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Substitute" sheetId="7" r:id="rId10"/>
    <sheet state="visible" name="SUM-SumIF" sheetId="8" r:id="rId11"/>
    <sheet state="visible" name="Count-CountIF" sheetId="9" r:id="rId12"/>
    <sheet state="visible" name="Concatenate" sheetId="10" r:id="rId13"/>
    <sheet state="visible" name="Days-NetworkDays" sheetId="11" r:id="rId14"/>
  </sheets>
  <definedNames/>
  <calcPr/>
  <extLst>
    <ext uri="GoogleSheetsCustomDataVersion2">
      <go:sheetsCustomData xmlns:go="http://customooxmlschemas.google.com/" r:id="rId15" roundtripDataChecksum="9R2x0Qvj6FcoOQvHPnKXvzu6/GScgEN2qlqTvf2c/dI="/>
    </ext>
  </extLst>
</workbook>
</file>

<file path=xl/sharedStrings.xml><?xml version="1.0" encoding="utf-8"?>
<sst xmlns="http://schemas.openxmlformats.org/spreadsheetml/2006/main" count="584" uniqueCount="89">
  <si>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</si>
  <si>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</si>
  <si>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</si>
  <si>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</si>
  <si>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</si>
  <si>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</si>
  <si>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</si>
  <si>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</si>
  <si>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</si>
  <si>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</si>
  <si>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</si>
  <si>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</si>
  <si>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</si>
  <si>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</si>
  <si>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</si>
  <si>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</si>
  <si>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</si>
  <si>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</si>
  <si>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</si>
  <si>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</si>
  <si>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</si>
  <si>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</si>
  <si>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</si>
  <si>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</si>
  <si>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</si>
  <si>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</si>
  <si>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</si>
  <si>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</si>
  <si>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</si>
  <si>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</si>
  <si>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</si>
  <si>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</si>
  <si>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</si>
  <si>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</si>
  <si>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</si>
  <si>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</si>
  <si>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</si>
  <si>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</si>
  <si>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</si>
  <si>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</si>
  <si>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</si>
  <si>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</si>
  <si>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</si>
  <si>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</si>
  <si>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</si>
  <si>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</si>
  <si>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</si>
  <si>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</si>
  <si>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</si>
  <si>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</si>
  <si>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</si>
  <si>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</si>
  <si>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</si>
  <si>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</si>
  <si>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</si>
  <si>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</si>
  <si>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</si>
  <si>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</si>
  <si>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</si>
  <si>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</si>
  <si>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</si>
  <si>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</si>
  <si>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</si>
  <si>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</si>
  <si>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</si>
  <si>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</si>
  <si>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</si>
  <si>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</si>
  <si>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</si>
  <si>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</si>
  <si>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</si>
  <si>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</si>
  <si>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</si>
  <si>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</si>
  <si>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</si>
  <si>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</si>
  <si>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</si>
  <si>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</si>
  <si>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</si>
  <si>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</si>
  <si>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</si>
  <si>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</si>
  <si>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</si>
  <si>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</si>
  <si>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</si>
  <si>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CONCATENATE(B2," ",C2)</t>
  </si>
  <si>
    <t>Gmail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</si>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</sst>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sz val="10.0"/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2" fontId="4" numFmtId="0" xfId="0" applyAlignment="1" applyFont="1">
      <alignment horizontal="left"/>
    </xf>
    <xf borderId="0" fillId="0" fontId="2" numFmtId="49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3">
        <f>MAX(H2:H10)</f>
        <v>37933</v>
      </c>
      <c r="K2" s="2">
        <f>MIN(H2:H10)</f>
        <v>35040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4">
        <f>MAX(G2:G10)</f>
        <v>65000</v>
      </c>
      <c r="K3" s="5">
        <f>MIN(G2:G10)</f>
        <v>36000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4.0"/>
    <col customWidth="1" min="11" max="11" width="27.57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85</v>
      </c>
      <c r="K1" s="9" t="s">
        <v>86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CONCATENATE(B2," ",C2)</f>
        <v>Jim Halpert</v>
      </c>
      <c r="K2" s="1" t="str">
        <f t="shared" ref="K2:K10" si="2">CONCATENATE(B2,".",C2,"@gmail.com")</f>
        <v>Jim.Halpert@gmail.com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Pam Beasley</v>
      </c>
      <c r="K3" s="1" t="str">
        <f t="shared" si="2"/>
        <v>Pam.Beasley@gmail.com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Dwight Schrute</v>
      </c>
      <c r="K4" s="1" t="str">
        <f t="shared" si="2"/>
        <v>Dwight.Schrute@gmail.com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Angela Martin</v>
      </c>
      <c r="K5" s="1" t="str">
        <f t="shared" si="2"/>
        <v>Angela.Martin@gmail.com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Toby Flenderson</v>
      </c>
      <c r="K6" s="1" t="str">
        <f t="shared" si="2"/>
        <v>Toby.Flenderson@gmail.com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Michael Scott</v>
      </c>
      <c r="K7" s="1" t="str">
        <f t="shared" si="2"/>
        <v>Michael.Scott@gmail.com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Meredith Palmer</v>
      </c>
      <c r="K8" s="1" t="str">
        <f t="shared" si="2"/>
        <v>Meredith.Palmer@gmail.com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Stanley Hudson</v>
      </c>
      <c r="K9" s="1" t="str">
        <f t="shared" si="2"/>
        <v>Stanley.Hudson@gmail.com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Kevin Malone</v>
      </c>
      <c r="K10" s="1" t="str">
        <f t="shared" si="2"/>
        <v>Kevin.Malone@gmail.com</v>
      </c>
    </row>
    <row r="11" ht="14.25" customHeight="1">
      <c r="H11" s="1" t="str">
        <f t="shared" ref="H11:H12" si="3">CONCATENATE(B11," ",C11)</f>
        <v> </v>
      </c>
    </row>
    <row r="12" ht="14.25" customHeight="1">
      <c r="H12" s="1" t="str">
        <f t="shared" si="3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4.43"/>
    <col customWidth="1" min="9" max="9" width="13.29"/>
    <col customWidth="1" min="10" max="10" width="10.71"/>
    <col customWidth="1" min="11" max="11" width="18.0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87</v>
      </c>
      <c r="K1" s="1" t="s">
        <v>88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5">
        <v>45000.0</v>
      </c>
      <c r="H2" s="8" t="s">
        <v>44</v>
      </c>
      <c r="I2" s="8" t="s">
        <v>45</v>
      </c>
      <c r="J2" s="1">
        <f t="shared" ref="J2:J10" si="1">DAYS(I2,H2)</f>
        <v>5056</v>
      </c>
      <c r="K2" s="1">
        <f t="shared" ref="K2:K10" si="2">NETWORKDAYS(H2,I2)</f>
        <v>3611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5">
        <v>36000.0</v>
      </c>
      <c r="H3" s="8" t="s">
        <v>47</v>
      </c>
      <c r="I3" s="8" t="s">
        <v>48</v>
      </c>
      <c r="J3" s="1">
        <f t="shared" si="1"/>
        <v>5851</v>
      </c>
      <c r="K3" s="1">
        <f t="shared" si="2"/>
        <v>4180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5">
        <v>63000.0</v>
      </c>
      <c r="H4" s="8" t="s">
        <v>50</v>
      </c>
      <c r="I4" s="8" t="s">
        <v>51</v>
      </c>
      <c r="J4" s="1">
        <f t="shared" si="1"/>
        <v>6275</v>
      </c>
      <c r="K4" s="1">
        <f t="shared" si="2"/>
        <v>4484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5">
        <v>47000.0</v>
      </c>
      <c r="H5" s="8" t="s">
        <v>53</v>
      </c>
      <c r="I5" s="8" t="s">
        <v>54</v>
      </c>
      <c r="J5" s="1">
        <f t="shared" si="1"/>
        <v>5811</v>
      </c>
      <c r="K5" s="1">
        <f t="shared" si="2"/>
        <v>4152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5">
        <v>50000.0</v>
      </c>
      <c r="H6" s="8" t="s">
        <v>56</v>
      </c>
      <c r="I6" s="8" t="s">
        <v>57</v>
      </c>
      <c r="J6" s="1">
        <f t="shared" si="1"/>
        <v>5960</v>
      </c>
      <c r="K6" s="1">
        <f t="shared" si="2"/>
        <v>4258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5">
        <v>65000.0</v>
      </c>
      <c r="H7" s="8" t="s">
        <v>56</v>
      </c>
      <c r="I7" s="8" t="s">
        <v>59</v>
      </c>
      <c r="J7" s="1">
        <f t="shared" si="1"/>
        <v>4511</v>
      </c>
      <c r="K7" s="1">
        <f t="shared" si="2"/>
        <v>3223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5">
        <v>41000.0</v>
      </c>
      <c r="H8" s="8" t="s">
        <v>61</v>
      </c>
      <c r="I8" s="8" t="s">
        <v>59</v>
      </c>
      <c r="J8" s="1">
        <f t="shared" si="1"/>
        <v>3595</v>
      </c>
      <c r="K8" s="1">
        <f t="shared" si="2"/>
        <v>2568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5">
        <v>48000.0</v>
      </c>
      <c r="H9" s="8" t="s">
        <v>63</v>
      </c>
      <c r="I9" s="8" t="s">
        <v>64</v>
      </c>
      <c r="J9" s="1">
        <f t="shared" si="1"/>
        <v>4700</v>
      </c>
      <c r="K9" s="1">
        <f t="shared" si="2"/>
        <v>3358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5">
        <v>42000.0</v>
      </c>
      <c r="H10" s="8" t="s">
        <v>66</v>
      </c>
      <c r="I10" s="8" t="s">
        <v>64</v>
      </c>
      <c r="J10" s="1">
        <f t="shared" si="1"/>
        <v>4273</v>
      </c>
      <c r="K10" s="1">
        <f t="shared" si="2"/>
        <v>3053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10" width="13.71"/>
    <col customWidth="1" min="11" max="11" width="18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  <c r="K1" s="1" t="s">
        <v>38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>IF(D2:D10&gt;30,"Old","Young")</f>
        <v>Young</v>
      </c>
      <c r="K2" s="1" t="str">
        <f>IFS(F2:F10="Salesman","Sales",F2:F10="HR","Fire Immediatly")</f>
        <v>Sales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>IF(D2:D10&gt;30,"Old","Young")</f>
        <v>Young</v>
      </c>
      <c r="K3" s="6" t="str">
        <f>IFS(F2:F10="Salesman","Sales",F2:F10="HR","Fire Immediatly")</f>
        <v>#N/A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7" t="str">
        <f>IF(D2:D10&gt;30,"Old","Young")</f>
        <v>Young</v>
      </c>
      <c r="K4" s="6" t="str">
        <f>IFS(F2:F10="Salesman","Sales",F2:F10="HR","Fire Immediatly")</f>
        <v>Sales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7" t="str">
        <f>IF(D2:D10&gt;30,"Old","Young")</f>
        <v>Old</v>
      </c>
      <c r="K5" s="6" t="str">
        <f>IFS(F2:F10="Salesman","Sales",F2:F10="HR","Fire Immediatly")</f>
        <v>#N/A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7" t="str">
        <f>IF(D2:D10&gt;30,"Old","Young")</f>
        <v>Old</v>
      </c>
      <c r="K6" s="6" t="str">
        <f>IFS(F2:F10="Salesman","Sales",F2:F10="HR","Fire Immediatly")</f>
        <v>Fire Immediatly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7" t="str">
        <f>IF(D2:D10&gt;30,"Old","Young")</f>
        <v>Old</v>
      </c>
      <c r="K7" s="6" t="str">
        <f>IFS(F2:F10="Salesman","Sales",F2:F10="HR","Fire Immediatly")</f>
        <v>#N/A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7" t="str">
        <f>IF(D2:D10&gt;30,"Old","Young")</f>
        <v>Old</v>
      </c>
      <c r="K8" s="6" t="str">
        <f>IFS(F2:F10="Salesman","Sales",F2:F10="HR","Fire Immediatly")</f>
        <v>#N/A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7" t="str">
        <f>IF(D2:D10&gt;30,"Old","Young")</f>
        <v>Old</v>
      </c>
      <c r="K9" s="6" t="str">
        <f>IFS(F2:F10="Salesman","Sales",F2:F10="HR","Fire Immediatly")</f>
        <v>Sales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7" t="str">
        <f>IF(D2:D10&gt;30,"Old","Young")</f>
        <v>Old</v>
      </c>
      <c r="K10" s="6" t="str">
        <f>IFS(F2:F10="Salesman","Sales",F2:F10="HR","Fire Immediatly")</f>
        <v>#N/A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L1" s="1" t="s">
        <v>40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 t="shared" ref="J2:J10" si="1">LEN(C2:C10)</f>
        <v>7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>
        <f t="shared" si="1"/>
        <v>7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>
        <f t="shared" si="1"/>
        <v>7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>
        <f t="shared" si="1"/>
        <v>6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>
        <f t="shared" si="1"/>
        <v>10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>
        <f t="shared" si="1"/>
        <v>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>
        <f t="shared" si="1"/>
        <v>6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>
        <f t="shared" si="1"/>
        <v>6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>
        <f t="shared" si="1"/>
        <v>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9" width="14.57"/>
    <col customWidth="1" min="10" max="10" width="41.71"/>
    <col customWidth="1" min="11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  <c r="L1" s="1" t="s">
        <v>43</v>
      </c>
      <c r="M1" s="1" t="s">
        <v>43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8" t="s">
        <v>44</v>
      </c>
      <c r="I2" s="8" t="s">
        <v>45</v>
      </c>
      <c r="J2" s="2" t="s">
        <v>46</v>
      </c>
      <c r="K2" s="1" t="str">
        <f t="shared" ref="K2:K10" si="1">LEFT(B2,3)</f>
        <v>Jim</v>
      </c>
      <c r="L2" s="1" t="str">
        <f>RIGHT(A2:A10,1)</f>
        <v>1</v>
      </c>
      <c r="M2" s="1" t="str">
        <f t="shared" ref="M2:M10" si="2">RIGHT($H$2:$H$10,4)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8" t="s">
        <v>47</v>
      </c>
      <c r="I3" s="8" t="s">
        <v>48</v>
      </c>
      <c r="J3" s="2" t="s">
        <v>49</v>
      </c>
      <c r="K3" s="6" t="str">
        <f t="shared" si="1"/>
        <v>Pam</v>
      </c>
      <c r="L3" s="6" t="str">
        <f>RIGHT(A2:A10,1)</f>
        <v>2</v>
      </c>
      <c r="M3" s="1" t="str">
        <f t="shared" si="2"/>
        <v>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8" t="s">
        <v>50</v>
      </c>
      <c r="I4" s="8" t="s">
        <v>51</v>
      </c>
      <c r="J4" s="2" t="s">
        <v>52</v>
      </c>
      <c r="K4" s="6" t="str">
        <f t="shared" si="1"/>
        <v>Dwi</v>
      </c>
      <c r="L4" s="6" t="str">
        <f>RIGHT(A2:A10,1)</f>
        <v>3</v>
      </c>
      <c r="M4" s="1" t="str">
        <f t="shared" si="2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8" t="s">
        <v>53</v>
      </c>
      <c r="I5" s="8" t="s">
        <v>54</v>
      </c>
      <c r="J5" s="2" t="s">
        <v>55</v>
      </c>
      <c r="K5" s="6" t="str">
        <f t="shared" si="1"/>
        <v>Ang</v>
      </c>
      <c r="L5" s="6" t="str">
        <f>RIGHT(A2:A10,1)</f>
        <v>4</v>
      </c>
      <c r="M5" s="1" t="str">
        <f t="shared" si="2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8" t="s">
        <v>56</v>
      </c>
      <c r="I6" s="8" t="s">
        <v>57</v>
      </c>
      <c r="J6" s="2" t="s">
        <v>58</v>
      </c>
      <c r="K6" s="6" t="str">
        <f t="shared" si="1"/>
        <v>Tob</v>
      </c>
      <c r="L6" s="6" t="str">
        <f>RIGHT(A2:A10,1)</f>
        <v>5</v>
      </c>
      <c r="M6" s="1" t="str">
        <f t="shared" si="2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8" t="s">
        <v>56</v>
      </c>
      <c r="I7" s="8" t="s">
        <v>59</v>
      </c>
      <c r="J7" s="2" t="s">
        <v>60</v>
      </c>
      <c r="K7" s="1" t="str">
        <f t="shared" si="1"/>
        <v>Mic</v>
      </c>
      <c r="L7" s="6" t="str">
        <f>RIGHT(A2:A10,1)</f>
        <v>6</v>
      </c>
      <c r="M7" s="1" t="str">
        <f t="shared" si="2"/>
        <v>2001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8" t="s">
        <v>61</v>
      </c>
      <c r="I8" s="8" t="s">
        <v>59</v>
      </c>
      <c r="J8" s="2" t="s">
        <v>62</v>
      </c>
      <c r="K8" s="1" t="str">
        <f t="shared" si="1"/>
        <v>Mer</v>
      </c>
      <c r="L8" s="6" t="str">
        <f>RIGHT(A2:A10,1)</f>
        <v>7</v>
      </c>
      <c r="M8" s="1" t="str">
        <f t="shared" si="2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8" t="s">
        <v>63</v>
      </c>
      <c r="I9" s="8" t="s">
        <v>64</v>
      </c>
      <c r="J9" s="2" t="s">
        <v>65</v>
      </c>
      <c r="K9" s="1" t="str">
        <f t="shared" si="1"/>
        <v>Sta</v>
      </c>
      <c r="L9" s="6" t="str">
        <f>RIGHT(A2:A10,1)</f>
        <v>8</v>
      </c>
      <c r="M9" s="1" t="str">
        <f t="shared" si="2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8" t="s">
        <v>66</v>
      </c>
      <c r="I10" s="8" t="s">
        <v>64</v>
      </c>
      <c r="J10" s="2" t="s">
        <v>67</v>
      </c>
      <c r="K10" s="1" t="str">
        <f t="shared" si="1"/>
        <v>Kev</v>
      </c>
      <c r="L10" s="6" t="str">
        <f>RIGHT(A2:A10,1)</f>
        <v>9</v>
      </c>
      <c r="M10" s="1" t="str">
        <f t="shared" si="2"/>
        <v>2003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TEXT($H$2:$H$10,"dd/mm/yyyy")</f>
        <v>02/11/2001</v>
      </c>
      <c r="K2" s="8"/>
      <c r="L2" s="1" t="str">
        <f t="shared" ref="L2:L10" si="2">RIGHT($J$2:$J$10,4)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03/10/1999</v>
      </c>
      <c r="K3" s="8"/>
      <c r="L3" s="1" t="str">
        <f t="shared" si="2"/>
        <v>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04/07/2000</v>
      </c>
      <c r="K4" s="8"/>
      <c r="L4" s="1" t="str">
        <f t="shared" si="2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05/01/2000</v>
      </c>
      <c r="K5" s="8"/>
      <c r="L5" s="1" t="str">
        <f t="shared" si="2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06/05/2001</v>
      </c>
      <c r="K6" s="8"/>
      <c r="L6" s="1" t="str">
        <f t="shared" si="2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07/12/1995</v>
      </c>
      <c r="K7" s="8"/>
      <c r="L7" s="1" t="str">
        <f t="shared" si="2"/>
        <v>1995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08/11/2003</v>
      </c>
      <c r="K8" s="8"/>
      <c r="L8" s="1" t="str">
        <f t="shared" si="2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09/06/2002</v>
      </c>
      <c r="K9" s="8"/>
      <c r="L9" s="1" t="str">
        <f t="shared" si="2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10/08/2003</v>
      </c>
      <c r="K10" s="8"/>
      <c r="L10" s="1" t="str">
        <f t="shared" si="2"/>
        <v>2003</v>
      </c>
    </row>
    <row r="11" ht="14.25" customHeight="1"/>
    <row r="12" ht="14.25" customHeight="1">
      <c r="H12" s="2"/>
    </row>
    <row r="13" ht="14.25" customHeight="1">
      <c r="H13" s="8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</v>
      </c>
      <c r="K1" s="1" t="s">
        <v>70</v>
      </c>
    </row>
    <row r="2" ht="14.25" customHeight="1">
      <c r="A2" s="1">
        <v>1001.0</v>
      </c>
      <c r="B2" s="8" t="s">
        <v>11</v>
      </c>
      <c r="C2" s="8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TRIM(C2:C10)</f>
        <v>Halpert</v>
      </c>
    </row>
    <row r="3" ht="14.25" customHeight="1">
      <c r="A3" s="1">
        <v>1002.0</v>
      </c>
      <c r="B3" s="8" t="s">
        <v>15</v>
      </c>
      <c r="C3" s="8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Beasley</v>
      </c>
    </row>
    <row r="4" ht="14.25" customHeight="1">
      <c r="A4" s="1">
        <v>1003.0</v>
      </c>
      <c r="B4" s="8" t="s">
        <v>19</v>
      </c>
      <c r="C4" s="8" t="s">
        <v>71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Schrute</v>
      </c>
    </row>
    <row r="5" ht="14.25" customHeight="1">
      <c r="A5" s="1">
        <v>1004.0</v>
      </c>
      <c r="B5" s="8" t="s">
        <v>21</v>
      </c>
      <c r="C5" s="8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Martin</v>
      </c>
    </row>
    <row r="6" ht="14.25" customHeight="1">
      <c r="A6" s="1">
        <v>1005.0</v>
      </c>
      <c r="B6" s="8" t="s">
        <v>24</v>
      </c>
      <c r="C6" s="8" t="s">
        <v>72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Flenderson</v>
      </c>
    </row>
    <row r="7" ht="14.25" customHeight="1">
      <c r="A7" s="1">
        <v>1006.0</v>
      </c>
      <c r="B7" s="8" t="s">
        <v>27</v>
      </c>
      <c r="C7" s="8" t="s">
        <v>73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Scott</v>
      </c>
    </row>
    <row r="8" ht="14.25" customHeight="1">
      <c r="A8" s="1">
        <v>1007.0</v>
      </c>
      <c r="B8" s="8" t="s">
        <v>30</v>
      </c>
      <c r="C8" s="8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Palmer</v>
      </c>
    </row>
    <row r="9" ht="14.25" customHeight="1">
      <c r="A9" s="1">
        <v>1008.0</v>
      </c>
      <c r="B9" s="8" t="s">
        <v>33</v>
      </c>
      <c r="C9" s="8" t="s">
        <v>74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Hudson</v>
      </c>
    </row>
    <row r="10" ht="14.25" customHeight="1">
      <c r="A10" s="1">
        <v>1009.0</v>
      </c>
      <c r="B10" s="8" t="s">
        <v>35</v>
      </c>
      <c r="C10" s="8" t="s">
        <v>75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Malone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9" width="13.71"/>
    <col customWidth="1" min="10" max="10" width="17.57"/>
    <col customWidth="1" min="11" max="11" width="16.14"/>
    <col customWidth="1" min="12" max="12" width="19.57"/>
    <col customWidth="1" min="13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76</v>
      </c>
      <c r="K1" s="1" t="s">
        <v>77</v>
      </c>
      <c r="L1" s="1" t="s">
        <v>78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5">
        <v>45000.0</v>
      </c>
      <c r="H2" s="8" t="s">
        <v>44</v>
      </c>
      <c r="I2" s="8" t="s">
        <v>45</v>
      </c>
      <c r="J2" s="1" t="str">
        <f t="shared" ref="J2:J10" si="1">SUBSTITUTE($H$2:$H$10,"/","-",1)</f>
        <v>11-2/2001</v>
      </c>
      <c r="K2" s="6" t="str">
        <f t="shared" ref="K2:K10" si="2">SUBSTITUTE($H$2:$H$10,"/","-",2)</f>
        <v>11/2-2001</v>
      </c>
      <c r="L2" s="1" t="str">
        <f t="shared" ref="L2:L10" si="3">SUBSTITUTE($H$2:$H$10,"/","-")</f>
        <v>11-2-2001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5">
        <v>36000.0</v>
      </c>
      <c r="H3" s="8" t="s">
        <v>47</v>
      </c>
      <c r="I3" s="8" t="s">
        <v>48</v>
      </c>
      <c r="J3" s="1" t="str">
        <f t="shared" si="1"/>
        <v>10-3/1999</v>
      </c>
      <c r="K3" s="6" t="str">
        <f t="shared" si="2"/>
        <v>10/3-1999</v>
      </c>
      <c r="L3" s="1" t="str">
        <f t="shared" si="3"/>
        <v>10-3-1999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5">
        <v>63000.0</v>
      </c>
      <c r="H4" s="8" t="s">
        <v>50</v>
      </c>
      <c r="I4" s="8" t="s">
        <v>51</v>
      </c>
      <c r="J4" s="1" t="str">
        <f t="shared" si="1"/>
        <v>7-4/2000</v>
      </c>
      <c r="K4" s="6" t="str">
        <f t="shared" si="2"/>
        <v>7/4-2000</v>
      </c>
      <c r="L4" s="1" t="str">
        <f t="shared" si="3"/>
        <v>7-4-2000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5">
        <v>47000.0</v>
      </c>
      <c r="H5" s="8" t="s">
        <v>53</v>
      </c>
      <c r="I5" s="8" t="s">
        <v>54</v>
      </c>
      <c r="J5" s="1" t="str">
        <f t="shared" si="1"/>
        <v>1-5/2000</v>
      </c>
      <c r="K5" s="6" t="str">
        <f t="shared" si="2"/>
        <v>1/5-2000</v>
      </c>
      <c r="L5" s="1" t="str">
        <f t="shared" si="3"/>
        <v>1-5-2000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5">
        <v>50000.0</v>
      </c>
      <c r="H6" s="8" t="s">
        <v>56</v>
      </c>
      <c r="I6" s="8" t="s">
        <v>57</v>
      </c>
      <c r="J6" s="1" t="str">
        <f t="shared" si="1"/>
        <v>5-6/2001</v>
      </c>
      <c r="K6" s="6" t="str">
        <f t="shared" si="2"/>
        <v>5/6-2001</v>
      </c>
      <c r="L6" s="1" t="str">
        <f t="shared" si="3"/>
        <v>5-6-2001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5">
        <v>65000.0</v>
      </c>
      <c r="H7" s="8" t="s">
        <v>56</v>
      </c>
      <c r="I7" s="8" t="s">
        <v>59</v>
      </c>
      <c r="J7" s="1" t="str">
        <f t="shared" si="1"/>
        <v>5-6/2001</v>
      </c>
      <c r="K7" s="6" t="str">
        <f t="shared" si="2"/>
        <v>5/6-2001</v>
      </c>
      <c r="L7" s="1" t="str">
        <f t="shared" si="3"/>
        <v>5-6-2001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5">
        <v>41000.0</v>
      </c>
      <c r="H8" s="8" t="s">
        <v>61</v>
      </c>
      <c r="I8" s="8" t="s">
        <v>59</v>
      </c>
      <c r="J8" s="1" t="str">
        <f t="shared" si="1"/>
        <v>11-8/2003</v>
      </c>
      <c r="K8" s="6" t="str">
        <f t="shared" si="2"/>
        <v>11/8-2003</v>
      </c>
      <c r="L8" s="1" t="str">
        <f t="shared" si="3"/>
        <v>11-8-2003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5">
        <v>48000.0</v>
      </c>
      <c r="H9" s="8" t="s">
        <v>63</v>
      </c>
      <c r="I9" s="8" t="s">
        <v>64</v>
      </c>
      <c r="J9" s="1" t="str">
        <f t="shared" si="1"/>
        <v>6-9/2002</v>
      </c>
      <c r="K9" s="6" t="str">
        <f t="shared" si="2"/>
        <v>6/9-2002</v>
      </c>
      <c r="L9" s="1" t="str">
        <f t="shared" si="3"/>
        <v>6-9-2002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5">
        <v>42000.0</v>
      </c>
      <c r="H10" s="8" t="s">
        <v>66</v>
      </c>
      <c r="I10" s="8" t="s">
        <v>64</v>
      </c>
      <c r="J10" s="1" t="str">
        <f t="shared" si="1"/>
        <v>8-10/2003</v>
      </c>
      <c r="K10" s="6" t="str">
        <f t="shared" si="2"/>
        <v>8/10-2003</v>
      </c>
      <c r="L10" s="1" t="str">
        <f t="shared" si="3"/>
        <v>8-10-2003</v>
      </c>
    </row>
    <row r="11" ht="14.25" customHeight="1">
      <c r="G11" s="5"/>
    </row>
    <row r="12" ht="14.25" customHeight="1">
      <c r="G12" s="5"/>
      <c r="H12" s="8"/>
      <c r="I12" s="8"/>
    </row>
    <row r="13" ht="14.25" customHeight="1">
      <c r="G13" s="5"/>
      <c r="H13" s="8"/>
      <c r="I13" s="8"/>
    </row>
    <row r="14" ht="14.25" customHeight="1">
      <c r="G14" s="5"/>
      <c r="H14" s="8"/>
      <c r="I14" s="8"/>
    </row>
    <row r="15" ht="14.25" customHeight="1">
      <c r="G15" s="5"/>
      <c r="H15" s="8"/>
      <c r="I15" s="8"/>
    </row>
    <row r="16" ht="14.25" customHeight="1">
      <c r="G16" s="5"/>
      <c r="H16" s="8"/>
      <c r="I16" s="8"/>
    </row>
    <row r="17" ht="14.25" customHeight="1">
      <c r="G17" s="5"/>
      <c r="H17" s="8"/>
      <c r="I17" s="8"/>
    </row>
    <row r="18" ht="14.25" customHeight="1">
      <c r="G18" s="5"/>
      <c r="H18" s="8"/>
      <c r="I18" s="8"/>
    </row>
    <row r="19" ht="14.25" customHeight="1">
      <c r="G19" s="5"/>
      <c r="H19" s="8"/>
      <c r="I19" s="8"/>
    </row>
    <row r="20" ht="14.25" customHeight="1">
      <c r="G20" s="5"/>
      <c r="H20" s="8"/>
      <c r="I20" s="8"/>
    </row>
    <row r="21" ht="14.25" customHeight="1">
      <c r="G21" s="5"/>
    </row>
    <row r="22" ht="14.25" customHeight="1">
      <c r="G22" s="5"/>
    </row>
    <row r="23" ht="14.25" customHeight="1">
      <c r="G23" s="5"/>
    </row>
    <row r="24" ht="14.25" customHeight="1">
      <c r="G24" s="5"/>
    </row>
    <row r="25" ht="14.25" customHeight="1">
      <c r="G25" s="5"/>
    </row>
    <row r="26" ht="14.25" customHeight="1">
      <c r="G26" s="5"/>
    </row>
    <row r="27" ht="14.25" customHeight="1">
      <c r="G27" s="5"/>
    </row>
    <row r="28" ht="14.25" customHeight="1">
      <c r="G28" s="5"/>
    </row>
    <row r="29" ht="14.25" customHeight="1">
      <c r="G29" s="5"/>
    </row>
    <row r="30" ht="14.25" customHeight="1">
      <c r="G30" s="5"/>
    </row>
    <row r="31" ht="14.25" customHeight="1">
      <c r="G31" s="5"/>
    </row>
    <row r="32" ht="14.25" customHeight="1">
      <c r="G32" s="5"/>
    </row>
    <row r="33" ht="14.25" customHeight="1">
      <c r="G33" s="5"/>
    </row>
    <row r="34" ht="14.25" customHeight="1">
      <c r="G34" s="5"/>
    </row>
    <row r="35" ht="14.25" customHeight="1">
      <c r="G35" s="5"/>
    </row>
    <row r="36" ht="14.25" customHeight="1">
      <c r="G36" s="5"/>
    </row>
    <row r="37" ht="14.25" customHeight="1">
      <c r="G37" s="5"/>
    </row>
    <row r="38" ht="14.25" customHeight="1">
      <c r="G38" s="5"/>
    </row>
    <row r="39" ht="14.25" customHeight="1">
      <c r="G39" s="5"/>
    </row>
    <row r="40" ht="14.25" customHeight="1">
      <c r="G40" s="5"/>
    </row>
    <row r="41" ht="14.25" customHeight="1">
      <c r="G41" s="5"/>
    </row>
    <row r="42" ht="14.25" customHeight="1">
      <c r="G42" s="5"/>
    </row>
    <row r="43" ht="14.25" customHeight="1">
      <c r="G43" s="5"/>
    </row>
    <row r="44" ht="14.25" customHeight="1">
      <c r="G44" s="5"/>
    </row>
    <row r="45" ht="14.25" customHeight="1">
      <c r="G45" s="5"/>
    </row>
    <row r="46" ht="14.25" customHeight="1">
      <c r="G46" s="5"/>
    </row>
    <row r="47" ht="14.25" customHeight="1">
      <c r="G47" s="5"/>
    </row>
    <row r="48" ht="14.25" customHeight="1">
      <c r="G48" s="5"/>
    </row>
    <row r="49" ht="14.25" customHeight="1">
      <c r="G49" s="5"/>
    </row>
    <row r="50" ht="14.25" customHeight="1">
      <c r="G50" s="5"/>
    </row>
    <row r="51" ht="14.25" customHeight="1">
      <c r="G51" s="5"/>
    </row>
    <row r="52" ht="14.25" customHeight="1">
      <c r="G52" s="5"/>
    </row>
    <row r="53" ht="14.25" customHeight="1">
      <c r="G53" s="5"/>
    </row>
    <row r="54" ht="14.25" customHeight="1">
      <c r="G54" s="5"/>
    </row>
    <row r="55" ht="14.25" customHeight="1">
      <c r="G55" s="5"/>
    </row>
    <row r="56" ht="14.25" customHeight="1">
      <c r="G56" s="5"/>
    </row>
    <row r="57" ht="14.25" customHeight="1">
      <c r="G57" s="5"/>
    </row>
    <row r="58" ht="14.25" customHeight="1">
      <c r="G58" s="5"/>
    </row>
    <row r="59" ht="14.25" customHeight="1">
      <c r="G59" s="5"/>
    </row>
    <row r="60" ht="14.25" customHeight="1">
      <c r="G60" s="5"/>
    </row>
    <row r="61" ht="14.25" customHeight="1">
      <c r="G61" s="5"/>
    </row>
    <row r="62" ht="14.25" customHeight="1">
      <c r="G62" s="5"/>
    </row>
    <row r="63" ht="14.25" customHeight="1">
      <c r="G63" s="5"/>
    </row>
    <row r="64" ht="14.25" customHeight="1">
      <c r="G64" s="5"/>
    </row>
    <row r="65" ht="14.25" customHeight="1">
      <c r="G65" s="5"/>
    </row>
    <row r="66" ht="14.25" customHeight="1">
      <c r="G66" s="5"/>
    </row>
    <row r="67" ht="14.25" customHeight="1">
      <c r="G67" s="5"/>
    </row>
    <row r="68" ht="14.25" customHeight="1">
      <c r="G68" s="5"/>
    </row>
    <row r="69" ht="14.25" customHeight="1">
      <c r="G69" s="5"/>
    </row>
    <row r="70" ht="14.25" customHeight="1">
      <c r="G70" s="5"/>
    </row>
    <row r="71" ht="14.25" customHeight="1">
      <c r="G71" s="5"/>
    </row>
    <row r="72" ht="14.25" customHeight="1">
      <c r="G72" s="5"/>
    </row>
    <row r="73" ht="14.25" customHeight="1">
      <c r="G73" s="5"/>
    </row>
    <row r="74" ht="14.25" customHeight="1">
      <c r="G74" s="5"/>
    </row>
    <row r="75" ht="14.25" customHeight="1">
      <c r="G75" s="5"/>
    </row>
    <row r="76" ht="14.25" customHeight="1">
      <c r="G76" s="5"/>
    </row>
    <row r="77" ht="14.25" customHeight="1">
      <c r="G77" s="5"/>
    </row>
    <row r="78" ht="14.25" customHeight="1">
      <c r="G78" s="5"/>
    </row>
    <row r="79" ht="14.25" customHeight="1">
      <c r="G79" s="5"/>
    </row>
    <row r="80" ht="14.25" customHeight="1">
      <c r="G80" s="5"/>
    </row>
    <row r="81" ht="14.25" customHeight="1">
      <c r="G81" s="5"/>
    </row>
    <row r="82" ht="14.25" customHeight="1">
      <c r="G82" s="5"/>
    </row>
    <row r="83" ht="14.25" customHeight="1">
      <c r="G83" s="5"/>
    </row>
    <row r="84" ht="14.25" customHeight="1">
      <c r="G84" s="5"/>
    </row>
    <row r="85" ht="14.25" customHeight="1">
      <c r="G85" s="5"/>
    </row>
    <row r="86" ht="14.25" customHeight="1">
      <c r="G86" s="5"/>
    </row>
    <row r="87" ht="14.25" customHeight="1">
      <c r="G87" s="5"/>
    </row>
    <row r="88" ht="14.25" customHeight="1">
      <c r="G88" s="5"/>
    </row>
    <row r="89" ht="14.25" customHeight="1">
      <c r="G89" s="5"/>
    </row>
    <row r="90" ht="14.25" customHeight="1">
      <c r="G90" s="5"/>
    </row>
    <row r="91" ht="14.25" customHeight="1">
      <c r="G91" s="5"/>
    </row>
    <row r="92" ht="14.25" customHeight="1">
      <c r="G92" s="5"/>
    </row>
    <row r="93" ht="14.25" customHeight="1">
      <c r="G93" s="5"/>
    </row>
    <row r="94" ht="14.25" customHeight="1">
      <c r="G94" s="5"/>
    </row>
    <row r="95" ht="14.25" customHeight="1">
      <c r="G95" s="5"/>
    </row>
    <row r="96" ht="14.25" customHeight="1">
      <c r="G96" s="5"/>
    </row>
    <row r="97" ht="14.25" customHeight="1">
      <c r="G97" s="5"/>
    </row>
    <row r="98" ht="14.25" customHeight="1">
      <c r="G98" s="5"/>
    </row>
    <row r="99" ht="14.25" customHeight="1">
      <c r="G99" s="5"/>
    </row>
    <row r="100" ht="14.25" customHeight="1">
      <c r="G100" s="5"/>
    </row>
    <row r="101" ht="14.25" customHeight="1">
      <c r="G101" s="5"/>
    </row>
    <row r="102" ht="14.25" customHeight="1">
      <c r="G102" s="5"/>
    </row>
    <row r="103" ht="14.25" customHeight="1">
      <c r="G103" s="5"/>
    </row>
    <row r="104" ht="14.25" customHeight="1">
      <c r="G104" s="5"/>
    </row>
    <row r="105" ht="14.25" customHeight="1">
      <c r="G105" s="5"/>
    </row>
    <row r="106" ht="14.25" customHeight="1">
      <c r="G106" s="5"/>
    </row>
    <row r="107" ht="14.25" customHeight="1">
      <c r="G107" s="5"/>
    </row>
    <row r="108" ht="14.25" customHeight="1">
      <c r="G108" s="5"/>
    </row>
    <row r="109" ht="14.25" customHeight="1">
      <c r="G109" s="5"/>
    </row>
    <row r="110" ht="14.25" customHeight="1">
      <c r="G110" s="5"/>
    </row>
    <row r="111" ht="14.25" customHeight="1">
      <c r="G111" s="5"/>
    </row>
    <row r="112" ht="14.25" customHeight="1">
      <c r="G112" s="5"/>
    </row>
    <row r="113" ht="14.25" customHeight="1">
      <c r="G113" s="5"/>
    </row>
    <row r="114" ht="14.25" customHeight="1">
      <c r="G114" s="5"/>
    </row>
    <row r="115" ht="14.25" customHeight="1">
      <c r="G115" s="5"/>
    </row>
    <row r="116" ht="14.25" customHeight="1">
      <c r="G116" s="5"/>
    </row>
    <row r="117" ht="14.25" customHeight="1">
      <c r="G117" s="5"/>
    </row>
    <row r="118" ht="14.25" customHeight="1">
      <c r="G118" s="5"/>
    </row>
    <row r="119" ht="14.25" customHeight="1">
      <c r="G119" s="5"/>
    </row>
    <row r="120" ht="14.25" customHeight="1">
      <c r="G120" s="5"/>
    </row>
    <row r="121" ht="14.25" customHeight="1">
      <c r="G121" s="5"/>
    </row>
    <row r="122" ht="14.25" customHeight="1">
      <c r="G122" s="5"/>
    </row>
    <row r="123" ht="14.25" customHeight="1">
      <c r="G123" s="5"/>
    </row>
    <row r="124" ht="14.25" customHeight="1">
      <c r="G124" s="5"/>
    </row>
    <row r="125" ht="14.25" customHeight="1">
      <c r="G125" s="5"/>
    </row>
    <row r="126" ht="14.25" customHeight="1">
      <c r="G126" s="5"/>
    </row>
    <row r="127" ht="14.25" customHeight="1">
      <c r="G127" s="5"/>
    </row>
    <row r="128" ht="14.25" customHeight="1">
      <c r="G128" s="5"/>
    </row>
    <row r="129" ht="14.25" customHeight="1">
      <c r="G129" s="5"/>
    </row>
    <row r="130" ht="14.25" customHeight="1">
      <c r="G130" s="5"/>
    </row>
    <row r="131" ht="14.25" customHeight="1">
      <c r="G131" s="5"/>
    </row>
    <row r="132" ht="14.25" customHeight="1">
      <c r="G132" s="5"/>
    </row>
    <row r="133" ht="14.25" customHeight="1">
      <c r="G133" s="5"/>
    </row>
    <row r="134" ht="14.25" customHeight="1">
      <c r="G134" s="5"/>
    </row>
    <row r="135" ht="14.25" customHeight="1">
      <c r="G135" s="5"/>
    </row>
    <row r="136" ht="14.25" customHeight="1">
      <c r="G136" s="5"/>
    </row>
    <row r="137" ht="14.25" customHeight="1">
      <c r="G137" s="5"/>
    </row>
    <row r="138" ht="14.25" customHeight="1">
      <c r="G138" s="5"/>
    </row>
    <row r="139" ht="14.25" customHeight="1">
      <c r="G139" s="5"/>
    </row>
    <row r="140" ht="14.25" customHeight="1">
      <c r="G140" s="5"/>
    </row>
    <row r="141" ht="14.25" customHeight="1">
      <c r="G141" s="5"/>
    </row>
    <row r="142" ht="14.25" customHeight="1">
      <c r="G142" s="5"/>
    </row>
    <row r="143" ht="14.25" customHeight="1">
      <c r="G143" s="5"/>
    </row>
    <row r="144" ht="14.25" customHeight="1">
      <c r="G144" s="5"/>
    </row>
    <row r="145" ht="14.25" customHeight="1">
      <c r="G145" s="5"/>
    </row>
    <row r="146" ht="14.25" customHeight="1">
      <c r="G146" s="5"/>
    </row>
    <row r="147" ht="14.25" customHeight="1">
      <c r="G147" s="5"/>
    </row>
    <row r="148" ht="14.25" customHeight="1">
      <c r="G148" s="5"/>
    </row>
    <row r="149" ht="14.25" customHeight="1">
      <c r="G149" s="5"/>
    </row>
    <row r="150" ht="14.25" customHeight="1">
      <c r="G150" s="5"/>
    </row>
    <row r="151" ht="14.25" customHeight="1">
      <c r="G151" s="5"/>
    </row>
    <row r="152" ht="14.25" customHeight="1">
      <c r="G152" s="5"/>
    </row>
    <row r="153" ht="14.25" customHeight="1">
      <c r="G153" s="5"/>
    </row>
    <row r="154" ht="14.25" customHeight="1">
      <c r="G154" s="5"/>
    </row>
    <row r="155" ht="14.25" customHeight="1">
      <c r="G155" s="5"/>
    </row>
    <row r="156" ht="14.25" customHeight="1">
      <c r="G156" s="5"/>
    </row>
    <row r="157" ht="14.25" customHeight="1">
      <c r="G157" s="5"/>
    </row>
    <row r="158" ht="14.25" customHeight="1">
      <c r="G158" s="5"/>
    </row>
    <row r="159" ht="14.25" customHeight="1">
      <c r="G159" s="5"/>
    </row>
    <row r="160" ht="14.25" customHeight="1">
      <c r="G160" s="5"/>
    </row>
    <row r="161" ht="14.25" customHeight="1">
      <c r="G161" s="5"/>
    </row>
    <row r="162" ht="14.25" customHeight="1">
      <c r="G162" s="5"/>
    </row>
    <row r="163" ht="14.25" customHeight="1">
      <c r="G163" s="5"/>
    </row>
    <row r="164" ht="14.25" customHeight="1">
      <c r="G164" s="5"/>
    </row>
    <row r="165" ht="14.25" customHeight="1">
      <c r="G165" s="5"/>
    </row>
    <row r="166" ht="14.25" customHeight="1">
      <c r="G166" s="5"/>
    </row>
    <row r="167" ht="14.25" customHeight="1">
      <c r="G167" s="5"/>
    </row>
    <row r="168" ht="14.25" customHeight="1">
      <c r="G168" s="5"/>
    </row>
    <row r="169" ht="14.25" customHeight="1">
      <c r="G169" s="5"/>
    </row>
    <row r="170" ht="14.25" customHeight="1">
      <c r="G170" s="5"/>
    </row>
    <row r="171" ht="14.25" customHeight="1">
      <c r="G171" s="5"/>
    </row>
    <row r="172" ht="14.25" customHeight="1">
      <c r="G172" s="5"/>
    </row>
    <row r="173" ht="14.25" customHeight="1">
      <c r="G173" s="5"/>
    </row>
    <row r="174" ht="14.25" customHeight="1">
      <c r="G174" s="5"/>
    </row>
    <row r="175" ht="14.25" customHeight="1">
      <c r="G175" s="5"/>
    </row>
    <row r="176" ht="14.25" customHeight="1">
      <c r="G176" s="5"/>
    </row>
    <row r="177" ht="14.25" customHeight="1">
      <c r="G177" s="5"/>
    </row>
    <row r="178" ht="14.25" customHeight="1">
      <c r="G178" s="5"/>
    </row>
    <row r="179" ht="14.25" customHeight="1">
      <c r="G179" s="5"/>
    </row>
    <row r="180" ht="14.25" customHeight="1">
      <c r="G180" s="5"/>
    </row>
    <row r="181" ht="14.25" customHeight="1">
      <c r="G181" s="5"/>
    </row>
    <row r="182" ht="14.25" customHeight="1">
      <c r="G182" s="5"/>
    </row>
    <row r="183" ht="14.25" customHeight="1">
      <c r="G183" s="5"/>
    </row>
    <row r="184" ht="14.25" customHeight="1">
      <c r="G184" s="5"/>
    </row>
    <row r="185" ht="14.25" customHeight="1">
      <c r="G185" s="5"/>
    </row>
    <row r="186" ht="14.25" customHeight="1">
      <c r="G186" s="5"/>
    </row>
    <row r="187" ht="14.25" customHeight="1">
      <c r="G187" s="5"/>
    </row>
    <row r="188" ht="14.25" customHeight="1">
      <c r="G188" s="5"/>
    </row>
    <row r="189" ht="14.25" customHeight="1">
      <c r="G189" s="5"/>
    </row>
    <row r="190" ht="14.25" customHeight="1">
      <c r="G190" s="5"/>
    </row>
    <row r="191" ht="14.25" customHeight="1">
      <c r="G191" s="5"/>
    </row>
    <row r="192" ht="14.25" customHeight="1">
      <c r="G192" s="5"/>
    </row>
    <row r="193" ht="14.25" customHeight="1">
      <c r="G193" s="5"/>
    </row>
    <row r="194" ht="14.25" customHeight="1">
      <c r="G194" s="5"/>
    </row>
    <row r="195" ht="14.25" customHeight="1">
      <c r="G195" s="5"/>
    </row>
    <row r="196" ht="14.25" customHeight="1">
      <c r="G196" s="5"/>
    </row>
    <row r="197" ht="14.25" customHeight="1">
      <c r="G197" s="5"/>
    </row>
    <row r="198" ht="14.25" customHeight="1">
      <c r="G198" s="5"/>
    </row>
    <row r="199" ht="14.25" customHeight="1">
      <c r="G199" s="5"/>
    </row>
    <row r="200" ht="14.25" customHeight="1">
      <c r="G200" s="5"/>
    </row>
    <row r="201" ht="14.25" customHeight="1">
      <c r="G201" s="5"/>
    </row>
    <row r="202" ht="14.25" customHeight="1">
      <c r="G202" s="5"/>
    </row>
    <row r="203" ht="14.25" customHeight="1">
      <c r="G203" s="5"/>
    </row>
    <row r="204" ht="14.25" customHeight="1">
      <c r="G204" s="5"/>
    </row>
    <row r="205" ht="14.25" customHeight="1">
      <c r="G205" s="5"/>
    </row>
    <row r="206" ht="14.25" customHeight="1">
      <c r="G206" s="5"/>
    </row>
    <row r="207" ht="14.25" customHeight="1">
      <c r="G207" s="5"/>
    </row>
    <row r="208" ht="14.25" customHeight="1">
      <c r="G208" s="5"/>
    </row>
    <row r="209" ht="14.25" customHeight="1">
      <c r="G209" s="5"/>
    </row>
    <row r="210" ht="14.25" customHeight="1">
      <c r="G210" s="5"/>
    </row>
    <row r="211" ht="14.25" customHeight="1">
      <c r="G211" s="5"/>
    </row>
    <row r="212" ht="14.25" customHeight="1">
      <c r="G212" s="5"/>
    </row>
    <row r="213" ht="14.25" customHeight="1">
      <c r="G213" s="5"/>
    </row>
    <row r="214" ht="14.25" customHeight="1">
      <c r="G214" s="5"/>
    </row>
    <row r="215" ht="14.25" customHeight="1">
      <c r="G215" s="5"/>
    </row>
    <row r="216" ht="14.25" customHeight="1">
      <c r="G216" s="5"/>
    </row>
    <row r="217" ht="14.25" customHeight="1">
      <c r="G217" s="5"/>
    </row>
    <row r="218" ht="14.25" customHeight="1">
      <c r="G218" s="5"/>
    </row>
    <row r="219" ht="14.25" customHeight="1">
      <c r="G219" s="5"/>
    </row>
    <row r="220" ht="14.25" customHeight="1">
      <c r="G220" s="5"/>
    </row>
    <row r="221" ht="14.25" customHeight="1">
      <c r="G221" s="5"/>
    </row>
    <row r="222" ht="14.25" customHeight="1">
      <c r="G222" s="5"/>
    </row>
    <row r="223" ht="14.25" customHeight="1">
      <c r="G223" s="5"/>
    </row>
    <row r="224" ht="14.25" customHeight="1">
      <c r="G224" s="5"/>
    </row>
    <row r="225" ht="14.25" customHeight="1">
      <c r="G225" s="5"/>
    </row>
    <row r="226" ht="14.25" customHeight="1">
      <c r="G226" s="5"/>
    </row>
    <row r="227" ht="14.25" customHeight="1">
      <c r="G227" s="5"/>
    </row>
    <row r="228" ht="14.25" customHeight="1">
      <c r="G228" s="5"/>
    </row>
    <row r="229" ht="14.25" customHeight="1">
      <c r="G229" s="5"/>
    </row>
    <row r="230" ht="14.25" customHeight="1">
      <c r="G230" s="5"/>
    </row>
    <row r="231" ht="14.25" customHeight="1">
      <c r="G231" s="5"/>
    </row>
    <row r="232" ht="14.25" customHeight="1">
      <c r="G232" s="5"/>
    </row>
    <row r="233" ht="14.25" customHeight="1">
      <c r="G233" s="5"/>
    </row>
    <row r="234" ht="14.25" customHeight="1">
      <c r="G234" s="5"/>
    </row>
    <row r="235" ht="14.25" customHeight="1">
      <c r="G235" s="5"/>
    </row>
    <row r="236" ht="14.25" customHeight="1">
      <c r="G236" s="5"/>
    </row>
    <row r="237" ht="14.25" customHeight="1">
      <c r="G237" s="5"/>
    </row>
    <row r="238" ht="14.25" customHeight="1">
      <c r="G238" s="5"/>
    </row>
    <row r="239" ht="14.25" customHeight="1">
      <c r="G239" s="5"/>
    </row>
    <row r="240" ht="14.25" customHeight="1">
      <c r="G240" s="5"/>
    </row>
    <row r="241" ht="14.25" customHeight="1">
      <c r="G241" s="5"/>
    </row>
    <row r="242" ht="14.25" customHeight="1">
      <c r="G242" s="5"/>
    </row>
    <row r="243" ht="14.25" customHeight="1">
      <c r="G243" s="5"/>
    </row>
    <row r="244" ht="14.25" customHeight="1">
      <c r="G244" s="5"/>
    </row>
    <row r="245" ht="14.25" customHeight="1">
      <c r="G245" s="5"/>
    </row>
    <row r="246" ht="14.25" customHeight="1">
      <c r="G246" s="5"/>
    </row>
    <row r="247" ht="14.25" customHeight="1">
      <c r="G247" s="5"/>
    </row>
    <row r="248" ht="14.25" customHeight="1">
      <c r="G248" s="5"/>
    </row>
    <row r="249" ht="14.25" customHeight="1">
      <c r="G249" s="5"/>
    </row>
    <row r="250" ht="14.25" customHeight="1">
      <c r="G250" s="5"/>
    </row>
    <row r="251" ht="14.25" customHeight="1">
      <c r="G251" s="5"/>
    </row>
    <row r="252" ht="14.25" customHeight="1">
      <c r="G252" s="5"/>
    </row>
    <row r="253" ht="14.25" customHeight="1">
      <c r="G253" s="5"/>
    </row>
    <row r="254" ht="14.25" customHeight="1">
      <c r="G254" s="5"/>
    </row>
    <row r="255" ht="14.25" customHeight="1">
      <c r="G255" s="5"/>
    </row>
    <row r="256" ht="14.25" customHeight="1">
      <c r="G256" s="5"/>
    </row>
    <row r="257" ht="14.25" customHeight="1">
      <c r="G257" s="5"/>
    </row>
    <row r="258" ht="14.25" customHeight="1">
      <c r="G258" s="5"/>
    </row>
    <row r="259" ht="14.25" customHeight="1">
      <c r="G259" s="5"/>
    </row>
    <row r="260" ht="14.25" customHeight="1">
      <c r="G260" s="5"/>
    </row>
    <row r="261" ht="14.25" customHeight="1">
      <c r="G261" s="5"/>
    </row>
    <row r="262" ht="14.25" customHeight="1">
      <c r="G262" s="5"/>
    </row>
    <row r="263" ht="14.25" customHeight="1">
      <c r="G263" s="5"/>
    </row>
    <row r="264" ht="14.25" customHeight="1">
      <c r="G264" s="5"/>
    </row>
    <row r="265" ht="14.25" customHeight="1">
      <c r="G265" s="5"/>
    </row>
    <row r="266" ht="14.25" customHeight="1">
      <c r="G266" s="5"/>
    </row>
    <row r="267" ht="14.25" customHeight="1">
      <c r="G267" s="5"/>
    </row>
    <row r="268" ht="14.25" customHeight="1">
      <c r="G268" s="5"/>
    </row>
    <row r="269" ht="14.25" customHeight="1">
      <c r="G269" s="5"/>
    </row>
    <row r="270" ht="14.25" customHeight="1">
      <c r="G270" s="5"/>
    </row>
    <row r="271" ht="14.25" customHeight="1">
      <c r="G271" s="5"/>
    </row>
    <row r="272" ht="14.25" customHeight="1">
      <c r="G272" s="5"/>
    </row>
    <row r="273" ht="14.25" customHeight="1">
      <c r="G273" s="5"/>
    </row>
    <row r="274" ht="14.25" customHeight="1">
      <c r="G274" s="5"/>
    </row>
    <row r="275" ht="14.25" customHeight="1">
      <c r="G275" s="5"/>
    </row>
    <row r="276" ht="14.25" customHeight="1">
      <c r="G276" s="5"/>
    </row>
    <row r="277" ht="14.25" customHeight="1">
      <c r="G277" s="5"/>
    </row>
    <row r="278" ht="14.25" customHeight="1">
      <c r="G278" s="5"/>
    </row>
    <row r="279" ht="14.25" customHeight="1">
      <c r="G279" s="5"/>
    </row>
    <row r="280" ht="14.25" customHeight="1">
      <c r="G280" s="5"/>
    </row>
    <row r="281" ht="14.25" customHeight="1">
      <c r="G281" s="5"/>
    </row>
    <row r="282" ht="14.25" customHeight="1">
      <c r="G282" s="5"/>
    </row>
    <row r="283" ht="14.25" customHeight="1">
      <c r="G283" s="5"/>
    </row>
    <row r="284" ht="14.25" customHeight="1">
      <c r="G284" s="5"/>
    </row>
    <row r="285" ht="14.25" customHeight="1">
      <c r="G285" s="5"/>
    </row>
    <row r="286" ht="14.25" customHeight="1">
      <c r="G286" s="5"/>
    </row>
    <row r="287" ht="14.25" customHeight="1">
      <c r="G287" s="5"/>
    </row>
    <row r="288" ht="14.25" customHeight="1">
      <c r="G288" s="5"/>
    </row>
    <row r="289" ht="14.25" customHeight="1">
      <c r="G289" s="5"/>
    </row>
    <row r="290" ht="14.25" customHeight="1">
      <c r="G290" s="5"/>
    </row>
    <row r="291" ht="14.25" customHeight="1">
      <c r="G291" s="5"/>
    </row>
    <row r="292" ht="14.25" customHeight="1">
      <c r="G292" s="5"/>
    </row>
    <row r="293" ht="14.25" customHeight="1">
      <c r="G293" s="5"/>
    </row>
    <row r="294" ht="14.25" customHeight="1">
      <c r="G294" s="5"/>
    </row>
    <row r="295" ht="14.25" customHeight="1">
      <c r="G295" s="5"/>
    </row>
    <row r="296" ht="14.25" customHeight="1">
      <c r="G296" s="5"/>
    </row>
    <row r="297" ht="14.25" customHeight="1">
      <c r="G297" s="5"/>
    </row>
    <row r="298" ht="14.25" customHeight="1">
      <c r="G298" s="5"/>
    </row>
    <row r="299" ht="14.25" customHeight="1">
      <c r="G299" s="5"/>
    </row>
    <row r="300" ht="14.25" customHeight="1">
      <c r="G300" s="5"/>
    </row>
    <row r="301" ht="14.25" customHeight="1">
      <c r="G301" s="5"/>
    </row>
    <row r="302" ht="14.25" customHeight="1">
      <c r="G302" s="5"/>
    </row>
    <row r="303" ht="14.25" customHeight="1">
      <c r="G303" s="5"/>
    </row>
    <row r="304" ht="14.25" customHeight="1">
      <c r="G304" s="5"/>
    </row>
    <row r="305" ht="14.25" customHeight="1">
      <c r="G305" s="5"/>
    </row>
    <row r="306" ht="14.25" customHeight="1">
      <c r="G306" s="5"/>
    </row>
    <row r="307" ht="14.25" customHeight="1">
      <c r="G307" s="5"/>
    </row>
    <row r="308" ht="14.25" customHeight="1">
      <c r="G308" s="5"/>
    </row>
    <row r="309" ht="14.25" customHeight="1">
      <c r="G309" s="5"/>
    </row>
    <row r="310" ht="14.25" customHeight="1">
      <c r="G310" s="5"/>
    </row>
    <row r="311" ht="14.25" customHeight="1">
      <c r="G311" s="5"/>
    </row>
    <row r="312" ht="14.25" customHeight="1">
      <c r="G312" s="5"/>
    </row>
    <row r="313" ht="14.25" customHeight="1">
      <c r="G313" s="5"/>
    </row>
    <row r="314" ht="14.25" customHeight="1">
      <c r="G314" s="5"/>
    </row>
    <row r="315" ht="14.25" customHeight="1">
      <c r="G315" s="5"/>
    </row>
    <row r="316" ht="14.25" customHeight="1">
      <c r="G316" s="5"/>
    </row>
    <row r="317" ht="14.25" customHeight="1">
      <c r="G317" s="5"/>
    </row>
    <row r="318" ht="14.25" customHeight="1">
      <c r="G318" s="5"/>
    </row>
    <row r="319" ht="14.25" customHeight="1">
      <c r="G319" s="5"/>
    </row>
    <row r="320" ht="14.25" customHeight="1">
      <c r="G320" s="5"/>
    </row>
    <row r="321" ht="14.25" customHeight="1">
      <c r="G321" s="5"/>
    </row>
    <row r="322" ht="14.25" customHeight="1">
      <c r="G322" s="5"/>
    </row>
    <row r="323" ht="14.25" customHeight="1">
      <c r="G323" s="5"/>
    </row>
    <row r="324" ht="14.25" customHeight="1">
      <c r="G324" s="5"/>
    </row>
    <row r="325" ht="14.25" customHeight="1">
      <c r="G325" s="5"/>
    </row>
    <row r="326" ht="14.25" customHeight="1">
      <c r="G326" s="5"/>
    </row>
    <row r="327" ht="14.25" customHeight="1">
      <c r="G327" s="5"/>
    </row>
    <row r="328" ht="14.25" customHeight="1">
      <c r="G328" s="5"/>
    </row>
    <row r="329" ht="14.25" customHeight="1">
      <c r="G329" s="5"/>
    </row>
    <row r="330" ht="14.25" customHeight="1">
      <c r="G330" s="5"/>
    </row>
    <row r="331" ht="14.25" customHeight="1">
      <c r="G331" s="5"/>
    </row>
    <row r="332" ht="14.25" customHeight="1">
      <c r="G332" s="5"/>
    </row>
    <row r="333" ht="14.25" customHeight="1">
      <c r="G333" s="5"/>
    </row>
    <row r="334" ht="14.25" customHeight="1">
      <c r="G334" s="5"/>
    </row>
    <row r="335" ht="14.25" customHeight="1">
      <c r="G335" s="5"/>
    </row>
    <row r="336" ht="14.25" customHeight="1">
      <c r="G336" s="5"/>
    </row>
    <row r="337" ht="14.25" customHeight="1">
      <c r="G337" s="5"/>
    </row>
    <row r="338" ht="14.25" customHeight="1">
      <c r="G338" s="5"/>
    </row>
    <row r="339" ht="14.25" customHeight="1">
      <c r="G339" s="5"/>
    </row>
    <row r="340" ht="14.25" customHeight="1">
      <c r="G340" s="5"/>
    </row>
    <row r="341" ht="14.25" customHeight="1">
      <c r="G341" s="5"/>
    </row>
    <row r="342" ht="14.25" customHeight="1">
      <c r="G342" s="5"/>
    </row>
    <row r="343" ht="14.25" customHeight="1">
      <c r="G343" s="5"/>
    </row>
    <row r="344" ht="14.25" customHeight="1">
      <c r="G344" s="5"/>
    </row>
    <row r="345" ht="14.25" customHeight="1">
      <c r="G345" s="5"/>
    </row>
    <row r="346" ht="14.25" customHeight="1">
      <c r="G346" s="5"/>
    </row>
    <row r="347" ht="14.25" customHeight="1">
      <c r="G347" s="5"/>
    </row>
    <row r="348" ht="14.25" customHeight="1">
      <c r="G348" s="5"/>
    </row>
    <row r="349" ht="14.25" customHeight="1">
      <c r="G349" s="5"/>
    </row>
    <row r="350" ht="14.25" customHeight="1">
      <c r="G350" s="5"/>
    </row>
    <row r="351" ht="14.25" customHeight="1">
      <c r="G351" s="5"/>
    </row>
    <row r="352" ht="14.25" customHeight="1">
      <c r="G352" s="5"/>
    </row>
    <row r="353" ht="14.25" customHeight="1">
      <c r="G353" s="5"/>
    </row>
    <row r="354" ht="14.25" customHeight="1">
      <c r="G354" s="5"/>
    </row>
    <row r="355" ht="14.25" customHeight="1">
      <c r="G355" s="5"/>
    </row>
    <row r="356" ht="14.25" customHeight="1">
      <c r="G356" s="5"/>
    </row>
    <row r="357" ht="14.25" customHeight="1">
      <c r="G357" s="5"/>
    </row>
    <row r="358" ht="14.25" customHeight="1">
      <c r="G358" s="5"/>
    </row>
    <row r="359" ht="14.25" customHeight="1">
      <c r="G359" s="5"/>
    </row>
    <row r="360" ht="14.25" customHeight="1">
      <c r="G360" s="5"/>
    </row>
    <row r="361" ht="14.25" customHeight="1">
      <c r="G361" s="5"/>
    </row>
    <row r="362" ht="14.25" customHeight="1">
      <c r="G362" s="5"/>
    </row>
    <row r="363" ht="14.25" customHeight="1">
      <c r="G363" s="5"/>
    </row>
    <row r="364" ht="14.25" customHeight="1">
      <c r="G364" s="5"/>
    </row>
    <row r="365" ht="14.25" customHeight="1">
      <c r="G365" s="5"/>
    </row>
    <row r="366" ht="14.25" customHeight="1">
      <c r="G366" s="5"/>
    </row>
    <row r="367" ht="14.25" customHeight="1">
      <c r="G367" s="5"/>
    </row>
    <row r="368" ht="14.25" customHeight="1">
      <c r="G368" s="5"/>
    </row>
    <row r="369" ht="14.25" customHeight="1">
      <c r="G369" s="5"/>
    </row>
    <row r="370" ht="14.25" customHeight="1">
      <c r="G370" s="5"/>
    </row>
    <row r="371" ht="14.25" customHeight="1">
      <c r="G371" s="5"/>
    </row>
    <row r="372" ht="14.25" customHeight="1">
      <c r="G372" s="5"/>
    </row>
    <row r="373" ht="14.25" customHeight="1">
      <c r="G373" s="5"/>
    </row>
    <row r="374" ht="14.25" customHeight="1">
      <c r="G374" s="5"/>
    </row>
    <row r="375" ht="14.25" customHeight="1">
      <c r="G375" s="5"/>
    </row>
    <row r="376" ht="14.25" customHeight="1">
      <c r="G376" s="5"/>
    </row>
    <row r="377" ht="14.25" customHeight="1">
      <c r="G377" s="5"/>
    </row>
    <row r="378" ht="14.25" customHeight="1">
      <c r="G378" s="5"/>
    </row>
    <row r="379" ht="14.25" customHeight="1">
      <c r="G379" s="5"/>
    </row>
    <row r="380" ht="14.25" customHeight="1">
      <c r="G380" s="5"/>
    </row>
    <row r="381" ht="14.25" customHeight="1">
      <c r="G381" s="5"/>
    </row>
    <row r="382" ht="14.25" customHeight="1">
      <c r="G382" s="5"/>
    </row>
    <row r="383" ht="14.25" customHeight="1">
      <c r="G383" s="5"/>
    </row>
    <row r="384" ht="14.25" customHeight="1">
      <c r="G384" s="5"/>
    </row>
    <row r="385" ht="14.25" customHeight="1">
      <c r="G385" s="5"/>
    </row>
    <row r="386" ht="14.25" customHeight="1">
      <c r="G386" s="5"/>
    </row>
    <row r="387" ht="14.25" customHeight="1">
      <c r="G387" s="5"/>
    </row>
    <row r="388" ht="14.25" customHeight="1">
      <c r="G388" s="5"/>
    </row>
    <row r="389" ht="14.25" customHeight="1">
      <c r="G389" s="5"/>
    </row>
    <row r="390" ht="14.25" customHeight="1">
      <c r="G390" s="5"/>
    </row>
    <row r="391" ht="14.25" customHeight="1">
      <c r="G391" s="5"/>
    </row>
    <row r="392" ht="14.25" customHeight="1">
      <c r="G392" s="5"/>
    </row>
    <row r="393" ht="14.25" customHeight="1">
      <c r="G393" s="5"/>
    </row>
    <row r="394" ht="14.25" customHeight="1">
      <c r="G394" s="5"/>
    </row>
    <row r="395" ht="14.25" customHeight="1">
      <c r="G395" s="5"/>
    </row>
    <row r="396" ht="14.25" customHeight="1">
      <c r="G396" s="5"/>
    </row>
    <row r="397" ht="14.25" customHeight="1">
      <c r="G397" s="5"/>
    </row>
    <row r="398" ht="14.25" customHeight="1">
      <c r="G398" s="5"/>
    </row>
    <row r="399" ht="14.25" customHeight="1">
      <c r="G399" s="5"/>
    </row>
    <row r="400" ht="14.25" customHeight="1">
      <c r="G400" s="5"/>
    </row>
    <row r="401" ht="14.25" customHeight="1">
      <c r="G401" s="5"/>
    </row>
    <row r="402" ht="14.25" customHeight="1">
      <c r="G402" s="5"/>
    </row>
    <row r="403" ht="14.25" customHeight="1">
      <c r="G403" s="5"/>
    </row>
    <row r="404" ht="14.25" customHeight="1">
      <c r="G404" s="5"/>
    </row>
    <row r="405" ht="14.25" customHeight="1">
      <c r="G405" s="5"/>
    </row>
    <row r="406" ht="14.25" customHeight="1">
      <c r="G406" s="5"/>
    </row>
    <row r="407" ht="14.25" customHeight="1">
      <c r="G407" s="5"/>
    </row>
    <row r="408" ht="14.25" customHeight="1">
      <c r="G408" s="5"/>
    </row>
    <row r="409" ht="14.25" customHeight="1">
      <c r="G409" s="5"/>
    </row>
    <row r="410" ht="14.25" customHeight="1">
      <c r="G410" s="5"/>
    </row>
    <row r="411" ht="14.25" customHeight="1">
      <c r="G411" s="5"/>
    </row>
    <row r="412" ht="14.25" customHeight="1">
      <c r="G412" s="5"/>
    </row>
    <row r="413" ht="14.25" customHeight="1">
      <c r="G413" s="5"/>
    </row>
    <row r="414" ht="14.25" customHeight="1">
      <c r="G414" s="5"/>
    </row>
    <row r="415" ht="14.25" customHeight="1">
      <c r="G415" s="5"/>
    </row>
    <row r="416" ht="14.25" customHeight="1">
      <c r="G416" s="5"/>
    </row>
    <row r="417" ht="14.25" customHeight="1">
      <c r="G417" s="5"/>
    </row>
    <row r="418" ht="14.25" customHeight="1">
      <c r="G418" s="5"/>
    </row>
    <row r="419" ht="14.25" customHeight="1">
      <c r="G419" s="5"/>
    </row>
    <row r="420" ht="14.25" customHeight="1">
      <c r="G420" s="5"/>
    </row>
    <row r="421" ht="14.25" customHeight="1">
      <c r="G421" s="5"/>
    </row>
    <row r="422" ht="14.25" customHeight="1">
      <c r="G422" s="5"/>
    </row>
    <row r="423" ht="14.25" customHeight="1">
      <c r="G423" s="5"/>
    </row>
    <row r="424" ht="14.25" customHeight="1">
      <c r="G424" s="5"/>
    </row>
    <row r="425" ht="14.25" customHeight="1">
      <c r="G425" s="5"/>
    </row>
    <row r="426" ht="14.25" customHeight="1">
      <c r="G426" s="5"/>
    </row>
    <row r="427" ht="14.25" customHeight="1">
      <c r="G427" s="5"/>
    </row>
    <row r="428" ht="14.25" customHeight="1">
      <c r="G428" s="5"/>
    </row>
    <row r="429" ht="14.25" customHeight="1">
      <c r="G429" s="5"/>
    </row>
    <row r="430" ht="14.25" customHeight="1">
      <c r="G430" s="5"/>
    </row>
    <row r="431" ht="14.25" customHeight="1">
      <c r="G431" s="5"/>
    </row>
    <row r="432" ht="14.25" customHeight="1">
      <c r="G432" s="5"/>
    </row>
    <row r="433" ht="14.25" customHeight="1">
      <c r="G433" s="5"/>
    </row>
    <row r="434" ht="14.25" customHeight="1">
      <c r="G434" s="5"/>
    </row>
    <row r="435" ht="14.25" customHeight="1">
      <c r="G435" s="5"/>
    </row>
    <row r="436" ht="14.25" customHeight="1">
      <c r="G436" s="5"/>
    </row>
    <row r="437" ht="14.25" customHeight="1">
      <c r="G437" s="5"/>
    </row>
    <row r="438" ht="14.25" customHeight="1">
      <c r="G438" s="5"/>
    </row>
    <row r="439" ht="14.25" customHeight="1">
      <c r="G439" s="5"/>
    </row>
    <row r="440" ht="14.25" customHeight="1">
      <c r="G440" s="5"/>
    </row>
    <row r="441" ht="14.25" customHeight="1">
      <c r="G441" s="5"/>
    </row>
    <row r="442" ht="14.25" customHeight="1">
      <c r="G442" s="5"/>
    </row>
    <row r="443" ht="14.25" customHeight="1">
      <c r="G443" s="5"/>
    </row>
    <row r="444" ht="14.25" customHeight="1">
      <c r="G444" s="5"/>
    </row>
    <row r="445" ht="14.25" customHeight="1">
      <c r="G445" s="5"/>
    </row>
    <row r="446" ht="14.25" customHeight="1">
      <c r="G446" s="5"/>
    </row>
    <row r="447" ht="14.25" customHeight="1">
      <c r="G447" s="5"/>
    </row>
    <row r="448" ht="14.25" customHeight="1">
      <c r="G448" s="5"/>
    </row>
    <row r="449" ht="14.25" customHeight="1">
      <c r="G449" s="5"/>
    </row>
    <row r="450" ht="14.25" customHeight="1">
      <c r="G450" s="5"/>
    </row>
    <row r="451" ht="14.25" customHeight="1">
      <c r="G451" s="5"/>
    </row>
    <row r="452" ht="14.25" customHeight="1">
      <c r="G452" s="5"/>
    </row>
    <row r="453" ht="14.25" customHeight="1">
      <c r="G453" s="5"/>
    </row>
    <row r="454" ht="14.25" customHeight="1">
      <c r="G454" s="5"/>
    </row>
    <row r="455" ht="14.25" customHeight="1">
      <c r="G455" s="5"/>
    </row>
    <row r="456" ht="14.25" customHeight="1">
      <c r="G456" s="5"/>
    </row>
    <row r="457" ht="14.25" customHeight="1">
      <c r="G457" s="5"/>
    </row>
    <row r="458" ht="14.25" customHeight="1">
      <c r="G458" s="5"/>
    </row>
    <row r="459" ht="14.25" customHeight="1">
      <c r="G459" s="5"/>
    </row>
    <row r="460" ht="14.25" customHeight="1">
      <c r="G460" s="5"/>
    </row>
    <row r="461" ht="14.25" customHeight="1">
      <c r="G461" s="5"/>
    </row>
    <row r="462" ht="14.25" customHeight="1">
      <c r="G462" s="5"/>
    </row>
    <row r="463" ht="14.25" customHeight="1">
      <c r="G463" s="5"/>
    </row>
    <row r="464" ht="14.25" customHeight="1">
      <c r="G464" s="5"/>
    </row>
    <row r="465" ht="14.25" customHeight="1">
      <c r="G465" s="5"/>
    </row>
    <row r="466" ht="14.25" customHeight="1">
      <c r="G466" s="5"/>
    </row>
    <row r="467" ht="14.25" customHeight="1">
      <c r="G467" s="5"/>
    </row>
    <row r="468" ht="14.25" customHeight="1">
      <c r="G468" s="5"/>
    </row>
    <row r="469" ht="14.25" customHeight="1">
      <c r="G469" s="5"/>
    </row>
    <row r="470" ht="14.25" customHeight="1">
      <c r="G470" s="5"/>
    </row>
    <row r="471" ht="14.25" customHeight="1">
      <c r="G471" s="5"/>
    </row>
    <row r="472" ht="14.25" customHeight="1">
      <c r="G472" s="5"/>
    </row>
    <row r="473" ht="14.25" customHeight="1">
      <c r="G473" s="5"/>
    </row>
    <row r="474" ht="14.25" customHeight="1">
      <c r="G474" s="5"/>
    </row>
    <row r="475" ht="14.25" customHeight="1">
      <c r="G475" s="5"/>
    </row>
    <row r="476" ht="14.25" customHeight="1">
      <c r="G476" s="5"/>
    </row>
    <row r="477" ht="14.25" customHeight="1">
      <c r="G477" s="5"/>
    </row>
    <row r="478" ht="14.25" customHeight="1">
      <c r="G478" s="5"/>
    </row>
    <row r="479" ht="14.25" customHeight="1">
      <c r="G479" s="5"/>
    </row>
    <row r="480" ht="14.25" customHeight="1">
      <c r="G480" s="5"/>
    </row>
    <row r="481" ht="14.25" customHeight="1">
      <c r="G481" s="5"/>
    </row>
    <row r="482" ht="14.25" customHeight="1">
      <c r="G482" s="5"/>
    </row>
    <row r="483" ht="14.25" customHeight="1">
      <c r="G483" s="5"/>
    </row>
    <row r="484" ht="14.25" customHeight="1">
      <c r="G484" s="5"/>
    </row>
    <row r="485" ht="14.25" customHeight="1">
      <c r="G485" s="5"/>
    </row>
    <row r="486" ht="14.25" customHeight="1">
      <c r="G486" s="5"/>
    </row>
    <row r="487" ht="14.25" customHeight="1">
      <c r="G487" s="5"/>
    </row>
    <row r="488" ht="14.25" customHeight="1">
      <c r="G488" s="5"/>
    </row>
    <row r="489" ht="14.25" customHeight="1">
      <c r="G489" s="5"/>
    </row>
    <row r="490" ht="14.25" customHeight="1">
      <c r="G490" s="5"/>
    </row>
    <row r="491" ht="14.25" customHeight="1">
      <c r="G491" s="5"/>
    </row>
    <row r="492" ht="14.25" customHeight="1">
      <c r="G492" s="5"/>
    </row>
    <row r="493" ht="14.25" customHeight="1">
      <c r="G493" s="5"/>
    </row>
    <row r="494" ht="14.25" customHeight="1">
      <c r="G494" s="5"/>
    </row>
    <row r="495" ht="14.25" customHeight="1">
      <c r="G495" s="5"/>
    </row>
    <row r="496" ht="14.25" customHeight="1">
      <c r="G496" s="5"/>
    </row>
    <row r="497" ht="14.25" customHeight="1">
      <c r="G497" s="5"/>
    </row>
    <row r="498" ht="14.25" customHeight="1">
      <c r="G498" s="5"/>
    </row>
    <row r="499" ht="14.25" customHeight="1">
      <c r="G499" s="5"/>
    </row>
    <row r="500" ht="14.25" customHeight="1">
      <c r="G500" s="5"/>
    </row>
    <row r="501" ht="14.25" customHeight="1">
      <c r="G501" s="5"/>
    </row>
    <row r="502" ht="14.25" customHeight="1">
      <c r="G502" s="5"/>
    </row>
    <row r="503" ht="14.25" customHeight="1">
      <c r="G503" s="5"/>
    </row>
    <row r="504" ht="14.25" customHeight="1">
      <c r="G504" s="5"/>
    </row>
    <row r="505" ht="14.25" customHeight="1">
      <c r="G505" s="5"/>
    </row>
    <row r="506" ht="14.25" customHeight="1">
      <c r="G506" s="5"/>
    </row>
    <row r="507" ht="14.25" customHeight="1">
      <c r="G507" s="5"/>
    </row>
    <row r="508" ht="14.25" customHeight="1">
      <c r="G508" s="5"/>
    </row>
    <row r="509" ht="14.25" customHeight="1">
      <c r="G509" s="5"/>
    </row>
    <row r="510" ht="14.25" customHeight="1">
      <c r="G510" s="5"/>
    </row>
    <row r="511" ht="14.25" customHeight="1">
      <c r="G511" s="5"/>
    </row>
    <row r="512" ht="14.25" customHeight="1">
      <c r="G512" s="5"/>
    </row>
    <row r="513" ht="14.25" customHeight="1">
      <c r="G513" s="5"/>
    </row>
    <row r="514" ht="14.25" customHeight="1">
      <c r="G514" s="5"/>
    </row>
    <row r="515" ht="14.25" customHeight="1">
      <c r="G515" s="5"/>
    </row>
    <row r="516" ht="14.25" customHeight="1">
      <c r="G516" s="5"/>
    </row>
    <row r="517" ht="14.25" customHeight="1">
      <c r="G517" s="5"/>
    </row>
    <row r="518" ht="14.25" customHeight="1">
      <c r="G518" s="5"/>
    </row>
    <row r="519" ht="14.25" customHeight="1">
      <c r="G519" s="5"/>
    </row>
    <row r="520" ht="14.25" customHeight="1">
      <c r="G520" s="5"/>
    </row>
    <row r="521" ht="14.25" customHeight="1">
      <c r="G521" s="5"/>
    </row>
    <row r="522" ht="14.25" customHeight="1">
      <c r="G522" s="5"/>
    </row>
    <row r="523" ht="14.25" customHeight="1">
      <c r="G523" s="5"/>
    </row>
    <row r="524" ht="14.25" customHeight="1">
      <c r="G524" s="5"/>
    </row>
    <row r="525" ht="14.25" customHeight="1">
      <c r="G525" s="5"/>
    </row>
    <row r="526" ht="14.25" customHeight="1">
      <c r="G526" s="5"/>
    </row>
    <row r="527" ht="14.25" customHeight="1">
      <c r="G527" s="5"/>
    </row>
    <row r="528" ht="14.25" customHeight="1">
      <c r="G528" s="5"/>
    </row>
    <row r="529" ht="14.25" customHeight="1">
      <c r="G529" s="5"/>
    </row>
    <row r="530" ht="14.25" customHeight="1">
      <c r="G530" s="5"/>
    </row>
    <row r="531" ht="14.25" customHeight="1">
      <c r="G531" s="5"/>
    </row>
    <row r="532" ht="14.25" customHeight="1">
      <c r="G532" s="5"/>
    </row>
    <row r="533" ht="14.25" customHeight="1">
      <c r="G533" s="5"/>
    </row>
    <row r="534" ht="14.25" customHeight="1">
      <c r="G534" s="5"/>
    </row>
    <row r="535" ht="14.25" customHeight="1">
      <c r="G535" s="5"/>
    </row>
    <row r="536" ht="14.25" customHeight="1">
      <c r="G536" s="5"/>
    </row>
    <row r="537" ht="14.25" customHeight="1">
      <c r="G537" s="5"/>
    </row>
    <row r="538" ht="14.25" customHeight="1">
      <c r="G538" s="5"/>
    </row>
    <row r="539" ht="14.25" customHeight="1">
      <c r="G539" s="5"/>
    </row>
    <row r="540" ht="14.25" customHeight="1">
      <c r="G540" s="5"/>
    </row>
    <row r="541" ht="14.25" customHeight="1">
      <c r="G541" s="5"/>
    </row>
    <row r="542" ht="14.25" customHeight="1">
      <c r="G542" s="5"/>
    </row>
    <row r="543" ht="14.25" customHeight="1">
      <c r="G543" s="5"/>
    </row>
    <row r="544" ht="14.25" customHeight="1">
      <c r="G544" s="5"/>
    </row>
    <row r="545" ht="14.25" customHeight="1">
      <c r="G545" s="5"/>
    </row>
    <row r="546" ht="14.25" customHeight="1">
      <c r="G546" s="5"/>
    </row>
    <row r="547" ht="14.25" customHeight="1">
      <c r="G547" s="5"/>
    </row>
    <row r="548" ht="14.25" customHeight="1">
      <c r="G548" s="5"/>
    </row>
    <row r="549" ht="14.25" customHeight="1">
      <c r="G549" s="5"/>
    </row>
    <row r="550" ht="14.25" customHeight="1">
      <c r="G550" s="5"/>
    </row>
    <row r="551" ht="14.25" customHeight="1">
      <c r="G551" s="5"/>
    </row>
    <row r="552" ht="14.25" customHeight="1">
      <c r="G552" s="5"/>
    </row>
    <row r="553" ht="14.25" customHeight="1">
      <c r="G553" s="5"/>
    </row>
    <row r="554" ht="14.25" customHeight="1">
      <c r="G554" s="5"/>
    </row>
    <row r="555" ht="14.25" customHeight="1">
      <c r="G555" s="5"/>
    </row>
    <row r="556" ht="14.25" customHeight="1">
      <c r="G556" s="5"/>
    </row>
    <row r="557" ht="14.25" customHeight="1">
      <c r="G557" s="5"/>
    </row>
    <row r="558" ht="14.25" customHeight="1">
      <c r="G558" s="5"/>
    </row>
    <row r="559" ht="14.25" customHeight="1">
      <c r="G559" s="5"/>
    </row>
    <row r="560" ht="14.25" customHeight="1">
      <c r="G560" s="5"/>
    </row>
    <row r="561" ht="14.25" customHeight="1">
      <c r="G561" s="5"/>
    </row>
    <row r="562" ht="14.25" customHeight="1">
      <c r="G562" s="5"/>
    </row>
    <row r="563" ht="14.25" customHeight="1">
      <c r="G563" s="5"/>
    </row>
    <row r="564" ht="14.25" customHeight="1">
      <c r="G564" s="5"/>
    </row>
    <row r="565" ht="14.25" customHeight="1">
      <c r="G565" s="5"/>
    </row>
    <row r="566" ht="14.25" customHeight="1">
      <c r="G566" s="5"/>
    </row>
    <row r="567" ht="14.25" customHeight="1">
      <c r="G567" s="5"/>
    </row>
    <row r="568" ht="14.25" customHeight="1">
      <c r="G568" s="5"/>
    </row>
    <row r="569" ht="14.25" customHeight="1">
      <c r="G569" s="5"/>
    </row>
    <row r="570" ht="14.25" customHeight="1">
      <c r="G570" s="5"/>
    </row>
    <row r="571" ht="14.25" customHeight="1">
      <c r="G571" s="5"/>
    </row>
    <row r="572" ht="14.25" customHeight="1">
      <c r="G572" s="5"/>
    </row>
    <row r="573" ht="14.25" customHeight="1">
      <c r="G573" s="5"/>
    </row>
    <row r="574" ht="14.25" customHeight="1">
      <c r="G574" s="5"/>
    </row>
    <row r="575" ht="14.25" customHeight="1">
      <c r="G575" s="5"/>
    </row>
    <row r="576" ht="14.25" customHeight="1">
      <c r="G576" s="5"/>
    </row>
    <row r="577" ht="14.25" customHeight="1">
      <c r="G577" s="5"/>
    </row>
    <row r="578" ht="14.25" customHeight="1">
      <c r="G578" s="5"/>
    </row>
    <row r="579" ht="14.25" customHeight="1">
      <c r="G579" s="5"/>
    </row>
    <row r="580" ht="14.25" customHeight="1">
      <c r="G580" s="5"/>
    </row>
    <row r="581" ht="14.25" customHeight="1">
      <c r="G581" s="5"/>
    </row>
    <row r="582" ht="14.25" customHeight="1">
      <c r="G582" s="5"/>
    </row>
    <row r="583" ht="14.25" customHeight="1">
      <c r="G583" s="5"/>
    </row>
    <row r="584" ht="14.25" customHeight="1">
      <c r="G584" s="5"/>
    </row>
    <row r="585" ht="14.25" customHeight="1">
      <c r="G585" s="5"/>
    </row>
    <row r="586" ht="14.25" customHeight="1">
      <c r="G586" s="5"/>
    </row>
    <row r="587" ht="14.25" customHeight="1">
      <c r="G587" s="5"/>
    </row>
    <row r="588" ht="14.25" customHeight="1">
      <c r="G588" s="5"/>
    </row>
    <row r="589" ht="14.25" customHeight="1">
      <c r="G589" s="5"/>
    </row>
    <row r="590" ht="14.25" customHeight="1">
      <c r="G590" s="5"/>
    </row>
    <row r="591" ht="14.25" customHeight="1">
      <c r="G591" s="5"/>
    </row>
    <row r="592" ht="14.25" customHeight="1">
      <c r="G592" s="5"/>
    </row>
    <row r="593" ht="14.25" customHeight="1">
      <c r="G593" s="5"/>
    </row>
    <row r="594" ht="14.25" customHeight="1">
      <c r="G594" s="5"/>
    </row>
    <row r="595" ht="14.25" customHeight="1">
      <c r="G595" s="5"/>
    </row>
    <row r="596" ht="14.25" customHeight="1">
      <c r="G596" s="5"/>
    </row>
    <row r="597" ht="14.25" customHeight="1">
      <c r="G597" s="5"/>
    </row>
    <row r="598" ht="14.25" customHeight="1">
      <c r="G598" s="5"/>
    </row>
    <row r="599" ht="14.25" customHeight="1">
      <c r="G599" s="5"/>
    </row>
    <row r="600" ht="14.25" customHeight="1">
      <c r="G600" s="5"/>
    </row>
    <row r="601" ht="14.25" customHeight="1">
      <c r="G601" s="5"/>
    </row>
    <row r="602" ht="14.25" customHeight="1">
      <c r="G602" s="5"/>
    </row>
    <row r="603" ht="14.25" customHeight="1">
      <c r="G603" s="5"/>
    </row>
    <row r="604" ht="14.25" customHeight="1">
      <c r="G604" s="5"/>
    </row>
    <row r="605" ht="14.25" customHeight="1">
      <c r="G605" s="5"/>
    </row>
    <row r="606" ht="14.25" customHeight="1">
      <c r="G606" s="5"/>
    </row>
    <row r="607" ht="14.25" customHeight="1">
      <c r="G607" s="5"/>
    </row>
    <row r="608" ht="14.25" customHeight="1">
      <c r="G608" s="5"/>
    </row>
    <row r="609" ht="14.25" customHeight="1">
      <c r="G609" s="5"/>
    </row>
    <row r="610" ht="14.25" customHeight="1">
      <c r="G610" s="5"/>
    </row>
    <row r="611" ht="14.25" customHeight="1">
      <c r="G611" s="5"/>
    </row>
    <row r="612" ht="14.25" customHeight="1">
      <c r="G612" s="5"/>
    </row>
    <row r="613" ht="14.25" customHeight="1">
      <c r="G613" s="5"/>
    </row>
    <row r="614" ht="14.25" customHeight="1">
      <c r="G614" s="5"/>
    </row>
    <row r="615" ht="14.25" customHeight="1">
      <c r="G615" s="5"/>
    </row>
    <row r="616" ht="14.25" customHeight="1">
      <c r="G616" s="5"/>
    </row>
    <row r="617" ht="14.25" customHeight="1">
      <c r="G617" s="5"/>
    </row>
    <row r="618" ht="14.25" customHeight="1">
      <c r="G618" s="5"/>
    </row>
    <row r="619" ht="14.25" customHeight="1">
      <c r="G619" s="5"/>
    </row>
    <row r="620" ht="14.25" customHeight="1">
      <c r="G620" s="5"/>
    </row>
    <row r="621" ht="14.25" customHeight="1">
      <c r="G621" s="5"/>
    </row>
    <row r="622" ht="14.25" customHeight="1">
      <c r="G622" s="5"/>
    </row>
    <row r="623" ht="14.25" customHeight="1">
      <c r="G623" s="5"/>
    </row>
    <row r="624" ht="14.25" customHeight="1">
      <c r="G624" s="5"/>
    </row>
    <row r="625" ht="14.25" customHeight="1">
      <c r="G625" s="5"/>
    </row>
    <row r="626" ht="14.25" customHeight="1">
      <c r="G626" s="5"/>
    </row>
    <row r="627" ht="14.25" customHeight="1">
      <c r="G627" s="5"/>
    </row>
    <row r="628" ht="14.25" customHeight="1">
      <c r="G628" s="5"/>
    </row>
    <row r="629" ht="14.25" customHeight="1">
      <c r="G629" s="5"/>
    </row>
    <row r="630" ht="14.25" customHeight="1">
      <c r="G630" s="5"/>
    </row>
    <row r="631" ht="14.25" customHeight="1">
      <c r="G631" s="5"/>
    </row>
    <row r="632" ht="14.25" customHeight="1">
      <c r="G632" s="5"/>
    </row>
    <row r="633" ht="14.25" customHeight="1">
      <c r="G633" s="5"/>
    </row>
    <row r="634" ht="14.25" customHeight="1">
      <c r="G634" s="5"/>
    </row>
    <row r="635" ht="14.25" customHeight="1">
      <c r="G635" s="5"/>
    </row>
    <row r="636" ht="14.25" customHeight="1">
      <c r="G636" s="5"/>
    </row>
    <row r="637" ht="14.25" customHeight="1">
      <c r="G637" s="5"/>
    </row>
    <row r="638" ht="14.25" customHeight="1">
      <c r="G638" s="5"/>
    </row>
    <row r="639" ht="14.25" customHeight="1">
      <c r="G639" s="5"/>
    </row>
    <row r="640" ht="14.25" customHeight="1">
      <c r="G640" s="5"/>
    </row>
    <row r="641" ht="14.25" customHeight="1">
      <c r="G641" s="5"/>
    </row>
    <row r="642" ht="14.25" customHeight="1">
      <c r="G642" s="5"/>
    </row>
    <row r="643" ht="14.25" customHeight="1">
      <c r="G643" s="5"/>
    </row>
    <row r="644" ht="14.25" customHeight="1">
      <c r="G644" s="5"/>
    </row>
    <row r="645" ht="14.25" customHeight="1">
      <c r="G645" s="5"/>
    </row>
    <row r="646" ht="14.25" customHeight="1">
      <c r="G646" s="5"/>
    </row>
    <row r="647" ht="14.25" customHeight="1">
      <c r="G647" s="5"/>
    </row>
    <row r="648" ht="14.25" customHeight="1">
      <c r="G648" s="5"/>
    </row>
    <row r="649" ht="14.25" customHeight="1">
      <c r="G649" s="5"/>
    </row>
    <row r="650" ht="14.25" customHeight="1">
      <c r="G650" s="5"/>
    </row>
    <row r="651" ht="14.25" customHeight="1">
      <c r="G651" s="5"/>
    </row>
    <row r="652" ht="14.25" customHeight="1">
      <c r="G652" s="5"/>
    </row>
    <row r="653" ht="14.25" customHeight="1">
      <c r="G653" s="5"/>
    </row>
    <row r="654" ht="14.25" customHeight="1">
      <c r="G654" s="5"/>
    </row>
    <row r="655" ht="14.25" customHeight="1">
      <c r="G655" s="5"/>
    </row>
    <row r="656" ht="14.25" customHeight="1">
      <c r="G656" s="5"/>
    </row>
    <row r="657" ht="14.25" customHeight="1">
      <c r="G657" s="5"/>
    </row>
    <row r="658" ht="14.25" customHeight="1">
      <c r="G658" s="5"/>
    </row>
    <row r="659" ht="14.25" customHeight="1">
      <c r="G659" s="5"/>
    </row>
    <row r="660" ht="14.25" customHeight="1">
      <c r="G660" s="5"/>
    </row>
    <row r="661" ht="14.25" customHeight="1">
      <c r="G661" s="5"/>
    </row>
    <row r="662" ht="14.25" customHeight="1">
      <c r="G662" s="5"/>
    </row>
    <row r="663" ht="14.25" customHeight="1">
      <c r="G663" s="5"/>
    </row>
    <row r="664" ht="14.25" customHeight="1">
      <c r="G664" s="5"/>
    </row>
    <row r="665" ht="14.25" customHeight="1">
      <c r="G665" s="5"/>
    </row>
    <row r="666" ht="14.25" customHeight="1">
      <c r="G666" s="5"/>
    </row>
    <row r="667" ht="14.25" customHeight="1">
      <c r="G667" s="5"/>
    </row>
    <row r="668" ht="14.25" customHeight="1">
      <c r="G668" s="5"/>
    </row>
    <row r="669" ht="14.25" customHeight="1">
      <c r="G669" s="5"/>
    </row>
    <row r="670" ht="14.25" customHeight="1">
      <c r="G670" s="5"/>
    </row>
    <row r="671" ht="14.25" customHeight="1">
      <c r="G671" s="5"/>
    </row>
    <row r="672" ht="14.25" customHeight="1">
      <c r="G672" s="5"/>
    </row>
    <row r="673" ht="14.25" customHeight="1">
      <c r="G673" s="5"/>
    </row>
    <row r="674" ht="14.25" customHeight="1">
      <c r="G674" s="5"/>
    </row>
    <row r="675" ht="14.25" customHeight="1">
      <c r="G675" s="5"/>
    </row>
    <row r="676" ht="14.25" customHeight="1">
      <c r="G676" s="5"/>
    </row>
    <row r="677" ht="14.25" customHeight="1">
      <c r="G677" s="5"/>
    </row>
    <row r="678" ht="14.25" customHeight="1">
      <c r="G678" s="5"/>
    </row>
    <row r="679" ht="14.25" customHeight="1">
      <c r="G679" s="5"/>
    </row>
    <row r="680" ht="14.25" customHeight="1">
      <c r="G680" s="5"/>
    </row>
    <row r="681" ht="14.25" customHeight="1">
      <c r="G681" s="5"/>
    </row>
    <row r="682" ht="14.25" customHeight="1">
      <c r="G682" s="5"/>
    </row>
    <row r="683" ht="14.25" customHeight="1">
      <c r="G683" s="5"/>
    </row>
    <row r="684" ht="14.25" customHeight="1">
      <c r="G684" s="5"/>
    </row>
    <row r="685" ht="14.25" customHeight="1">
      <c r="G685" s="5"/>
    </row>
    <row r="686" ht="14.25" customHeight="1">
      <c r="G686" s="5"/>
    </row>
    <row r="687" ht="14.25" customHeight="1">
      <c r="G687" s="5"/>
    </row>
    <row r="688" ht="14.25" customHeight="1">
      <c r="G688" s="5"/>
    </row>
    <row r="689" ht="14.25" customHeight="1">
      <c r="G689" s="5"/>
    </row>
    <row r="690" ht="14.25" customHeight="1">
      <c r="G690" s="5"/>
    </row>
    <row r="691" ht="14.25" customHeight="1">
      <c r="G691" s="5"/>
    </row>
    <row r="692" ht="14.25" customHeight="1">
      <c r="G692" s="5"/>
    </row>
    <row r="693" ht="14.25" customHeight="1">
      <c r="G693" s="5"/>
    </row>
    <row r="694" ht="14.25" customHeight="1">
      <c r="G694" s="5"/>
    </row>
    <row r="695" ht="14.25" customHeight="1">
      <c r="G695" s="5"/>
    </row>
    <row r="696" ht="14.25" customHeight="1">
      <c r="G696" s="5"/>
    </row>
    <row r="697" ht="14.25" customHeight="1">
      <c r="G697" s="5"/>
    </row>
    <row r="698" ht="14.25" customHeight="1">
      <c r="G698" s="5"/>
    </row>
    <row r="699" ht="14.25" customHeight="1">
      <c r="G699" s="5"/>
    </row>
    <row r="700" ht="14.25" customHeight="1">
      <c r="G700" s="5"/>
    </row>
    <row r="701" ht="14.25" customHeight="1">
      <c r="G701" s="5"/>
    </row>
    <row r="702" ht="14.25" customHeight="1">
      <c r="G702" s="5"/>
    </row>
    <row r="703" ht="14.25" customHeight="1">
      <c r="G703" s="5"/>
    </row>
    <row r="704" ht="14.25" customHeight="1">
      <c r="G704" s="5"/>
    </row>
    <row r="705" ht="14.25" customHeight="1">
      <c r="G705" s="5"/>
    </row>
    <row r="706" ht="14.25" customHeight="1">
      <c r="G706" s="5"/>
    </row>
    <row r="707" ht="14.25" customHeight="1">
      <c r="G707" s="5"/>
    </row>
    <row r="708" ht="14.25" customHeight="1">
      <c r="G708" s="5"/>
    </row>
    <row r="709" ht="14.25" customHeight="1">
      <c r="G709" s="5"/>
    </row>
    <row r="710" ht="14.25" customHeight="1">
      <c r="G710" s="5"/>
    </row>
    <row r="711" ht="14.25" customHeight="1">
      <c r="G711" s="5"/>
    </row>
    <row r="712" ht="14.25" customHeight="1">
      <c r="G712" s="5"/>
    </row>
    <row r="713" ht="14.25" customHeight="1">
      <c r="G713" s="5"/>
    </row>
    <row r="714" ht="14.25" customHeight="1">
      <c r="G714" s="5"/>
    </row>
    <row r="715" ht="14.25" customHeight="1">
      <c r="G715" s="5"/>
    </row>
    <row r="716" ht="14.25" customHeight="1">
      <c r="G716" s="5"/>
    </row>
    <row r="717" ht="14.25" customHeight="1">
      <c r="G717" s="5"/>
    </row>
    <row r="718" ht="14.25" customHeight="1">
      <c r="G718" s="5"/>
    </row>
    <row r="719" ht="14.25" customHeight="1">
      <c r="G719" s="5"/>
    </row>
    <row r="720" ht="14.25" customHeight="1">
      <c r="G720" s="5"/>
    </row>
    <row r="721" ht="14.25" customHeight="1">
      <c r="G721" s="5"/>
    </row>
    <row r="722" ht="14.25" customHeight="1">
      <c r="G722" s="5"/>
    </row>
    <row r="723" ht="14.25" customHeight="1">
      <c r="G723" s="5"/>
    </row>
    <row r="724" ht="14.25" customHeight="1">
      <c r="G724" s="5"/>
    </row>
    <row r="725" ht="14.25" customHeight="1">
      <c r="G725" s="5"/>
    </row>
    <row r="726" ht="14.25" customHeight="1">
      <c r="G726" s="5"/>
    </row>
    <row r="727" ht="14.25" customHeight="1">
      <c r="G727" s="5"/>
    </row>
    <row r="728" ht="14.25" customHeight="1">
      <c r="G728" s="5"/>
    </row>
    <row r="729" ht="14.25" customHeight="1">
      <c r="G729" s="5"/>
    </row>
    <row r="730" ht="14.25" customHeight="1">
      <c r="G730" s="5"/>
    </row>
    <row r="731" ht="14.25" customHeight="1">
      <c r="G731" s="5"/>
    </row>
    <row r="732" ht="14.25" customHeight="1">
      <c r="G732" s="5"/>
    </row>
    <row r="733" ht="14.25" customHeight="1">
      <c r="G733" s="5"/>
    </row>
    <row r="734" ht="14.25" customHeight="1">
      <c r="G734" s="5"/>
    </row>
    <row r="735" ht="14.25" customHeight="1">
      <c r="G735" s="5"/>
    </row>
    <row r="736" ht="14.25" customHeight="1">
      <c r="G736" s="5"/>
    </row>
    <row r="737" ht="14.25" customHeight="1">
      <c r="G737" s="5"/>
    </row>
    <row r="738" ht="14.25" customHeight="1">
      <c r="G738" s="5"/>
    </row>
    <row r="739" ht="14.25" customHeight="1">
      <c r="G739" s="5"/>
    </row>
    <row r="740" ht="14.25" customHeight="1">
      <c r="G740" s="5"/>
    </row>
    <row r="741" ht="14.25" customHeight="1">
      <c r="G741" s="5"/>
    </row>
    <row r="742" ht="14.25" customHeight="1">
      <c r="G742" s="5"/>
    </row>
    <row r="743" ht="14.25" customHeight="1">
      <c r="G743" s="5"/>
    </row>
    <row r="744" ht="14.25" customHeight="1">
      <c r="G744" s="5"/>
    </row>
    <row r="745" ht="14.25" customHeight="1">
      <c r="G745" s="5"/>
    </row>
    <row r="746" ht="14.25" customHeight="1">
      <c r="G746" s="5"/>
    </row>
    <row r="747" ht="14.25" customHeight="1">
      <c r="G747" s="5"/>
    </row>
    <row r="748" ht="14.25" customHeight="1">
      <c r="G748" s="5"/>
    </row>
    <row r="749" ht="14.25" customHeight="1">
      <c r="G749" s="5"/>
    </row>
    <row r="750" ht="14.25" customHeight="1">
      <c r="G750" s="5"/>
    </row>
    <row r="751" ht="14.25" customHeight="1">
      <c r="G751" s="5"/>
    </row>
    <row r="752" ht="14.25" customHeight="1">
      <c r="G752" s="5"/>
    </row>
    <row r="753" ht="14.25" customHeight="1">
      <c r="G753" s="5"/>
    </row>
    <row r="754" ht="14.25" customHeight="1">
      <c r="G754" s="5"/>
    </row>
    <row r="755" ht="14.25" customHeight="1">
      <c r="G755" s="5"/>
    </row>
    <row r="756" ht="14.25" customHeight="1">
      <c r="G756" s="5"/>
    </row>
    <row r="757" ht="14.25" customHeight="1">
      <c r="G757" s="5"/>
    </row>
    <row r="758" ht="14.25" customHeight="1">
      <c r="G758" s="5"/>
    </row>
    <row r="759" ht="14.25" customHeight="1">
      <c r="G759" s="5"/>
    </row>
    <row r="760" ht="14.25" customHeight="1">
      <c r="G760" s="5"/>
    </row>
    <row r="761" ht="14.25" customHeight="1">
      <c r="G761" s="5"/>
    </row>
    <row r="762" ht="14.25" customHeight="1">
      <c r="G762" s="5"/>
    </row>
    <row r="763" ht="14.25" customHeight="1">
      <c r="G763" s="5"/>
    </row>
    <row r="764" ht="14.25" customHeight="1">
      <c r="G764" s="5"/>
    </row>
    <row r="765" ht="14.25" customHeight="1">
      <c r="G765" s="5"/>
    </row>
    <row r="766" ht="14.25" customHeight="1">
      <c r="G766" s="5"/>
    </row>
    <row r="767" ht="14.25" customHeight="1">
      <c r="G767" s="5"/>
    </row>
    <row r="768" ht="14.25" customHeight="1">
      <c r="G768" s="5"/>
    </row>
    <row r="769" ht="14.25" customHeight="1">
      <c r="G769" s="5"/>
    </row>
    <row r="770" ht="14.25" customHeight="1">
      <c r="G770" s="5"/>
    </row>
    <row r="771" ht="14.25" customHeight="1">
      <c r="G771" s="5"/>
    </row>
    <row r="772" ht="14.25" customHeight="1">
      <c r="G772" s="5"/>
    </row>
    <row r="773" ht="14.25" customHeight="1">
      <c r="G773" s="5"/>
    </row>
    <row r="774" ht="14.25" customHeight="1">
      <c r="G774" s="5"/>
    </row>
    <row r="775" ht="14.25" customHeight="1">
      <c r="G775" s="5"/>
    </row>
    <row r="776" ht="14.25" customHeight="1">
      <c r="G776" s="5"/>
    </row>
    <row r="777" ht="14.25" customHeight="1">
      <c r="G777" s="5"/>
    </row>
    <row r="778" ht="14.25" customHeight="1">
      <c r="G778" s="5"/>
    </row>
    <row r="779" ht="14.25" customHeight="1">
      <c r="G779" s="5"/>
    </row>
    <row r="780" ht="14.25" customHeight="1">
      <c r="G780" s="5"/>
    </row>
    <row r="781" ht="14.25" customHeight="1">
      <c r="G781" s="5"/>
    </row>
    <row r="782" ht="14.25" customHeight="1">
      <c r="G782" s="5"/>
    </row>
    <row r="783" ht="14.25" customHeight="1">
      <c r="G783" s="5"/>
    </row>
    <row r="784" ht="14.25" customHeight="1">
      <c r="G784" s="5"/>
    </row>
    <row r="785" ht="14.25" customHeight="1">
      <c r="G785" s="5"/>
    </row>
    <row r="786" ht="14.25" customHeight="1">
      <c r="G786" s="5"/>
    </row>
    <row r="787" ht="14.25" customHeight="1">
      <c r="G787" s="5"/>
    </row>
    <row r="788" ht="14.25" customHeight="1">
      <c r="G788" s="5"/>
    </row>
    <row r="789" ht="14.25" customHeight="1">
      <c r="G789" s="5"/>
    </row>
    <row r="790" ht="14.25" customHeight="1">
      <c r="G790" s="5"/>
    </row>
    <row r="791" ht="14.25" customHeight="1">
      <c r="G791" s="5"/>
    </row>
    <row r="792" ht="14.25" customHeight="1">
      <c r="G792" s="5"/>
    </row>
    <row r="793" ht="14.25" customHeight="1">
      <c r="G793" s="5"/>
    </row>
    <row r="794" ht="14.25" customHeight="1">
      <c r="G794" s="5"/>
    </row>
    <row r="795" ht="14.25" customHeight="1">
      <c r="G795" s="5"/>
    </row>
    <row r="796" ht="14.25" customHeight="1">
      <c r="G796" s="5"/>
    </row>
    <row r="797" ht="14.25" customHeight="1">
      <c r="G797" s="5"/>
    </row>
    <row r="798" ht="14.25" customHeight="1">
      <c r="G798" s="5"/>
    </row>
    <row r="799" ht="14.25" customHeight="1">
      <c r="G799" s="5"/>
    </row>
    <row r="800" ht="14.25" customHeight="1">
      <c r="G800" s="5"/>
    </row>
    <row r="801" ht="14.25" customHeight="1">
      <c r="G801" s="5"/>
    </row>
    <row r="802" ht="14.25" customHeight="1">
      <c r="G802" s="5"/>
    </row>
    <row r="803" ht="14.25" customHeight="1">
      <c r="G803" s="5"/>
    </row>
    <row r="804" ht="14.25" customHeight="1">
      <c r="G804" s="5"/>
    </row>
    <row r="805" ht="14.25" customHeight="1">
      <c r="G805" s="5"/>
    </row>
    <row r="806" ht="14.25" customHeight="1">
      <c r="G806" s="5"/>
    </row>
    <row r="807" ht="14.25" customHeight="1">
      <c r="G807" s="5"/>
    </row>
    <row r="808" ht="14.25" customHeight="1">
      <c r="G808" s="5"/>
    </row>
    <row r="809" ht="14.25" customHeight="1">
      <c r="G809" s="5"/>
    </row>
    <row r="810" ht="14.25" customHeight="1">
      <c r="G810" s="5"/>
    </row>
    <row r="811" ht="14.25" customHeight="1">
      <c r="G811" s="5"/>
    </row>
    <row r="812" ht="14.25" customHeight="1">
      <c r="G812" s="5"/>
    </row>
    <row r="813" ht="14.25" customHeight="1">
      <c r="G813" s="5"/>
    </row>
    <row r="814" ht="14.25" customHeight="1">
      <c r="G814" s="5"/>
    </row>
    <row r="815" ht="14.25" customHeight="1">
      <c r="G815" s="5"/>
    </row>
    <row r="816" ht="14.25" customHeight="1">
      <c r="G816" s="5"/>
    </row>
    <row r="817" ht="14.25" customHeight="1">
      <c r="G817" s="5"/>
    </row>
    <row r="818" ht="14.25" customHeight="1">
      <c r="G818" s="5"/>
    </row>
    <row r="819" ht="14.25" customHeight="1">
      <c r="G819" s="5"/>
    </row>
    <row r="820" ht="14.25" customHeight="1">
      <c r="G820" s="5"/>
    </row>
    <row r="821" ht="14.25" customHeight="1">
      <c r="G821" s="5"/>
    </row>
    <row r="822" ht="14.25" customHeight="1">
      <c r="G822" s="5"/>
    </row>
    <row r="823" ht="14.25" customHeight="1">
      <c r="G823" s="5"/>
    </row>
    <row r="824" ht="14.25" customHeight="1">
      <c r="G824" s="5"/>
    </row>
    <row r="825" ht="14.25" customHeight="1">
      <c r="G825" s="5"/>
    </row>
    <row r="826" ht="14.25" customHeight="1">
      <c r="G826" s="5"/>
    </row>
    <row r="827" ht="14.25" customHeight="1">
      <c r="G827" s="5"/>
    </row>
    <row r="828" ht="14.25" customHeight="1">
      <c r="G828" s="5"/>
    </row>
    <row r="829" ht="14.25" customHeight="1">
      <c r="G829" s="5"/>
    </row>
    <row r="830" ht="14.25" customHeight="1">
      <c r="G830" s="5"/>
    </row>
    <row r="831" ht="14.25" customHeight="1">
      <c r="G831" s="5"/>
    </row>
    <row r="832" ht="14.25" customHeight="1">
      <c r="G832" s="5"/>
    </row>
    <row r="833" ht="14.25" customHeight="1">
      <c r="G833" s="5"/>
    </row>
    <row r="834" ht="14.25" customHeight="1">
      <c r="G834" s="5"/>
    </row>
    <row r="835" ht="14.25" customHeight="1">
      <c r="G835" s="5"/>
    </row>
    <row r="836" ht="14.25" customHeight="1">
      <c r="G836" s="5"/>
    </row>
    <row r="837" ht="14.25" customHeight="1">
      <c r="G837" s="5"/>
    </row>
    <row r="838" ht="14.25" customHeight="1">
      <c r="G838" s="5"/>
    </row>
    <row r="839" ht="14.25" customHeight="1">
      <c r="G839" s="5"/>
    </row>
    <row r="840" ht="14.25" customHeight="1">
      <c r="G840" s="5"/>
    </row>
    <row r="841" ht="14.25" customHeight="1">
      <c r="G841" s="5"/>
    </row>
    <row r="842" ht="14.25" customHeight="1">
      <c r="G842" s="5"/>
    </row>
    <row r="843" ht="14.25" customHeight="1">
      <c r="G843" s="5"/>
    </row>
    <row r="844" ht="14.25" customHeight="1">
      <c r="G844" s="5"/>
    </row>
    <row r="845" ht="14.25" customHeight="1">
      <c r="G845" s="5"/>
    </row>
    <row r="846" ht="14.25" customHeight="1">
      <c r="G846" s="5"/>
    </row>
    <row r="847" ht="14.25" customHeight="1">
      <c r="G847" s="5"/>
    </row>
    <row r="848" ht="14.25" customHeight="1">
      <c r="G848" s="5"/>
    </row>
    <row r="849" ht="14.25" customHeight="1">
      <c r="G849" s="5"/>
    </row>
    <row r="850" ht="14.25" customHeight="1">
      <c r="G850" s="5"/>
    </row>
    <row r="851" ht="14.25" customHeight="1">
      <c r="G851" s="5"/>
    </row>
    <row r="852" ht="14.25" customHeight="1">
      <c r="G852" s="5"/>
    </row>
    <row r="853" ht="14.25" customHeight="1">
      <c r="G853" s="5"/>
    </row>
    <row r="854" ht="14.25" customHeight="1">
      <c r="G854" s="5"/>
    </row>
    <row r="855" ht="14.25" customHeight="1">
      <c r="G855" s="5"/>
    </row>
    <row r="856" ht="14.25" customHeight="1">
      <c r="G856" s="5"/>
    </row>
    <row r="857" ht="14.25" customHeight="1">
      <c r="G857" s="5"/>
    </row>
    <row r="858" ht="14.25" customHeight="1">
      <c r="G858" s="5"/>
    </row>
    <row r="859" ht="14.25" customHeight="1">
      <c r="G859" s="5"/>
    </row>
    <row r="860" ht="14.25" customHeight="1">
      <c r="G860" s="5"/>
    </row>
    <row r="861" ht="14.25" customHeight="1">
      <c r="G861" s="5"/>
    </row>
    <row r="862" ht="14.25" customHeight="1">
      <c r="G862" s="5"/>
    </row>
    <row r="863" ht="14.25" customHeight="1">
      <c r="G863" s="5"/>
    </row>
    <row r="864" ht="14.25" customHeight="1">
      <c r="G864" s="5"/>
    </row>
    <row r="865" ht="14.25" customHeight="1">
      <c r="G865" s="5"/>
    </row>
    <row r="866" ht="14.25" customHeight="1">
      <c r="G866" s="5"/>
    </row>
    <row r="867" ht="14.25" customHeight="1">
      <c r="G867" s="5"/>
    </row>
    <row r="868" ht="14.25" customHeight="1">
      <c r="G868" s="5"/>
    </row>
    <row r="869" ht="14.25" customHeight="1">
      <c r="G869" s="5"/>
    </row>
    <row r="870" ht="14.25" customHeight="1">
      <c r="G870" s="5"/>
    </row>
    <row r="871" ht="14.25" customHeight="1">
      <c r="G871" s="5"/>
    </row>
    <row r="872" ht="14.25" customHeight="1">
      <c r="G872" s="5"/>
    </row>
    <row r="873" ht="14.25" customHeight="1">
      <c r="G873" s="5"/>
    </row>
    <row r="874" ht="14.25" customHeight="1">
      <c r="G874" s="5"/>
    </row>
    <row r="875" ht="14.25" customHeight="1">
      <c r="G875" s="5"/>
    </row>
    <row r="876" ht="14.25" customHeight="1">
      <c r="G876" s="5"/>
    </row>
    <row r="877" ht="14.25" customHeight="1">
      <c r="G877" s="5"/>
    </row>
    <row r="878" ht="14.25" customHeight="1">
      <c r="G878" s="5"/>
    </row>
    <row r="879" ht="14.25" customHeight="1">
      <c r="G879" s="5"/>
    </row>
    <row r="880" ht="14.25" customHeight="1">
      <c r="G880" s="5"/>
    </row>
    <row r="881" ht="14.25" customHeight="1">
      <c r="G881" s="5"/>
    </row>
    <row r="882" ht="14.25" customHeight="1">
      <c r="G882" s="5"/>
    </row>
    <row r="883" ht="14.25" customHeight="1">
      <c r="G883" s="5"/>
    </row>
    <row r="884" ht="14.25" customHeight="1">
      <c r="G884" s="5"/>
    </row>
    <row r="885" ht="14.25" customHeight="1">
      <c r="G885" s="5"/>
    </row>
    <row r="886" ht="14.25" customHeight="1">
      <c r="G886" s="5"/>
    </row>
    <row r="887" ht="14.25" customHeight="1">
      <c r="G887" s="5"/>
    </row>
    <row r="888" ht="14.25" customHeight="1">
      <c r="G888" s="5"/>
    </row>
    <row r="889" ht="14.25" customHeight="1">
      <c r="G889" s="5"/>
    </row>
    <row r="890" ht="14.25" customHeight="1">
      <c r="G890" s="5"/>
    </row>
    <row r="891" ht="14.25" customHeight="1">
      <c r="G891" s="5"/>
    </row>
    <row r="892" ht="14.25" customHeight="1">
      <c r="G892" s="5"/>
    </row>
    <row r="893" ht="14.25" customHeight="1">
      <c r="G893" s="5"/>
    </row>
    <row r="894" ht="14.25" customHeight="1">
      <c r="G894" s="5"/>
    </row>
    <row r="895" ht="14.25" customHeight="1">
      <c r="G895" s="5"/>
    </row>
    <row r="896" ht="14.25" customHeight="1">
      <c r="G896" s="5"/>
    </row>
    <row r="897" ht="14.25" customHeight="1">
      <c r="G897" s="5"/>
    </row>
    <row r="898" ht="14.25" customHeight="1">
      <c r="G898" s="5"/>
    </row>
    <row r="899" ht="14.25" customHeight="1">
      <c r="G899" s="5"/>
    </row>
    <row r="900" ht="14.25" customHeight="1">
      <c r="G900" s="5"/>
    </row>
    <row r="901" ht="14.25" customHeight="1">
      <c r="G901" s="5"/>
    </row>
    <row r="902" ht="14.25" customHeight="1">
      <c r="G902" s="5"/>
    </row>
    <row r="903" ht="14.25" customHeight="1">
      <c r="G903" s="5"/>
    </row>
    <row r="904" ht="14.25" customHeight="1">
      <c r="G904" s="5"/>
    </row>
    <row r="905" ht="14.25" customHeight="1">
      <c r="G905" s="5"/>
    </row>
    <row r="906" ht="14.25" customHeight="1">
      <c r="G906" s="5"/>
    </row>
    <row r="907" ht="14.25" customHeight="1">
      <c r="G907" s="5"/>
    </row>
    <row r="908" ht="14.25" customHeight="1">
      <c r="G908" s="5"/>
    </row>
    <row r="909" ht="14.25" customHeight="1">
      <c r="G909" s="5"/>
    </row>
    <row r="910" ht="14.25" customHeight="1">
      <c r="G910" s="5"/>
    </row>
    <row r="911" ht="14.25" customHeight="1">
      <c r="G911" s="5"/>
    </row>
    <row r="912" ht="14.25" customHeight="1">
      <c r="G912" s="5"/>
    </row>
    <row r="913" ht="14.25" customHeight="1">
      <c r="G913" s="5"/>
    </row>
    <row r="914" ht="14.25" customHeight="1">
      <c r="G914" s="5"/>
    </row>
    <row r="915" ht="14.25" customHeight="1">
      <c r="G915" s="5"/>
    </row>
    <row r="916" ht="14.25" customHeight="1">
      <c r="G916" s="5"/>
    </row>
    <row r="917" ht="14.25" customHeight="1">
      <c r="G917" s="5"/>
    </row>
    <row r="918" ht="14.25" customHeight="1">
      <c r="G918" s="5"/>
    </row>
    <row r="919" ht="14.25" customHeight="1">
      <c r="G919" s="5"/>
    </row>
    <row r="920" ht="14.25" customHeight="1">
      <c r="G920" s="5"/>
    </row>
    <row r="921" ht="14.25" customHeight="1">
      <c r="G921" s="5"/>
    </row>
    <row r="922" ht="14.25" customHeight="1">
      <c r="G922" s="5"/>
    </row>
    <row r="923" ht="14.25" customHeight="1">
      <c r="G923" s="5"/>
    </row>
    <row r="924" ht="14.25" customHeight="1">
      <c r="G924" s="5"/>
    </row>
    <row r="925" ht="14.25" customHeight="1">
      <c r="G925" s="5"/>
    </row>
    <row r="926" ht="14.25" customHeight="1">
      <c r="G926" s="5"/>
    </row>
    <row r="927" ht="14.25" customHeight="1">
      <c r="G927" s="5"/>
    </row>
    <row r="928" ht="14.25" customHeight="1">
      <c r="G928" s="5"/>
    </row>
    <row r="929" ht="14.25" customHeight="1">
      <c r="G929" s="5"/>
    </row>
    <row r="930" ht="14.25" customHeight="1">
      <c r="G930" s="5"/>
    </row>
    <row r="931" ht="14.25" customHeight="1">
      <c r="G931" s="5"/>
    </row>
    <row r="932" ht="14.25" customHeight="1">
      <c r="G932" s="5"/>
    </row>
    <row r="933" ht="14.25" customHeight="1">
      <c r="G933" s="5"/>
    </row>
    <row r="934" ht="14.25" customHeight="1">
      <c r="G934" s="5"/>
    </row>
    <row r="935" ht="14.25" customHeight="1">
      <c r="G935" s="5"/>
    </row>
    <row r="936" ht="14.25" customHeight="1">
      <c r="G936" s="5"/>
    </row>
    <row r="937" ht="14.25" customHeight="1">
      <c r="G937" s="5"/>
    </row>
    <row r="938" ht="14.25" customHeight="1">
      <c r="G938" s="5"/>
    </row>
    <row r="939" ht="14.25" customHeight="1">
      <c r="G939" s="5"/>
    </row>
    <row r="940" ht="14.25" customHeight="1">
      <c r="G940" s="5"/>
    </row>
    <row r="941" ht="14.25" customHeight="1">
      <c r="G941" s="5"/>
    </row>
    <row r="942" ht="14.25" customHeight="1">
      <c r="G942" s="5"/>
    </row>
    <row r="943" ht="14.25" customHeight="1">
      <c r="G943" s="5"/>
    </row>
    <row r="944" ht="14.25" customHeight="1">
      <c r="G944" s="5"/>
    </row>
    <row r="945" ht="14.25" customHeight="1">
      <c r="G945" s="5"/>
    </row>
    <row r="946" ht="14.25" customHeight="1">
      <c r="G946" s="5"/>
    </row>
    <row r="947" ht="14.25" customHeight="1">
      <c r="G947" s="5"/>
    </row>
    <row r="948" ht="14.25" customHeight="1">
      <c r="G948" s="5"/>
    </row>
    <row r="949" ht="14.25" customHeight="1">
      <c r="G949" s="5"/>
    </row>
    <row r="950" ht="14.25" customHeight="1">
      <c r="G950" s="5"/>
    </row>
    <row r="951" ht="14.25" customHeight="1">
      <c r="G951" s="5"/>
    </row>
    <row r="952" ht="14.25" customHeight="1">
      <c r="G952" s="5"/>
    </row>
    <row r="953" ht="14.25" customHeight="1">
      <c r="G953" s="5"/>
    </row>
    <row r="954" ht="14.25" customHeight="1">
      <c r="G954" s="5"/>
    </row>
    <row r="955" ht="14.25" customHeight="1">
      <c r="G955" s="5"/>
    </row>
    <row r="956" ht="14.25" customHeight="1">
      <c r="G956" s="5"/>
    </row>
    <row r="957" ht="14.25" customHeight="1">
      <c r="G957" s="5"/>
    </row>
    <row r="958" ht="14.25" customHeight="1">
      <c r="G958" s="5"/>
    </row>
    <row r="959" ht="14.25" customHeight="1">
      <c r="G959" s="5"/>
    </row>
    <row r="960" ht="14.25" customHeight="1">
      <c r="G960" s="5"/>
    </row>
    <row r="961" ht="14.25" customHeight="1">
      <c r="G961" s="5"/>
    </row>
    <row r="962" ht="14.25" customHeight="1">
      <c r="G962" s="5"/>
    </row>
    <row r="963" ht="14.25" customHeight="1">
      <c r="G963" s="5"/>
    </row>
    <row r="964" ht="14.25" customHeight="1">
      <c r="G964" s="5"/>
    </row>
    <row r="965" ht="14.25" customHeight="1">
      <c r="G965" s="5"/>
    </row>
    <row r="966" ht="14.25" customHeight="1">
      <c r="G966" s="5"/>
    </row>
    <row r="967" ht="14.25" customHeight="1">
      <c r="G967" s="5"/>
    </row>
    <row r="968" ht="14.25" customHeight="1">
      <c r="G968" s="5"/>
    </row>
    <row r="969" ht="14.25" customHeight="1">
      <c r="G969" s="5"/>
    </row>
    <row r="970" ht="14.25" customHeight="1">
      <c r="G970" s="5"/>
    </row>
    <row r="971" ht="14.25" customHeight="1">
      <c r="G971" s="5"/>
    </row>
    <row r="972" ht="14.25" customHeight="1">
      <c r="G972" s="5"/>
    </row>
    <row r="973" ht="14.25" customHeight="1">
      <c r="G973" s="5"/>
    </row>
    <row r="974" ht="14.25" customHeight="1">
      <c r="G974" s="5"/>
    </row>
    <row r="975" ht="14.25" customHeight="1">
      <c r="G975" s="5"/>
    </row>
    <row r="976" ht="14.25" customHeight="1">
      <c r="G976" s="5"/>
    </row>
    <row r="977" ht="14.25" customHeight="1">
      <c r="G977" s="5"/>
    </row>
    <row r="978" ht="14.25" customHeight="1">
      <c r="G978" s="5"/>
    </row>
    <row r="979" ht="14.25" customHeight="1">
      <c r="G979" s="5"/>
    </row>
    <row r="980" ht="14.25" customHeight="1">
      <c r="G980" s="5"/>
    </row>
    <row r="981" ht="14.25" customHeight="1">
      <c r="G981" s="5"/>
    </row>
    <row r="982" ht="14.25" customHeight="1">
      <c r="G982" s="5"/>
    </row>
    <row r="983" ht="14.25" customHeight="1">
      <c r="G983" s="5"/>
    </row>
    <row r="984" ht="14.25" customHeight="1">
      <c r="G984" s="5"/>
    </row>
    <row r="985" ht="14.25" customHeight="1">
      <c r="G985" s="5"/>
    </row>
    <row r="986" ht="14.25" customHeight="1">
      <c r="G986" s="5"/>
    </row>
    <row r="987" ht="14.25" customHeight="1">
      <c r="G987" s="5"/>
    </row>
    <row r="988" ht="14.25" customHeight="1">
      <c r="G988" s="5"/>
    </row>
    <row r="989" ht="14.25" customHeight="1">
      <c r="G989" s="5"/>
    </row>
    <row r="990" ht="14.25" customHeight="1">
      <c r="G990" s="5"/>
    </row>
    <row r="991" ht="14.25" customHeight="1">
      <c r="G991" s="5"/>
    </row>
    <row r="992" ht="14.25" customHeight="1">
      <c r="G992" s="5"/>
    </row>
    <row r="993" ht="14.25" customHeight="1">
      <c r="G993" s="5"/>
    </row>
    <row r="994" ht="14.25" customHeight="1">
      <c r="G994" s="5"/>
    </row>
    <row r="995" ht="14.25" customHeight="1">
      <c r="G995" s="5"/>
    </row>
    <row r="996" ht="14.25" customHeight="1">
      <c r="G996" s="5"/>
    </row>
    <row r="997" ht="14.25" customHeight="1">
      <c r="G997" s="5"/>
    </row>
    <row r="998" ht="14.25" customHeight="1">
      <c r="G998" s="5"/>
    </row>
    <row r="999" ht="14.25" customHeight="1">
      <c r="G999" s="5"/>
    </row>
    <row r="1000" ht="14.25" customHeight="1">
      <c r="G1000" s="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79</v>
      </c>
      <c r="K1" s="1" t="s">
        <v>80</v>
      </c>
      <c r="L1" s="1" t="s">
        <v>81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SUM(G2:G10)</f>
        <v>437000</v>
      </c>
      <c r="K2" s="1">
        <f>SUMIF(G2:G10,"&gt;50000")</f>
        <v>128000</v>
      </c>
      <c r="L2" s="1">
        <f>SUMIFS(G2:G10,E2:E10,"Female",D2:D10,"&gt;30")</f>
        <v>88000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82</v>
      </c>
      <c r="K1" s="1" t="s">
        <v>83</v>
      </c>
      <c r="L1" s="1" t="s">
        <v>84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COUNT(G2:G10)</f>
        <v>9</v>
      </c>
      <c r="K2" s="1">
        <f>COUNTIF(G2:G10,"&gt;45000")</f>
        <v>5</v>
      </c>
      <c r="L2" s="1">
        <f>COUNTIFS(A2:A10,"&gt;1005",E2:E10,"Male")</f>
        <v>3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2021-12-16T14:18:34Z</dcterms:created>
  <dc:creator>Alex Freberg</dc:creator>
</cp:coreProperties>
</file>