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1775\Downloads\"/>
    </mc:Choice>
  </mc:AlternateContent>
  <xr:revisionPtr revIDLastSave="0" documentId="13_ncr:1_{02004F21-E4B9-4DDB-80F1-2EEA67378051}" xr6:coauthVersionLast="47" xr6:coauthVersionMax="47" xr10:uidLastSave="{00000000-0000-0000-0000-000000000000}"/>
  <bookViews>
    <workbookView xWindow="-110" yWindow="-110" windowWidth="19420" windowHeight="10300" xr2:uid="{C231CC79-B7E6-4888-A0F9-622F990A7E50}"/>
  </bookViews>
  <sheets>
    <sheet name="Sheet2" sheetId="3" r:id="rId1"/>
    <sheet name="Sheet3" sheetId="4" r:id="rId2"/>
    <sheet name="Sheet1 (2)" sheetId="2" r:id="rId3"/>
    <sheet name="Sheet1" sheetId="1" r:id="rId4"/>
  </sheets>
  <definedNames>
    <definedName name="_xlnm._FilterDatabase" localSheetId="2" hidden="1">'Sheet1 (2)'!$A$1:$H$25</definedName>
  </definedNames>
  <calcPr calcId="191029"/>
  <pivotCaches>
    <pivotCache cacheId="4" r:id="rId5"/>
    <pivotCache cacheId="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</calcChain>
</file>

<file path=xl/sharedStrings.xml><?xml version="1.0" encoding="utf-8"?>
<sst xmlns="http://schemas.openxmlformats.org/spreadsheetml/2006/main" count="221" uniqueCount="30">
  <si>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</si>
  <si>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</si>
  <si>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</si>
  <si>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</si>
  <si>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</si>
  <si>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</si>
  <si>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</si>
  <si>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</si>
  <si>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</si>
  <si>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</si>
  <si>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</si>
  <si>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</si>
  <si>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</si>
  <si>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</si>
  <si>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</si>
  <si>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</si>
  <si>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</si>
  <si>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</si>
  <si>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</si>
  <si>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</si>
  <si>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</si>
  <si>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</si>
  <si>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</si>
  <si>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</si>
  <si>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</si>
  <si>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SUMIF</t>
  </si>
  <si>
    <t>Sum of Budgeted Expense</t>
  </si>
  <si>
    <t>Sum of Actual Expense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</si>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</sst>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2-4858-A96F-8C5F680C96FF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Sheet3!$C$2:$C$10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2-4858-A96F-8C5F680C9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380576"/>
        <c:axId val="1345381056"/>
      </c:barChart>
      <c:catAx>
        <c:axId val="13453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381056"/>
        <c:crosses val="autoZero"/>
        <c:auto val="1"/>
        <c:lblAlgn val="ctr"/>
        <c:lblOffset val="100"/>
        <c:noMultiLvlLbl val="0"/>
      </c:catAx>
      <c:valAx>
        <c:axId val="13453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38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CE429-7C76-D4FF-0E8F-FE5210B47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hin Ramteke" refreshedDate="45546.486487847222" createdVersion="8" refreshedVersion="8" minRefreshableVersion="3" recordCount="23" xr:uid="{AB1E05CF-6A80-4C2D-AF5C-8BD3D35F9EAA}">
  <cacheSource type="worksheet">
    <worksheetSource ref="A2:I25" sheet="Sheet1 (2)"/>
  </cacheSource>
  <cacheFields count="9">
    <cacheField name="Marketing" numFmtId="0">
      <sharedItems/>
    </cacheField>
    <cacheField name="50000" numFmtId="0">
      <sharedItems containsSemiMixedTypes="0" containsString="0" containsNumber="1" containsInteger="1" minValue="20000" maxValue="62000"/>
    </cacheField>
    <cacheField name="52000" numFmtId="0">
      <sharedItems containsSemiMixedTypes="0" containsString="0" containsNumber="1" containsInteger="1" minValue="21000" maxValue="63000"/>
    </cacheField>
    <cacheField name="-2000" numFmtId="0">
      <sharedItems containsSemiMixedTypes="0" containsString="0" containsNumber="1" containsInteger="1" minValue="-2000" maxValue="1000"/>
    </cacheField>
    <cacheField name="Sales" numFmtId="0">
      <sharedItems/>
    </cacheField>
    <cacheField name="Delhi" numFmtId="0">
      <sharedItems/>
    </cacheField>
    <cacheField name="01-08-2024" numFmtId="14">
      <sharedItems containsSemiMixedTypes="0" containsNonDate="0" containsDate="1" containsString="0" minDate="2024-08-02T00:00:00" maxDate="2024-08-25T00:00:00"/>
    </cacheField>
    <cacheField name="Ramesh" numFmtId="0">
      <sharedItems/>
    </cacheField>
    <cacheField name="498000" numFmtId="0">
      <sharedItems containsSemiMixedTypes="0" containsString="0" containsNumber="1" containsInteger="1" minValue="36000" maxValue="49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hin Ramteke" refreshedDate="45546.487096990742" createdVersion="8" refreshedVersion="8" minRefreshableVersion="3" recordCount="24" xr:uid="{5B3F2858-54FF-4784-B5CE-AA5C87D578E1}">
  <cacheSource type="worksheet">
    <worksheetSource ref="A1:I25" sheet="Sheet1 (2)"/>
  </cacheSource>
  <cacheFields count="9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  <cacheField name="SUMIF" numFmtId="0">
      <sharedItems containsSemiMixedTypes="0" containsString="0" containsNumber="1" containsInteger="1" minValue="36000" maxValue="49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IT"/>
    <n v="30000"/>
    <n v="29000"/>
    <n v="1000"/>
    <s v="IT"/>
    <s v="Mumbai"/>
    <d v="2024-08-02T00:00:00"/>
    <s v="Priya"/>
    <n v="498000"/>
  </r>
  <r>
    <s v="HR"/>
    <n v="20000"/>
    <n v="21000"/>
    <n v="-1000"/>
    <s v="HR"/>
    <s v="Bangalore"/>
    <d v="2024-08-03T00:00:00"/>
    <s v="Neha"/>
    <n v="469000"/>
  </r>
  <r>
    <s v="Operations"/>
    <n v="40000"/>
    <n v="39000"/>
    <n v="1000"/>
    <s v="Operations"/>
    <s v="Chennai"/>
    <d v="2024-08-04T00:00:00"/>
    <s v="Ravi"/>
    <n v="469000"/>
  </r>
  <r>
    <s v="Sales"/>
    <n v="60000"/>
    <n v="62000"/>
    <n v="-2000"/>
    <s v="Sales"/>
    <s v="Delhi"/>
    <d v="2024-08-05T00:00:00"/>
    <s v="Amit"/>
    <n v="430000"/>
  </r>
  <r>
    <s v="Finance"/>
    <n v="25000"/>
    <n v="24000"/>
    <n v="1000"/>
    <s v="Finance"/>
    <s v="Mumbai"/>
    <d v="2024-08-06T00:00:00"/>
    <s v="Priya"/>
    <n v="430000"/>
  </r>
  <r>
    <s v="R&amp;D"/>
    <n v="45000"/>
    <n v="47000"/>
    <n v="-2000"/>
    <s v="R&amp;D"/>
    <s v="Bangalore"/>
    <d v="2024-08-07T00:00:00"/>
    <s v="Ramesh"/>
    <n v="406000"/>
  </r>
  <r>
    <s v="Logistics"/>
    <n v="35000"/>
    <n v="34000"/>
    <n v="1000"/>
    <s v="Logistics"/>
    <s v="Chennai"/>
    <d v="2024-08-08T00:00:00"/>
    <s v="Neha"/>
    <n v="406000"/>
  </r>
  <r>
    <s v="Marketing"/>
    <n v="55000"/>
    <n v="54000"/>
    <n v="1000"/>
    <s v="Sales"/>
    <s v="Delhi"/>
    <d v="2024-08-09T00:00:00"/>
    <s v="Priya"/>
    <n v="372000"/>
  </r>
  <r>
    <s v="IT"/>
    <n v="31000"/>
    <n v="32000"/>
    <n v="-1000"/>
    <s v="IT"/>
    <s v="Mumbai"/>
    <d v="2024-08-10T00:00:00"/>
    <s v="Ravi"/>
    <n v="318000"/>
  </r>
  <r>
    <s v="HR"/>
    <n v="22000"/>
    <n v="23000"/>
    <n v="-1000"/>
    <s v="HR"/>
    <s v="Bangalore"/>
    <d v="2024-08-11T00:00:00"/>
    <s v="Neha"/>
    <n v="318000"/>
  </r>
  <r>
    <s v="Operations"/>
    <n v="41000"/>
    <n v="40000"/>
    <n v="1000"/>
    <s v="Operations"/>
    <s v="Chennai"/>
    <d v="2024-08-12T00:00:00"/>
    <s v="Ramesh"/>
    <n v="318000"/>
  </r>
  <r>
    <s v="Sales"/>
    <n v="61000"/>
    <n v="60000"/>
    <n v="1000"/>
    <s v="Sales"/>
    <s v="Delhi"/>
    <d v="2024-08-13T00:00:00"/>
    <s v="Priya"/>
    <n v="278000"/>
  </r>
  <r>
    <s v="Finance"/>
    <n v="26000"/>
    <n v="25000"/>
    <n v="1000"/>
    <s v="Finance"/>
    <s v="Mumbai"/>
    <d v="2024-08-14T00:00:00"/>
    <s v="Ramesh"/>
    <n v="218000"/>
  </r>
  <r>
    <s v="R&amp;D"/>
    <n v="46000"/>
    <n v="48000"/>
    <n v="-2000"/>
    <s v="R&amp;D"/>
    <s v="Bangalore"/>
    <d v="2024-08-15T00:00:00"/>
    <s v="Neha"/>
    <n v="193000"/>
  </r>
  <r>
    <s v="Logistics"/>
    <n v="36000"/>
    <n v="35000"/>
    <n v="1000"/>
    <s v="Logistics"/>
    <s v="Chennai"/>
    <d v="2024-08-16T00:00:00"/>
    <s v="Priya"/>
    <n v="193000"/>
  </r>
  <r>
    <s v="Marketing"/>
    <n v="56000"/>
    <n v="55000"/>
    <n v="1000"/>
    <s v="Sales"/>
    <s v="Delhi"/>
    <d v="2024-08-17T00:00:00"/>
    <s v="Ravi"/>
    <n v="158000"/>
  </r>
  <r>
    <s v="IT"/>
    <n v="32000"/>
    <n v="33000"/>
    <n v="-1000"/>
    <s v="IT"/>
    <s v="Mumbai"/>
    <d v="2024-08-18T00:00:00"/>
    <s v="Ramesh"/>
    <n v="103000"/>
  </r>
  <r>
    <s v="HR"/>
    <n v="23000"/>
    <n v="24000"/>
    <n v="-1000"/>
    <s v="HR"/>
    <s v="Bangalore"/>
    <d v="2024-08-19T00:00:00"/>
    <s v="Priya"/>
    <n v="103000"/>
  </r>
  <r>
    <s v="Operations"/>
    <n v="42000"/>
    <n v="41000"/>
    <n v="1000"/>
    <s v="Operations"/>
    <s v="Chennai"/>
    <d v="2024-08-20T00:00:00"/>
    <s v="Neha"/>
    <n v="103000"/>
  </r>
  <r>
    <s v="Sales"/>
    <n v="62000"/>
    <n v="63000"/>
    <n v="-1000"/>
    <s v="Sales"/>
    <s v="Delhi"/>
    <d v="2024-08-21T00:00:00"/>
    <s v="Ravi"/>
    <n v="62000"/>
  </r>
  <r>
    <s v="Finance"/>
    <n v="27000"/>
    <n v="26000"/>
    <n v="1000"/>
    <s v="Finance"/>
    <s v="Mumbai"/>
    <d v="2024-08-22T00:00:00"/>
    <s v="Priya"/>
    <n v="62000"/>
  </r>
  <r>
    <s v="R&amp;D"/>
    <n v="47000"/>
    <n v="49000"/>
    <n v="-2000"/>
    <s v="R&amp;D"/>
    <s v="Bangalore"/>
    <d v="2024-08-23T00:00:00"/>
    <s v="Ramesh"/>
    <n v="36000"/>
  </r>
  <r>
    <s v="Logistics"/>
    <n v="37000"/>
    <n v="36000"/>
    <n v="1000"/>
    <s v="Logistics"/>
    <s v="Chennai"/>
    <d v="2024-08-24T00:00:00"/>
    <s v="Neha"/>
    <n v="3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  <n v="498000"/>
  </r>
  <r>
    <x v="1"/>
    <n v="30000"/>
    <n v="29000"/>
    <n v="1000"/>
    <s v="IT"/>
    <s v="Mumbai"/>
    <d v="2024-08-02T00:00:00"/>
    <s v="Priya"/>
    <n v="498000"/>
  </r>
  <r>
    <x v="2"/>
    <n v="20000"/>
    <n v="21000"/>
    <n v="-1000"/>
    <s v="HR"/>
    <s v="Bangalore"/>
    <d v="2024-08-03T00:00:00"/>
    <s v="Neha"/>
    <n v="469000"/>
  </r>
  <r>
    <x v="3"/>
    <n v="40000"/>
    <n v="39000"/>
    <n v="1000"/>
    <s v="Operations"/>
    <s v="Chennai"/>
    <d v="2024-08-04T00:00:00"/>
    <s v="Ravi"/>
    <n v="469000"/>
  </r>
  <r>
    <x v="4"/>
    <n v="60000"/>
    <n v="62000"/>
    <n v="-2000"/>
    <s v="Sales"/>
    <s v="Delhi"/>
    <d v="2024-08-05T00:00:00"/>
    <s v="Amit"/>
    <n v="430000"/>
  </r>
  <r>
    <x v="5"/>
    <n v="25000"/>
    <n v="24000"/>
    <n v="1000"/>
    <s v="Finance"/>
    <s v="Mumbai"/>
    <d v="2024-08-06T00:00:00"/>
    <s v="Priya"/>
    <n v="430000"/>
  </r>
  <r>
    <x v="6"/>
    <n v="45000"/>
    <n v="47000"/>
    <n v="-2000"/>
    <s v="R&amp;D"/>
    <s v="Bangalore"/>
    <d v="2024-08-07T00:00:00"/>
    <s v="Ramesh"/>
    <n v="406000"/>
  </r>
  <r>
    <x v="7"/>
    <n v="35000"/>
    <n v="34000"/>
    <n v="1000"/>
    <s v="Logistics"/>
    <s v="Chennai"/>
    <d v="2024-08-08T00:00:00"/>
    <s v="Neha"/>
    <n v="406000"/>
  </r>
  <r>
    <x v="0"/>
    <n v="55000"/>
    <n v="54000"/>
    <n v="1000"/>
    <s v="Sales"/>
    <s v="Delhi"/>
    <d v="2024-08-09T00:00:00"/>
    <s v="Priya"/>
    <n v="372000"/>
  </r>
  <r>
    <x v="1"/>
    <n v="31000"/>
    <n v="32000"/>
    <n v="-1000"/>
    <s v="IT"/>
    <s v="Mumbai"/>
    <d v="2024-08-10T00:00:00"/>
    <s v="Ravi"/>
    <n v="318000"/>
  </r>
  <r>
    <x v="2"/>
    <n v="22000"/>
    <n v="23000"/>
    <n v="-1000"/>
    <s v="HR"/>
    <s v="Bangalore"/>
    <d v="2024-08-11T00:00:00"/>
    <s v="Neha"/>
    <n v="318000"/>
  </r>
  <r>
    <x v="3"/>
    <n v="41000"/>
    <n v="40000"/>
    <n v="1000"/>
    <s v="Operations"/>
    <s v="Chennai"/>
    <d v="2024-08-12T00:00:00"/>
    <s v="Ramesh"/>
    <n v="318000"/>
  </r>
  <r>
    <x v="4"/>
    <n v="61000"/>
    <n v="60000"/>
    <n v="1000"/>
    <s v="Sales"/>
    <s v="Delhi"/>
    <d v="2024-08-13T00:00:00"/>
    <s v="Priya"/>
    <n v="278000"/>
  </r>
  <r>
    <x v="5"/>
    <n v="26000"/>
    <n v="25000"/>
    <n v="1000"/>
    <s v="Finance"/>
    <s v="Mumbai"/>
    <d v="2024-08-14T00:00:00"/>
    <s v="Ramesh"/>
    <n v="218000"/>
  </r>
  <r>
    <x v="6"/>
    <n v="46000"/>
    <n v="48000"/>
    <n v="-2000"/>
    <s v="R&amp;D"/>
    <s v="Bangalore"/>
    <d v="2024-08-15T00:00:00"/>
    <s v="Neha"/>
    <n v="193000"/>
  </r>
  <r>
    <x v="7"/>
    <n v="36000"/>
    <n v="35000"/>
    <n v="1000"/>
    <s v="Logistics"/>
    <s v="Chennai"/>
    <d v="2024-08-16T00:00:00"/>
    <s v="Priya"/>
    <n v="193000"/>
  </r>
  <r>
    <x v="0"/>
    <n v="56000"/>
    <n v="55000"/>
    <n v="1000"/>
    <s v="Sales"/>
    <s v="Delhi"/>
    <d v="2024-08-17T00:00:00"/>
    <s v="Ravi"/>
    <n v="158000"/>
  </r>
  <r>
    <x v="1"/>
    <n v="32000"/>
    <n v="33000"/>
    <n v="-1000"/>
    <s v="IT"/>
    <s v="Mumbai"/>
    <d v="2024-08-18T00:00:00"/>
    <s v="Ramesh"/>
    <n v="103000"/>
  </r>
  <r>
    <x v="2"/>
    <n v="23000"/>
    <n v="24000"/>
    <n v="-1000"/>
    <s v="HR"/>
    <s v="Bangalore"/>
    <d v="2024-08-19T00:00:00"/>
    <s v="Priya"/>
    <n v="103000"/>
  </r>
  <r>
    <x v="3"/>
    <n v="42000"/>
    <n v="41000"/>
    <n v="1000"/>
    <s v="Operations"/>
    <s v="Chennai"/>
    <d v="2024-08-20T00:00:00"/>
    <s v="Neha"/>
    <n v="103000"/>
  </r>
  <r>
    <x v="4"/>
    <n v="62000"/>
    <n v="63000"/>
    <n v="-1000"/>
    <s v="Sales"/>
    <s v="Delhi"/>
    <d v="2024-08-21T00:00:00"/>
    <s v="Ravi"/>
    <n v="62000"/>
  </r>
  <r>
    <x v="5"/>
    <n v="27000"/>
    <n v="26000"/>
    <n v="1000"/>
    <s v="Finance"/>
    <s v="Mumbai"/>
    <d v="2024-08-22T00:00:00"/>
    <s v="Priya"/>
    <n v="62000"/>
  </r>
  <r>
    <x v="6"/>
    <n v="47000"/>
    <n v="49000"/>
    <n v="-2000"/>
    <s v="R&amp;D"/>
    <s v="Bangalore"/>
    <d v="2024-08-23T00:00:00"/>
    <s v="Ramesh"/>
    <n v="36000"/>
  </r>
  <r>
    <x v="7"/>
    <n v="37000"/>
    <n v="36000"/>
    <n v="1000"/>
    <s v="Logistics"/>
    <s v="Chennai"/>
    <d v="2024-08-24T00:00:00"/>
    <s v="Neha"/>
    <n v="3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5CF4C-8DBA-4386-ABC4-38D771B83D4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8" firstHeaderRow="1" firstDataRow="1" firstDataCol="0"/>
  <pivotFields count="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F7466-C20B-4573-80D9-C6680FF1FC3F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9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766D-639B-4EA8-B07B-BBF16AF3884F}">
  <dimension ref="A1:C18"/>
  <sheetViews>
    <sheetView tabSelected="1" workbookViewId="0"/>
  </sheetViews>
  <sheetFormatPr defaultRowHeight="14.5" x14ac:dyDescent="0.35"/>
  <sheetData>
    <row r="1" spans="1:3" x14ac:dyDescent="0.35">
      <c r="A1" s="8"/>
      <c r="B1" s="9"/>
      <c r="C1" s="10"/>
    </row>
    <row r="2" spans="1:3" x14ac:dyDescent="0.35">
      <c r="A2" s="11"/>
      <c r="B2" s="12"/>
      <c r="C2" s="13"/>
    </row>
    <row r="3" spans="1:3" x14ac:dyDescent="0.35">
      <c r="A3" s="11"/>
      <c r="B3" s="12"/>
      <c r="C3" s="13"/>
    </row>
    <row r="4" spans="1:3" x14ac:dyDescent="0.35">
      <c r="A4" s="11"/>
      <c r="B4" s="12"/>
      <c r="C4" s="13"/>
    </row>
    <row r="5" spans="1:3" x14ac:dyDescent="0.35">
      <c r="A5" s="11"/>
      <c r="B5" s="12"/>
      <c r="C5" s="13"/>
    </row>
    <row r="6" spans="1:3" x14ac:dyDescent="0.35">
      <c r="A6" s="11"/>
      <c r="B6" s="12"/>
      <c r="C6" s="13"/>
    </row>
    <row r="7" spans="1:3" x14ac:dyDescent="0.35">
      <c r="A7" s="11"/>
      <c r="B7" s="12"/>
      <c r="C7" s="13"/>
    </row>
    <row r="8" spans="1:3" x14ac:dyDescent="0.35">
      <c r="A8" s="11"/>
      <c r="B8" s="12"/>
      <c r="C8" s="13"/>
    </row>
    <row r="9" spans="1:3" x14ac:dyDescent="0.35">
      <c r="A9" s="11"/>
      <c r="B9" s="12"/>
      <c r="C9" s="13"/>
    </row>
    <row r="10" spans="1:3" x14ac:dyDescent="0.35">
      <c r="A10" s="11"/>
      <c r="B10" s="12"/>
      <c r="C10" s="13"/>
    </row>
    <row r="11" spans="1:3" x14ac:dyDescent="0.35">
      <c r="A11" s="11"/>
      <c r="B11" s="12"/>
      <c r="C11" s="13"/>
    </row>
    <row r="12" spans="1:3" x14ac:dyDescent="0.35">
      <c r="A12" s="11"/>
      <c r="B12" s="12"/>
      <c r="C12" s="13"/>
    </row>
    <row r="13" spans="1:3" x14ac:dyDescent="0.35">
      <c r="A13" s="11"/>
      <c r="B13" s="12"/>
      <c r="C13" s="13"/>
    </row>
    <row r="14" spans="1:3" x14ac:dyDescent="0.35">
      <c r="A14" s="11"/>
      <c r="B14" s="12"/>
      <c r="C14" s="13"/>
    </row>
    <row r="15" spans="1:3" x14ac:dyDescent="0.35">
      <c r="A15" s="11"/>
      <c r="B15" s="12"/>
      <c r="C15" s="13"/>
    </row>
    <row r="16" spans="1:3" x14ac:dyDescent="0.35">
      <c r="A16" s="11"/>
      <c r="B16" s="12"/>
      <c r="C16" s="13"/>
    </row>
    <row r="17" spans="1:3" x14ac:dyDescent="0.35">
      <c r="A17" s="11"/>
      <c r="B17" s="12"/>
      <c r="C17" s="13"/>
    </row>
    <row r="18" spans="1:3" x14ac:dyDescent="0.35">
      <c r="A18" s="14"/>
      <c r="B18" s="15"/>
      <c r="C1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2A5A-422F-441E-9E8E-31C60448B059}">
  <dimension ref="A1:C10"/>
  <sheetViews>
    <sheetView workbookViewId="0">
      <selection activeCell="E19" sqref="E19"/>
    </sheetView>
  </sheetViews>
  <sheetFormatPr defaultRowHeight="14.5" x14ac:dyDescent="0.35"/>
  <cols>
    <col min="1" max="1" width="12.453125" bestFit="1" customWidth="1"/>
    <col min="2" max="2" width="22.54296875" bestFit="1" customWidth="1"/>
    <col min="3" max="3" width="19.90625" bestFit="1" customWidth="1"/>
  </cols>
  <sheetData>
    <row r="1" spans="1:3" x14ac:dyDescent="0.35">
      <c r="A1" s="18" t="s">
        <v>28</v>
      </c>
      <c r="B1" t="s">
        <v>26</v>
      </c>
      <c r="C1" t="s">
        <v>27</v>
      </c>
    </row>
    <row r="2" spans="1:3" x14ac:dyDescent="0.35">
      <c r="A2" s="19" t="s">
        <v>22</v>
      </c>
      <c r="B2" s="17">
        <v>78000</v>
      </c>
      <c r="C2" s="17">
        <v>75000</v>
      </c>
    </row>
    <row r="3" spans="1:3" x14ac:dyDescent="0.35">
      <c r="A3" s="19" t="s">
        <v>15</v>
      </c>
      <c r="B3" s="17">
        <v>65000</v>
      </c>
      <c r="C3" s="17">
        <v>68000</v>
      </c>
    </row>
    <row r="4" spans="1:3" x14ac:dyDescent="0.35">
      <c r="A4" s="19" t="s">
        <v>12</v>
      </c>
      <c r="B4" s="17">
        <v>93000</v>
      </c>
      <c r="C4" s="17">
        <v>94000</v>
      </c>
    </row>
    <row r="5" spans="1:3" x14ac:dyDescent="0.35">
      <c r="A5" s="19" t="s">
        <v>24</v>
      </c>
      <c r="B5" s="17">
        <v>108000</v>
      </c>
      <c r="C5" s="17">
        <v>105000</v>
      </c>
    </row>
    <row r="6" spans="1:3" x14ac:dyDescent="0.35">
      <c r="A6" s="19" t="s">
        <v>8</v>
      </c>
      <c r="B6" s="17">
        <v>161000</v>
      </c>
      <c r="C6" s="17">
        <v>161000</v>
      </c>
    </row>
    <row r="7" spans="1:3" x14ac:dyDescent="0.35">
      <c r="A7" s="19" t="s">
        <v>18</v>
      </c>
      <c r="B7" s="17">
        <v>123000</v>
      </c>
      <c r="C7" s="17">
        <v>120000</v>
      </c>
    </row>
    <row r="8" spans="1:3" x14ac:dyDescent="0.35">
      <c r="A8" s="19" t="s">
        <v>23</v>
      </c>
      <c r="B8" s="17">
        <v>138000</v>
      </c>
      <c r="C8" s="17">
        <v>144000</v>
      </c>
    </row>
    <row r="9" spans="1:3" x14ac:dyDescent="0.35">
      <c r="A9" s="19" t="s">
        <v>9</v>
      </c>
      <c r="B9" s="17">
        <v>183000</v>
      </c>
      <c r="C9" s="17">
        <v>185000</v>
      </c>
    </row>
    <row r="10" spans="1:3" x14ac:dyDescent="0.35">
      <c r="A10" s="19" t="s">
        <v>29</v>
      </c>
      <c r="B10" s="17">
        <v>949000</v>
      </c>
      <c r="C10" s="17">
        <v>952000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184-AED0-4891-9ED1-ADDCBB219865}">
  <dimension ref="A1:J25"/>
  <sheetViews>
    <sheetView topLeftCell="A5" workbookViewId="0">
      <selection activeCell="K5" sqref="K5"/>
    </sheetView>
  </sheetViews>
  <sheetFormatPr defaultRowHeight="14.5" x14ac:dyDescent="0.35"/>
  <cols>
    <col min="1" max="1" width="9.81640625" bestFit="1" customWidth="1"/>
    <col min="2" max="2" width="16.1796875" bestFit="1" customWidth="1"/>
    <col min="3" max="3" width="13.6328125" bestFit="1" customWidth="1"/>
    <col min="4" max="4" width="8.1796875" bestFit="1" customWidth="1"/>
    <col min="5" max="5" width="10.81640625" bestFit="1" customWidth="1"/>
    <col min="6" max="6" width="10.81640625" customWidth="1"/>
    <col min="7" max="7" width="12.08984375" bestFit="1" customWidth="1"/>
    <col min="8" max="8" width="11.08984375" bestFit="1" customWidth="1"/>
  </cols>
  <sheetData>
    <row r="1" spans="1:10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</v>
      </c>
      <c r="J1" s="4"/>
    </row>
    <row r="2" spans="1:10" x14ac:dyDescent="0.35">
      <c r="A2" s="5" t="s">
        <v>8</v>
      </c>
      <c r="B2" s="5">
        <v>50000</v>
      </c>
      <c r="C2" s="5">
        <v>52000</v>
      </c>
      <c r="D2" s="5">
        <v>-2000</v>
      </c>
      <c r="E2" s="5" t="s">
        <v>9</v>
      </c>
      <c r="F2" s="5" t="s">
        <v>10</v>
      </c>
      <c r="G2" s="6">
        <v>45505</v>
      </c>
      <c r="H2" s="5" t="s">
        <v>11</v>
      </c>
      <c r="I2" s="7">
        <f>SUMIF(D2:D25,"&gt;0",C2:C25)</f>
        <v>498000</v>
      </c>
    </row>
    <row r="3" spans="1:10" x14ac:dyDescent="0.3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  <c r="I3" s="7">
        <f t="shared" ref="I3:I25" si="0">SUMIF(D3:D26,"&gt;0",C3:C26)</f>
        <v>498000</v>
      </c>
    </row>
    <row r="4" spans="1:10" x14ac:dyDescent="0.35">
      <c r="A4" s="5" t="s">
        <v>15</v>
      </c>
      <c r="B4" s="5">
        <v>20000</v>
      </c>
      <c r="C4" s="5">
        <v>21000</v>
      </c>
      <c r="D4" s="5">
        <v>-1000</v>
      </c>
      <c r="E4" s="5" t="s">
        <v>15</v>
      </c>
      <c r="F4" s="5" t="s">
        <v>16</v>
      </c>
      <c r="G4" s="6">
        <v>45507</v>
      </c>
      <c r="H4" s="5" t="s">
        <v>17</v>
      </c>
      <c r="I4" s="7">
        <f t="shared" si="0"/>
        <v>469000</v>
      </c>
    </row>
    <row r="5" spans="1:10" x14ac:dyDescent="0.3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  <c r="I5" s="7">
        <f t="shared" si="0"/>
        <v>469000</v>
      </c>
    </row>
    <row r="6" spans="1:10" x14ac:dyDescent="0.35">
      <c r="A6" s="5" t="s">
        <v>9</v>
      </c>
      <c r="B6" s="5">
        <v>60000</v>
      </c>
      <c r="C6" s="5">
        <v>62000</v>
      </c>
      <c r="D6" s="5">
        <v>-2000</v>
      </c>
      <c r="E6" s="5" t="s">
        <v>9</v>
      </c>
      <c r="F6" s="5" t="s">
        <v>10</v>
      </c>
      <c r="G6" s="6">
        <v>45509</v>
      </c>
      <c r="H6" s="5" t="s">
        <v>21</v>
      </c>
      <c r="I6" s="7">
        <f t="shared" si="0"/>
        <v>430000</v>
      </c>
    </row>
    <row r="7" spans="1:10" x14ac:dyDescent="0.3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  <c r="I7" s="7">
        <f t="shared" si="0"/>
        <v>430000</v>
      </c>
    </row>
    <row r="8" spans="1:10" x14ac:dyDescent="0.35">
      <c r="A8" s="5" t="s">
        <v>23</v>
      </c>
      <c r="B8" s="5">
        <v>45000</v>
      </c>
      <c r="C8" s="5">
        <v>47000</v>
      </c>
      <c r="D8" s="5">
        <v>-2000</v>
      </c>
      <c r="E8" s="5" t="s">
        <v>23</v>
      </c>
      <c r="F8" s="5" t="s">
        <v>16</v>
      </c>
      <c r="G8" s="6">
        <v>45511</v>
      </c>
      <c r="H8" s="5" t="s">
        <v>11</v>
      </c>
      <c r="I8" s="7">
        <f t="shared" si="0"/>
        <v>406000</v>
      </c>
    </row>
    <row r="9" spans="1:10" x14ac:dyDescent="0.3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  <c r="I9" s="7">
        <f t="shared" si="0"/>
        <v>406000</v>
      </c>
    </row>
    <row r="10" spans="1:10" x14ac:dyDescent="0.3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  <c r="I10" s="7">
        <f t="shared" si="0"/>
        <v>372000</v>
      </c>
    </row>
    <row r="11" spans="1:10" x14ac:dyDescent="0.35">
      <c r="A11" s="5" t="s">
        <v>12</v>
      </c>
      <c r="B11" s="5">
        <v>31000</v>
      </c>
      <c r="C11" s="5">
        <v>32000</v>
      </c>
      <c r="D11" s="5">
        <v>-1000</v>
      </c>
      <c r="E11" s="5" t="s">
        <v>12</v>
      </c>
      <c r="F11" s="5" t="s">
        <v>13</v>
      </c>
      <c r="G11" s="6">
        <v>45514</v>
      </c>
      <c r="H11" s="5" t="s">
        <v>20</v>
      </c>
      <c r="I11" s="7">
        <f t="shared" si="0"/>
        <v>318000</v>
      </c>
    </row>
    <row r="12" spans="1:10" x14ac:dyDescent="0.35">
      <c r="A12" s="5" t="s">
        <v>15</v>
      </c>
      <c r="B12" s="5">
        <v>22000</v>
      </c>
      <c r="C12" s="5">
        <v>23000</v>
      </c>
      <c r="D12" s="5">
        <v>-1000</v>
      </c>
      <c r="E12" s="5" t="s">
        <v>15</v>
      </c>
      <c r="F12" s="5" t="s">
        <v>16</v>
      </c>
      <c r="G12" s="6">
        <v>45515</v>
      </c>
      <c r="H12" s="5" t="s">
        <v>17</v>
      </c>
      <c r="I12" s="7">
        <f t="shared" si="0"/>
        <v>318000</v>
      </c>
    </row>
    <row r="13" spans="1:10" x14ac:dyDescent="0.3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  <c r="I13" s="7">
        <f t="shared" si="0"/>
        <v>318000</v>
      </c>
    </row>
    <row r="14" spans="1:10" x14ac:dyDescent="0.3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  <c r="I14" s="7">
        <f t="shared" si="0"/>
        <v>278000</v>
      </c>
    </row>
    <row r="15" spans="1:10" x14ac:dyDescent="0.3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  <c r="I15" s="7">
        <f t="shared" si="0"/>
        <v>218000</v>
      </c>
    </row>
    <row r="16" spans="1:10" x14ac:dyDescent="0.35">
      <c r="A16" s="5" t="s">
        <v>23</v>
      </c>
      <c r="B16" s="5">
        <v>46000</v>
      </c>
      <c r="C16" s="5">
        <v>48000</v>
      </c>
      <c r="D16" s="5">
        <v>-2000</v>
      </c>
      <c r="E16" s="5" t="s">
        <v>23</v>
      </c>
      <c r="F16" s="5" t="s">
        <v>16</v>
      </c>
      <c r="G16" s="6">
        <v>45519</v>
      </c>
      <c r="H16" s="5" t="s">
        <v>17</v>
      </c>
      <c r="I16" s="7">
        <f t="shared" si="0"/>
        <v>193000</v>
      </c>
    </row>
    <row r="17" spans="1:9" x14ac:dyDescent="0.3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  <c r="I17" s="7">
        <f t="shared" si="0"/>
        <v>193000</v>
      </c>
    </row>
    <row r="18" spans="1:9" x14ac:dyDescent="0.3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  <c r="I18" s="7">
        <f t="shared" si="0"/>
        <v>158000</v>
      </c>
    </row>
    <row r="19" spans="1:9" x14ac:dyDescent="0.35">
      <c r="A19" s="5" t="s">
        <v>12</v>
      </c>
      <c r="B19" s="5">
        <v>32000</v>
      </c>
      <c r="C19" s="5">
        <v>33000</v>
      </c>
      <c r="D19" s="5">
        <v>-1000</v>
      </c>
      <c r="E19" s="5" t="s">
        <v>12</v>
      </c>
      <c r="F19" s="5" t="s">
        <v>13</v>
      </c>
      <c r="G19" s="6">
        <v>45522</v>
      </c>
      <c r="H19" s="5" t="s">
        <v>11</v>
      </c>
      <c r="I19" s="7">
        <f t="shared" si="0"/>
        <v>103000</v>
      </c>
    </row>
    <row r="20" spans="1:9" x14ac:dyDescent="0.35">
      <c r="A20" s="5" t="s">
        <v>15</v>
      </c>
      <c r="B20" s="5">
        <v>23000</v>
      </c>
      <c r="C20" s="5">
        <v>24000</v>
      </c>
      <c r="D20" s="5">
        <v>-1000</v>
      </c>
      <c r="E20" s="5" t="s">
        <v>15</v>
      </c>
      <c r="F20" s="5" t="s">
        <v>16</v>
      </c>
      <c r="G20" s="6">
        <v>45523</v>
      </c>
      <c r="H20" s="5" t="s">
        <v>14</v>
      </c>
      <c r="I20" s="7">
        <f t="shared" si="0"/>
        <v>103000</v>
      </c>
    </row>
    <row r="21" spans="1:9" x14ac:dyDescent="0.3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  <c r="I21" s="7">
        <f t="shared" si="0"/>
        <v>103000</v>
      </c>
    </row>
    <row r="22" spans="1:9" x14ac:dyDescent="0.35">
      <c r="A22" s="5" t="s">
        <v>9</v>
      </c>
      <c r="B22" s="5">
        <v>62000</v>
      </c>
      <c r="C22" s="5">
        <v>63000</v>
      </c>
      <c r="D22" s="5">
        <v>-1000</v>
      </c>
      <c r="E22" s="5" t="s">
        <v>9</v>
      </c>
      <c r="F22" s="5" t="s">
        <v>10</v>
      </c>
      <c r="G22" s="6">
        <v>45525</v>
      </c>
      <c r="H22" s="5" t="s">
        <v>20</v>
      </c>
      <c r="I22" s="7">
        <f t="shared" si="0"/>
        <v>62000</v>
      </c>
    </row>
    <row r="23" spans="1:9" x14ac:dyDescent="0.3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  <c r="I23" s="7">
        <f t="shared" si="0"/>
        <v>62000</v>
      </c>
    </row>
    <row r="24" spans="1:9" x14ac:dyDescent="0.35">
      <c r="A24" s="5" t="s">
        <v>23</v>
      </c>
      <c r="B24" s="5">
        <v>47000</v>
      </c>
      <c r="C24" s="5">
        <v>49000</v>
      </c>
      <c r="D24" s="5">
        <v>-2000</v>
      </c>
      <c r="E24" s="5" t="s">
        <v>23</v>
      </c>
      <c r="F24" s="5" t="s">
        <v>16</v>
      </c>
      <c r="G24" s="6">
        <v>45527</v>
      </c>
      <c r="H24" s="5" t="s">
        <v>11</v>
      </c>
      <c r="I24" s="7">
        <f t="shared" si="0"/>
        <v>36000</v>
      </c>
    </row>
    <row r="25" spans="1:9" x14ac:dyDescent="0.3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  <c r="I25" s="7">
        <f t="shared" si="0"/>
        <v>36000</v>
      </c>
    </row>
  </sheetData>
  <autoFilter ref="A1:H25" xr:uid="{50CB4184-AED0-4891-9ED1-ADDCBB2198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H25"/>
  <sheetViews>
    <sheetView workbookViewId="0">
      <selection activeCell="J5" sqref="J5"/>
    </sheetView>
  </sheetViews>
  <sheetFormatPr defaultRowHeight="14.5" x14ac:dyDescent="0.35"/>
  <cols>
    <col min="1" max="1" width="9.81640625" bestFit="1" customWidth="1"/>
    <col min="2" max="2" width="16.1796875" bestFit="1" customWidth="1"/>
    <col min="3" max="3" width="13.6328125" bestFit="1" customWidth="1"/>
    <col min="4" max="4" width="8.1796875" bestFit="1" customWidth="1"/>
    <col min="5" max="5" width="10.81640625" bestFit="1" customWidth="1"/>
    <col min="6" max="6" width="10.81640625" customWidth="1"/>
    <col min="7" max="7" width="12.08984375" bestFit="1" customWidth="1"/>
    <col min="8" max="8" width="11.08984375" bestFit="1" customWidth="1"/>
  </cols>
  <sheetData>
    <row r="1" spans="1:8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</row>
    <row r="3" spans="1:8" x14ac:dyDescent="0.3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8" x14ac:dyDescent="0.35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8" x14ac:dyDescent="0.3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8" x14ac:dyDescent="0.35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8" x14ac:dyDescent="0.3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8" x14ac:dyDescent="0.35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8" x14ac:dyDescent="0.3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8" x14ac:dyDescent="0.3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8" x14ac:dyDescent="0.35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8" x14ac:dyDescent="0.35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8" x14ac:dyDescent="0.3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8" x14ac:dyDescent="0.3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8" x14ac:dyDescent="0.3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8" x14ac:dyDescent="0.35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5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5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x14ac:dyDescent="0.3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5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5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Oshin Ramteke</cp:lastModifiedBy>
  <dcterms:created xsi:type="dcterms:W3CDTF">2024-09-09T10:46:51Z</dcterms:created>
  <dcterms:modified xsi:type="dcterms:W3CDTF">2024-09-11T06:13:32Z</dcterms:modified>
</cp:coreProperties>
</file>