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nkram\Documents\GitHub\Pirmas-Blynas\Probability\"/>
    </mc:Choice>
  </mc:AlternateContent>
  <bookViews>
    <workbookView xWindow="0" yWindow="0" windowWidth="28800" windowHeight="12135" activeTab="3"/>
  </bookViews>
  <sheets>
    <sheet name="Old-New" sheetId="1" r:id="rId1"/>
    <sheet name="Investigation" sheetId="2" r:id="rId2"/>
    <sheet name="Sheet3" sheetId="3" r:id="rId3"/>
    <sheet name="Anti" sheetId="6" r:id="rId4"/>
    <sheet name="Augmented Bugfix" sheetId="7" r:id="rId5"/>
  </sheets>
  <definedNames>
    <definedName name="_xlnm._FilterDatabase" localSheetId="2" hidden="1">Sheet3!$H$1:$M$121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6" l="1"/>
  <c r="AJ6" i="6"/>
  <c r="AJ7" i="6"/>
  <c r="AJ8" i="6"/>
  <c r="AJ9" i="6"/>
  <c r="AJ10" i="6"/>
  <c r="AJ11" i="6"/>
  <c r="AJ12" i="6"/>
  <c r="AJ13" i="6"/>
  <c r="AJ4" i="6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3" i="2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2" i="3"/>
  <c r="M3" i="3"/>
  <c r="M4" i="3"/>
  <c r="M5" i="3"/>
  <c r="M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2" i="3"/>
  <c r="K3" i="3"/>
  <c r="K4" i="3"/>
  <c r="L4" i="3"/>
  <c r="L2" i="3"/>
  <c r="L3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H17" i="3" l="1"/>
  <c r="H18" i="3" s="1"/>
  <c r="H19" i="3" s="1"/>
  <c r="I17" i="3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J17" i="3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H20" i="3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I32" i="3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J32" i="3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H47" i="3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I47" i="3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J47" i="3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H62" i="3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I62" i="3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J62" i="3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H77" i="3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I77" i="3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J77" i="3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H92" i="3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I92" i="3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J92" i="3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H107" i="3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I107" i="3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J107" i="3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D4" i="2"/>
  <c r="E4" i="2"/>
  <c r="F4" i="2"/>
  <c r="D5" i="2"/>
  <c r="G5" i="2" s="1"/>
  <c r="E5" i="2"/>
  <c r="F5" i="2"/>
  <c r="D6" i="2"/>
  <c r="E6" i="2"/>
  <c r="F6" i="2"/>
  <c r="D7" i="2"/>
  <c r="E7" i="2"/>
  <c r="F7" i="2"/>
  <c r="D8" i="2"/>
  <c r="E8" i="2"/>
  <c r="F8" i="2"/>
  <c r="D9" i="2"/>
  <c r="G9" i="2" s="1"/>
  <c r="E9" i="2"/>
  <c r="F9" i="2"/>
  <c r="D10" i="2"/>
  <c r="E10" i="2"/>
  <c r="F10" i="2"/>
  <c r="D11" i="2"/>
  <c r="E11" i="2"/>
  <c r="F11" i="2"/>
  <c r="D12" i="2"/>
  <c r="E12" i="2"/>
  <c r="F12" i="2"/>
  <c r="D13" i="2"/>
  <c r="G13" i="2" s="1"/>
  <c r="E13" i="2"/>
  <c r="F13" i="2"/>
  <c r="D14" i="2"/>
  <c r="E14" i="2"/>
  <c r="F14" i="2"/>
  <c r="D15" i="2"/>
  <c r="E15" i="2"/>
  <c r="F15" i="2"/>
  <c r="D16" i="2"/>
  <c r="E16" i="2"/>
  <c r="F16" i="2"/>
  <c r="D17" i="2"/>
  <c r="G17" i="2" s="1"/>
  <c r="E17" i="2"/>
  <c r="F17" i="2"/>
  <c r="D18" i="2"/>
  <c r="E18" i="2"/>
  <c r="F18" i="2"/>
  <c r="D19" i="2"/>
  <c r="E19" i="2"/>
  <c r="F19" i="2"/>
  <c r="D20" i="2"/>
  <c r="E20" i="2"/>
  <c r="F20" i="2"/>
  <c r="D21" i="2"/>
  <c r="G21" i="2" s="1"/>
  <c r="E21" i="2"/>
  <c r="F21" i="2"/>
  <c r="D22" i="2"/>
  <c r="E22" i="2"/>
  <c r="F22" i="2"/>
  <c r="D23" i="2"/>
  <c r="E23" i="2"/>
  <c r="F23" i="2"/>
  <c r="D24" i="2"/>
  <c r="E24" i="2"/>
  <c r="F24" i="2"/>
  <c r="D25" i="2"/>
  <c r="G25" i="2" s="1"/>
  <c r="E25" i="2"/>
  <c r="F25" i="2"/>
  <c r="D26" i="2"/>
  <c r="E26" i="2"/>
  <c r="F26" i="2"/>
  <c r="D27" i="2"/>
  <c r="E27" i="2"/>
  <c r="F27" i="2"/>
  <c r="D28" i="2"/>
  <c r="E28" i="2"/>
  <c r="F28" i="2"/>
  <c r="D29" i="2"/>
  <c r="G29" i="2" s="1"/>
  <c r="E29" i="2"/>
  <c r="F29" i="2"/>
  <c r="D30" i="2"/>
  <c r="E30" i="2"/>
  <c r="F30" i="2"/>
  <c r="D31" i="2"/>
  <c r="E31" i="2"/>
  <c r="F31" i="2"/>
  <c r="D32" i="2"/>
  <c r="E32" i="2"/>
  <c r="F32" i="2"/>
  <c r="D33" i="2"/>
  <c r="G33" i="2" s="1"/>
  <c r="E33" i="2"/>
  <c r="F33" i="2"/>
  <c r="D34" i="2"/>
  <c r="E34" i="2"/>
  <c r="F34" i="2"/>
  <c r="D35" i="2"/>
  <c r="E35" i="2"/>
  <c r="F35" i="2"/>
  <c r="D36" i="2"/>
  <c r="E36" i="2"/>
  <c r="F36" i="2"/>
  <c r="D37" i="2"/>
  <c r="G37" i="2" s="1"/>
  <c r="E37" i="2"/>
  <c r="F37" i="2"/>
  <c r="D38" i="2"/>
  <c r="E38" i="2"/>
  <c r="F38" i="2"/>
  <c r="D39" i="2"/>
  <c r="E39" i="2"/>
  <c r="F39" i="2"/>
  <c r="D40" i="2"/>
  <c r="E40" i="2"/>
  <c r="F40" i="2"/>
  <c r="D41" i="2"/>
  <c r="G41" i="2" s="1"/>
  <c r="E41" i="2"/>
  <c r="F41" i="2"/>
  <c r="D42" i="2"/>
  <c r="E42" i="2"/>
  <c r="F42" i="2"/>
  <c r="D43" i="2"/>
  <c r="E43" i="2"/>
  <c r="F43" i="2"/>
  <c r="D44" i="2"/>
  <c r="E44" i="2"/>
  <c r="F44" i="2"/>
  <c r="D45" i="2"/>
  <c r="G45" i="2" s="1"/>
  <c r="E45" i="2"/>
  <c r="F45" i="2"/>
  <c r="D46" i="2"/>
  <c r="E46" i="2"/>
  <c r="F46" i="2"/>
  <c r="D47" i="2"/>
  <c r="E47" i="2"/>
  <c r="F47" i="2"/>
  <c r="D48" i="2"/>
  <c r="E48" i="2"/>
  <c r="F48" i="2"/>
  <c r="D49" i="2"/>
  <c r="G49" i="2" s="1"/>
  <c r="E49" i="2"/>
  <c r="F49" i="2"/>
  <c r="D50" i="2"/>
  <c r="E50" i="2"/>
  <c r="F50" i="2"/>
  <c r="D51" i="2"/>
  <c r="E51" i="2"/>
  <c r="F51" i="2"/>
  <c r="D52" i="2"/>
  <c r="E52" i="2"/>
  <c r="F52" i="2"/>
  <c r="D53" i="2"/>
  <c r="G53" i="2" s="1"/>
  <c r="E53" i="2"/>
  <c r="F53" i="2"/>
  <c r="D54" i="2"/>
  <c r="E54" i="2"/>
  <c r="F54" i="2"/>
  <c r="D55" i="2"/>
  <c r="E55" i="2"/>
  <c r="F55" i="2"/>
  <c r="D56" i="2"/>
  <c r="E56" i="2"/>
  <c r="F56" i="2"/>
  <c r="D57" i="2"/>
  <c r="G57" i="2" s="1"/>
  <c r="E57" i="2"/>
  <c r="F57" i="2"/>
  <c r="D58" i="2"/>
  <c r="E58" i="2"/>
  <c r="F58" i="2"/>
  <c r="E3" i="2"/>
  <c r="F3" i="2"/>
  <c r="D3" i="2"/>
  <c r="G3" i="2" s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N4" i="1"/>
  <c r="N5" i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K32" i="1"/>
  <c r="H32" i="1"/>
  <c r="H31" i="1"/>
  <c r="K31" i="1" s="1"/>
  <c r="K30" i="1"/>
  <c r="H30" i="1"/>
  <c r="H29" i="1"/>
  <c r="K29" i="1" s="1"/>
  <c r="H28" i="1"/>
  <c r="K28" i="1" s="1"/>
  <c r="H27" i="1"/>
  <c r="K27" i="1" s="1"/>
  <c r="K26" i="1"/>
  <c r="H26" i="1"/>
  <c r="H25" i="1"/>
  <c r="K25" i="1" s="1"/>
  <c r="K24" i="1"/>
  <c r="H24" i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G4" i="2" l="1"/>
  <c r="R58" i="2"/>
  <c r="G58" i="2"/>
  <c r="R54" i="2"/>
  <c r="G54" i="2"/>
  <c r="R50" i="2"/>
  <c r="G50" i="2"/>
  <c r="R46" i="2"/>
  <c r="G46" i="2"/>
  <c r="R42" i="2"/>
  <c r="G42" i="2"/>
  <c r="R38" i="2"/>
  <c r="G38" i="2"/>
  <c r="R34" i="2"/>
  <c r="G34" i="2"/>
  <c r="R30" i="2"/>
  <c r="G30" i="2"/>
  <c r="R26" i="2"/>
  <c r="G26" i="2"/>
  <c r="R22" i="2"/>
  <c r="G22" i="2"/>
  <c r="R18" i="2"/>
  <c r="G18" i="2"/>
  <c r="R14" i="2"/>
  <c r="G14" i="2"/>
  <c r="G10" i="2"/>
  <c r="G6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R10" i="2"/>
  <c r="R6" i="2"/>
  <c r="R56" i="2"/>
  <c r="R55" i="2"/>
  <c r="R52" i="2"/>
  <c r="R51" i="2"/>
  <c r="R48" i="2"/>
  <c r="R47" i="2"/>
  <c r="R44" i="2"/>
  <c r="R43" i="2"/>
  <c r="R40" i="2"/>
  <c r="R39" i="2"/>
  <c r="R36" i="2"/>
  <c r="R35" i="2"/>
  <c r="R32" i="2"/>
  <c r="R31" i="2"/>
  <c r="R28" i="2"/>
  <c r="R27" i="2"/>
  <c r="R24" i="2"/>
  <c r="R23" i="2"/>
  <c r="R20" i="2"/>
  <c r="R19" i="2"/>
  <c r="R16" i="2"/>
  <c r="R15" i="2"/>
  <c r="R12" i="2"/>
  <c r="R11" i="2"/>
  <c r="R8" i="2"/>
  <c r="R7" i="2"/>
  <c r="R4" i="2"/>
  <c r="R3" i="2"/>
  <c r="R57" i="2"/>
  <c r="R53" i="2"/>
  <c r="R49" i="2"/>
  <c r="R45" i="2"/>
  <c r="R41" i="2"/>
  <c r="R37" i="2"/>
  <c r="R33" i="2"/>
  <c r="R29" i="2"/>
  <c r="R25" i="2"/>
  <c r="R21" i="2"/>
  <c r="R17" i="2"/>
  <c r="R13" i="2"/>
  <c r="R9" i="2"/>
  <c r="R5" i="2"/>
  <c r="R60" i="2" l="1"/>
</calcChain>
</file>

<file path=xl/sharedStrings.xml><?xml version="1.0" encoding="utf-8"?>
<sst xmlns="http://schemas.openxmlformats.org/spreadsheetml/2006/main" count="415" uniqueCount="113">
  <si>
    <t>D</t>
  </si>
  <si>
    <t>Path</t>
  </si>
  <si>
    <t>"0"</t>
  </si>
  <si>
    <t>""</t>
  </si>
  <si>
    <t>"01"</t>
  </si>
  <si>
    <t>"1"</t>
  </si>
  <si>
    <t>P</t>
  </si>
  <si>
    <t>Decision</t>
  </si>
  <si>
    <t>No</t>
  </si>
  <si>
    <t>Prob.</t>
  </si>
  <si>
    <t xml:space="preserve">FightS&gt; wonCoins </t>
  </si>
  <si>
    <t>dice1, dice2, whoEnds</t>
  </si>
  <si>
    <t>dice1</t>
  </si>
  <si>
    <t>dice2</t>
  </si>
  <si>
    <t>whoEnds</t>
  </si>
  <si>
    <t>wonCoins</t>
  </si>
  <si>
    <t>path</t>
  </si>
  <si>
    <t>Indexes</t>
  </si>
  <si>
    <t xml:space="preserve">-1   </t>
  </si>
  <si>
    <t xml:space="preserve">0 -1  </t>
  </si>
  <si>
    <t xml:space="preserve">0 0  </t>
  </si>
  <si>
    <t xml:space="preserve">0 1 -1 </t>
  </si>
  <si>
    <t xml:space="preserve">0 1 1 </t>
  </si>
  <si>
    <t xml:space="preserve">1 -1  </t>
  </si>
  <si>
    <t xml:space="preserve">1 1  </t>
  </si>
  <si>
    <t xml:space="preserve">0  </t>
  </si>
  <si>
    <t xml:space="preserve">3 1 </t>
  </si>
  <si>
    <t xml:space="preserve">4 1 </t>
  </si>
  <si>
    <t>6 5 1</t>
  </si>
  <si>
    <t>7 5 1</t>
  </si>
  <si>
    <t xml:space="preserve">8 2 </t>
  </si>
  <si>
    <t xml:space="preserve">9 2 </t>
  </si>
  <si>
    <t xml:space="preserve">10  </t>
  </si>
  <si>
    <t xml:space="preserve">13 1 </t>
  </si>
  <si>
    <t xml:space="preserve">14 1 </t>
  </si>
  <si>
    <t>16 5 11</t>
  </si>
  <si>
    <t>17 5 11</t>
  </si>
  <si>
    <t xml:space="preserve">18 2 </t>
  </si>
  <si>
    <t xml:space="preserve">19 2 </t>
  </si>
  <si>
    <t xml:space="preserve">3 11 </t>
  </si>
  <si>
    <t xml:space="preserve">4 11 </t>
  </si>
  <si>
    <t>6 15 1</t>
  </si>
  <si>
    <t>7 15 1</t>
  </si>
  <si>
    <t xml:space="preserve">8 12 </t>
  </si>
  <si>
    <t xml:space="preserve">9 12 </t>
  </si>
  <si>
    <t xml:space="preserve">13 11 </t>
  </si>
  <si>
    <t xml:space="preserve">14 11 </t>
  </si>
  <si>
    <t>16 15 11</t>
  </si>
  <si>
    <t>17 15 11</t>
  </si>
  <si>
    <t xml:space="preserve">18 12 </t>
  </si>
  <si>
    <t xml:space="preserve">19 12 </t>
  </si>
  <si>
    <t>Prob1</t>
  </si>
  <si>
    <t>Prob2</t>
  </si>
  <si>
    <t>Prob3</t>
  </si>
  <si>
    <t>result</t>
  </si>
  <si>
    <t>A1</t>
  </si>
  <si>
    <t>A5</t>
  </si>
  <si>
    <t>A2</t>
  </si>
  <si>
    <t>A0</t>
  </si>
  <si>
    <t>A3</t>
  </si>
  <si>
    <t>A4</t>
  </si>
  <si>
    <t>A6</t>
  </si>
  <si>
    <t>A7</t>
  </si>
  <si>
    <t>A8</t>
  </si>
  <si>
    <t>A9</t>
  </si>
  <si>
    <t>A11</t>
  </si>
  <si>
    <t>A15</t>
  </si>
  <si>
    <t>A12</t>
  </si>
  <si>
    <t>A10</t>
  </si>
  <si>
    <t>A13</t>
  </si>
  <si>
    <t>A14</t>
  </si>
  <si>
    <t>A16</t>
  </si>
  <si>
    <t>A17</t>
  </si>
  <si>
    <t>A18</t>
  </si>
  <si>
    <t>A19</t>
  </si>
  <si>
    <t>Coins</t>
  </si>
  <si>
    <t>Nr</t>
  </si>
  <si>
    <t>P1</t>
  </si>
  <si>
    <t>P5</t>
  </si>
  <si>
    <t>P2</t>
  </si>
  <si>
    <t>P0</t>
  </si>
  <si>
    <t>P3</t>
  </si>
  <si>
    <t>P4</t>
  </si>
  <si>
    <t>P6</t>
  </si>
  <si>
    <t>P7</t>
  </si>
  <si>
    <t>P8</t>
  </si>
  <si>
    <t>P9</t>
  </si>
  <si>
    <t>P11</t>
  </si>
  <si>
    <t>P15</t>
  </si>
  <si>
    <t>P12</t>
  </si>
  <si>
    <t>P10</t>
  </si>
  <si>
    <t>P13</t>
  </si>
  <si>
    <t>P14</t>
  </si>
  <si>
    <t>P16</t>
  </si>
  <si>
    <t>P17</t>
  </si>
  <si>
    <t>P18</t>
  </si>
  <si>
    <t>P19</t>
  </si>
  <si>
    <t>Probablity</t>
  </si>
  <si>
    <t>DiceP</t>
  </si>
  <si>
    <t>DiceA</t>
  </si>
  <si>
    <t>Scan groups of moves (A6, Ap……A16, A17)</t>
  </si>
  <si>
    <t>Make Coins2 = Coins</t>
  </si>
  <si>
    <t>Calculate sum of (multiplication of all P probabilites * coins2 in the same row) for each A in a group</t>
  </si>
  <si>
    <t>Filter longest (n length) paths where A ends</t>
  </si>
  <si>
    <t>If N&gt;2, replace coins2 with coins2 * A(n) * p(n-1); delete A(n) and p(n-1)</t>
  </si>
  <si>
    <t>While N&gt;1, continue step 3</t>
  </si>
  <si>
    <t>Fill A braincells with -1</t>
  </si>
  <si>
    <t>Verify if any -1 brain cell is left in A</t>
  </si>
  <si>
    <t>Make a copy of A, run normalise, verify if anything is changed</t>
  </si>
  <si>
    <t>Choose the best outcome, fill its A with 1, and replace all other A with 0 in the group (verify if A was -1 before replacement, otherwise - exception)</t>
  </si>
  <si>
    <t>Augmented</t>
  </si>
  <si>
    <t xml:space="preserve">Beautify </t>
  </si>
  <si>
    <t>Brutforce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</si>
</sst>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4" borderId="0" xfId="0" applyFill="1"/>
    <xf numFmtId="0" fontId="0" fillId="5" borderId="0" xfId="0" applyFill="1"/>
    <xf numFmtId="0" fontId="0" fillId="0" borderId="6" xfId="0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workbookViewId="0">
      <selection activeCell="L8" sqref="H8:L8"/>
    </sheetView>
  </sheetViews>
  <sheetFormatPr defaultRowHeight="15" x14ac:dyDescent="0.25"/>
  <cols>
    <col min="14" max="14" width="27.85546875" customWidth="1"/>
  </cols>
  <sheetData>
    <row r="1" spans="2:14" x14ac:dyDescent="0.25">
      <c r="D1" t="s">
        <v>6</v>
      </c>
      <c r="E1" t="s">
        <v>0</v>
      </c>
      <c r="F1" t="s">
        <v>1</v>
      </c>
    </row>
    <row r="2" spans="2:14" ht="15.75" thickBot="1" x14ac:dyDescent="0.3">
      <c r="I2" t="s">
        <v>1</v>
      </c>
      <c r="J2" t="s">
        <v>7</v>
      </c>
      <c r="K2" t="s">
        <v>9</v>
      </c>
      <c r="L2" t="s">
        <v>8</v>
      </c>
    </row>
    <row r="3" spans="2:14" x14ac:dyDescent="0.25">
      <c r="B3" s="1">
        <v>70</v>
      </c>
      <c r="D3">
        <v>0</v>
      </c>
      <c r="E3">
        <v>1</v>
      </c>
      <c r="F3" t="s">
        <v>3</v>
      </c>
      <c r="H3" s="1">
        <f>B3</f>
        <v>70</v>
      </c>
      <c r="I3" t="s">
        <v>3</v>
      </c>
      <c r="J3" s="5">
        <v>-1</v>
      </c>
      <c r="K3">
        <f>H3/100</f>
        <v>0.7</v>
      </c>
      <c r="L3">
        <v>0</v>
      </c>
      <c r="M3">
        <v>1</v>
      </c>
      <c r="N3" t="str">
        <f t="shared" ref="N3:N43" si="0">"p"&amp;M3&amp;".brainCells["&amp;L3&amp;"] = "&amp;ROUNDDOWN(H3/100,0)&amp;"."&amp;TEXT(MOD(H3,100),"00")&amp;"d;"</f>
        <v>p1.brainCells[0] = 0.70d;</v>
      </c>
    </row>
    <row r="4" spans="2:14" ht="15.75" thickBot="1" x14ac:dyDescent="0.3">
      <c r="B4" s="2">
        <v>96</v>
      </c>
      <c r="D4">
        <v>0</v>
      </c>
      <c r="E4">
        <v>1</v>
      </c>
      <c r="F4" t="s">
        <v>3</v>
      </c>
      <c r="H4" s="6">
        <f>B4-B3</f>
        <v>26</v>
      </c>
      <c r="I4" t="s">
        <v>3</v>
      </c>
      <c r="J4" s="5">
        <v>0</v>
      </c>
      <c r="K4">
        <f t="shared" ref="K4:K12" si="1">H4/100</f>
        <v>0.26</v>
      </c>
      <c r="L4">
        <v>1</v>
      </c>
      <c r="M4">
        <v>1</v>
      </c>
      <c r="N4" t="str">
        <f t="shared" si="0"/>
        <v>p1.brainCells[1] = 0.26d;</v>
      </c>
    </row>
    <row r="5" spans="2:14" ht="15.75" thickBot="1" x14ac:dyDescent="0.3">
      <c r="B5" s="1">
        <v>2</v>
      </c>
      <c r="D5">
        <v>0</v>
      </c>
      <c r="E5">
        <v>1</v>
      </c>
      <c r="F5" t="s">
        <v>2</v>
      </c>
      <c r="H5" s="2">
        <f>100-B4</f>
        <v>4</v>
      </c>
      <c r="I5" t="s">
        <v>3</v>
      </c>
      <c r="J5" s="5">
        <v>1</v>
      </c>
      <c r="K5">
        <f t="shared" si="1"/>
        <v>0.04</v>
      </c>
      <c r="L5">
        <v>2</v>
      </c>
      <c r="M5">
        <v>1</v>
      </c>
      <c r="N5" t="str">
        <f>"p"&amp;M5&amp;".brainCells["&amp;L5&amp;"] = "&amp;ROUNDDOWN(H5/100,0)&amp;"."&amp;TEXT(MOD(H5,100),"00")&amp;"d;"</f>
        <v>p1.brainCells[2] = 0.04d;</v>
      </c>
    </row>
    <row r="6" spans="2:14" ht="15.75" thickBot="1" x14ac:dyDescent="0.3">
      <c r="B6" s="2">
        <v>91</v>
      </c>
      <c r="D6">
        <v>0</v>
      </c>
      <c r="E6">
        <v>1</v>
      </c>
      <c r="F6" t="s">
        <v>2</v>
      </c>
      <c r="H6" s="1">
        <f>B5</f>
        <v>2</v>
      </c>
      <c r="I6" t="s">
        <v>2</v>
      </c>
      <c r="J6" s="5">
        <v>-1</v>
      </c>
      <c r="K6">
        <f t="shared" si="1"/>
        <v>0.02</v>
      </c>
      <c r="L6">
        <v>3</v>
      </c>
      <c r="M6">
        <v>1</v>
      </c>
      <c r="N6" t="str">
        <f t="shared" si="0"/>
        <v>p1.brainCells[3] = 0.02d;</v>
      </c>
    </row>
    <row r="7" spans="2:14" ht="15.75" thickBot="1" x14ac:dyDescent="0.3">
      <c r="B7" s="3">
        <v>48</v>
      </c>
      <c r="D7">
        <v>0</v>
      </c>
      <c r="E7">
        <v>1</v>
      </c>
      <c r="F7" t="s">
        <v>4</v>
      </c>
      <c r="H7" s="6">
        <f>B6-B5</f>
        <v>89</v>
      </c>
      <c r="I7" t="s">
        <v>2</v>
      </c>
      <c r="J7" s="5">
        <v>0</v>
      </c>
      <c r="K7">
        <f t="shared" si="1"/>
        <v>0.89</v>
      </c>
      <c r="L7">
        <v>4</v>
      </c>
      <c r="M7">
        <v>1</v>
      </c>
      <c r="N7" t="str">
        <f t="shared" si="0"/>
        <v>p1.brainCells[4] = 0.89d;</v>
      </c>
    </row>
    <row r="8" spans="2:14" ht="15.75" thickBot="1" x14ac:dyDescent="0.3">
      <c r="B8" s="3">
        <v>41</v>
      </c>
      <c r="D8">
        <v>0</v>
      </c>
      <c r="E8">
        <v>1</v>
      </c>
      <c r="F8" t="s">
        <v>5</v>
      </c>
      <c r="H8" s="2">
        <f>100-B6</f>
        <v>9</v>
      </c>
      <c r="I8" t="s">
        <v>2</v>
      </c>
      <c r="J8" s="5">
        <v>1</v>
      </c>
      <c r="K8">
        <f t="shared" si="1"/>
        <v>0.09</v>
      </c>
      <c r="L8">
        <v>5</v>
      </c>
      <c r="M8">
        <v>1</v>
      </c>
      <c r="N8" t="str">
        <f t="shared" si="0"/>
        <v>p1.brainCells[5] = 0.09d;</v>
      </c>
    </row>
    <row r="9" spans="2:14" x14ac:dyDescent="0.25">
      <c r="B9" s="4"/>
      <c r="H9" s="1">
        <f>B7</f>
        <v>48</v>
      </c>
      <c r="I9" t="s">
        <v>4</v>
      </c>
      <c r="J9" s="7">
        <v>-1</v>
      </c>
      <c r="K9">
        <f t="shared" si="1"/>
        <v>0.48</v>
      </c>
      <c r="L9">
        <v>6</v>
      </c>
      <c r="M9">
        <v>1</v>
      </c>
      <c r="N9" t="str">
        <f t="shared" si="0"/>
        <v>p1.brainCells[6] = 0.48d;</v>
      </c>
    </row>
    <row r="10" spans="2:14" ht="15.75" thickBot="1" x14ac:dyDescent="0.3">
      <c r="B10" s="5"/>
      <c r="H10" s="2">
        <f>100-B7</f>
        <v>52</v>
      </c>
      <c r="I10" t="s">
        <v>4</v>
      </c>
      <c r="J10" s="7">
        <v>1</v>
      </c>
      <c r="K10">
        <f t="shared" si="1"/>
        <v>0.52</v>
      </c>
      <c r="L10">
        <v>7</v>
      </c>
      <c r="M10">
        <v>1</v>
      </c>
      <c r="N10" t="str">
        <f t="shared" si="0"/>
        <v>p1.brainCells[7] = 0.52d;</v>
      </c>
    </row>
    <row r="11" spans="2:14" x14ac:dyDescent="0.25">
      <c r="B11" s="5"/>
      <c r="H11" s="1">
        <f>B8</f>
        <v>41</v>
      </c>
      <c r="I11" t="s">
        <v>5</v>
      </c>
      <c r="J11" s="7">
        <v>-1</v>
      </c>
      <c r="K11">
        <f t="shared" si="1"/>
        <v>0.41</v>
      </c>
      <c r="L11">
        <v>8</v>
      </c>
      <c r="M11">
        <v>1</v>
      </c>
      <c r="N11" t="str">
        <f t="shared" si="0"/>
        <v>p1.brainCells[8] = 0.41d;</v>
      </c>
    </row>
    <row r="12" spans="2:14" ht="15.75" thickBot="1" x14ac:dyDescent="0.3">
      <c r="B12" s="5"/>
      <c r="H12" s="2">
        <f>100-B8</f>
        <v>59</v>
      </c>
      <c r="I12" t="s">
        <v>5</v>
      </c>
      <c r="J12" s="7">
        <v>1</v>
      </c>
      <c r="K12">
        <f t="shared" si="1"/>
        <v>0.59</v>
      </c>
      <c r="L12">
        <v>9</v>
      </c>
      <c r="M12">
        <v>1</v>
      </c>
      <c r="N12" t="str">
        <f t="shared" si="0"/>
        <v>p1.brainCells[9] = 0.59d;</v>
      </c>
    </row>
    <row r="13" spans="2:14" x14ac:dyDescent="0.25">
      <c r="B13" s="1">
        <v>19</v>
      </c>
      <c r="D13">
        <v>0</v>
      </c>
      <c r="E13">
        <v>2</v>
      </c>
      <c r="F13" t="s">
        <v>3</v>
      </c>
      <c r="H13" s="1">
        <f>B13</f>
        <v>19</v>
      </c>
      <c r="I13" t="s">
        <v>3</v>
      </c>
      <c r="J13" s="5">
        <v>-1</v>
      </c>
      <c r="K13">
        <f>H13/100</f>
        <v>0.19</v>
      </c>
      <c r="L13">
        <v>10</v>
      </c>
      <c r="M13">
        <v>1</v>
      </c>
      <c r="N13" t="str">
        <f t="shared" si="0"/>
        <v>p1.brainCells[10] = 0.19d;</v>
      </c>
    </row>
    <row r="14" spans="2:14" ht="15.75" thickBot="1" x14ac:dyDescent="0.3">
      <c r="B14" s="2">
        <v>97</v>
      </c>
      <c r="D14">
        <v>0</v>
      </c>
      <c r="E14">
        <v>2</v>
      </c>
      <c r="F14" t="s">
        <v>3</v>
      </c>
      <c r="H14" s="6">
        <f>B14-B13</f>
        <v>78</v>
      </c>
      <c r="I14" t="s">
        <v>3</v>
      </c>
      <c r="J14" s="5">
        <v>0</v>
      </c>
      <c r="K14">
        <f t="shared" ref="K14:K22" si="2">H14/100</f>
        <v>0.78</v>
      </c>
      <c r="L14">
        <v>11</v>
      </c>
      <c r="M14">
        <v>1</v>
      </c>
      <c r="N14" t="str">
        <f t="shared" si="0"/>
        <v>p1.brainCells[11] = 0.78d;</v>
      </c>
    </row>
    <row r="15" spans="2:14" ht="15.75" thickBot="1" x14ac:dyDescent="0.3">
      <c r="B15" s="1">
        <v>68</v>
      </c>
      <c r="D15">
        <v>0</v>
      </c>
      <c r="E15">
        <v>2</v>
      </c>
      <c r="F15" t="s">
        <v>2</v>
      </c>
      <c r="H15" s="2">
        <f>100-B14</f>
        <v>3</v>
      </c>
      <c r="I15" t="s">
        <v>3</v>
      </c>
      <c r="J15" s="5">
        <v>1</v>
      </c>
      <c r="K15">
        <f t="shared" si="2"/>
        <v>0.03</v>
      </c>
      <c r="L15">
        <v>12</v>
      </c>
      <c r="M15">
        <v>1</v>
      </c>
      <c r="N15" t="str">
        <f t="shared" si="0"/>
        <v>p1.brainCells[12] = 0.03d;</v>
      </c>
    </row>
    <row r="16" spans="2:14" ht="15.75" thickBot="1" x14ac:dyDescent="0.3">
      <c r="B16" s="2">
        <v>76</v>
      </c>
      <c r="D16">
        <v>0</v>
      </c>
      <c r="E16">
        <v>2</v>
      </c>
      <c r="F16" t="s">
        <v>2</v>
      </c>
      <c r="H16" s="1">
        <f>B15</f>
        <v>68</v>
      </c>
      <c r="I16" t="s">
        <v>2</v>
      </c>
      <c r="J16" s="5">
        <v>-1</v>
      </c>
      <c r="K16">
        <f t="shared" si="2"/>
        <v>0.68</v>
      </c>
      <c r="L16">
        <v>13</v>
      </c>
      <c r="M16">
        <v>1</v>
      </c>
      <c r="N16" t="str">
        <f t="shared" si="0"/>
        <v>p1.brainCells[13] = 0.68d;</v>
      </c>
    </row>
    <row r="17" spans="2:14" ht="15.75" thickBot="1" x14ac:dyDescent="0.3">
      <c r="B17" s="3">
        <v>49</v>
      </c>
      <c r="D17">
        <v>0</v>
      </c>
      <c r="E17">
        <v>2</v>
      </c>
      <c r="F17" t="s">
        <v>4</v>
      </c>
      <c r="H17" s="6">
        <f>B16-B15</f>
        <v>8</v>
      </c>
      <c r="I17" t="s">
        <v>2</v>
      </c>
      <c r="J17" s="5">
        <v>0</v>
      </c>
      <c r="K17">
        <f t="shared" si="2"/>
        <v>0.08</v>
      </c>
      <c r="L17">
        <v>14</v>
      </c>
      <c r="M17">
        <v>1</v>
      </c>
      <c r="N17" t="str">
        <f t="shared" si="0"/>
        <v>p1.brainCells[14] = 0.08d;</v>
      </c>
    </row>
    <row r="18" spans="2:14" ht="15.75" thickBot="1" x14ac:dyDescent="0.3">
      <c r="B18" s="3">
        <v>0</v>
      </c>
      <c r="D18">
        <v>0</v>
      </c>
      <c r="E18">
        <v>2</v>
      </c>
      <c r="F18" t="s">
        <v>5</v>
      </c>
      <c r="H18" s="2">
        <f>100-B16</f>
        <v>24</v>
      </c>
      <c r="I18" t="s">
        <v>2</v>
      </c>
      <c r="J18" s="5">
        <v>1</v>
      </c>
      <c r="K18">
        <f t="shared" si="2"/>
        <v>0.24</v>
      </c>
      <c r="L18">
        <v>15</v>
      </c>
      <c r="M18">
        <v>1</v>
      </c>
      <c r="N18" t="str">
        <f t="shared" si="0"/>
        <v>p1.brainCells[15] = 0.24d;</v>
      </c>
    </row>
    <row r="19" spans="2:14" x14ac:dyDescent="0.25">
      <c r="H19" s="1">
        <f>B17</f>
        <v>49</v>
      </c>
      <c r="I19" t="s">
        <v>4</v>
      </c>
      <c r="J19" s="7">
        <v>-1</v>
      </c>
      <c r="K19">
        <f t="shared" si="2"/>
        <v>0.49</v>
      </c>
      <c r="L19">
        <v>16</v>
      </c>
      <c r="M19">
        <v>1</v>
      </c>
      <c r="N19" t="str">
        <f t="shared" si="0"/>
        <v>p1.brainCells[16] = 0.49d;</v>
      </c>
    </row>
    <row r="20" spans="2:14" ht="15.75" thickBot="1" x14ac:dyDescent="0.3">
      <c r="H20" s="2">
        <f>100-B17</f>
        <v>51</v>
      </c>
      <c r="I20" t="s">
        <v>4</v>
      </c>
      <c r="J20" s="7">
        <v>1</v>
      </c>
      <c r="K20">
        <f t="shared" si="2"/>
        <v>0.51</v>
      </c>
      <c r="L20">
        <v>17</v>
      </c>
      <c r="M20">
        <v>1</v>
      </c>
      <c r="N20" t="str">
        <f t="shared" si="0"/>
        <v>p1.brainCells[17] = 0.51d;</v>
      </c>
    </row>
    <row r="21" spans="2:14" x14ac:dyDescent="0.25">
      <c r="H21" s="1">
        <f>B18</f>
        <v>0</v>
      </c>
      <c r="I21" t="s">
        <v>5</v>
      </c>
      <c r="J21" s="7">
        <v>-1</v>
      </c>
      <c r="K21">
        <f t="shared" si="2"/>
        <v>0</v>
      </c>
      <c r="L21">
        <v>18</v>
      </c>
      <c r="M21">
        <v>1</v>
      </c>
      <c r="N21" t="str">
        <f t="shared" si="0"/>
        <v>p1.brainCells[18] = 0.00d;</v>
      </c>
    </row>
    <row r="22" spans="2:14" ht="15.75" thickBot="1" x14ac:dyDescent="0.3">
      <c r="H22" s="2">
        <f>100-B18</f>
        <v>100</v>
      </c>
      <c r="I22" t="s">
        <v>5</v>
      </c>
      <c r="J22" s="7">
        <v>1</v>
      </c>
      <c r="K22">
        <f t="shared" si="2"/>
        <v>1</v>
      </c>
      <c r="L22">
        <v>19</v>
      </c>
      <c r="M22">
        <v>1</v>
      </c>
      <c r="N22" t="str">
        <f t="shared" si="0"/>
        <v>p1.brainCells[19] = 1.00d;</v>
      </c>
    </row>
    <row r="23" spans="2:14" ht="15.75" thickBot="1" x14ac:dyDescent="0.3"/>
    <row r="24" spans="2:14" x14ac:dyDescent="0.25">
      <c r="B24" s="1">
        <v>11</v>
      </c>
      <c r="D24">
        <v>1</v>
      </c>
      <c r="E24">
        <v>1</v>
      </c>
      <c r="F24" t="s">
        <v>3</v>
      </c>
      <c r="H24" s="1">
        <f>B24</f>
        <v>11</v>
      </c>
      <c r="I24" t="s">
        <v>3</v>
      </c>
      <c r="J24" s="5">
        <v>-1</v>
      </c>
      <c r="K24">
        <f>H24/100</f>
        <v>0.11</v>
      </c>
      <c r="L24">
        <v>0</v>
      </c>
      <c r="M24">
        <v>2</v>
      </c>
      <c r="N24" t="str">
        <f t="shared" si="0"/>
        <v>p2.brainCells[0] = 0.11d;</v>
      </c>
    </row>
    <row r="25" spans="2:14" ht="15.75" thickBot="1" x14ac:dyDescent="0.3">
      <c r="B25" s="2">
        <v>23</v>
      </c>
      <c r="D25">
        <v>1</v>
      </c>
      <c r="E25">
        <v>1</v>
      </c>
      <c r="F25" t="s">
        <v>3</v>
      </c>
      <c r="H25" s="6">
        <f>B25-B24</f>
        <v>12</v>
      </c>
      <c r="I25" t="s">
        <v>3</v>
      </c>
      <c r="J25" s="5">
        <v>0</v>
      </c>
      <c r="K25">
        <f t="shared" ref="K25:K33" si="3">H25/100</f>
        <v>0.12</v>
      </c>
      <c r="L25">
        <v>1</v>
      </c>
      <c r="M25">
        <v>2</v>
      </c>
      <c r="N25" t="str">
        <f t="shared" si="0"/>
        <v>p2.brainCells[1] = 0.12d;</v>
      </c>
    </row>
    <row r="26" spans="2:14" ht="15.75" thickBot="1" x14ac:dyDescent="0.3">
      <c r="B26" s="1">
        <v>14</v>
      </c>
      <c r="D26">
        <v>1</v>
      </c>
      <c r="E26">
        <v>1</v>
      </c>
      <c r="F26" t="s">
        <v>2</v>
      </c>
      <c r="H26" s="2">
        <f>100-B25</f>
        <v>77</v>
      </c>
      <c r="I26" t="s">
        <v>3</v>
      </c>
      <c r="J26" s="5">
        <v>1</v>
      </c>
      <c r="K26">
        <f t="shared" si="3"/>
        <v>0.77</v>
      </c>
      <c r="L26">
        <v>2</v>
      </c>
      <c r="M26">
        <v>2</v>
      </c>
      <c r="N26" t="str">
        <f>"p"&amp;M26&amp;".brainCells["&amp;L26&amp;"] = "&amp;ROUNDDOWN(H26/100,0)&amp;"."&amp;TEXT(MOD(H26,100),"00")&amp;"d;"</f>
        <v>p2.brainCells[2] = 0.77d;</v>
      </c>
    </row>
    <row r="27" spans="2:14" ht="15.75" thickBot="1" x14ac:dyDescent="0.3">
      <c r="B27" s="2">
        <v>90</v>
      </c>
      <c r="D27">
        <v>1</v>
      </c>
      <c r="E27">
        <v>1</v>
      </c>
      <c r="F27" t="s">
        <v>2</v>
      </c>
      <c r="H27" s="1">
        <f>B26</f>
        <v>14</v>
      </c>
      <c r="I27" t="s">
        <v>2</v>
      </c>
      <c r="J27" s="5">
        <v>-1</v>
      </c>
      <c r="K27">
        <f t="shared" si="3"/>
        <v>0.14000000000000001</v>
      </c>
      <c r="L27">
        <v>3</v>
      </c>
      <c r="M27">
        <v>2</v>
      </c>
      <c r="N27" t="str">
        <f t="shared" si="0"/>
        <v>p2.brainCells[3] = 0.14d;</v>
      </c>
    </row>
    <row r="28" spans="2:14" ht="15.75" thickBot="1" x14ac:dyDescent="0.3">
      <c r="B28" s="3">
        <v>85</v>
      </c>
      <c r="D28">
        <v>1</v>
      </c>
      <c r="E28">
        <v>1</v>
      </c>
      <c r="F28" t="s">
        <v>4</v>
      </c>
      <c r="H28" s="6">
        <f>B27-B26</f>
        <v>76</v>
      </c>
      <c r="I28" t="s">
        <v>2</v>
      </c>
      <c r="J28" s="5">
        <v>0</v>
      </c>
      <c r="K28">
        <f t="shared" si="3"/>
        <v>0.76</v>
      </c>
      <c r="L28">
        <v>4</v>
      </c>
      <c r="M28">
        <v>2</v>
      </c>
      <c r="N28" t="str">
        <f t="shared" si="0"/>
        <v>p2.brainCells[4] = 0.76d;</v>
      </c>
    </row>
    <row r="29" spans="2:14" ht="15.75" thickBot="1" x14ac:dyDescent="0.3">
      <c r="B29" s="3">
        <v>16</v>
      </c>
      <c r="D29">
        <v>1</v>
      </c>
      <c r="E29">
        <v>1</v>
      </c>
      <c r="F29" t="s">
        <v>5</v>
      </c>
      <c r="H29" s="2">
        <f>100-B27</f>
        <v>10</v>
      </c>
      <c r="I29" t="s">
        <v>2</v>
      </c>
      <c r="J29" s="5">
        <v>1</v>
      </c>
      <c r="K29">
        <f t="shared" si="3"/>
        <v>0.1</v>
      </c>
      <c r="L29">
        <v>5</v>
      </c>
      <c r="M29">
        <v>2</v>
      </c>
      <c r="N29" t="str">
        <f t="shared" si="0"/>
        <v>p2.brainCells[5] = 0.10d;</v>
      </c>
    </row>
    <row r="30" spans="2:14" x14ac:dyDescent="0.25">
      <c r="B30" s="4"/>
      <c r="H30" s="1">
        <f>B28</f>
        <v>85</v>
      </c>
      <c r="I30" t="s">
        <v>4</v>
      </c>
      <c r="J30" s="7">
        <v>-1</v>
      </c>
      <c r="K30">
        <f t="shared" si="3"/>
        <v>0.85</v>
      </c>
      <c r="L30">
        <v>6</v>
      </c>
      <c r="M30">
        <v>2</v>
      </c>
      <c r="N30" t="str">
        <f t="shared" si="0"/>
        <v>p2.brainCells[6] = 0.85d;</v>
      </c>
    </row>
    <row r="31" spans="2:14" ht="15.75" thickBot="1" x14ac:dyDescent="0.3">
      <c r="B31" s="5"/>
      <c r="H31" s="2">
        <f>100-B28</f>
        <v>15</v>
      </c>
      <c r="I31" t="s">
        <v>4</v>
      </c>
      <c r="J31" s="7">
        <v>1</v>
      </c>
      <c r="K31">
        <f t="shared" si="3"/>
        <v>0.15</v>
      </c>
      <c r="L31">
        <v>7</v>
      </c>
      <c r="M31">
        <v>2</v>
      </c>
      <c r="N31" t="str">
        <f t="shared" si="0"/>
        <v>p2.brainCells[7] = 0.15d;</v>
      </c>
    </row>
    <row r="32" spans="2:14" x14ac:dyDescent="0.25">
      <c r="H32" s="1">
        <f>B29</f>
        <v>16</v>
      </c>
      <c r="I32" t="s">
        <v>5</v>
      </c>
      <c r="J32" s="7">
        <v>-1</v>
      </c>
      <c r="K32">
        <f t="shared" si="3"/>
        <v>0.16</v>
      </c>
      <c r="L32">
        <v>8</v>
      </c>
      <c r="M32">
        <v>2</v>
      </c>
      <c r="N32" t="str">
        <f t="shared" si="0"/>
        <v>p2.brainCells[8] = 0.16d;</v>
      </c>
    </row>
    <row r="33" spans="2:14" ht="15.75" thickBot="1" x14ac:dyDescent="0.3">
      <c r="H33" s="2">
        <f>100-B29</f>
        <v>84</v>
      </c>
      <c r="I33" t="s">
        <v>5</v>
      </c>
      <c r="J33" s="7">
        <v>1</v>
      </c>
      <c r="K33">
        <f t="shared" si="3"/>
        <v>0.84</v>
      </c>
      <c r="L33">
        <v>9</v>
      </c>
      <c r="M33">
        <v>2</v>
      </c>
      <c r="N33" t="str">
        <f t="shared" si="0"/>
        <v>p2.brainCells[9] = 0.84d;</v>
      </c>
    </row>
    <row r="34" spans="2:14" x14ac:dyDescent="0.25">
      <c r="B34" s="1">
        <v>4</v>
      </c>
      <c r="D34">
        <v>1</v>
      </c>
      <c r="E34">
        <v>2</v>
      </c>
      <c r="F34" t="s">
        <v>3</v>
      </c>
      <c r="H34" s="1">
        <f>B34</f>
        <v>4</v>
      </c>
      <c r="I34" t="s">
        <v>3</v>
      </c>
      <c r="J34" s="5">
        <v>-1</v>
      </c>
      <c r="K34">
        <f>H34/100</f>
        <v>0.04</v>
      </c>
      <c r="L34">
        <v>10</v>
      </c>
      <c r="M34">
        <v>2</v>
      </c>
      <c r="N34" t="str">
        <f t="shared" si="0"/>
        <v>p2.brainCells[10] = 0.04d;</v>
      </c>
    </row>
    <row r="35" spans="2:14" ht="15.75" thickBot="1" x14ac:dyDescent="0.3">
      <c r="B35" s="2">
        <v>4</v>
      </c>
      <c r="D35">
        <v>1</v>
      </c>
      <c r="E35">
        <v>2</v>
      </c>
      <c r="F35" t="s">
        <v>3</v>
      </c>
      <c r="H35" s="6">
        <f>B35-B34</f>
        <v>0</v>
      </c>
      <c r="I35" t="s">
        <v>3</v>
      </c>
      <c r="J35" s="5">
        <v>0</v>
      </c>
      <c r="K35">
        <f t="shared" ref="K35:K43" si="4">H35/100</f>
        <v>0</v>
      </c>
      <c r="L35">
        <v>11</v>
      </c>
      <c r="M35">
        <v>2</v>
      </c>
      <c r="N35" t="str">
        <f t="shared" si="0"/>
        <v>p2.brainCells[11] = 0.00d;</v>
      </c>
    </row>
    <row r="36" spans="2:14" ht="15.75" thickBot="1" x14ac:dyDescent="0.3">
      <c r="B36" s="1">
        <v>6</v>
      </c>
      <c r="D36">
        <v>1</v>
      </c>
      <c r="E36">
        <v>2</v>
      </c>
      <c r="F36" t="s">
        <v>2</v>
      </c>
      <c r="H36" s="2">
        <f>100-B35</f>
        <v>96</v>
      </c>
      <c r="I36" t="s">
        <v>3</v>
      </c>
      <c r="J36" s="5">
        <v>1</v>
      </c>
      <c r="K36">
        <f t="shared" si="4"/>
        <v>0.96</v>
      </c>
      <c r="L36">
        <v>12</v>
      </c>
      <c r="M36">
        <v>2</v>
      </c>
      <c r="N36" t="str">
        <f t="shared" si="0"/>
        <v>p2.brainCells[12] = 0.96d;</v>
      </c>
    </row>
    <row r="37" spans="2:14" ht="15.75" thickBot="1" x14ac:dyDescent="0.3">
      <c r="B37" s="2">
        <v>7</v>
      </c>
      <c r="D37">
        <v>1</v>
      </c>
      <c r="E37">
        <v>2</v>
      </c>
      <c r="F37" t="s">
        <v>2</v>
      </c>
      <c r="H37" s="1">
        <f>B36</f>
        <v>6</v>
      </c>
      <c r="I37" t="s">
        <v>2</v>
      </c>
      <c r="J37" s="5">
        <v>-1</v>
      </c>
      <c r="K37">
        <f t="shared" si="4"/>
        <v>0.06</v>
      </c>
      <c r="L37">
        <v>13</v>
      </c>
      <c r="M37">
        <v>2</v>
      </c>
      <c r="N37" t="str">
        <f t="shared" si="0"/>
        <v>p2.brainCells[13] = 0.06d;</v>
      </c>
    </row>
    <row r="38" spans="2:14" ht="15.75" thickBot="1" x14ac:dyDescent="0.3">
      <c r="B38" s="3">
        <v>8</v>
      </c>
      <c r="D38">
        <v>1</v>
      </c>
      <c r="E38">
        <v>2</v>
      </c>
      <c r="F38" t="s">
        <v>4</v>
      </c>
      <c r="H38" s="6">
        <f>B37-B36</f>
        <v>1</v>
      </c>
      <c r="I38" t="s">
        <v>2</v>
      </c>
      <c r="J38" s="5">
        <v>0</v>
      </c>
      <c r="K38">
        <f t="shared" si="4"/>
        <v>0.01</v>
      </c>
      <c r="L38">
        <v>14</v>
      </c>
      <c r="M38">
        <v>2</v>
      </c>
      <c r="N38" t="str">
        <f t="shared" si="0"/>
        <v>p2.brainCells[14] = 0.01d;</v>
      </c>
    </row>
    <row r="39" spans="2:14" ht="15.75" thickBot="1" x14ac:dyDescent="0.3">
      <c r="B39" s="3">
        <v>9</v>
      </c>
      <c r="D39">
        <v>1</v>
      </c>
      <c r="E39">
        <v>2</v>
      </c>
      <c r="F39" t="s">
        <v>5</v>
      </c>
      <c r="H39" s="2">
        <f>100-B37</f>
        <v>93</v>
      </c>
      <c r="I39" t="s">
        <v>2</v>
      </c>
      <c r="J39" s="5">
        <v>1</v>
      </c>
      <c r="K39">
        <f t="shared" si="4"/>
        <v>0.93</v>
      </c>
      <c r="L39">
        <v>15</v>
      </c>
      <c r="M39">
        <v>2</v>
      </c>
      <c r="N39" t="str">
        <f t="shared" si="0"/>
        <v>p2.brainCells[15] = 0.93d;</v>
      </c>
    </row>
    <row r="40" spans="2:14" x14ac:dyDescent="0.25">
      <c r="H40" s="1">
        <f>B38</f>
        <v>8</v>
      </c>
      <c r="I40" t="s">
        <v>4</v>
      </c>
      <c r="J40" s="7">
        <v>-1</v>
      </c>
      <c r="K40">
        <f t="shared" si="4"/>
        <v>0.08</v>
      </c>
      <c r="L40">
        <v>16</v>
      </c>
      <c r="M40">
        <v>2</v>
      </c>
      <c r="N40" t="str">
        <f t="shared" si="0"/>
        <v>p2.brainCells[16] = 0.08d;</v>
      </c>
    </row>
    <row r="41" spans="2:14" ht="15.75" thickBot="1" x14ac:dyDescent="0.3">
      <c r="H41" s="2">
        <f>100-B38</f>
        <v>92</v>
      </c>
      <c r="I41" t="s">
        <v>4</v>
      </c>
      <c r="J41" s="7">
        <v>1</v>
      </c>
      <c r="K41">
        <f t="shared" si="4"/>
        <v>0.92</v>
      </c>
      <c r="L41">
        <v>17</v>
      </c>
      <c r="M41">
        <v>2</v>
      </c>
      <c r="N41" t="str">
        <f t="shared" si="0"/>
        <v>p2.brainCells[17] = 0.92d;</v>
      </c>
    </row>
    <row r="42" spans="2:14" x14ac:dyDescent="0.25">
      <c r="H42" s="1">
        <f>B39</f>
        <v>9</v>
      </c>
      <c r="I42" t="s">
        <v>5</v>
      </c>
      <c r="J42" s="7">
        <v>-1</v>
      </c>
      <c r="K42">
        <f t="shared" si="4"/>
        <v>0.09</v>
      </c>
      <c r="L42">
        <v>18</v>
      </c>
      <c r="M42">
        <v>2</v>
      </c>
      <c r="N42" t="str">
        <f t="shared" si="0"/>
        <v>p2.brainCells[18] = 0.09d;</v>
      </c>
    </row>
    <row r="43" spans="2:14" ht="15.75" thickBot="1" x14ac:dyDescent="0.3">
      <c r="H43" s="2">
        <f>100-B39</f>
        <v>91</v>
      </c>
      <c r="I43" t="s">
        <v>5</v>
      </c>
      <c r="J43" s="7">
        <v>1</v>
      </c>
      <c r="K43">
        <f t="shared" si="4"/>
        <v>0.91</v>
      </c>
      <c r="L43">
        <v>19</v>
      </c>
      <c r="M43">
        <v>2</v>
      </c>
      <c r="N43" t="str">
        <f t="shared" si="0"/>
        <v>p2.brainCells[19] = 0.91d;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0"/>
  <sheetViews>
    <sheetView workbookViewId="0">
      <selection activeCell="M6" sqref="M6:M7"/>
    </sheetView>
  </sheetViews>
  <sheetFormatPr defaultRowHeight="15" x14ac:dyDescent="0.25"/>
  <cols>
    <col min="1" max="1" width="9.140625" customWidth="1"/>
    <col min="3" max="7" width="9.140625" customWidth="1"/>
    <col min="14" max="14" width="13.85546875" customWidth="1"/>
    <col min="15" max="17" width="7.7109375" customWidth="1"/>
  </cols>
  <sheetData>
    <row r="2" spans="2:18" x14ac:dyDescent="0.25">
      <c r="B2" s="8"/>
      <c r="I2" s="8" t="s">
        <v>12</v>
      </c>
      <c r="J2" s="8" t="s">
        <v>13</v>
      </c>
      <c r="K2" s="8" t="s">
        <v>14</v>
      </c>
      <c r="L2" s="8" t="s">
        <v>16</v>
      </c>
      <c r="M2" s="8" t="s">
        <v>17</v>
      </c>
      <c r="N2" s="8" t="s">
        <v>15</v>
      </c>
      <c r="O2" s="8" t="s">
        <v>51</v>
      </c>
      <c r="P2" s="8" t="s">
        <v>52</v>
      </c>
      <c r="Q2" s="8" t="s">
        <v>53</v>
      </c>
      <c r="R2" s="8" t="s">
        <v>54</v>
      </c>
    </row>
    <row r="3" spans="2:18" x14ac:dyDescent="0.25">
      <c r="B3">
        <v>-1</v>
      </c>
      <c r="D3">
        <f t="shared" ref="D3:D34" si="0">IF(O3="",1,O3)</f>
        <v>0.7</v>
      </c>
      <c r="E3">
        <f t="shared" ref="E3:E34" si="1">IF(P3="",1,P3)</f>
        <v>1</v>
      </c>
      <c r="F3">
        <f t="shared" ref="F3:F34" si="2">IF(Q3="",1,Q3)</f>
        <v>1</v>
      </c>
      <c r="G3">
        <f>D3*E3*F3</f>
        <v>0.7</v>
      </c>
      <c r="I3">
        <v>0</v>
      </c>
      <c r="J3">
        <v>0</v>
      </c>
      <c r="K3">
        <v>1</v>
      </c>
      <c r="L3" t="s">
        <v>18</v>
      </c>
      <c r="M3" t="s">
        <v>25</v>
      </c>
      <c r="N3">
        <f t="shared" ref="N3:N34" si="3">IF(RIGHT(TRIM(L3),2)="-1",B3,-B3)</f>
        <v>-1</v>
      </c>
      <c r="O3">
        <v>0.7</v>
      </c>
      <c r="R3">
        <f t="shared" ref="R3:R34" si="4">N3*D3*E3*F3</f>
        <v>-0.7</v>
      </c>
    </row>
    <row r="4" spans="2:18" x14ac:dyDescent="0.25">
      <c r="B4">
        <v>-1</v>
      </c>
      <c r="D4">
        <f t="shared" si="0"/>
        <v>0.02</v>
      </c>
      <c r="E4">
        <f t="shared" si="1"/>
        <v>0.12</v>
      </c>
      <c r="F4">
        <f t="shared" si="2"/>
        <v>1</v>
      </c>
      <c r="G4">
        <f t="shared" ref="G4:G58" si="5">D4*E4*F4</f>
        <v>2.3999999999999998E-3</v>
      </c>
      <c r="I4">
        <v>0</v>
      </c>
      <c r="J4">
        <v>0</v>
      </c>
      <c r="K4">
        <v>1</v>
      </c>
      <c r="L4" t="s">
        <v>19</v>
      </c>
      <c r="M4" t="s">
        <v>26</v>
      </c>
      <c r="N4">
        <f t="shared" si="3"/>
        <v>-1</v>
      </c>
      <c r="O4">
        <v>0.02</v>
      </c>
      <c r="P4">
        <v>0.12</v>
      </c>
      <c r="R4">
        <f t="shared" si="4"/>
        <v>-2.3999999999999998E-3</v>
      </c>
    </row>
    <row r="5" spans="2:18" x14ac:dyDescent="0.25">
      <c r="B5">
        <v>0</v>
      </c>
      <c r="D5">
        <f t="shared" si="0"/>
        <v>0.89</v>
      </c>
      <c r="E5">
        <f t="shared" si="1"/>
        <v>0.12</v>
      </c>
      <c r="F5">
        <f t="shared" si="2"/>
        <v>1</v>
      </c>
      <c r="G5">
        <f t="shared" si="5"/>
        <v>0.10679999999999999</v>
      </c>
      <c r="I5">
        <v>0</v>
      </c>
      <c r="J5">
        <v>0</v>
      </c>
      <c r="K5">
        <v>1</v>
      </c>
      <c r="L5" t="s">
        <v>20</v>
      </c>
      <c r="M5" t="s">
        <v>27</v>
      </c>
      <c r="N5">
        <f t="shared" si="3"/>
        <v>0</v>
      </c>
      <c r="O5">
        <v>0.89</v>
      </c>
      <c r="P5">
        <v>0.12</v>
      </c>
      <c r="R5">
        <f t="shared" si="4"/>
        <v>0</v>
      </c>
    </row>
    <row r="6" spans="2:18" x14ac:dyDescent="0.25">
      <c r="B6">
        <v>-1</v>
      </c>
      <c r="D6">
        <f t="shared" si="0"/>
        <v>0.48</v>
      </c>
      <c r="E6">
        <f t="shared" si="1"/>
        <v>0.1</v>
      </c>
      <c r="F6">
        <f t="shared" si="2"/>
        <v>0.26</v>
      </c>
      <c r="G6">
        <f t="shared" si="5"/>
        <v>1.2480000000000002E-2</v>
      </c>
      <c r="I6">
        <v>0</v>
      </c>
      <c r="J6">
        <v>0</v>
      </c>
      <c r="K6">
        <v>1</v>
      </c>
      <c r="L6" t="s">
        <v>21</v>
      </c>
      <c r="M6" t="s">
        <v>28</v>
      </c>
      <c r="N6">
        <f t="shared" si="3"/>
        <v>-1</v>
      </c>
      <c r="O6">
        <v>0.48</v>
      </c>
      <c r="P6">
        <v>0.1</v>
      </c>
      <c r="Q6">
        <v>0.26</v>
      </c>
      <c r="R6">
        <f t="shared" si="4"/>
        <v>-1.2480000000000002E-2</v>
      </c>
    </row>
    <row r="7" spans="2:18" x14ac:dyDescent="0.25">
      <c r="B7">
        <v>0</v>
      </c>
      <c r="D7">
        <f t="shared" si="0"/>
        <v>0.52</v>
      </c>
      <c r="E7">
        <f t="shared" si="1"/>
        <v>0.1</v>
      </c>
      <c r="F7">
        <f t="shared" si="2"/>
        <v>0.26</v>
      </c>
      <c r="G7">
        <f t="shared" si="5"/>
        <v>1.3520000000000003E-2</v>
      </c>
      <c r="I7">
        <v>0</v>
      </c>
      <c r="J7">
        <v>0</v>
      </c>
      <c r="K7">
        <v>1</v>
      </c>
      <c r="L7" t="s">
        <v>22</v>
      </c>
      <c r="M7" t="s">
        <v>29</v>
      </c>
      <c r="N7">
        <f t="shared" si="3"/>
        <v>0</v>
      </c>
      <c r="O7">
        <v>0.52</v>
      </c>
      <c r="P7">
        <v>0.1</v>
      </c>
      <c r="Q7">
        <v>0.26</v>
      </c>
      <c r="R7">
        <f t="shared" si="4"/>
        <v>0</v>
      </c>
    </row>
    <row r="8" spans="2:18" x14ac:dyDescent="0.25">
      <c r="B8">
        <v>-1</v>
      </c>
      <c r="D8">
        <f t="shared" si="0"/>
        <v>0.41</v>
      </c>
      <c r="E8">
        <f t="shared" si="1"/>
        <v>0.77</v>
      </c>
      <c r="F8">
        <f t="shared" si="2"/>
        <v>1</v>
      </c>
      <c r="G8">
        <f t="shared" si="5"/>
        <v>0.31569999999999998</v>
      </c>
      <c r="I8">
        <v>0</v>
      </c>
      <c r="J8">
        <v>0</v>
      </c>
      <c r="K8">
        <v>1</v>
      </c>
      <c r="L8" t="s">
        <v>23</v>
      </c>
      <c r="M8" t="s">
        <v>30</v>
      </c>
      <c r="N8">
        <f t="shared" si="3"/>
        <v>-1</v>
      </c>
      <c r="O8">
        <v>0.41</v>
      </c>
      <c r="P8">
        <v>0.77</v>
      </c>
      <c r="R8">
        <f t="shared" si="4"/>
        <v>-0.31569999999999998</v>
      </c>
    </row>
    <row r="9" spans="2:18" x14ac:dyDescent="0.25">
      <c r="B9">
        <v>0</v>
      </c>
      <c r="D9">
        <f t="shared" si="0"/>
        <v>0.59</v>
      </c>
      <c r="E9">
        <f t="shared" si="1"/>
        <v>0.77</v>
      </c>
      <c r="F9">
        <f t="shared" si="2"/>
        <v>1</v>
      </c>
      <c r="G9">
        <f t="shared" si="5"/>
        <v>0.45429999999999998</v>
      </c>
      <c r="I9">
        <v>0</v>
      </c>
      <c r="J9">
        <v>0</v>
      </c>
      <c r="K9">
        <v>1</v>
      </c>
      <c r="L9" t="s">
        <v>24</v>
      </c>
      <c r="M9" t="s">
        <v>31</v>
      </c>
      <c r="N9">
        <f t="shared" si="3"/>
        <v>0</v>
      </c>
      <c r="O9">
        <v>0.59</v>
      </c>
      <c r="P9">
        <v>0.77</v>
      </c>
      <c r="R9">
        <f t="shared" si="4"/>
        <v>0</v>
      </c>
    </row>
    <row r="10" spans="2:18" x14ac:dyDescent="0.25">
      <c r="B10">
        <v>1</v>
      </c>
      <c r="D10">
        <f t="shared" si="0"/>
        <v>0.11</v>
      </c>
      <c r="E10">
        <f t="shared" si="1"/>
        <v>1</v>
      </c>
      <c r="F10">
        <f t="shared" si="2"/>
        <v>1</v>
      </c>
      <c r="G10">
        <f t="shared" si="5"/>
        <v>0.11</v>
      </c>
      <c r="I10">
        <v>0</v>
      </c>
      <c r="J10">
        <v>0</v>
      </c>
      <c r="K10">
        <v>2</v>
      </c>
      <c r="L10" t="s">
        <v>18</v>
      </c>
      <c r="M10" t="s">
        <v>25</v>
      </c>
      <c r="N10">
        <f t="shared" si="3"/>
        <v>1</v>
      </c>
      <c r="O10">
        <v>0.11</v>
      </c>
      <c r="R10">
        <f t="shared" si="4"/>
        <v>0.11</v>
      </c>
    </row>
    <row r="11" spans="2:18" x14ac:dyDescent="0.25">
      <c r="B11">
        <v>1</v>
      </c>
      <c r="D11">
        <f t="shared" si="0"/>
        <v>0.14000000000000001</v>
      </c>
      <c r="E11">
        <f t="shared" si="1"/>
        <v>0.26</v>
      </c>
      <c r="F11">
        <f t="shared" si="2"/>
        <v>1</v>
      </c>
      <c r="G11">
        <f t="shared" si="5"/>
        <v>3.6400000000000002E-2</v>
      </c>
      <c r="I11">
        <v>0</v>
      </c>
      <c r="J11">
        <v>0</v>
      </c>
      <c r="K11">
        <v>2</v>
      </c>
      <c r="L11" t="s">
        <v>19</v>
      </c>
      <c r="M11" t="s">
        <v>26</v>
      </c>
      <c r="N11">
        <f t="shared" si="3"/>
        <v>1</v>
      </c>
      <c r="O11">
        <v>0.14000000000000001</v>
      </c>
      <c r="P11">
        <v>0.26</v>
      </c>
      <c r="R11">
        <f t="shared" si="4"/>
        <v>3.6400000000000002E-2</v>
      </c>
    </row>
    <row r="12" spans="2:18" x14ac:dyDescent="0.25">
      <c r="B12">
        <v>0</v>
      </c>
      <c r="D12">
        <f t="shared" si="0"/>
        <v>0.76</v>
      </c>
      <c r="E12">
        <f t="shared" si="1"/>
        <v>0.26</v>
      </c>
      <c r="F12">
        <f t="shared" si="2"/>
        <v>1</v>
      </c>
      <c r="G12">
        <f t="shared" si="5"/>
        <v>0.1976</v>
      </c>
      <c r="I12">
        <v>0</v>
      </c>
      <c r="J12">
        <v>0</v>
      </c>
      <c r="K12">
        <v>2</v>
      </c>
      <c r="L12" t="s">
        <v>20</v>
      </c>
      <c r="M12" t="s">
        <v>27</v>
      </c>
      <c r="N12">
        <f t="shared" si="3"/>
        <v>0</v>
      </c>
      <c r="O12">
        <v>0.76</v>
      </c>
      <c r="P12">
        <v>0.26</v>
      </c>
      <c r="R12">
        <f t="shared" si="4"/>
        <v>0</v>
      </c>
    </row>
    <row r="13" spans="2:18" x14ac:dyDescent="0.25">
      <c r="B13">
        <v>1</v>
      </c>
      <c r="D13">
        <f t="shared" si="0"/>
        <v>0.85</v>
      </c>
      <c r="E13">
        <f t="shared" si="1"/>
        <v>0.09</v>
      </c>
      <c r="F13">
        <f t="shared" si="2"/>
        <v>0.12</v>
      </c>
      <c r="G13">
        <f t="shared" si="5"/>
        <v>9.1799999999999989E-3</v>
      </c>
      <c r="I13">
        <v>0</v>
      </c>
      <c r="J13">
        <v>0</v>
      </c>
      <c r="K13">
        <v>2</v>
      </c>
      <c r="L13" t="s">
        <v>21</v>
      </c>
      <c r="M13" t="s">
        <v>28</v>
      </c>
      <c r="N13">
        <f t="shared" si="3"/>
        <v>1</v>
      </c>
      <c r="O13">
        <v>0.85</v>
      </c>
      <c r="P13">
        <v>0.09</v>
      </c>
      <c r="Q13">
        <v>0.12</v>
      </c>
      <c r="R13">
        <f t="shared" si="4"/>
        <v>9.1799999999999989E-3</v>
      </c>
    </row>
    <row r="14" spans="2:18" x14ac:dyDescent="0.25">
      <c r="B14">
        <v>0</v>
      </c>
      <c r="D14">
        <f t="shared" si="0"/>
        <v>0.15</v>
      </c>
      <c r="E14">
        <f t="shared" si="1"/>
        <v>0.09</v>
      </c>
      <c r="F14">
        <f t="shared" si="2"/>
        <v>0.12</v>
      </c>
      <c r="G14">
        <f t="shared" si="5"/>
        <v>1.6199999999999999E-3</v>
      </c>
      <c r="I14">
        <v>0</v>
      </c>
      <c r="J14">
        <v>0</v>
      </c>
      <c r="K14">
        <v>2</v>
      </c>
      <c r="L14" t="s">
        <v>22</v>
      </c>
      <c r="M14" t="s">
        <v>29</v>
      </c>
      <c r="N14">
        <f t="shared" si="3"/>
        <v>0</v>
      </c>
      <c r="O14">
        <v>0.15</v>
      </c>
      <c r="P14">
        <v>0.09</v>
      </c>
      <c r="Q14">
        <v>0.12</v>
      </c>
      <c r="R14">
        <f t="shared" si="4"/>
        <v>0</v>
      </c>
    </row>
    <row r="15" spans="2:18" x14ac:dyDescent="0.25">
      <c r="B15">
        <v>1</v>
      </c>
      <c r="D15">
        <f t="shared" si="0"/>
        <v>0.16</v>
      </c>
      <c r="E15">
        <f t="shared" si="1"/>
        <v>0.04</v>
      </c>
      <c r="F15">
        <f t="shared" si="2"/>
        <v>1</v>
      </c>
      <c r="G15">
        <f t="shared" si="5"/>
        <v>6.4000000000000003E-3</v>
      </c>
      <c r="I15">
        <v>0</v>
      </c>
      <c r="J15">
        <v>0</v>
      </c>
      <c r="K15">
        <v>2</v>
      </c>
      <c r="L15" t="s">
        <v>23</v>
      </c>
      <c r="M15" t="s">
        <v>30</v>
      </c>
      <c r="N15">
        <f t="shared" si="3"/>
        <v>1</v>
      </c>
      <c r="O15">
        <v>0.16</v>
      </c>
      <c r="P15">
        <v>0.04</v>
      </c>
      <c r="R15">
        <f t="shared" si="4"/>
        <v>6.4000000000000003E-3</v>
      </c>
    </row>
    <row r="16" spans="2:18" x14ac:dyDescent="0.25">
      <c r="B16">
        <v>0</v>
      </c>
      <c r="D16">
        <f t="shared" si="0"/>
        <v>0.84</v>
      </c>
      <c r="E16">
        <f t="shared" si="1"/>
        <v>0.04</v>
      </c>
      <c r="F16">
        <f t="shared" si="2"/>
        <v>1</v>
      </c>
      <c r="G16">
        <f t="shared" si="5"/>
        <v>3.3599999999999998E-2</v>
      </c>
      <c r="I16">
        <v>0</v>
      </c>
      <c r="J16">
        <v>0</v>
      </c>
      <c r="K16">
        <v>2</v>
      </c>
      <c r="L16" t="s">
        <v>24</v>
      </c>
      <c r="M16" t="s">
        <v>31</v>
      </c>
      <c r="N16">
        <f t="shared" si="3"/>
        <v>0</v>
      </c>
      <c r="O16">
        <v>0.84</v>
      </c>
      <c r="P16">
        <v>0.04</v>
      </c>
      <c r="R16">
        <f t="shared" si="4"/>
        <v>0</v>
      </c>
    </row>
    <row r="17" spans="2:18" x14ac:dyDescent="0.25">
      <c r="B17">
        <v>-1</v>
      </c>
      <c r="D17">
        <f t="shared" si="0"/>
        <v>0.19</v>
      </c>
      <c r="E17">
        <f t="shared" si="1"/>
        <v>1</v>
      </c>
      <c r="F17">
        <f t="shared" si="2"/>
        <v>1</v>
      </c>
      <c r="G17">
        <f t="shared" si="5"/>
        <v>0.19</v>
      </c>
      <c r="I17">
        <v>1</v>
      </c>
      <c r="J17">
        <v>0</v>
      </c>
      <c r="K17">
        <v>1</v>
      </c>
      <c r="L17" t="s">
        <v>18</v>
      </c>
      <c r="M17" t="s">
        <v>32</v>
      </c>
      <c r="N17">
        <f t="shared" si="3"/>
        <v>-1</v>
      </c>
      <c r="O17">
        <v>0.19</v>
      </c>
      <c r="R17">
        <f t="shared" si="4"/>
        <v>-0.19</v>
      </c>
    </row>
    <row r="18" spans="2:18" x14ac:dyDescent="0.25">
      <c r="B18">
        <v>-1</v>
      </c>
      <c r="D18">
        <f t="shared" si="0"/>
        <v>0.68</v>
      </c>
      <c r="E18">
        <f t="shared" si="1"/>
        <v>0.12</v>
      </c>
      <c r="F18">
        <f t="shared" si="2"/>
        <v>1</v>
      </c>
      <c r="G18">
        <f t="shared" si="5"/>
        <v>8.1600000000000006E-2</v>
      </c>
      <c r="I18">
        <v>1</v>
      </c>
      <c r="J18">
        <v>0</v>
      </c>
      <c r="K18">
        <v>1</v>
      </c>
      <c r="L18" t="s">
        <v>19</v>
      </c>
      <c r="M18" t="s">
        <v>33</v>
      </c>
      <c r="N18">
        <f t="shared" si="3"/>
        <v>-1</v>
      </c>
      <c r="O18">
        <v>0.68</v>
      </c>
      <c r="P18">
        <v>0.12</v>
      </c>
      <c r="R18">
        <f t="shared" si="4"/>
        <v>-8.1600000000000006E-2</v>
      </c>
    </row>
    <row r="19" spans="2:18" x14ac:dyDescent="0.25">
      <c r="B19">
        <v>-1</v>
      </c>
      <c r="D19">
        <f t="shared" si="0"/>
        <v>0.08</v>
      </c>
      <c r="E19">
        <f t="shared" si="1"/>
        <v>0.12</v>
      </c>
      <c r="F19">
        <f t="shared" si="2"/>
        <v>1</v>
      </c>
      <c r="G19">
        <f t="shared" si="5"/>
        <v>9.5999999999999992E-3</v>
      </c>
      <c r="I19">
        <v>1</v>
      </c>
      <c r="J19">
        <v>0</v>
      </c>
      <c r="K19">
        <v>1</v>
      </c>
      <c r="L19" t="s">
        <v>20</v>
      </c>
      <c r="M19" t="s">
        <v>34</v>
      </c>
      <c r="N19">
        <f t="shared" si="3"/>
        <v>1</v>
      </c>
      <c r="O19">
        <v>0.08</v>
      </c>
      <c r="P19">
        <v>0.12</v>
      </c>
      <c r="R19">
        <f t="shared" si="4"/>
        <v>9.5999999999999992E-3</v>
      </c>
    </row>
    <row r="20" spans="2:18" x14ac:dyDescent="0.25">
      <c r="B20">
        <v>-1</v>
      </c>
      <c r="D20">
        <f t="shared" si="0"/>
        <v>0.49</v>
      </c>
      <c r="E20">
        <f t="shared" si="1"/>
        <v>0.1</v>
      </c>
      <c r="F20">
        <f t="shared" si="2"/>
        <v>0.78</v>
      </c>
      <c r="G20">
        <f t="shared" si="5"/>
        <v>3.8220000000000004E-2</v>
      </c>
      <c r="I20">
        <v>1</v>
      </c>
      <c r="J20">
        <v>0</v>
      </c>
      <c r="K20">
        <v>1</v>
      </c>
      <c r="L20" t="s">
        <v>21</v>
      </c>
      <c r="M20" t="s">
        <v>35</v>
      </c>
      <c r="N20">
        <f t="shared" si="3"/>
        <v>-1</v>
      </c>
      <c r="O20">
        <v>0.49</v>
      </c>
      <c r="P20">
        <v>0.1</v>
      </c>
      <c r="Q20">
        <v>0.78</v>
      </c>
      <c r="R20">
        <f t="shared" si="4"/>
        <v>-3.8220000000000004E-2</v>
      </c>
    </row>
    <row r="21" spans="2:18" x14ac:dyDescent="0.25">
      <c r="B21">
        <v>-2</v>
      </c>
      <c r="D21">
        <f t="shared" si="0"/>
        <v>0.51</v>
      </c>
      <c r="E21">
        <f t="shared" si="1"/>
        <v>0.1</v>
      </c>
      <c r="F21">
        <f t="shared" si="2"/>
        <v>0.78</v>
      </c>
      <c r="G21">
        <f t="shared" si="5"/>
        <v>3.9780000000000003E-2</v>
      </c>
      <c r="I21">
        <v>1</v>
      </c>
      <c r="J21">
        <v>0</v>
      </c>
      <c r="K21">
        <v>1</v>
      </c>
      <c r="L21" t="s">
        <v>22</v>
      </c>
      <c r="M21" t="s">
        <v>36</v>
      </c>
      <c r="N21">
        <f t="shared" si="3"/>
        <v>2</v>
      </c>
      <c r="O21">
        <v>0.51</v>
      </c>
      <c r="P21">
        <v>0.1</v>
      </c>
      <c r="Q21">
        <v>0.78</v>
      </c>
      <c r="R21">
        <f t="shared" si="4"/>
        <v>7.9560000000000006E-2</v>
      </c>
    </row>
    <row r="22" spans="2:18" x14ac:dyDescent="0.25">
      <c r="B22">
        <v>-1</v>
      </c>
      <c r="D22">
        <f t="shared" si="0"/>
        <v>0</v>
      </c>
      <c r="E22">
        <f t="shared" si="1"/>
        <v>0.77</v>
      </c>
      <c r="F22">
        <f t="shared" si="2"/>
        <v>1</v>
      </c>
      <c r="G22">
        <f t="shared" si="5"/>
        <v>0</v>
      </c>
      <c r="I22">
        <v>1</v>
      </c>
      <c r="J22">
        <v>0</v>
      </c>
      <c r="K22">
        <v>1</v>
      </c>
      <c r="L22" t="s">
        <v>23</v>
      </c>
      <c r="M22" t="s">
        <v>37</v>
      </c>
      <c r="N22">
        <f t="shared" si="3"/>
        <v>-1</v>
      </c>
      <c r="O22">
        <v>0</v>
      </c>
      <c r="P22">
        <v>0.77</v>
      </c>
      <c r="R22">
        <f t="shared" si="4"/>
        <v>0</v>
      </c>
    </row>
    <row r="23" spans="2:18" x14ac:dyDescent="0.25">
      <c r="B23">
        <v>-2</v>
      </c>
      <c r="D23">
        <f t="shared" si="0"/>
        <v>1</v>
      </c>
      <c r="E23">
        <f t="shared" si="1"/>
        <v>0.77</v>
      </c>
      <c r="F23">
        <f t="shared" si="2"/>
        <v>1</v>
      </c>
      <c r="G23">
        <f t="shared" si="5"/>
        <v>0.77</v>
      </c>
      <c r="I23">
        <v>1</v>
      </c>
      <c r="J23">
        <v>0</v>
      </c>
      <c r="K23">
        <v>1</v>
      </c>
      <c r="L23" t="s">
        <v>24</v>
      </c>
      <c r="M23" t="s">
        <v>38</v>
      </c>
      <c r="N23">
        <f t="shared" si="3"/>
        <v>2</v>
      </c>
      <c r="O23">
        <v>1</v>
      </c>
      <c r="P23">
        <v>0.77</v>
      </c>
      <c r="R23">
        <f t="shared" si="4"/>
        <v>1.54</v>
      </c>
    </row>
    <row r="24" spans="2:18" x14ac:dyDescent="0.25">
      <c r="B24">
        <v>1</v>
      </c>
      <c r="D24">
        <f t="shared" si="0"/>
        <v>0.11</v>
      </c>
      <c r="E24">
        <f t="shared" si="1"/>
        <v>1</v>
      </c>
      <c r="F24">
        <f t="shared" si="2"/>
        <v>1</v>
      </c>
      <c r="G24">
        <f t="shared" si="5"/>
        <v>0.11</v>
      </c>
      <c r="I24">
        <v>1</v>
      </c>
      <c r="J24">
        <v>0</v>
      </c>
      <c r="K24">
        <v>2</v>
      </c>
      <c r="L24" t="s">
        <v>18</v>
      </c>
      <c r="M24" t="s">
        <v>25</v>
      </c>
      <c r="N24">
        <f t="shared" si="3"/>
        <v>1</v>
      </c>
      <c r="O24">
        <v>0.11</v>
      </c>
      <c r="R24">
        <f t="shared" si="4"/>
        <v>0.11</v>
      </c>
    </row>
    <row r="25" spans="2:18" x14ac:dyDescent="0.25">
      <c r="B25">
        <v>1</v>
      </c>
      <c r="D25">
        <f t="shared" si="0"/>
        <v>0.14000000000000001</v>
      </c>
      <c r="E25">
        <f t="shared" si="1"/>
        <v>0.78</v>
      </c>
      <c r="F25">
        <f t="shared" si="2"/>
        <v>1</v>
      </c>
      <c r="G25">
        <f t="shared" si="5"/>
        <v>0.10920000000000002</v>
      </c>
      <c r="I25">
        <v>1</v>
      </c>
      <c r="J25">
        <v>0</v>
      </c>
      <c r="K25">
        <v>2</v>
      </c>
      <c r="L25" t="s">
        <v>19</v>
      </c>
      <c r="M25" t="s">
        <v>39</v>
      </c>
      <c r="N25">
        <f t="shared" si="3"/>
        <v>1</v>
      </c>
      <c r="O25">
        <v>0.14000000000000001</v>
      </c>
      <c r="P25">
        <v>0.78</v>
      </c>
      <c r="R25">
        <f t="shared" si="4"/>
        <v>0.10920000000000002</v>
      </c>
    </row>
    <row r="26" spans="2:18" x14ac:dyDescent="0.25">
      <c r="B26">
        <v>1</v>
      </c>
      <c r="D26">
        <f t="shared" si="0"/>
        <v>0.76</v>
      </c>
      <c r="E26">
        <f t="shared" si="1"/>
        <v>0.78</v>
      </c>
      <c r="F26">
        <f t="shared" si="2"/>
        <v>1</v>
      </c>
      <c r="G26">
        <f t="shared" si="5"/>
        <v>0.59279999999999999</v>
      </c>
      <c r="I26">
        <v>1</v>
      </c>
      <c r="J26">
        <v>0</v>
      </c>
      <c r="K26">
        <v>2</v>
      </c>
      <c r="L26" t="s">
        <v>20</v>
      </c>
      <c r="M26" t="s">
        <v>40</v>
      </c>
      <c r="N26">
        <f t="shared" si="3"/>
        <v>-1</v>
      </c>
      <c r="O26">
        <v>0.76</v>
      </c>
      <c r="P26">
        <v>0.78</v>
      </c>
      <c r="R26">
        <f t="shared" si="4"/>
        <v>-0.59279999999999999</v>
      </c>
    </row>
    <row r="27" spans="2:18" x14ac:dyDescent="0.25">
      <c r="B27">
        <v>1</v>
      </c>
      <c r="D27">
        <f t="shared" si="0"/>
        <v>0.85</v>
      </c>
      <c r="E27">
        <f t="shared" si="1"/>
        <v>0.24</v>
      </c>
      <c r="F27">
        <f t="shared" si="2"/>
        <v>0.12</v>
      </c>
      <c r="G27">
        <f t="shared" si="5"/>
        <v>2.4479999999999998E-2</v>
      </c>
      <c r="I27">
        <v>1</v>
      </c>
      <c r="J27">
        <v>0</v>
      </c>
      <c r="K27">
        <v>2</v>
      </c>
      <c r="L27" t="s">
        <v>21</v>
      </c>
      <c r="M27" t="s">
        <v>41</v>
      </c>
      <c r="N27">
        <f t="shared" si="3"/>
        <v>1</v>
      </c>
      <c r="O27">
        <v>0.85</v>
      </c>
      <c r="P27">
        <v>0.24</v>
      </c>
      <c r="Q27">
        <v>0.12</v>
      </c>
      <c r="R27">
        <f t="shared" si="4"/>
        <v>2.4479999999999998E-2</v>
      </c>
    </row>
    <row r="28" spans="2:18" x14ac:dyDescent="0.25">
      <c r="B28">
        <v>2</v>
      </c>
      <c r="D28">
        <f t="shared" si="0"/>
        <v>0.15</v>
      </c>
      <c r="E28">
        <f t="shared" si="1"/>
        <v>0.24</v>
      </c>
      <c r="F28">
        <f t="shared" si="2"/>
        <v>0.12</v>
      </c>
      <c r="G28">
        <f t="shared" si="5"/>
        <v>4.3199999999999992E-3</v>
      </c>
      <c r="I28">
        <v>1</v>
      </c>
      <c r="J28">
        <v>0</v>
      </c>
      <c r="K28">
        <v>2</v>
      </c>
      <c r="L28" t="s">
        <v>22</v>
      </c>
      <c r="M28" t="s">
        <v>42</v>
      </c>
      <c r="N28">
        <f t="shared" si="3"/>
        <v>-2</v>
      </c>
      <c r="O28">
        <v>0.15</v>
      </c>
      <c r="P28">
        <v>0.24</v>
      </c>
      <c r="Q28">
        <v>0.12</v>
      </c>
      <c r="R28">
        <f t="shared" si="4"/>
        <v>-8.6399999999999984E-3</v>
      </c>
    </row>
    <row r="29" spans="2:18" x14ac:dyDescent="0.25">
      <c r="B29">
        <v>1</v>
      </c>
      <c r="D29">
        <f t="shared" si="0"/>
        <v>0.16</v>
      </c>
      <c r="E29">
        <f t="shared" si="1"/>
        <v>0.03</v>
      </c>
      <c r="F29">
        <f t="shared" si="2"/>
        <v>1</v>
      </c>
      <c r="G29">
        <f t="shared" si="5"/>
        <v>4.7999999999999996E-3</v>
      </c>
      <c r="I29">
        <v>1</v>
      </c>
      <c r="J29">
        <v>0</v>
      </c>
      <c r="K29">
        <v>2</v>
      </c>
      <c r="L29" t="s">
        <v>23</v>
      </c>
      <c r="M29" t="s">
        <v>43</v>
      </c>
      <c r="N29">
        <f t="shared" si="3"/>
        <v>1</v>
      </c>
      <c r="O29">
        <v>0.16</v>
      </c>
      <c r="P29">
        <v>0.03</v>
      </c>
      <c r="R29">
        <f t="shared" si="4"/>
        <v>4.7999999999999996E-3</v>
      </c>
    </row>
    <row r="30" spans="2:18" x14ac:dyDescent="0.25">
      <c r="B30">
        <v>2</v>
      </c>
      <c r="D30">
        <f t="shared" si="0"/>
        <v>0.84</v>
      </c>
      <c r="E30">
        <f t="shared" si="1"/>
        <v>0.03</v>
      </c>
      <c r="F30">
        <f t="shared" si="2"/>
        <v>1</v>
      </c>
      <c r="G30">
        <f t="shared" si="5"/>
        <v>2.5199999999999997E-2</v>
      </c>
      <c r="I30">
        <v>1</v>
      </c>
      <c r="J30">
        <v>0</v>
      </c>
      <c r="K30">
        <v>2</v>
      </c>
      <c r="L30" t="s">
        <v>24</v>
      </c>
      <c r="M30" t="s">
        <v>44</v>
      </c>
      <c r="N30">
        <f t="shared" si="3"/>
        <v>-2</v>
      </c>
      <c r="O30">
        <v>0.84</v>
      </c>
      <c r="P30">
        <v>0.03</v>
      </c>
      <c r="R30">
        <f t="shared" si="4"/>
        <v>-5.0399999999999993E-2</v>
      </c>
    </row>
    <row r="31" spans="2:18" x14ac:dyDescent="0.25">
      <c r="B31">
        <v>-1</v>
      </c>
      <c r="D31">
        <f t="shared" si="0"/>
        <v>0.7</v>
      </c>
      <c r="E31">
        <f t="shared" si="1"/>
        <v>1</v>
      </c>
      <c r="F31">
        <f t="shared" si="2"/>
        <v>1</v>
      </c>
      <c r="G31">
        <f t="shared" si="5"/>
        <v>0.7</v>
      </c>
      <c r="I31">
        <v>0</v>
      </c>
      <c r="J31">
        <v>1</v>
      </c>
      <c r="K31">
        <v>1</v>
      </c>
      <c r="L31" t="s">
        <v>18</v>
      </c>
      <c r="M31" t="s">
        <v>25</v>
      </c>
      <c r="N31">
        <f t="shared" si="3"/>
        <v>-1</v>
      </c>
      <c r="O31">
        <v>0.7</v>
      </c>
      <c r="R31">
        <f t="shared" si="4"/>
        <v>-0.7</v>
      </c>
    </row>
    <row r="32" spans="2:18" x14ac:dyDescent="0.25">
      <c r="B32">
        <v>-1</v>
      </c>
      <c r="D32">
        <f t="shared" si="0"/>
        <v>0.02</v>
      </c>
      <c r="E32">
        <f t="shared" si="1"/>
        <v>0</v>
      </c>
      <c r="F32">
        <f t="shared" si="2"/>
        <v>1</v>
      </c>
      <c r="G32">
        <f t="shared" si="5"/>
        <v>0</v>
      </c>
      <c r="I32">
        <v>0</v>
      </c>
      <c r="J32">
        <v>1</v>
      </c>
      <c r="K32">
        <v>1</v>
      </c>
      <c r="L32" t="s">
        <v>19</v>
      </c>
      <c r="M32" t="s">
        <v>39</v>
      </c>
      <c r="N32">
        <f t="shared" si="3"/>
        <v>-1</v>
      </c>
      <c r="O32">
        <v>0.02</v>
      </c>
      <c r="P32">
        <v>0</v>
      </c>
      <c r="R32">
        <f t="shared" si="4"/>
        <v>0</v>
      </c>
    </row>
    <row r="33" spans="2:18" x14ac:dyDescent="0.25">
      <c r="B33">
        <v>1</v>
      </c>
      <c r="D33">
        <f t="shared" si="0"/>
        <v>0.89</v>
      </c>
      <c r="E33">
        <f t="shared" si="1"/>
        <v>0</v>
      </c>
      <c r="F33">
        <f t="shared" si="2"/>
        <v>1</v>
      </c>
      <c r="G33">
        <f t="shared" si="5"/>
        <v>0</v>
      </c>
      <c r="I33">
        <v>0</v>
      </c>
      <c r="J33">
        <v>1</v>
      </c>
      <c r="K33">
        <v>1</v>
      </c>
      <c r="L33" t="s">
        <v>20</v>
      </c>
      <c r="M33" t="s">
        <v>40</v>
      </c>
      <c r="N33">
        <f t="shared" si="3"/>
        <v>-1</v>
      </c>
      <c r="O33">
        <v>0.89</v>
      </c>
      <c r="P33">
        <v>0</v>
      </c>
      <c r="R33">
        <f t="shared" si="4"/>
        <v>0</v>
      </c>
    </row>
    <row r="34" spans="2:18" x14ac:dyDescent="0.25">
      <c r="B34">
        <v>-1</v>
      </c>
      <c r="D34">
        <f t="shared" si="0"/>
        <v>0.48</v>
      </c>
      <c r="E34">
        <f t="shared" si="1"/>
        <v>0.93</v>
      </c>
      <c r="F34">
        <f t="shared" si="2"/>
        <v>0.26</v>
      </c>
      <c r="G34">
        <f t="shared" si="5"/>
        <v>0.11606400000000001</v>
      </c>
      <c r="I34">
        <v>0</v>
      </c>
      <c r="J34">
        <v>1</v>
      </c>
      <c r="K34">
        <v>1</v>
      </c>
      <c r="L34" t="s">
        <v>21</v>
      </c>
      <c r="M34" t="s">
        <v>41</v>
      </c>
      <c r="N34">
        <f t="shared" si="3"/>
        <v>-1</v>
      </c>
      <c r="O34">
        <v>0.48</v>
      </c>
      <c r="P34">
        <v>0.93</v>
      </c>
      <c r="Q34">
        <v>0.26</v>
      </c>
      <c r="R34">
        <f t="shared" si="4"/>
        <v>-0.11606400000000001</v>
      </c>
    </row>
    <row r="35" spans="2:18" x14ac:dyDescent="0.25">
      <c r="B35">
        <v>2</v>
      </c>
      <c r="D35">
        <f t="shared" ref="D35:D58" si="6">IF(O35="",1,O35)</f>
        <v>0.52</v>
      </c>
      <c r="E35">
        <f t="shared" ref="E35:E58" si="7">IF(P35="",1,P35)</f>
        <v>0.93</v>
      </c>
      <c r="F35">
        <f t="shared" ref="F35:F58" si="8">IF(Q35="",1,Q35)</f>
        <v>0.26</v>
      </c>
      <c r="G35">
        <f t="shared" si="5"/>
        <v>0.12573600000000001</v>
      </c>
      <c r="I35" s="10">
        <v>0</v>
      </c>
      <c r="J35" s="10">
        <v>1</v>
      </c>
      <c r="K35" s="10">
        <v>1</v>
      </c>
      <c r="L35" s="10" t="s">
        <v>22</v>
      </c>
      <c r="M35" s="10" t="s">
        <v>42</v>
      </c>
      <c r="N35" s="10">
        <f t="shared" ref="N35:N58" si="9">IF(RIGHT(TRIM(L35),2)="-1",B35,-B35)</f>
        <v>-2</v>
      </c>
      <c r="O35" s="10">
        <v>0.52</v>
      </c>
      <c r="P35" s="10">
        <v>0.93</v>
      </c>
      <c r="Q35" s="10">
        <v>0.26</v>
      </c>
      <c r="R35" s="10">
        <f t="shared" ref="R35:R58" si="10">N35*D35*E35*F35</f>
        <v>-0.25147200000000003</v>
      </c>
    </row>
    <row r="36" spans="2:18" x14ac:dyDescent="0.25">
      <c r="B36">
        <v>-1</v>
      </c>
      <c r="D36">
        <f t="shared" si="6"/>
        <v>0.41</v>
      </c>
      <c r="E36">
        <f t="shared" si="7"/>
        <v>0.96</v>
      </c>
      <c r="F36">
        <f t="shared" si="8"/>
        <v>1</v>
      </c>
      <c r="G36">
        <f t="shared" si="5"/>
        <v>0.39359999999999995</v>
      </c>
      <c r="I36" s="10">
        <v>0</v>
      </c>
      <c r="J36" s="10">
        <v>1</v>
      </c>
      <c r="K36" s="10">
        <v>1</v>
      </c>
      <c r="L36" s="10" t="s">
        <v>23</v>
      </c>
      <c r="M36" s="10" t="s">
        <v>43</v>
      </c>
      <c r="N36" s="10">
        <f t="shared" si="9"/>
        <v>-1</v>
      </c>
      <c r="O36" s="10">
        <v>0.41</v>
      </c>
      <c r="P36" s="10">
        <v>0.96</v>
      </c>
      <c r="Q36" s="10"/>
      <c r="R36" s="10">
        <f t="shared" si="10"/>
        <v>-0.39359999999999995</v>
      </c>
    </row>
    <row r="37" spans="2:18" x14ac:dyDescent="0.25">
      <c r="B37">
        <v>2</v>
      </c>
      <c r="D37">
        <f t="shared" si="6"/>
        <v>0.59</v>
      </c>
      <c r="E37">
        <f t="shared" si="7"/>
        <v>0.96</v>
      </c>
      <c r="F37">
        <f t="shared" si="8"/>
        <v>1</v>
      </c>
      <c r="G37">
        <f t="shared" si="5"/>
        <v>0.5663999999999999</v>
      </c>
      <c r="I37" s="10">
        <v>0</v>
      </c>
      <c r="J37" s="10">
        <v>1</v>
      </c>
      <c r="K37" s="10">
        <v>1</v>
      </c>
      <c r="L37" s="10" t="s">
        <v>24</v>
      </c>
      <c r="M37" s="10" t="s">
        <v>44</v>
      </c>
      <c r="N37" s="10">
        <f t="shared" si="9"/>
        <v>-2</v>
      </c>
      <c r="O37" s="10">
        <v>0.59</v>
      </c>
      <c r="P37" s="10">
        <v>0.96</v>
      </c>
      <c r="Q37" s="10"/>
      <c r="R37" s="10">
        <f t="shared" si="10"/>
        <v>-1.1327999999999998</v>
      </c>
    </row>
    <row r="38" spans="2:18" x14ac:dyDescent="0.25">
      <c r="B38">
        <v>1</v>
      </c>
      <c r="D38">
        <f t="shared" si="6"/>
        <v>0.04</v>
      </c>
      <c r="E38">
        <f t="shared" si="7"/>
        <v>1</v>
      </c>
      <c r="F38">
        <f t="shared" si="8"/>
        <v>1</v>
      </c>
      <c r="G38">
        <f t="shared" si="5"/>
        <v>0.04</v>
      </c>
      <c r="I38" s="10">
        <v>0</v>
      </c>
      <c r="J38" s="10">
        <v>1</v>
      </c>
      <c r="K38" s="10">
        <v>2</v>
      </c>
      <c r="L38" s="10" t="s">
        <v>18</v>
      </c>
      <c r="M38" s="10" t="s">
        <v>32</v>
      </c>
      <c r="N38" s="10">
        <f t="shared" si="9"/>
        <v>1</v>
      </c>
      <c r="O38" s="10">
        <v>0.04</v>
      </c>
      <c r="P38" s="10"/>
      <c r="Q38" s="10"/>
      <c r="R38" s="10">
        <f t="shared" si="10"/>
        <v>0.04</v>
      </c>
    </row>
    <row r="39" spans="2:18" x14ac:dyDescent="0.25">
      <c r="B39">
        <v>1</v>
      </c>
      <c r="D39">
        <f t="shared" si="6"/>
        <v>0.06</v>
      </c>
      <c r="E39">
        <f t="shared" si="7"/>
        <v>0.26</v>
      </c>
      <c r="F39">
        <f t="shared" si="8"/>
        <v>1</v>
      </c>
      <c r="G39">
        <f t="shared" si="5"/>
        <v>1.5599999999999999E-2</v>
      </c>
      <c r="I39" s="10">
        <v>0</v>
      </c>
      <c r="J39" s="10">
        <v>1</v>
      </c>
      <c r="K39" s="10">
        <v>2</v>
      </c>
      <c r="L39" s="10" t="s">
        <v>19</v>
      </c>
      <c r="M39" s="10" t="s">
        <v>33</v>
      </c>
      <c r="N39" s="10">
        <f t="shared" si="9"/>
        <v>1</v>
      </c>
      <c r="O39" s="10">
        <v>0.06</v>
      </c>
      <c r="P39" s="10">
        <v>0.26</v>
      </c>
      <c r="Q39" s="10"/>
      <c r="R39" s="10">
        <f t="shared" si="10"/>
        <v>1.5599999999999999E-2</v>
      </c>
    </row>
    <row r="40" spans="2:18" x14ac:dyDescent="0.25">
      <c r="B40">
        <v>-1</v>
      </c>
      <c r="D40">
        <f t="shared" si="6"/>
        <v>0.01</v>
      </c>
      <c r="E40">
        <f t="shared" si="7"/>
        <v>0.26</v>
      </c>
      <c r="F40">
        <f t="shared" si="8"/>
        <v>1</v>
      </c>
      <c r="G40">
        <f t="shared" si="5"/>
        <v>2.6000000000000003E-3</v>
      </c>
      <c r="I40">
        <v>0</v>
      </c>
      <c r="J40">
        <v>1</v>
      </c>
      <c r="K40">
        <v>2</v>
      </c>
      <c r="L40" t="s">
        <v>20</v>
      </c>
      <c r="M40" t="s">
        <v>34</v>
      </c>
      <c r="N40">
        <f t="shared" si="9"/>
        <v>1</v>
      </c>
      <c r="O40">
        <v>0.01</v>
      </c>
      <c r="P40">
        <v>0.26</v>
      </c>
      <c r="R40">
        <f t="shared" si="10"/>
        <v>2.6000000000000003E-3</v>
      </c>
    </row>
    <row r="41" spans="2:18" x14ac:dyDescent="0.25">
      <c r="B41">
        <v>1</v>
      </c>
      <c r="D41">
        <f t="shared" si="6"/>
        <v>0.08</v>
      </c>
      <c r="E41">
        <f t="shared" si="7"/>
        <v>0.09</v>
      </c>
      <c r="F41">
        <f t="shared" si="8"/>
        <v>0</v>
      </c>
      <c r="G41">
        <f t="shared" si="5"/>
        <v>0</v>
      </c>
      <c r="I41">
        <v>0</v>
      </c>
      <c r="J41">
        <v>1</v>
      </c>
      <c r="K41">
        <v>2</v>
      </c>
      <c r="L41" t="s">
        <v>21</v>
      </c>
      <c r="M41" t="s">
        <v>35</v>
      </c>
      <c r="N41">
        <f t="shared" si="9"/>
        <v>1</v>
      </c>
      <c r="O41">
        <v>0.08</v>
      </c>
      <c r="P41">
        <v>0.09</v>
      </c>
      <c r="Q41">
        <v>0</v>
      </c>
      <c r="R41">
        <f t="shared" si="10"/>
        <v>0</v>
      </c>
    </row>
    <row r="42" spans="2:18" x14ac:dyDescent="0.25">
      <c r="B42">
        <v>-2</v>
      </c>
      <c r="D42">
        <f t="shared" si="6"/>
        <v>0.92</v>
      </c>
      <c r="E42">
        <f t="shared" si="7"/>
        <v>0.09</v>
      </c>
      <c r="F42">
        <f t="shared" si="8"/>
        <v>0</v>
      </c>
      <c r="G42">
        <f t="shared" si="5"/>
        <v>0</v>
      </c>
      <c r="I42">
        <v>0</v>
      </c>
      <c r="J42">
        <v>1</v>
      </c>
      <c r="K42">
        <v>2</v>
      </c>
      <c r="L42" t="s">
        <v>22</v>
      </c>
      <c r="M42" t="s">
        <v>36</v>
      </c>
      <c r="N42">
        <f t="shared" si="9"/>
        <v>2</v>
      </c>
      <c r="O42">
        <v>0.92</v>
      </c>
      <c r="P42">
        <v>0.09</v>
      </c>
      <c r="Q42">
        <v>0</v>
      </c>
      <c r="R42">
        <f t="shared" si="10"/>
        <v>0</v>
      </c>
    </row>
    <row r="43" spans="2:18" x14ac:dyDescent="0.25">
      <c r="B43">
        <v>1</v>
      </c>
      <c r="D43">
        <f t="shared" si="6"/>
        <v>0.09</v>
      </c>
      <c r="E43">
        <f t="shared" si="7"/>
        <v>0.04</v>
      </c>
      <c r="F43">
        <f t="shared" si="8"/>
        <v>1</v>
      </c>
      <c r="G43">
        <f t="shared" si="5"/>
        <v>3.5999999999999999E-3</v>
      </c>
      <c r="I43">
        <v>0</v>
      </c>
      <c r="J43">
        <v>1</v>
      </c>
      <c r="K43">
        <v>2</v>
      </c>
      <c r="L43" t="s">
        <v>23</v>
      </c>
      <c r="M43" t="s">
        <v>37</v>
      </c>
      <c r="N43">
        <f t="shared" si="9"/>
        <v>1</v>
      </c>
      <c r="O43">
        <v>0.09</v>
      </c>
      <c r="P43">
        <v>0.04</v>
      </c>
      <c r="R43">
        <f t="shared" si="10"/>
        <v>3.5999999999999999E-3</v>
      </c>
    </row>
    <row r="44" spans="2:18" x14ac:dyDescent="0.25">
      <c r="B44">
        <v>-2</v>
      </c>
      <c r="D44">
        <f t="shared" si="6"/>
        <v>0.91</v>
      </c>
      <c r="E44">
        <f t="shared" si="7"/>
        <v>0.04</v>
      </c>
      <c r="F44">
        <f t="shared" si="8"/>
        <v>1</v>
      </c>
      <c r="G44">
        <f t="shared" si="5"/>
        <v>3.6400000000000002E-2</v>
      </c>
      <c r="I44">
        <v>0</v>
      </c>
      <c r="J44">
        <v>1</v>
      </c>
      <c r="K44">
        <v>2</v>
      </c>
      <c r="L44" t="s">
        <v>24</v>
      </c>
      <c r="M44" t="s">
        <v>38</v>
      </c>
      <c r="N44">
        <f t="shared" si="9"/>
        <v>2</v>
      </c>
      <c r="O44">
        <v>0.91</v>
      </c>
      <c r="P44">
        <v>0.04</v>
      </c>
      <c r="R44">
        <f t="shared" si="10"/>
        <v>7.2800000000000004E-2</v>
      </c>
    </row>
    <row r="45" spans="2:18" x14ac:dyDescent="0.25">
      <c r="B45">
        <v>-1</v>
      </c>
      <c r="D45">
        <f t="shared" si="6"/>
        <v>0.19</v>
      </c>
      <c r="E45">
        <f t="shared" si="7"/>
        <v>1</v>
      </c>
      <c r="F45">
        <f t="shared" si="8"/>
        <v>1</v>
      </c>
      <c r="G45">
        <f t="shared" si="5"/>
        <v>0.19</v>
      </c>
      <c r="I45">
        <v>1</v>
      </c>
      <c r="J45">
        <v>1</v>
      </c>
      <c r="K45">
        <v>1</v>
      </c>
      <c r="L45" t="s">
        <v>18</v>
      </c>
      <c r="M45" t="s">
        <v>32</v>
      </c>
      <c r="N45">
        <f t="shared" si="9"/>
        <v>-1</v>
      </c>
      <c r="O45">
        <v>0.19</v>
      </c>
      <c r="R45">
        <f t="shared" si="10"/>
        <v>-0.19</v>
      </c>
    </row>
    <row r="46" spans="2:18" x14ac:dyDescent="0.25">
      <c r="B46">
        <v>-1</v>
      </c>
      <c r="D46">
        <f t="shared" si="6"/>
        <v>0.68</v>
      </c>
      <c r="E46">
        <f t="shared" si="7"/>
        <v>0</v>
      </c>
      <c r="F46">
        <f t="shared" si="8"/>
        <v>1</v>
      </c>
      <c r="G46">
        <f t="shared" si="5"/>
        <v>0</v>
      </c>
      <c r="I46">
        <v>1</v>
      </c>
      <c r="J46">
        <v>1</v>
      </c>
      <c r="K46">
        <v>1</v>
      </c>
      <c r="L46" t="s">
        <v>19</v>
      </c>
      <c r="M46" t="s">
        <v>45</v>
      </c>
      <c r="N46">
        <f t="shared" si="9"/>
        <v>-1</v>
      </c>
      <c r="O46">
        <v>0.68</v>
      </c>
      <c r="P46">
        <v>0</v>
      </c>
      <c r="R46">
        <f t="shared" si="10"/>
        <v>0</v>
      </c>
    </row>
    <row r="47" spans="2:18" x14ac:dyDescent="0.25">
      <c r="B47">
        <v>0</v>
      </c>
      <c r="D47">
        <f t="shared" si="6"/>
        <v>0.08</v>
      </c>
      <c r="E47">
        <f t="shared" si="7"/>
        <v>0</v>
      </c>
      <c r="F47">
        <f t="shared" si="8"/>
        <v>1</v>
      </c>
      <c r="G47">
        <f t="shared" si="5"/>
        <v>0</v>
      </c>
      <c r="I47">
        <v>1</v>
      </c>
      <c r="J47">
        <v>1</v>
      </c>
      <c r="K47">
        <v>1</v>
      </c>
      <c r="L47" t="s">
        <v>20</v>
      </c>
      <c r="M47" t="s">
        <v>46</v>
      </c>
      <c r="N47">
        <f t="shared" si="9"/>
        <v>0</v>
      </c>
      <c r="O47">
        <v>0.08</v>
      </c>
      <c r="P47">
        <v>0</v>
      </c>
      <c r="R47">
        <f t="shared" si="10"/>
        <v>0</v>
      </c>
    </row>
    <row r="48" spans="2:18" x14ac:dyDescent="0.25">
      <c r="B48">
        <v>-1</v>
      </c>
      <c r="D48">
        <f t="shared" si="6"/>
        <v>0.49</v>
      </c>
      <c r="E48">
        <f t="shared" si="7"/>
        <v>0.93</v>
      </c>
      <c r="F48">
        <f t="shared" si="8"/>
        <v>0.78</v>
      </c>
      <c r="G48">
        <f t="shared" si="5"/>
        <v>0.35544599999999998</v>
      </c>
      <c r="I48" s="10">
        <v>1</v>
      </c>
      <c r="J48" s="10">
        <v>1</v>
      </c>
      <c r="K48" s="10">
        <v>1</v>
      </c>
      <c r="L48" s="10" t="s">
        <v>21</v>
      </c>
      <c r="M48" s="10" t="s">
        <v>47</v>
      </c>
      <c r="N48" s="10">
        <f t="shared" si="9"/>
        <v>-1</v>
      </c>
      <c r="O48" s="10">
        <v>0.49</v>
      </c>
      <c r="P48" s="10">
        <v>0.93</v>
      </c>
      <c r="Q48" s="10">
        <v>0.78</v>
      </c>
      <c r="R48" s="10">
        <f t="shared" si="10"/>
        <v>-0.35544599999999998</v>
      </c>
    </row>
    <row r="49" spans="2:18" x14ac:dyDescent="0.25">
      <c r="B49">
        <v>0</v>
      </c>
      <c r="D49">
        <f t="shared" si="6"/>
        <v>0.51</v>
      </c>
      <c r="E49">
        <f t="shared" si="7"/>
        <v>0.93</v>
      </c>
      <c r="F49">
        <f t="shared" si="8"/>
        <v>0.78</v>
      </c>
      <c r="G49">
        <f t="shared" si="5"/>
        <v>0.36995400000000006</v>
      </c>
      <c r="I49">
        <v>1</v>
      </c>
      <c r="J49">
        <v>1</v>
      </c>
      <c r="K49">
        <v>1</v>
      </c>
      <c r="L49" t="s">
        <v>22</v>
      </c>
      <c r="M49" t="s">
        <v>48</v>
      </c>
      <c r="N49">
        <f t="shared" si="9"/>
        <v>0</v>
      </c>
      <c r="O49">
        <v>0.51</v>
      </c>
      <c r="P49">
        <v>0.93</v>
      </c>
      <c r="Q49">
        <v>0.78</v>
      </c>
      <c r="R49">
        <f t="shared" si="10"/>
        <v>0</v>
      </c>
    </row>
    <row r="50" spans="2:18" x14ac:dyDescent="0.25">
      <c r="B50">
        <v>-1</v>
      </c>
      <c r="D50">
        <f t="shared" si="6"/>
        <v>0</v>
      </c>
      <c r="E50">
        <f t="shared" si="7"/>
        <v>0.96</v>
      </c>
      <c r="F50">
        <f t="shared" si="8"/>
        <v>1</v>
      </c>
      <c r="G50">
        <f t="shared" si="5"/>
        <v>0</v>
      </c>
      <c r="I50">
        <v>1</v>
      </c>
      <c r="J50">
        <v>1</v>
      </c>
      <c r="K50">
        <v>1</v>
      </c>
      <c r="L50" t="s">
        <v>23</v>
      </c>
      <c r="M50" t="s">
        <v>49</v>
      </c>
      <c r="N50">
        <f t="shared" si="9"/>
        <v>-1</v>
      </c>
      <c r="O50">
        <v>0</v>
      </c>
      <c r="P50">
        <v>0.96</v>
      </c>
      <c r="R50">
        <f t="shared" si="10"/>
        <v>0</v>
      </c>
    </row>
    <row r="51" spans="2:18" x14ac:dyDescent="0.25">
      <c r="B51">
        <v>0</v>
      </c>
      <c r="D51">
        <f t="shared" si="6"/>
        <v>1</v>
      </c>
      <c r="E51">
        <f t="shared" si="7"/>
        <v>0.96</v>
      </c>
      <c r="F51">
        <f t="shared" si="8"/>
        <v>1</v>
      </c>
      <c r="G51">
        <f t="shared" si="5"/>
        <v>0.96</v>
      </c>
      <c r="I51">
        <v>1</v>
      </c>
      <c r="J51">
        <v>1</v>
      </c>
      <c r="K51">
        <v>1</v>
      </c>
      <c r="L51" t="s">
        <v>24</v>
      </c>
      <c r="M51" t="s">
        <v>50</v>
      </c>
      <c r="N51">
        <f t="shared" si="9"/>
        <v>0</v>
      </c>
      <c r="O51">
        <v>1</v>
      </c>
      <c r="P51">
        <v>0.96</v>
      </c>
      <c r="R51">
        <f t="shared" si="10"/>
        <v>0</v>
      </c>
    </row>
    <row r="52" spans="2:18" x14ac:dyDescent="0.25">
      <c r="B52">
        <v>1</v>
      </c>
      <c r="D52">
        <f t="shared" si="6"/>
        <v>0.04</v>
      </c>
      <c r="E52">
        <f t="shared" si="7"/>
        <v>1</v>
      </c>
      <c r="F52">
        <f t="shared" si="8"/>
        <v>1</v>
      </c>
      <c r="G52">
        <f t="shared" si="5"/>
        <v>0.04</v>
      </c>
      <c r="I52">
        <v>1</v>
      </c>
      <c r="J52">
        <v>1</v>
      </c>
      <c r="K52">
        <v>2</v>
      </c>
      <c r="L52" t="s">
        <v>18</v>
      </c>
      <c r="M52" t="s">
        <v>32</v>
      </c>
      <c r="N52">
        <f t="shared" si="9"/>
        <v>1</v>
      </c>
      <c r="O52">
        <v>0.04</v>
      </c>
      <c r="R52">
        <f t="shared" si="10"/>
        <v>0.04</v>
      </c>
    </row>
    <row r="53" spans="2:18" x14ac:dyDescent="0.25">
      <c r="B53">
        <v>1</v>
      </c>
      <c r="D53">
        <f t="shared" si="6"/>
        <v>0.06</v>
      </c>
      <c r="E53">
        <f t="shared" si="7"/>
        <v>0.78</v>
      </c>
      <c r="F53">
        <f t="shared" si="8"/>
        <v>1</v>
      </c>
      <c r="G53">
        <f t="shared" si="5"/>
        <v>4.6800000000000001E-2</v>
      </c>
      <c r="I53">
        <v>1</v>
      </c>
      <c r="J53">
        <v>1</v>
      </c>
      <c r="K53">
        <v>2</v>
      </c>
      <c r="L53" t="s">
        <v>19</v>
      </c>
      <c r="M53" t="s">
        <v>45</v>
      </c>
      <c r="N53">
        <f t="shared" si="9"/>
        <v>1</v>
      </c>
      <c r="O53">
        <v>0.06</v>
      </c>
      <c r="P53">
        <v>0.78</v>
      </c>
      <c r="R53">
        <f t="shared" si="10"/>
        <v>4.6800000000000001E-2</v>
      </c>
    </row>
    <row r="54" spans="2:18" x14ac:dyDescent="0.25">
      <c r="B54">
        <v>0</v>
      </c>
      <c r="D54">
        <f t="shared" si="6"/>
        <v>0.01</v>
      </c>
      <c r="E54">
        <f t="shared" si="7"/>
        <v>0.78</v>
      </c>
      <c r="F54">
        <f t="shared" si="8"/>
        <v>1</v>
      </c>
      <c r="G54">
        <f t="shared" si="5"/>
        <v>7.8000000000000005E-3</v>
      </c>
      <c r="I54">
        <v>1</v>
      </c>
      <c r="J54">
        <v>1</v>
      </c>
      <c r="K54">
        <v>2</v>
      </c>
      <c r="L54" t="s">
        <v>20</v>
      </c>
      <c r="M54" t="s">
        <v>46</v>
      </c>
      <c r="N54">
        <f t="shared" si="9"/>
        <v>0</v>
      </c>
      <c r="O54">
        <v>0.01</v>
      </c>
      <c r="P54">
        <v>0.78</v>
      </c>
      <c r="R54">
        <f t="shared" si="10"/>
        <v>0</v>
      </c>
    </row>
    <row r="55" spans="2:18" x14ac:dyDescent="0.25">
      <c r="B55">
        <v>1</v>
      </c>
      <c r="D55">
        <f t="shared" si="6"/>
        <v>0.08</v>
      </c>
      <c r="E55">
        <f t="shared" si="7"/>
        <v>0.24</v>
      </c>
      <c r="F55">
        <f t="shared" si="8"/>
        <v>0</v>
      </c>
      <c r="G55">
        <f t="shared" si="5"/>
        <v>0</v>
      </c>
      <c r="I55" s="10">
        <v>1</v>
      </c>
      <c r="J55" s="10">
        <v>1</v>
      </c>
      <c r="K55" s="10">
        <v>2</v>
      </c>
      <c r="L55" s="10" t="s">
        <v>21</v>
      </c>
      <c r="M55" s="10" t="s">
        <v>47</v>
      </c>
      <c r="N55" s="10">
        <f t="shared" si="9"/>
        <v>1</v>
      </c>
      <c r="O55" s="10">
        <v>0.08</v>
      </c>
      <c r="P55" s="10">
        <v>0.24</v>
      </c>
      <c r="Q55" s="10">
        <v>0</v>
      </c>
      <c r="R55" s="10">
        <f t="shared" si="10"/>
        <v>0</v>
      </c>
    </row>
    <row r="56" spans="2:18" x14ac:dyDescent="0.25">
      <c r="B56">
        <v>0</v>
      </c>
      <c r="D56">
        <f t="shared" si="6"/>
        <v>0.92</v>
      </c>
      <c r="E56">
        <f t="shared" si="7"/>
        <v>0.24</v>
      </c>
      <c r="F56">
        <f t="shared" si="8"/>
        <v>0</v>
      </c>
      <c r="G56">
        <f t="shared" si="5"/>
        <v>0</v>
      </c>
      <c r="I56">
        <v>1</v>
      </c>
      <c r="J56">
        <v>1</v>
      </c>
      <c r="K56">
        <v>2</v>
      </c>
      <c r="L56" t="s">
        <v>22</v>
      </c>
      <c r="M56" t="s">
        <v>48</v>
      </c>
      <c r="N56">
        <f t="shared" si="9"/>
        <v>0</v>
      </c>
      <c r="O56">
        <v>0.92</v>
      </c>
      <c r="P56">
        <v>0.24</v>
      </c>
      <c r="Q56">
        <v>0</v>
      </c>
      <c r="R56">
        <f t="shared" si="10"/>
        <v>0</v>
      </c>
    </row>
    <row r="57" spans="2:18" x14ac:dyDescent="0.25">
      <c r="B57">
        <v>1</v>
      </c>
      <c r="D57">
        <f t="shared" si="6"/>
        <v>0.09</v>
      </c>
      <c r="E57">
        <f t="shared" si="7"/>
        <v>0.03</v>
      </c>
      <c r="F57">
        <f t="shared" si="8"/>
        <v>1</v>
      </c>
      <c r="G57">
        <f t="shared" si="5"/>
        <v>2.6999999999999997E-3</v>
      </c>
      <c r="I57">
        <v>1</v>
      </c>
      <c r="J57">
        <v>1</v>
      </c>
      <c r="K57">
        <v>2</v>
      </c>
      <c r="L57" t="s">
        <v>23</v>
      </c>
      <c r="M57" t="s">
        <v>49</v>
      </c>
      <c r="N57">
        <f t="shared" si="9"/>
        <v>1</v>
      </c>
      <c r="O57">
        <v>0.09</v>
      </c>
      <c r="P57">
        <v>0.03</v>
      </c>
      <c r="R57">
        <f t="shared" si="10"/>
        <v>2.6999999999999997E-3</v>
      </c>
    </row>
    <row r="58" spans="2:18" x14ac:dyDescent="0.25">
      <c r="B58">
        <v>0</v>
      </c>
      <c r="D58">
        <f t="shared" si="6"/>
        <v>0.91</v>
      </c>
      <c r="E58">
        <f t="shared" si="7"/>
        <v>0.03</v>
      </c>
      <c r="F58">
        <f t="shared" si="8"/>
        <v>1</v>
      </c>
      <c r="G58">
        <f t="shared" si="5"/>
        <v>2.7300000000000001E-2</v>
      </c>
      <c r="I58">
        <v>1</v>
      </c>
      <c r="J58">
        <v>1</v>
      </c>
      <c r="K58">
        <v>2</v>
      </c>
      <c r="L58" t="s">
        <v>24</v>
      </c>
      <c r="M58" t="s">
        <v>50</v>
      </c>
      <c r="N58">
        <f t="shared" si="9"/>
        <v>0</v>
      </c>
      <c r="O58">
        <v>0.91</v>
      </c>
      <c r="P58">
        <v>0.03</v>
      </c>
      <c r="R58">
        <f t="shared" si="10"/>
        <v>0</v>
      </c>
    </row>
    <row r="60" spans="2:18" x14ac:dyDescent="0.25">
      <c r="R60">
        <f>SUM(R3:R58)/8</f>
        <v>-0.35848774999999994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121"/>
  <sheetViews>
    <sheetView workbookViewId="0">
      <selection activeCell="H1" sqref="H1:M121"/>
    </sheetView>
  </sheetViews>
  <sheetFormatPr defaultRowHeight="15" x14ac:dyDescent="0.25"/>
  <cols>
    <col min="2" max="2" width="48.85546875" customWidth="1"/>
  </cols>
  <sheetData>
    <row r="1" spans="2:13" x14ac:dyDescent="0.25">
      <c r="H1" t="s">
        <v>12</v>
      </c>
      <c r="I1" t="s">
        <v>13</v>
      </c>
      <c r="J1" t="s">
        <v>14</v>
      </c>
      <c r="K1" t="s">
        <v>16</v>
      </c>
      <c r="L1" t="s">
        <v>15</v>
      </c>
      <c r="M1" t="s">
        <v>17</v>
      </c>
    </row>
    <row r="2" spans="2:13" hidden="1" x14ac:dyDescent="0.25">
      <c r="B2" t="s">
        <v>11</v>
      </c>
      <c r="C2">
        <v>0</v>
      </c>
      <c r="D2">
        <v>0</v>
      </c>
      <c r="E2">
        <v>1</v>
      </c>
      <c r="H2">
        <f>IF($B2="dice1, dice2, whoEnds",C2,H1)</f>
        <v>0</v>
      </c>
      <c r="I2">
        <f t="shared" ref="I2:J2" si="0">IF($B2="dice1, dice2, whoEnds",D2,I1)</f>
        <v>0</v>
      </c>
      <c r="J2">
        <f t="shared" si="0"/>
        <v>1</v>
      </c>
      <c r="K2" t="str">
        <f t="shared" ref="K2:K65" si="1">IF(B2="FightS&gt; wonCoins ",B1&amp;" "&amp;C1&amp;" "&amp;D1&amp;" "&amp;E1,"")</f>
        <v/>
      </c>
      <c r="L2" t="str">
        <f t="shared" ref="L2:L3" si="2">IF(B2="FightS&gt; wonCoins ",C2,"")</f>
        <v/>
      </c>
      <c r="M2" t="str">
        <f t="shared" ref="M2:M65" si="3">IF(B2="FightS&gt; wonCoins ",IF(D2="","",TEXT(D2,"0"))&amp;" "&amp;IF(E2="","",TEXT(E2,"0"))&amp;" "&amp;IF(F2="","",TEXT(F2,"0")),"")</f>
        <v/>
      </c>
    </row>
    <row r="3" spans="2:13" hidden="1" x14ac:dyDescent="0.25">
      <c r="B3">
        <v>-1</v>
      </c>
      <c r="H3">
        <f t="shared" ref="H3:H66" si="4">IF($B3="dice1, dice2, whoEnds",C3,H2)</f>
        <v>0</v>
      </c>
      <c r="I3">
        <f t="shared" ref="I3:I66" si="5">IF($B3="dice1, dice2, whoEnds",D3,I2)</f>
        <v>0</v>
      </c>
      <c r="J3">
        <f t="shared" ref="J3:J66" si="6">IF($B3="dice1, dice2, whoEnds",E3,J2)</f>
        <v>1</v>
      </c>
      <c r="K3" t="str">
        <f t="shared" si="1"/>
        <v/>
      </c>
      <c r="L3" t="str">
        <f t="shared" si="2"/>
        <v/>
      </c>
      <c r="M3" t="str">
        <f t="shared" si="3"/>
        <v/>
      </c>
    </row>
    <row r="4" spans="2:13" x14ac:dyDescent="0.25">
      <c r="B4" t="s">
        <v>10</v>
      </c>
      <c r="C4">
        <v>-1</v>
      </c>
      <c r="D4">
        <v>0</v>
      </c>
      <c r="H4">
        <f t="shared" si="4"/>
        <v>0</v>
      </c>
      <c r="I4">
        <f t="shared" si="5"/>
        <v>0</v>
      </c>
      <c r="J4">
        <f t="shared" si="6"/>
        <v>1</v>
      </c>
      <c r="K4" t="str">
        <f>IF(B4="FightS&gt; wonCoins ",B3&amp;" "&amp;C3&amp;" "&amp;D3&amp;" "&amp;E3,"")</f>
        <v xml:space="preserve">-1   </v>
      </c>
      <c r="L4">
        <f>IF(B4="FightS&gt; wonCoins ",C4,"")</f>
        <v>-1</v>
      </c>
      <c r="M4" t="str">
        <f t="shared" si="3"/>
        <v xml:space="preserve">0  </v>
      </c>
    </row>
    <row r="5" spans="2:13" hidden="1" x14ac:dyDescent="0.25">
      <c r="B5">
        <v>0</v>
      </c>
      <c r="C5">
        <v>-1</v>
      </c>
      <c r="H5">
        <f t="shared" si="4"/>
        <v>0</v>
      </c>
      <c r="I5">
        <f t="shared" si="5"/>
        <v>0</v>
      </c>
      <c r="J5">
        <f t="shared" si="6"/>
        <v>1</v>
      </c>
      <c r="K5" t="str">
        <f t="shared" si="1"/>
        <v/>
      </c>
      <c r="L5" t="str">
        <f t="shared" ref="L5:L68" si="7">IF(B5="FightS&gt; wonCoins ",C5,"")</f>
        <v/>
      </c>
      <c r="M5" t="str">
        <f t="shared" si="3"/>
        <v/>
      </c>
    </row>
    <row r="6" spans="2:13" x14ac:dyDescent="0.25">
      <c r="B6" t="s">
        <v>10</v>
      </c>
      <c r="C6">
        <v>-1</v>
      </c>
      <c r="D6">
        <v>3</v>
      </c>
      <c r="E6">
        <v>1</v>
      </c>
      <c r="H6">
        <f t="shared" si="4"/>
        <v>0</v>
      </c>
      <c r="I6">
        <f t="shared" si="5"/>
        <v>0</v>
      </c>
      <c r="J6">
        <f t="shared" si="6"/>
        <v>1</v>
      </c>
      <c r="K6" t="str">
        <f t="shared" si="1"/>
        <v xml:space="preserve">0 -1  </v>
      </c>
      <c r="L6">
        <f t="shared" si="7"/>
        <v>-1</v>
      </c>
      <c r="M6" t="str">
        <f>IF(B6="FightS&gt; wonCoins ",IF(D6="","",TEXT(D6,"0"))&amp;" "&amp;IF(E6="","",TEXT(E6,"0"))&amp;" "&amp;IF(F6="","",TEXT(F6,"0")),"")</f>
        <v xml:space="preserve">3 1 </v>
      </c>
    </row>
    <row r="7" spans="2:13" hidden="1" x14ac:dyDescent="0.25">
      <c r="B7">
        <v>0</v>
      </c>
      <c r="C7">
        <v>0</v>
      </c>
      <c r="H7">
        <f t="shared" si="4"/>
        <v>0</v>
      </c>
      <c r="I7">
        <f t="shared" si="5"/>
        <v>0</v>
      </c>
      <c r="J7">
        <f t="shared" si="6"/>
        <v>1</v>
      </c>
      <c r="K7" t="str">
        <f t="shared" si="1"/>
        <v/>
      </c>
      <c r="L7" t="str">
        <f t="shared" si="7"/>
        <v/>
      </c>
      <c r="M7" t="str">
        <f t="shared" si="3"/>
        <v/>
      </c>
    </row>
    <row r="8" spans="2:13" x14ac:dyDescent="0.25">
      <c r="B8" t="s">
        <v>10</v>
      </c>
      <c r="C8">
        <v>0</v>
      </c>
      <c r="D8">
        <v>4</v>
      </c>
      <c r="E8">
        <v>1</v>
      </c>
      <c r="H8">
        <f t="shared" si="4"/>
        <v>0</v>
      </c>
      <c r="I8">
        <f t="shared" si="5"/>
        <v>0</v>
      </c>
      <c r="J8">
        <f t="shared" si="6"/>
        <v>1</v>
      </c>
      <c r="K8" t="str">
        <f t="shared" si="1"/>
        <v xml:space="preserve">0 0  </v>
      </c>
      <c r="L8">
        <f t="shared" si="7"/>
        <v>0</v>
      </c>
      <c r="M8" t="str">
        <f t="shared" si="3"/>
        <v xml:space="preserve">4 1 </v>
      </c>
    </row>
    <row r="9" spans="2:13" hidden="1" x14ac:dyDescent="0.25">
      <c r="B9">
        <v>0</v>
      </c>
      <c r="C9">
        <v>1</v>
      </c>
      <c r="D9">
        <v>-1</v>
      </c>
      <c r="H9">
        <f t="shared" si="4"/>
        <v>0</v>
      </c>
      <c r="I9">
        <f t="shared" si="5"/>
        <v>0</v>
      </c>
      <c r="J9">
        <f t="shared" si="6"/>
        <v>1</v>
      </c>
      <c r="K9" t="str">
        <f t="shared" si="1"/>
        <v/>
      </c>
      <c r="L9" t="str">
        <f t="shared" si="7"/>
        <v/>
      </c>
      <c r="M9" t="str">
        <f t="shared" si="3"/>
        <v/>
      </c>
    </row>
    <row r="10" spans="2:13" x14ac:dyDescent="0.25">
      <c r="B10" t="s">
        <v>10</v>
      </c>
      <c r="C10">
        <v>-1</v>
      </c>
      <c r="D10">
        <v>6</v>
      </c>
      <c r="E10">
        <v>5</v>
      </c>
      <c r="F10">
        <v>1</v>
      </c>
      <c r="H10">
        <f t="shared" si="4"/>
        <v>0</v>
      </c>
      <c r="I10">
        <f t="shared" si="5"/>
        <v>0</v>
      </c>
      <c r="J10">
        <f t="shared" si="6"/>
        <v>1</v>
      </c>
      <c r="K10" t="str">
        <f t="shared" si="1"/>
        <v xml:space="preserve">0 1 -1 </v>
      </c>
      <c r="L10">
        <f t="shared" si="7"/>
        <v>-1</v>
      </c>
      <c r="M10" t="str">
        <f t="shared" si="3"/>
        <v>6 5 1</v>
      </c>
    </row>
    <row r="11" spans="2:13" hidden="1" x14ac:dyDescent="0.25">
      <c r="B11">
        <v>0</v>
      </c>
      <c r="C11">
        <v>1</v>
      </c>
      <c r="D11">
        <v>1</v>
      </c>
      <c r="H11">
        <f t="shared" si="4"/>
        <v>0</v>
      </c>
      <c r="I11">
        <f t="shared" si="5"/>
        <v>0</v>
      </c>
      <c r="J11">
        <f t="shared" si="6"/>
        <v>1</v>
      </c>
      <c r="K11" t="str">
        <f t="shared" si="1"/>
        <v/>
      </c>
      <c r="L11" t="str">
        <f t="shared" si="7"/>
        <v/>
      </c>
      <c r="M11" t="str">
        <f t="shared" si="3"/>
        <v/>
      </c>
    </row>
    <row r="12" spans="2:13" x14ac:dyDescent="0.25">
      <c r="B12" t="s">
        <v>10</v>
      </c>
      <c r="C12">
        <v>0</v>
      </c>
      <c r="D12">
        <v>7</v>
      </c>
      <c r="E12">
        <v>5</v>
      </c>
      <c r="F12">
        <v>1</v>
      </c>
      <c r="H12">
        <f t="shared" si="4"/>
        <v>0</v>
      </c>
      <c r="I12">
        <f t="shared" si="5"/>
        <v>0</v>
      </c>
      <c r="J12">
        <f t="shared" si="6"/>
        <v>1</v>
      </c>
      <c r="K12" t="str">
        <f t="shared" si="1"/>
        <v xml:space="preserve">0 1 1 </v>
      </c>
      <c r="L12">
        <f t="shared" si="7"/>
        <v>0</v>
      </c>
      <c r="M12" t="str">
        <f t="shared" si="3"/>
        <v>7 5 1</v>
      </c>
    </row>
    <row r="13" spans="2:13" hidden="1" x14ac:dyDescent="0.25">
      <c r="B13">
        <v>1</v>
      </c>
      <c r="C13">
        <v>-1</v>
      </c>
      <c r="H13">
        <f t="shared" si="4"/>
        <v>0</v>
      </c>
      <c r="I13">
        <f t="shared" si="5"/>
        <v>0</v>
      </c>
      <c r="J13">
        <f t="shared" si="6"/>
        <v>1</v>
      </c>
      <c r="K13" t="str">
        <f t="shared" si="1"/>
        <v/>
      </c>
      <c r="L13" t="str">
        <f t="shared" si="7"/>
        <v/>
      </c>
      <c r="M13" t="str">
        <f t="shared" si="3"/>
        <v/>
      </c>
    </row>
    <row r="14" spans="2:13" x14ac:dyDescent="0.25">
      <c r="B14" t="s">
        <v>10</v>
      </c>
      <c r="C14">
        <v>-1</v>
      </c>
      <c r="D14">
        <v>8</v>
      </c>
      <c r="E14">
        <v>2</v>
      </c>
      <c r="H14">
        <f t="shared" si="4"/>
        <v>0</v>
      </c>
      <c r="I14">
        <f t="shared" si="5"/>
        <v>0</v>
      </c>
      <c r="J14">
        <f t="shared" si="6"/>
        <v>1</v>
      </c>
      <c r="K14" t="str">
        <f t="shared" si="1"/>
        <v xml:space="preserve">1 -1  </v>
      </c>
      <c r="L14">
        <f t="shared" si="7"/>
        <v>-1</v>
      </c>
      <c r="M14" t="str">
        <f t="shared" si="3"/>
        <v xml:space="preserve">8 2 </v>
      </c>
    </row>
    <row r="15" spans="2:13" hidden="1" x14ac:dyDescent="0.25">
      <c r="B15">
        <v>1</v>
      </c>
      <c r="C15">
        <v>1</v>
      </c>
      <c r="H15">
        <f t="shared" si="4"/>
        <v>0</v>
      </c>
      <c r="I15">
        <f t="shared" si="5"/>
        <v>0</v>
      </c>
      <c r="J15">
        <f t="shared" si="6"/>
        <v>1</v>
      </c>
      <c r="K15" t="str">
        <f t="shared" si="1"/>
        <v/>
      </c>
      <c r="L15" t="str">
        <f t="shared" si="7"/>
        <v/>
      </c>
      <c r="M15" t="str">
        <f t="shared" si="3"/>
        <v/>
      </c>
    </row>
    <row r="16" spans="2:13" x14ac:dyDescent="0.25">
      <c r="B16" t="s">
        <v>10</v>
      </c>
      <c r="C16">
        <v>0</v>
      </c>
      <c r="D16">
        <v>9</v>
      </c>
      <c r="E16">
        <v>2</v>
      </c>
      <c r="H16">
        <f t="shared" si="4"/>
        <v>0</v>
      </c>
      <c r="I16">
        <f t="shared" si="5"/>
        <v>0</v>
      </c>
      <c r="J16">
        <f t="shared" si="6"/>
        <v>1</v>
      </c>
      <c r="K16" t="str">
        <f t="shared" si="1"/>
        <v xml:space="preserve">1 1  </v>
      </c>
      <c r="L16">
        <f t="shared" si="7"/>
        <v>0</v>
      </c>
      <c r="M16" t="str">
        <f t="shared" si="3"/>
        <v xml:space="preserve">9 2 </v>
      </c>
    </row>
    <row r="17" spans="2:13" hidden="1" x14ac:dyDescent="0.25">
      <c r="B17" t="s">
        <v>11</v>
      </c>
      <c r="C17">
        <v>0</v>
      </c>
      <c r="D17">
        <v>0</v>
      </c>
      <c r="E17">
        <v>2</v>
      </c>
      <c r="H17">
        <f t="shared" si="4"/>
        <v>0</v>
      </c>
      <c r="I17">
        <f t="shared" si="5"/>
        <v>0</v>
      </c>
      <c r="J17">
        <f t="shared" si="6"/>
        <v>2</v>
      </c>
      <c r="K17" t="str">
        <f t="shared" si="1"/>
        <v/>
      </c>
      <c r="L17" t="str">
        <f t="shared" si="7"/>
        <v/>
      </c>
      <c r="M17" t="str">
        <f t="shared" si="3"/>
        <v/>
      </c>
    </row>
    <row r="18" spans="2:13" hidden="1" x14ac:dyDescent="0.25">
      <c r="B18">
        <v>-1</v>
      </c>
      <c r="H18">
        <f t="shared" si="4"/>
        <v>0</v>
      </c>
      <c r="I18">
        <f t="shared" si="5"/>
        <v>0</v>
      </c>
      <c r="J18">
        <f t="shared" si="6"/>
        <v>2</v>
      </c>
      <c r="K18" t="str">
        <f t="shared" si="1"/>
        <v/>
      </c>
      <c r="L18" t="str">
        <f t="shared" si="7"/>
        <v/>
      </c>
      <c r="M18" t="str">
        <f t="shared" si="3"/>
        <v/>
      </c>
    </row>
    <row r="19" spans="2:13" x14ac:dyDescent="0.25">
      <c r="B19" t="s">
        <v>10</v>
      </c>
      <c r="C19">
        <v>1</v>
      </c>
      <c r="D19">
        <v>0</v>
      </c>
      <c r="H19">
        <f t="shared" si="4"/>
        <v>0</v>
      </c>
      <c r="I19">
        <f t="shared" si="5"/>
        <v>0</v>
      </c>
      <c r="J19">
        <f t="shared" si="6"/>
        <v>2</v>
      </c>
      <c r="K19" t="str">
        <f t="shared" si="1"/>
        <v xml:space="preserve">-1   </v>
      </c>
      <c r="L19">
        <f t="shared" si="7"/>
        <v>1</v>
      </c>
      <c r="M19" t="str">
        <f t="shared" si="3"/>
        <v xml:space="preserve">0  </v>
      </c>
    </row>
    <row r="20" spans="2:13" hidden="1" x14ac:dyDescent="0.25">
      <c r="B20">
        <v>0</v>
      </c>
      <c r="C20">
        <v>-1</v>
      </c>
      <c r="H20">
        <f t="shared" si="4"/>
        <v>0</v>
      </c>
      <c r="I20">
        <f t="shared" si="5"/>
        <v>0</v>
      </c>
      <c r="J20">
        <f t="shared" si="6"/>
        <v>2</v>
      </c>
      <c r="K20" t="str">
        <f t="shared" si="1"/>
        <v/>
      </c>
      <c r="L20" t="str">
        <f t="shared" si="7"/>
        <v/>
      </c>
      <c r="M20" t="str">
        <f t="shared" si="3"/>
        <v/>
      </c>
    </row>
    <row r="21" spans="2:13" x14ac:dyDescent="0.25">
      <c r="B21" t="s">
        <v>10</v>
      </c>
      <c r="C21">
        <v>1</v>
      </c>
      <c r="D21">
        <v>3</v>
      </c>
      <c r="E21">
        <v>1</v>
      </c>
      <c r="H21">
        <f t="shared" si="4"/>
        <v>0</v>
      </c>
      <c r="I21">
        <f t="shared" si="5"/>
        <v>0</v>
      </c>
      <c r="J21">
        <f t="shared" si="6"/>
        <v>2</v>
      </c>
      <c r="K21" t="str">
        <f t="shared" si="1"/>
        <v xml:space="preserve">0 -1  </v>
      </c>
      <c r="L21">
        <f t="shared" si="7"/>
        <v>1</v>
      </c>
      <c r="M21" t="str">
        <f t="shared" si="3"/>
        <v xml:space="preserve">3 1 </v>
      </c>
    </row>
    <row r="22" spans="2:13" hidden="1" x14ac:dyDescent="0.25">
      <c r="B22">
        <v>0</v>
      </c>
      <c r="C22">
        <v>0</v>
      </c>
      <c r="H22">
        <f t="shared" si="4"/>
        <v>0</v>
      </c>
      <c r="I22">
        <f t="shared" si="5"/>
        <v>0</v>
      </c>
      <c r="J22">
        <f t="shared" si="6"/>
        <v>2</v>
      </c>
      <c r="K22" t="str">
        <f t="shared" si="1"/>
        <v/>
      </c>
      <c r="L22" t="str">
        <f t="shared" si="7"/>
        <v/>
      </c>
      <c r="M22" t="str">
        <f t="shared" si="3"/>
        <v/>
      </c>
    </row>
    <row r="23" spans="2:13" x14ac:dyDescent="0.25">
      <c r="B23" t="s">
        <v>10</v>
      </c>
      <c r="C23">
        <v>0</v>
      </c>
      <c r="D23">
        <v>4</v>
      </c>
      <c r="E23">
        <v>1</v>
      </c>
      <c r="H23">
        <f t="shared" si="4"/>
        <v>0</v>
      </c>
      <c r="I23">
        <f t="shared" si="5"/>
        <v>0</v>
      </c>
      <c r="J23">
        <f t="shared" si="6"/>
        <v>2</v>
      </c>
      <c r="K23" t="str">
        <f t="shared" si="1"/>
        <v xml:space="preserve">0 0  </v>
      </c>
      <c r="L23">
        <f t="shared" si="7"/>
        <v>0</v>
      </c>
      <c r="M23" t="str">
        <f t="shared" si="3"/>
        <v xml:space="preserve">4 1 </v>
      </c>
    </row>
    <row r="24" spans="2:13" hidden="1" x14ac:dyDescent="0.25">
      <c r="B24">
        <v>0</v>
      </c>
      <c r="C24">
        <v>1</v>
      </c>
      <c r="D24">
        <v>-1</v>
      </c>
      <c r="H24">
        <f t="shared" si="4"/>
        <v>0</v>
      </c>
      <c r="I24">
        <f t="shared" si="5"/>
        <v>0</v>
      </c>
      <c r="J24">
        <f t="shared" si="6"/>
        <v>2</v>
      </c>
      <c r="K24" t="str">
        <f t="shared" si="1"/>
        <v/>
      </c>
      <c r="L24" t="str">
        <f t="shared" si="7"/>
        <v/>
      </c>
      <c r="M24" t="str">
        <f t="shared" si="3"/>
        <v/>
      </c>
    </row>
    <row r="25" spans="2:13" x14ac:dyDescent="0.25">
      <c r="B25" t="s">
        <v>10</v>
      </c>
      <c r="C25">
        <v>1</v>
      </c>
      <c r="D25">
        <v>6</v>
      </c>
      <c r="E25">
        <v>5</v>
      </c>
      <c r="F25">
        <v>1</v>
      </c>
      <c r="H25">
        <f t="shared" si="4"/>
        <v>0</v>
      </c>
      <c r="I25">
        <f t="shared" si="5"/>
        <v>0</v>
      </c>
      <c r="J25">
        <f t="shared" si="6"/>
        <v>2</v>
      </c>
      <c r="K25" t="str">
        <f t="shared" si="1"/>
        <v xml:space="preserve">0 1 -1 </v>
      </c>
      <c r="L25">
        <f t="shared" si="7"/>
        <v>1</v>
      </c>
      <c r="M25" t="str">
        <f t="shared" si="3"/>
        <v>6 5 1</v>
      </c>
    </row>
    <row r="26" spans="2:13" hidden="1" x14ac:dyDescent="0.25">
      <c r="B26">
        <v>0</v>
      </c>
      <c r="C26">
        <v>1</v>
      </c>
      <c r="D26">
        <v>1</v>
      </c>
      <c r="H26">
        <f t="shared" si="4"/>
        <v>0</v>
      </c>
      <c r="I26">
        <f t="shared" si="5"/>
        <v>0</v>
      </c>
      <c r="J26">
        <f t="shared" si="6"/>
        <v>2</v>
      </c>
      <c r="K26" t="str">
        <f t="shared" si="1"/>
        <v/>
      </c>
      <c r="L26" t="str">
        <f t="shared" si="7"/>
        <v/>
      </c>
      <c r="M26" t="str">
        <f t="shared" si="3"/>
        <v/>
      </c>
    </row>
    <row r="27" spans="2:13" x14ac:dyDescent="0.25">
      <c r="B27" t="s">
        <v>10</v>
      </c>
      <c r="C27">
        <v>0</v>
      </c>
      <c r="D27">
        <v>7</v>
      </c>
      <c r="E27">
        <v>5</v>
      </c>
      <c r="F27">
        <v>1</v>
      </c>
      <c r="H27">
        <f t="shared" si="4"/>
        <v>0</v>
      </c>
      <c r="I27">
        <f t="shared" si="5"/>
        <v>0</v>
      </c>
      <c r="J27">
        <f t="shared" si="6"/>
        <v>2</v>
      </c>
      <c r="K27" t="str">
        <f t="shared" si="1"/>
        <v xml:space="preserve">0 1 1 </v>
      </c>
      <c r="L27">
        <f t="shared" si="7"/>
        <v>0</v>
      </c>
      <c r="M27" t="str">
        <f t="shared" si="3"/>
        <v>7 5 1</v>
      </c>
    </row>
    <row r="28" spans="2:13" hidden="1" x14ac:dyDescent="0.25">
      <c r="B28">
        <v>1</v>
      </c>
      <c r="C28">
        <v>-1</v>
      </c>
      <c r="H28">
        <f t="shared" si="4"/>
        <v>0</v>
      </c>
      <c r="I28">
        <f t="shared" si="5"/>
        <v>0</v>
      </c>
      <c r="J28">
        <f t="shared" si="6"/>
        <v>2</v>
      </c>
      <c r="K28" t="str">
        <f t="shared" si="1"/>
        <v/>
      </c>
      <c r="L28" t="str">
        <f t="shared" si="7"/>
        <v/>
      </c>
      <c r="M28" t="str">
        <f t="shared" si="3"/>
        <v/>
      </c>
    </row>
    <row r="29" spans="2:13" x14ac:dyDescent="0.25">
      <c r="B29" t="s">
        <v>10</v>
      </c>
      <c r="C29">
        <v>1</v>
      </c>
      <c r="D29">
        <v>8</v>
      </c>
      <c r="E29">
        <v>2</v>
      </c>
      <c r="H29">
        <f t="shared" si="4"/>
        <v>0</v>
      </c>
      <c r="I29">
        <f t="shared" si="5"/>
        <v>0</v>
      </c>
      <c r="J29">
        <f t="shared" si="6"/>
        <v>2</v>
      </c>
      <c r="K29" t="str">
        <f t="shared" si="1"/>
        <v xml:space="preserve">1 -1  </v>
      </c>
      <c r="L29">
        <f t="shared" si="7"/>
        <v>1</v>
      </c>
      <c r="M29" t="str">
        <f t="shared" si="3"/>
        <v xml:space="preserve">8 2 </v>
      </c>
    </row>
    <row r="30" spans="2:13" hidden="1" x14ac:dyDescent="0.25">
      <c r="B30">
        <v>1</v>
      </c>
      <c r="C30">
        <v>1</v>
      </c>
      <c r="H30">
        <f t="shared" si="4"/>
        <v>0</v>
      </c>
      <c r="I30">
        <f t="shared" si="5"/>
        <v>0</v>
      </c>
      <c r="J30">
        <f t="shared" si="6"/>
        <v>2</v>
      </c>
      <c r="K30" t="str">
        <f t="shared" si="1"/>
        <v/>
      </c>
      <c r="L30" t="str">
        <f t="shared" si="7"/>
        <v/>
      </c>
      <c r="M30" t="str">
        <f t="shared" si="3"/>
        <v/>
      </c>
    </row>
    <row r="31" spans="2:13" x14ac:dyDescent="0.25">
      <c r="B31" t="s">
        <v>10</v>
      </c>
      <c r="C31">
        <v>0</v>
      </c>
      <c r="D31">
        <v>9</v>
      </c>
      <c r="E31">
        <v>2</v>
      </c>
      <c r="H31">
        <f t="shared" si="4"/>
        <v>0</v>
      </c>
      <c r="I31">
        <f t="shared" si="5"/>
        <v>0</v>
      </c>
      <c r="J31">
        <f t="shared" si="6"/>
        <v>2</v>
      </c>
      <c r="K31" t="str">
        <f t="shared" si="1"/>
        <v xml:space="preserve">1 1  </v>
      </c>
      <c r="L31">
        <f t="shared" si="7"/>
        <v>0</v>
      </c>
      <c r="M31" t="str">
        <f t="shared" si="3"/>
        <v xml:space="preserve">9 2 </v>
      </c>
    </row>
    <row r="32" spans="2:13" hidden="1" x14ac:dyDescent="0.25">
      <c r="B32" t="s">
        <v>11</v>
      </c>
      <c r="C32">
        <v>0</v>
      </c>
      <c r="D32">
        <v>1</v>
      </c>
      <c r="E32">
        <v>1</v>
      </c>
      <c r="H32">
        <f t="shared" si="4"/>
        <v>0</v>
      </c>
      <c r="I32">
        <f t="shared" si="5"/>
        <v>1</v>
      </c>
      <c r="J32">
        <f t="shared" si="6"/>
        <v>1</v>
      </c>
      <c r="K32" t="str">
        <f t="shared" si="1"/>
        <v/>
      </c>
      <c r="L32" t="str">
        <f t="shared" si="7"/>
        <v/>
      </c>
      <c r="M32" t="str">
        <f t="shared" si="3"/>
        <v/>
      </c>
    </row>
    <row r="33" spans="2:13" hidden="1" x14ac:dyDescent="0.25">
      <c r="B33">
        <v>-1</v>
      </c>
      <c r="H33">
        <f t="shared" si="4"/>
        <v>0</v>
      </c>
      <c r="I33">
        <f t="shared" si="5"/>
        <v>1</v>
      </c>
      <c r="J33">
        <f t="shared" si="6"/>
        <v>1</v>
      </c>
      <c r="K33" t="str">
        <f t="shared" si="1"/>
        <v/>
      </c>
      <c r="L33" t="str">
        <f t="shared" si="7"/>
        <v/>
      </c>
      <c r="M33" t="str">
        <f t="shared" si="3"/>
        <v/>
      </c>
    </row>
    <row r="34" spans="2:13" x14ac:dyDescent="0.25">
      <c r="B34" t="s">
        <v>10</v>
      </c>
      <c r="C34">
        <v>-1</v>
      </c>
      <c r="D34">
        <v>10</v>
      </c>
      <c r="H34">
        <f t="shared" si="4"/>
        <v>0</v>
      </c>
      <c r="I34">
        <f t="shared" si="5"/>
        <v>1</v>
      </c>
      <c r="J34">
        <f t="shared" si="6"/>
        <v>1</v>
      </c>
      <c r="K34" t="str">
        <f t="shared" si="1"/>
        <v xml:space="preserve">-1   </v>
      </c>
      <c r="L34">
        <f t="shared" si="7"/>
        <v>-1</v>
      </c>
      <c r="M34" t="str">
        <f t="shared" si="3"/>
        <v xml:space="preserve">10  </v>
      </c>
    </row>
    <row r="35" spans="2:13" hidden="1" x14ac:dyDescent="0.25">
      <c r="B35">
        <v>0</v>
      </c>
      <c r="C35">
        <v>-1</v>
      </c>
      <c r="H35">
        <f t="shared" si="4"/>
        <v>0</v>
      </c>
      <c r="I35">
        <f t="shared" si="5"/>
        <v>1</v>
      </c>
      <c r="J35">
        <f t="shared" si="6"/>
        <v>1</v>
      </c>
      <c r="K35" t="str">
        <f t="shared" si="1"/>
        <v/>
      </c>
      <c r="L35" t="str">
        <f t="shared" si="7"/>
        <v/>
      </c>
      <c r="M35" t="str">
        <f t="shared" si="3"/>
        <v/>
      </c>
    </row>
    <row r="36" spans="2:13" x14ac:dyDescent="0.25">
      <c r="B36" t="s">
        <v>10</v>
      </c>
      <c r="C36">
        <v>-1</v>
      </c>
      <c r="D36">
        <v>13</v>
      </c>
      <c r="E36">
        <v>1</v>
      </c>
      <c r="H36">
        <f t="shared" si="4"/>
        <v>0</v>
      </c>
      <c r="I36">
        <f t="shared" si="5"/>
        <v>1</v>
      </c>
      <c r="J36">
        <f t="shared" si="6"/>
        <v>1</v>
      </c>
      <c r="K36" t="str">
        <f t="shared" si="1"/>
        <v xml:space="preserve">0 -1  </v>
      </c>
      <c r="L36">
        <f t="shared" si="7"/>
        <v>-1</v>
      </c>
      <c r="M36" t="str">
        <f t="shared" si="3"/>
        <v xml:space="preserve">13 1 </v>
      </c>
    </row>
    <row r="37" spans="2:13" hidden="1" x14ac:dyDescent="0.25">
      <c r="B37">
        <v>0</v>
      </c>
      <c r="C37">
        <v>0</v>
      </c>
      <c r="H37">
        <f t="shared" si="4"/>
        <v>0</v>
      </c>
      <c r="I37">
        <f t="shared" si="5"/>
        <v>1</v>
      </c>
      <c r="J37">
        <f t="shared" si="6"/>
        <v>1</v>
      </c>
      <c r="K37" t="str">
        <f t="shared" si="1"/>
        <v/>
      </c>
      <c r="L37" t="str">
        <f t="shared" si="7"/>
        <v/>
      </c>
      <c r="M37" t="str">
        <f t="shared" si="3"/>
        <v/>
      </c>
    </row>
    <row r="38" spans="2:13" x14ac:dyDescent="0.25">
      <c r="B38" t="s">
        <v>10</v>
      </c>
      <c r="C38">
        <v>-1</v>
      </c>
      <c r="D38">
        <v>14</v>
      </c>
      <c r="E38">
        <v>1</v>
      </c>
      <c r="H38">
        <f t="shared" si="4"/>
        <v>0</v>
      </c>
      <c r="I38">
        <f t="shared" si="5"/>
        <v>1</v>
      </c>
      <c r="J38">
        <f t="shared" si="6"/>
        <v>1</v>
      </c>
      <c r="K38" t="str">
        <f t="shared" si="1"/>
        <v xml:space="preserve">0 0  </v>
      </c>
      <c r="L38">
        <f t="shared" si="7"/>
        <v>-1</v>
      </c>
      <c r="M38" t="str">
        <f t="shared" si="3"/>
        <v xml:space="preserve">14 1 </v>
      </c>
    </row>
    <row r="39" spans="2:13" hidden="1" x14ac:dyDescent="0.25">
      <c r="B39">
        <v>0</v>
      </c>
      <c r="C39">
        <v>1</v>
      </c>
      <c r="D39">
        <v>-1</v>
      </c>
      <c r="H39">
        <f t="shared" si="4"/>
        <v>0</v>
      </c>
      <c r="I39">
        <f t="shared" si="5"/>
        <v>1</v>
      </c>
      <c r="J39">
        <f t="shared" si="6"/>
        <v>1</v>
      </c>
      <c r="K39" t="str">
        <f t="shared" si="1"/>
        <v/>
      </c>
      <c r="L39" t="str">
        <f t="shared" si="7"/>
        <v/>
      </c>
      <c r="M39" t="str">
        <f t="shared" si="3"/>
        <v/>
      </c>
    </row>
    <row r="40" spans="2:13" x14ac:dyDescent="0.25">
      <c r="B40" t="s">
        <v>10</v>
      </c>
      <c r="C40">
        <v>-1</v>
      </c>
      <c r="D40">
        <v>16</v>
      </c>
      <c r="E40">
        <v>5</v>
      </c>
      <c r="F40">
        <v>11</v>
      </c>
      <c r="H40">
        <f t="shared" si="4"/>
        <v>0</v>
      </c>
      <c r="I40">
        <f t="shared" si="5"/>
        <v>1</v>
      </c>
      <c r="J40">
        <f t="shared" si="6"/>
        <v>1</v>
      </c>
      <c r="K40" t="str">
        <f t="shared" si="1"/>
        <v xml:space="preserve">0 1 -1 </v>
      </c>
      <c r="L40">
        <f t="shared" si="7"/>
        <v>-1</v>
      </c>
      <c r="M40" t="str">
        <f t="shared" si="3"/>
        <v>16 5 11</v>
      </c>
    </row>
    <row r="41" spans="2:13" hidden="1" x14ac:dyDescent="0.25">
      <c r="B41">
        <v>0</v>
      </c>
      <c r="C41">
        <v>1</v>
      </c>
      <c r="D41">
        <v>1</v>
      </c>
      <c r="H41">
        <f t="shared" si="4"/>
        <v>0</v>
      </c>
      <c r="I41">
        <f t="shared" si="5"/>
        <v>1</v>
      </c>
      <c r="J41">
        <f t="shared" si="6"/>
        <v>1</v>
      </c>
      <c r="K41" t="str">
        <f t="shared" si="1"/>
        <v/>
      </c>
      <c r="L41" t="str">
        <f t="shared" si="7"/>
        <v/>
      </c>
      <c r="M41" t="str">
        <f t="shared" si="3"/>
        <v/>
      </c>
    </row>
    <row r="42" spans="2:13" x14ac:dyDescent="0.25">
      <c r="B42" t="s">
        <v>10</v>
      </c>
      <c r="C42">
        <v>-2</v>
      </c>
      <c r="D42">
        <v>17</v>
      </c>
      <c r="E42">
        <v>5</v>
      </c>
      <c r="F42">
        <v>11</v>
      </c>
      <c r="H42">
        <f t="shared" si="4"/>
        <v>0</v>
      </c>
      <c r="I42">
        <f t="shared" si="5"/>
        <v>1</v>
      </c>
      <c r="J42">
        <f t="shared" si="6"/>
        <v>1</v>
      </c>
      <c r="K42" t="str">
        <f t="shared" si="1"/>
        <v xml:space="preserve">0 1 1 </v>
      </c>
      <c r="L42">
        <f t="shared" si="7"/>
        <v>-2</v>
      </c>
      <c r="M42" t="str">
        <f t="shared" si="3"/>
        <v>17 5 11</v>
      </c>
    </row>
    <row r="43" spans="2:13" hidden="1" x14ac:dyDescent="0.25">
      <c r="B43">
        <v>1</v>
      </c>
      <c r="C43">
        <v>-1</v>
      </c>
      <c r="H43">
        <f t="shared" si="4"/>
        <v>0</v>
      </c>
      <c r="I43">
        <f t="shared" si="5"/>
        <v>1</v>
      </c>
      <c r="J43">
        <f t="shared" si="6"/>
        <v>1</v>
      </c>
      <c r="K43" t="str">
        <f t="shared" si="1"/>
        <v/>
      </c>
      <c r="L43" t="str">
        <f t="shared" si="7"/>
        <v/>
      </c>
      <c r="M43" t="str">
        <f t="shared" si="3"/>
        <v/>
      </c>
    </row>
    <row r="44" spans="2:13" x14ac:dyDescent="0.25">
      <c r="B44" t="s">
        <v>10</v>
      </c>
      <c r="C44">
        <v>-1</v>
      </c>
      <c r="D44">
        <v>18</v>
      </c>
      <c r="E44">
        <v>2</v>
      </c>
      <c r="H44">
        <f t="shared" si="4"/>
        <v>0</v>
      </c>
      <c r="I44">
        <f t="shared" si="5"/>
        <v>1</v>
      </c>
      <c r="J44">
        <f t="shared" si="6"/>
        <v>1</v>
      </c>
      <c r="K44" t="str">
        <f t="shared" si="1"/>
        <v xml:space="preserve">1 -1  </v>
      </c>
      <c r="L44">
        <f t="shared" si="7"/>
        <v>-1</v>
      </c>
      <c r="M44" t="str">
        <f t="shared" si="3"/>
        <v xml:space="preserve">18 2 </v>
      </c>
    </row>
    <row r="45" spans="2:13" hidden="1" x14ac:dyDescent="0.25">
      <c r="B45">
        <v>1</v>
      </c>
      <c r="C45">
        <v>1</v>
      </c>
      <c r="H45">
        <f t="shared" si="4"/>
        <v>0</v>
      </c>
      <c r="I45">
        <f t="shared" si="5"/>
        <v>1</v>
      </c>
      <c r="J45">
        <f t="shared" si="6"/>
        <v>1</v>
      </c>
      <c r="K45" t="str">
        <f t="shared" si="1"/>
        <v/>
      </c>
      <c r="L45" t="str">
        <f t="shared" si="7"/>
        <v/>
      </c>
      <c r="M45" t="str">
        <f t="shared" si="3"/>
        <v/>
      </c>
    </row>
    <row r="46" spans="2:13" x14ac:dyDescent="0.25">
      <c r="B46" t="s">
        <v>10</v>
      </c>
      <c r="C46">
        <v>-2</v>
      </c>
      <c r="D46">
        <v>19</v>
      </c>
      <c r="E46">
        <v>2</v>
      </c>
      <c r="H46">
        <f t="shared" si="4"/>
        <v>0</v>
      </c>
      <c r="I46">
        <f t="shared" si="5"/>
        <v>1</v>
      </c>
      <c r="J46">
        <f t="shared" si="6"/>
        <v>1</v>
      </c>
      <c r="K46" t="str">
        <f t="shared" si="1"/>
        <v xml:space="preserve">1 1  </v>
      </c>
      <c r="L46">
        <f t="shared" si="7"/>
        <v>-2</v>
      </c>
      <c r="M46" t="str">
        <f t="shared" si="3"/>
        <v xml:space="preserve">19 2 </v>
      </c>
    </row>
    <row r="47" spans="2:13" hidden="1" x14ac:dyDescent="0.25">
      <c r="B47" t="s">
        <v>11</v>
      </c>
      <c r="C47">
        <v>0</v>
      </c>
      <c r="D47">
        <v>1</v>
      </c>
      <c r="E47">
        <v>2</v>
      </c>
      <c r="H47">
        <f t="shared" si="4"/>
        <v>0</v>
      </c>
      <c r="I47">
        <f t="shared" si="5"/>
        <v>1</v>
      </c>
      <c r="J47">
        <f t="shared" si="6"/>
        <v>2</v>
      </c>
      <c r="K47" t="str">
        <f t="shared" si="1"/>
        <v/>
      </c>
      <c r="L47" t="str">
        <f t="shared" si="7"/>
        <v/>
      </c>
      <c r="M47" t="str">
        <f t="shared" si="3"/>
        <v/>
      </c>
    </row>
    <row r="48" spans="2:13" hidden="1" x14ac:dyDescent="0.25">
      <c r="B48">
        <v>-1</v>
      </c>
      <c r="H48">
        <f t="shared" si="4"/>
        <v>0</v>
      </c>
      <c r="I48">
        <f t="shared" si="5"/>
        <v>1</v>
      </c>
      <c r="J48">
        <f t="shared" si="6"/>
        <v>2</v>
      </c>
      <c r="K48" t="str">
        <f t="shared" si="1"/>
        <v/>
      </c>
      <c r="L48" t="str">
        <f t="shared" si="7"/>
        <v/>
      </c>
      <c r="M48" t="str">
        <f t="shared" si="3"/>
        <v/>
      </c>
    </row>
    <row r="49" spans="2:13" x14ac:dyDescent="0.25">
      <c r="B49" t="s">
        <v>10</v>
      </c>
      <c r="C49">
        <v>1</v>
      </c>
      <c r="D49">
        <v>0</v>
      </c>
      <c r="H49">
        <f t="shared" si="4"/>
        <v>0</v>
      </c>
      <c r="I49">
        <f t="shared" si="5"/>
        <v>1</v>
      </c>
      <c r="J49">
        <f t="shared" si="6"/>
        <v>2</v>
      </c>
      <c r="K49" t="str">
        <f t="shared" si="1"/>
        <v xml:space="preserve">-1   </v>
      </c>
      <c r="L49">
        <f t="shared" si="7"/>
        <v>1</v>
      </c>
      <c r="M49" t="str">
        <f t="shared" si="3"/>
        <v xml:space="preserve">0  </v>
      </c>
    </row>
    <row r="50" spans="2:13" hidden="1" x14ac:dyDescent="0.25">
      <c r="B50">
        <v>0</v>
      </c>
      <c r="C50">
        <v>-1</v>
      </c>
      <c r="H50">
        <f t="shared" si="4"/>
        <v>0</v>
      </c>
      <c r="I50">
        <f t="shared" si="5"/>
        <v>1</v>
      </c>
      <c r="J50">
        <f t="shared" si="6"/>
        <v>2</v>
      </c>
      <c r="K50" t="str">
        <f t="shared" si="1"/>
        <v/>
      </c>
      <c r="L50" t="str">
        <f t="shared" si="7"/>
        <v/>
      </c>
      <c r="M50" t="str">
        <f t="shared" si="3"/>
        <v/>
      </c>
    </row>
    <row r="51" spans="2:13" x14ac:dyDescent="0.25">
      <c r="B51" t="s">
        <v>10</v>
      </c>
      <c r="C51">
        <v>1</v>
      </c>
      <c r="D51">
        <v>3</v>
      </c>
      <c r="E51">
        <v>11</v>
      </c>
      <c r="H51">
        <f t="shared" si="4"/>
        <v>0</v>
      </c>
      <c r="I51">
        <f t="shared" si="5"/>
        <v>1</v>
      </c>
      <c r="J51">
        <f t="shared" si="6"/>
        <v>2</v>
      </c>
      <c r="K51" t="str">
        <f t="shared" si="1"/>
        <v xml:space="preserve">0 -1  </v>
      </c>
      <c r="L51">
        <f t="shared" si="7"/>
        <v>1</v>
      </c>
      <c r="M51" t="str">
        <f t="shared" si="3"/>
        <v xml:space="preserve">3 11 </v>
      </c>
    </row>
    <row r="52" spans="2:13" hidden="1" x14ac:dyDescent="0.25">
      <c r="B52">
        <v>0</v>
      </c>
      <c r="C52">
        <v>0</v>
      </c>
      <c r="H52">
        <f t="shared" si="4"/>
        <v>0</v>
      </c>
      <c r="I52">
        <f t="shared" si="5"/>
        <v>1</v>
      </c>
      <c r="J52">
        <f t="shared" si="6"/>
        <v>2</v>
      </c>
      <c r="K52" t="str">
        <f t="shared" si="1"/>
        <v/>
      </c>
      <c r="L52" t="str">
        <f t="shared" si="7"/>
        <v/>
      </c>
      <c r="M52" t="str">
        <f t="shared" si="3"/>
        <v/>
      </c>
    </row>
    <row r="53" spans="2:13" x14ac:dyDescent="0.25">
      <c r="B53" t="s">
        <v>10</v>
      </c>
      <c r="C53">
        <v>1</v>
      </c>
      <c r="D53">
        <v>4</v>
      </c>
      <c r="E53">
        <v>11</v>
      </c>
      <c r="H53">
        <f t="shared" si="4"/>
        <v>0</v>
      </c>
      <c r="I53">
        <f t="shared" si="5"/>
        <v>1</v>
      </c>
      <c r="J53">
        <f t="shared" si="6"/>
        <v>2</v>
      </c>
      <c r="K53" t="str">
        <f t="shared" si="1"/>
        <v xml:space="preserve">0 0  </v>
      </c>
      <c r="L53">
        <f t="shared" si="7"/>
        <v>1</v>
      </c>
      <c r="M53" t="str">
        <f t="shared" si="3"/>
        <v xml:space="preserve">4 11 </v>
      </c>
    </row>
    <row r="54" spans="2:13" hidden="1" x14ac:dyDescent="0.25">
      <c r="B54">
        <v>0</v>
      </c>
      <c r="C54">
        <v>1</v>
      </c>
      <c r="D54">
        <v>-1</v>
      </c>
      <c r="H54">
        <f t="shared" si="4"/>
        <v>0</v>
      </c>
      <c r="I54">
        <f t="shared" si="5"/>
        <v>1</v>
      </c>
      <c r="J54">
        <f t="shared" si="6"/>
        <v>2</v>
      </c>
      <c r="K54" t="str">
        <f t="shared" si="1"/>
        <v/>
      </c>
      <c r="L54" t="str">
        <f t="shared" si="7"/>
        <v/>
      </c>
      <c r="M54" t="str">
        <f t="shared" si="3"/>
        <v/>
      </c>
    </row>
    <row r="55" spans="2:13" x14ac:dyDescent="0.25">
      <c r="B55" t="s">
        <v>10</v>
      </c>
      <c r="C55">
        <v>1</v>
      </c>
      <c r="D55">
        <v>6</v>
      </c>
      <c r="E55">
        <v>15</v>
      </c>
      <c r="F55">
        <v>1</v>
      </c>
      <c r="H55">
        <f t="shared" si="4"/>
        <v>0</v>
      </c>
      <c r="I55">
        <f t="shared" si="5"/>
        <v>1</v>
      </c>
      <c r="J55">
        <f t="shared" si="6"/>
        <v>2</v>
      </c>
      <c r="K55" t="str">
        <f t="shared" si="1"/>
        <v xml:space="preserve">0 1 -1 </v>
      </c>
      <c r="L55">
        <f t="shared" si="7"/>
        <v>1</v>
      </c>
      <c r="M55" t="str">
        <f t="shared" si="3"/>
        <v>6 15 1</v>
      </c>
    </row>
    <row r="56" spans="2:13" hidden="1" x14ac:dyDescent="0.25">
      <c r="B56">
        <v>0</v>
      </c>
      <c r="C56">
        <v>1</v>
      </c>
      <c r="D56">
        <v>1</v>
      </c>
      <c r="H56">
        <f t="shared" si="4"/>
        <v>0</v>
      </c>
      <c r="I56">
        <f t="shared" si="5"/>
        <v>1</v>
      </c>
      <c r="J56">
        <f t="shared" si="6"/>
        <v>2</v>
      </c>
      <c r="K56" t="str">
        <f t="shared" si="1"/>
        <v/>
      </c>
      <c r="L56" t="str">
        <f t="shared" si="7"/>
        <v/>
      </c>
      <c r="M56" t="str">
        <f t="shared" si="3"/>
        <v/>
      </c>
    </row>
    <row r="57" spans="2:13" x14ac:dyDescent="0.25">
      <c r="B57" t="s">
        <v>10</v>
      </c>
      <c r="C57">
        <v>2</v>
      </c>
      <c r="D57">
        <v>7</v>
      </c>
      <c r="E57">
        <v>15</v>
      </c>
      <c r="F57">
        <v>1</v>
      </c>
      <c r="H57">
        <f t="shared" si="4"/>
        <v>0</v>
      </c>
      <c r="I57">
        <f t="shared" si="5"/>
        <v>1</v>
      </c>
      <c r="J57">
        <f t="shared" si="6"/>
        <v>2</v>
      </c>
      <c r="K57" t="str">
        <f t="shared" si="1"/>
        <v xml:space="preserve">0 1 1 </v>
      </c>
      <c r="L57">
        <f t="shared" si="7"/>
        <v>2</v>
      </c>
      <c r="M57" t="str">
        <f t="shared" si="3"/>
        <v>7 15 1</v>
      </c>
    </row>
    <row r="58" spans="2:13" hidden="1" x14ac:dyDescent="0.25">
      <c r="B58">
        <v>1</v>
      </c>
      <c r="C58">
        <v>-1</v>
      </c>
      <c r="H58">
        <f t="shared" si="4"/>
        <v>0</v>
      </c>
      <c r="I58">
        <f t="shared" si="5"/>
        <v>1</v>
      </c>
      <c r="J58">
        <f t="shared" si="6"/>
        <v>2</v>
      </c>
      <c r="K58" t="str">
        <f t="shared" si="1"/>
        <v/>
      </c>
      <c r="L58" t="str">
        <f t="shared" si="7"/>
        <v/>
      </c>
      <c r="M58" t="str">
        <f t="shared" si="3"/>
        <v/>
      </c>
    </row>
    <row r="59" spans="2:13" x14ac:dyDescent="0.25">
      <c r="B59" t="s">
        <v>10</v>
      </c>
      <c r="C59">
        <v>1</v>
      </c>
      <c r="D59">
        <v>8</v>
      </c>
      <c r="E59">
        <v>12</v>
      </c>
      <c r="H59">
        <f t="shared" si="4"/>
        <v>0</v>
      </c>
      <c r="I59">
        <f t="shared" si="5"/>
        <v>1</v>
      </c>
      <c r="J59">
        <f t="shared" si="6"/>
        <v>2</v>
      </c>
      <c r="K59" t="str">
        <f t="shared" si="1"/>
        <v xml:space="preserve">1 -1  </v>
      </c>
      <c r="L59">
        <f t="shared" si="7"/>
        <v>1</v>
      </c>
      <c r="M59" t="str">
        <f t="shared" si="3"/>
        <v xml:space="preserve">8 12 </v>
      </c>
    </row>
    <row r="60" spans="2:13" hidden="1" x14ac:dyDescent="0.25">
      <c r="B60">
        <v>1</v>
      </c>
      <c r="C60">
        <v>1</v>
      </c>
      <c r="H60">
        <f t="shared" si="4"/>
        <v>0</v>
      </c>
      <c r="I60">
        <f t="shared" si="5"/>
        <v>1</v>
      </c>
      <c r="J60">
        <f t="shared" si="6"/>
        <v>2</v>
      </c>
      <c r="K60" t="str">
        <f t="shared" si="1"/>
        <v/>
      </c>
      <c r="L60" t="str">
        <f t="shared" si="7"/>
        <v/>
      </c>
      <c r="M60" t="str">
        <f t="shared" si="3"/>
        <v/>
      </c>
    </row>
    <row r="61" spans="2:13" x14ac:dyDescent="0.25">
      <c r="B61" t="s">
        <v>10</v>
      </c>
      <c r="C61">
        <v>2</v>
      </c>
      <c r="D61">
        <v>9</v>
      </c>
      <c r="E61">
        <v>12</v>
      </c>
      <c r="H61">
        <f t="shared" si="4"/>
        <v>0</v>
      </c>
      <c r="I61">
        <f t="shared" si="5"/>
        <v>1</v>
      </c>
      <c r="J61">
        <f t="shared" si="6"/>
        <v>2</v>
      </c>
      <c r="K61" t="str">
        <f t="shared" si="1"/>
        <v xml:space="preserve">1 1  </v>
      </c>
      <c r="L61">
        <f t="shared" si="7"/>
        <v>2</v>
      </c>
      <c r="M61" t="str">
        <f t="shared" si="3"/>
        <v xml:space="preserve">9 12 </v>
      </c>
    </row>
    <row r="62" spans="2:13" hidden="1" x14ac:dyDescent="0.25">
      <c r="B62" t="s">
        <v>11</v>
      </c>
      <c r="C62">
        <v>1</v>
      </c>
      <c r="D62">
        <v>0</v>
      </c>
      <c r="E62">
        <v>1</v>
      </c>
      <c r="H62">
        <f t="shared" si="4"/>
        <v>1</v>
      </c>
      <c r="I62">
        <f t="shared" si="5"/>
        <v>0</v>
      </c>
      <c r="J62">
        <f t="shared" si="6"/>
        <v>1</v>
      </c>
      <c r="K62" t="str">
        <f t="shared" si="1"/>
        <v/>
      </c>
      <c r="L62" t="str">
        <f t="shared" si="7"/>
        <v/>
      </c>
      <c r="M62" t="str">
        <f t="shared" si="3"/>
        <v/>
      </c>
    </row>
    <row r="63" spans="2:13" hidden="1" x14ac:dyDescent="0.25">
      <c r="B63">
        <v>-1</v>
      </c>
      <c r="H63">
        <f t="shared" si="4"/>
        <v>1</v>
      </c>
      <c r="I63">
        <f t="shared" si="5"/>
        <v>0</v>
      </c>
      <c r="J63">
        <f t="shared" si="6"/>
        <v>1</v>
      </c>
      <c r="K63" t="str">
        <f t="shared" si="1"/>
        <v/>
      </c>
      <c r="L63" t="str">
        <f t="shared" si="7"/>
        <v/>
      </c>
      <c r="M63" t="str">
        <f t="shared" si="3"/>
        <v/>
      </c>
    </row>
    <row r="64" spans="2:13" x14ac:dyDescent="0.25">
      <c r="B64" t="s">
        <v>10</v>
      </c>
      <c r="C64">
        <v>-1</v>
      </c>
      <c r="D64">
        <v>0</v>
      </c>
      <c r="H64">
        <f t="shared" si="4"/>
        <v>1</v>
      </c>
      <c r="I64">
        <f t="shared" si="5"/>
        <v>0</v>
      </c>
      <c r="J64">
        <f t="shared" si="6"/>
        <v>1</v>
      </c>
      <c r="K64" t="str">
        <f t="shared" si="1"/>
        <v xml:space="preserve">-1   </v>
      </c>
      <c r="L64">
        <f t="shared" si="7"/>
        <v>-1</v>
      </c>
      <c r="M64" t="str">
        <f t="shared" si="3"/>
        <v xml:space="preserve">0  </v>
      </c>
    </row>
    <row r="65" spans="2:13" hidden="1" x14ac:dyDescent="0.25">
      <c r="B65">
        <v>0</v>
      </c>
      <c r="C65">
        <v>-1</v>
      </c>
      <c r="H65">
        <f t="shared" si="4"/>
        <v>1</v>
      </c>
      <c r="I65">
        <f t="shared" si="5"/>
        <v>0</v>
      </c>
      <c r="J65">
        <f t="shared" si="6"/>
        <v>1</v>
      </c>
      <c r="K65" t="str">
        <f t="shared" si="1"/>
        <v/>
      </c>
      <c r="L65" t="str">
        <f t="shared" si="7"/>
        <v/>
      </c>
      <c r="M65" t="str">
        <f t="shared" si="3"/>
        <v/>
      </c>
    </row>
    <row r="66" spans="2:13" x14ac:dyDescent="0.25">
      <c r="B66" t="s">
        <v>10</v>
      </c>
      <c r="C66">
        <v>-1</v>
      </c>
      <c r="D66">
        <v>3</v>
      </c>
      <c r="E66">
        <v>11</v>
      </c>
      <c r="H66">
        <f t="shared" si="4"/>
        <v>1</v>
      </c>
      <c r="I66">
        <f t="shared" si="5"/>
        <v>0</v>
      </c>
      <c r="J66">
        <f t="shared" si="6"/>
        <v>1</v>
      </c>
      <c r="K66" t="str">
        <f t="shared" ref="K66:K121" si="8">IF(B66="FightS&gt; wonCoins ",B65&amp;" "&amp;C65&amp;" "&amp;D65&amp;" "&amp;E65,"")</f>
        <v xml:space="preserve">0 -1  </v>
      </c>
      <c r="L66">
        <f t="shared" si="7"/>
        <v>-1</v>
      </c>
      <c r="M66" t="str">
        <f t="shared" ref="M66:M121" si="9">IF(B66="FightS&gt; wonCoins ",IF(D66="","",TEXT(D66,"0"))&amp;" "&amp;IF(E66="","",TEXT(E66,"0"))&amp;" "&amp;IF(F66="","",TEXT(F66,"0")),"")</f>
        <v xml:space="preserve">3 11 </v>
      </c>
    </row>
    <row r="67" spans="2:13" hidden="1" x14ac:dyDescent="0.25">
      <c r="B67">
        <v>0</v>
      </c>
      <c r="C67">
        <v>0</v>
      </c>
      <c r="H67">
        <f t="shared" ref="H67:H121" si="10">IF($B67="dice1, dice2, whoEnds",C67,H66)</f>
        <v>1</v>
      </c>
      <c r="I67">
        <f t="shared" ref="I67:I121" si="11">IF($B67="dice1, dice2, whoEnds",D67,I66)</f>
        <v>0</v>
      </c>
      <c r="J67">
        <f t="shared" ref="J67:J121" si="12">IF($B67="dice1, dice2, whoEnds",E67,J66)</f>
        <v>1</v>
      </c>
      <c r="K67" t="str">
        <f t="shared" si="8"/>
        <v/>
      </c>
      <c r="L67" t="str">
        <f t="shared" si="7"/>
        <v/>
      </c>
      <c r="M67" t="str">
        <f t="shared" si="9"/>
        <v/>
      </c>
    </row>
    <row r="68" spans="2:13" x14ac:dyDescent="0.25">
      <c r="B68" t="s">
        <v>10</v>
      </c>
      <c r="C68">
        <v>1</v>
      </c>
      <c r="D68">
        <v>4</v>
      </c>
      <c r="E68">
        <v>11</v>
      </c>
      <c r="H68">
        <f t="shared" si="10"/>
        <v>1</v>
      </c>
      <c r="I68">
        <f t="shared" si="11"/>
        <v>0</v>
      </c>
      <c r="J68">
        <f t="shared" si="12"/>
        <v>1</v>
      </c>
      <c r="K68" t="str">
        <f t="shared" si="8"/>
        <v xml:space="preserve">0 0  </v>
      </c>
      <c r="L68">
        <f t="shared" si="7"/>
        <v>1</v>
      </c>
      <c r="M68" t="str">
        <f t="shared" si="9"/>
        <v xml:space="preserve">4 11 </v>
      </c>
    </row>
    <row r="69" spans="2:13" hidden="1" x14ac:dyDescent="0.25">
      <c r="B69">
        <v>0</v>
      </c>
      <c r="C69">
        <v>1</v>
      </c>
      <c r="D69">
        <v>-1</v>
      </c>
      <c r="H69">
        <f t="shared" si="10"/>
        <v>1</v>
      </c>
      <c r="I69">
        <f t="shared" si="11"/>
        <v>0</v>
      </c>
      <c r="J69">
        <f t="shared" si="12"/>
        <v>1</v>
      </c>
      <c r="K69" t="str">
        <f t="shared" si="8"/>
        <v/>
      </c>
      <c r="L69" t="str">
        <f t="shared" ref="L69:L121" si="13">IF(B69="FightS&gt; wonCoins ",C69,"")</f>
        <v/>
      </c>
      <c r="M69" t="str">
        <f t="shared" si="9"/>
        <v/>
      </c>
    </row>
    <row r="70" spans="2:13" x14ac:dyDescent="0.25">
      <c r="B70" t="s">
        <v>10</v>
      </c>
      <c r="C70">
        <v>-1</v>
      </c>
      <c r="D70">
        <v>6</v>
      </c>
      <c r="E70">
        <v>15</v>
      </c>
      <c r="F70">
        <v>1</v>
      </c>
      <c r="H70">
        <f t="shared" si="10"/>
        <v>1</v>
      </c>
      <c r="I70">
        <f t="shared" si="11"/>
        <v>0</v>
      </c>
      <c r="J70">
        <f t="shared" si="12"/>
        <v>1</v>
      </c>
      <c r="K70" t="str">
        <f t="shared" si="8"/>
        <v xml:space="preserve">0 1 -1 </v>
      </c>
      <c r="L70">
        <f t="shared" si="13"/>
        <v>-1</v>
      </c>
      <c r="M70" t="str">
        <f t="shared" si="9"/>
        <v>6 15 1</v>
      </c>
    </row>
    <row r="71" spans="2:13" hidden="1" x14ac:dyDescent="0.25">
      <c r="B71">
        <v>0</v>
      </c>
      <c r="C71">
        <v>1</v>
      </c>
      <c r="D71">
        <v>1</v>
      </c>
      <c r="H71">
        <f t="shared" si="10"/>
        <v>1</v>
      </c>
      <c r="I71">
        <f t="shared" si="11"/>
        <v>0</v>
      </c>
      <c r="J71">
        <f t="shared" si="12"/>
        <v>1</v>
      </c>
      <c r="K71" t="str">
        <f t="shared" si="8"/>
        <v/>
      </c>
      <c r="L71" t="str">
        <f t="shared" si="13"/>
        <v/>
      </c>
      <c r="M71" t="str">
        <f t="shared" si="9"/>
        <v/>
      </c>
    </row>
    <row r="72" spans="2:13" x14ac:dyDescent="0.25">
      <c r="B72" t="s">
        <v>10</v>
      </c>
      <c r="C72">
        <v>2</v>
      </c>
      <c r="D72">
        <v>7</v>
      </c>
      <c r="E72">
        <v>15</v>
      </c>
      <c r="F72">
        <v>1</v>
      </c>
      <c r="H72">
        <f t="shared" si="10"/>
        <v>1</v>
      </c>
      <c r="I72">
        <f t="shared" si="11"/>
        <v>0</v>
      </c>
      <c r="J72">
        <f t="shared" si="12"/>
        <v>1</v>
      </c>
      <c r="K72" t="str">
        <f t="shared" si="8"/>
        <v xml:space="preserve">0 1 1 </v>
      </c>
      <c r="L72">
        <f t="shared" si="13"/>
        <v>2</v>
      </c>
      <c r="M72" t="str">
        <f t="shared" si="9"/>
        <v>7 15 1</v>
      </c>
    </row>
    <row r="73" spans="2:13" hidden="1" x14ac:dyDescent="0.25">
      <c r="B73">
        <v>1</v>
      </c>
      <c r="C73">
        <v>-1</v>
      </c>
      <c r="H73">
        <f t="shared" si="10"/>
        <v>1</v>
      </c>
      <c r="I73">
        <f t="shared" si="11"/>
        <v>0</v>
      </c>
      <c r="J73">
        <f t="shared" si="12"/>
        <v>1</v>
      </c>
      <c r="K73" t="str">
        <f t="shared" si="8"/>
        <v/>
      </c>
      <c r="L73" t="str">
        <f t="shared" si="13"/>
        <v/>
      </c>
      <c r="M73" t="str">
        <f t="shared" si="9"/>
        <v/>
      </c>
    </row>
    <row r="74" spans="2:13" x14ac:dyDescent="0.25">
      <c r="B74" t="s">
        <v>10</v>
      </c>
      <c r="C74">
        <v>-1</v>
      </c>
      <c r="D74">
        <v>8</v>
      </c>
      <c r="E74">
        <v>12</v>
      </c>
      <c r="H74">
        <f t="shared" si="10"/>
        <v>1</v>
      </c>
      <c r="I74">
        <f t="shared" si="11"/>
        <v>0</v>
      </c>
      <c r="J74">
        <f t="shared" si="12"/>
        <v>1</v>
      </c>
      <c r="K74" t="str">
        <f t="shared" si="8"/>
        <v xml:space="preserve">1 -1  </v>
      </c>
      <c r="L74">
        <f t="shared" si="13"/>
        <v>-1</v>
      </c>
      <c r="M74" t="str">
        <f t="shared" si="9"/>
        <v xml:space="preserve">8 12 </v>
      </c>
    </row>
    <row r="75" spans="2:13" hidden="1" x14ac:dyDescent="0.25">
      <c r="B75">
        <v>1</v>
      </c>
      <c r="C75">
        <v>1</v>
      </c>
      <c r="H75">
        <f t="shared" si="10"/>
        <v>1</v>
      </c>
      <c r="I75">
        <f t="shared" si="11"/>
        <v>0</v>
      </c>
      <c r="J75">
        <f t="shared" si="12"/>
        <v>1</v>
      </c>
      <c r="K75" t="str">
        <f t="shared" si="8"/>
        <v/>
      </c>
      <c r="L75" t="str">
        <f t="shared" si="13"/>
        <v/>
      </c>
      <c r="M75" t="str">
        <f t="shared" si="9"/>
        <v/>
      </c>
    </row>
    <row r="76" spans="2:13" x14ac:dyDescent="0.25">
      <c r="B76" t="s">
        <v>10</v>
      </c>
      <c r="C76">
        <v>2</v>
      </c>
      <c r="D76">
        <v>9</v>
      </c>
      <c r="E76">
        <v>12</v>
      </c>
      <c r="H76">
        <f t="shared" si="10"/>
        <v>1</v>
      </c>
      <c r="I76">
        <f t="shared" si="11"/>
        <v>0</v>
      </c>
      <c r="J76">
        <f t="shared" si="12"/>
        <v>1</v>
      </c>
      <c r="K76" t="str">
        <f t="shared" si="8"/>
        <v xml:space="preserve">1 1  </v>
      </c>
      <c r="L76">
        <f t="shared" si="13"/>
        <v>2</v>
      </c>
      <c r="M76" t="str">
        <f t="shared" si="9"/>
        <v xml:space="preserve">9 12 </v>
      </c>
    </row>
    <row r="77" spans="2:13" hidden="1" x14ac:dyDescent="0.25">
      <c r="B77" t="s">
        <v>11</v>
      </c>
      <c r="C77">
        <v>1</v>
      </c>
      <c r="D77">
        <v>0</v>
      </c>
      <c r="E77">
        <v>2</v>
      </c>
      <c r="H77">
        <f t="shared" si="10"/>
        <v>1</v>
      </c>
      <c r="I77">
        <f t="shared" si="11"/>
        <v>0</v>
      </c>
      <c r="J77">
        <f t="shared" si="12"/>
        <v>2</v>
      </c>
      <c r="K77" t="str">
        <f t="shared" si="8"/>
        <v/>
      </c>
      <c r="L77" t="str">
        <f t="shared" si="13"/>
        <v/>
      </c>
      <c r="M77" t="str">
        <f t="shared" si="9"/>
        <v/>
      </c>
    </row>
    <row r="78" spans="2:13" hidden="1" x14ac:dyDescent="0.25">
      <c r="B78">
        <v>-1</v>
      </c>
      <c r="H78">
        <f t="shared" si="10"/>
        <v>1</v>
      </c>
      <c r="I78">
        <f t="shared" si="11"/>
        <v>0</v>
      </c>
      <c r="J78">
        <f t="shared" si="12"/>
        <v>2</v>
      </c>
      <c r="K78" t="str">
        <f t="shared" si="8"/>
        <v/>
      </c>
      <c r="L78" t="str">
        <f t="shared" si="13"/>
        <v/>
      </c>
      <c r="M78" t="str">
        <f t="shared" si="9"/>
        <v/>
      </c>
    </row>
    <row r="79" spans="2:13" x14ac:dyDescent="0.25">
      <c r="B79" t="s">
        <v>10</v>
      </c>
      <c r="C79">
        <v>1</v>
      </c>
      <c r="D79">
        <v>10</v>
      </c>
      <c r="H79">
        <f t="shared" si="10"/>
        <v>1</v>
      </c>
      <c r="I79">
        <f t="shared" si="11"/>
        <v>0</v>
      </c>
      <c r="J79">
        <f t="shared" si="12"/>
        <v>2</v>
      </c>
      <c r="K79" t="str">
        <f t="shared" si="8"/>
        <v xml:space="preserve">-1   </v>
      </c>
      <c r="L79">
        <f t="shared" si="13"/>
        <v>1</v>
      </c>
      <c r="M79" t="str">
        <f t="shared" si="9"/>
        <v xml:space="preserve">10  </v>
      </c>
    </row>
    <row r="80" spans="2:13" hidden="1" x14ac:dyDescent="0.25">
      <c r="B80">
        <v>0</v>
      </c>
      <c r="C80">
        <v>-1</v>
      </c>
      <c r="H80">
        <f t="shared" si="10"/>
        <v>1</v>
      </c>
      <c r="I80">
        <f t="shared" si="11"/>
        <v>0</v>
      </c>
      <c r="J80">
        <f t="shared" si="12"/>
        <v>2</v>
      </c>
      <c r="K80" t="str">
        <f t="shared" si="8"/>
        <v/>
      </c>
      <c r="L80" t="str">
        <f t="shared" si="13"/>
        <v/>
      </c>
      <c r="M80" t="str">
        <f t="shared" si="9"/>
        <v/>
      </c>
    </row>
    <row r="81" spans="2:13" x14ac:dyDescent="0.25">
      <c r="B81" t="s">
        <v>10</v>
      </c>
      <c r="C81">
        <v>1</v>
      </c>
      <c r="D81">
        <v>13</v>
      </c>
      <c r="E81">
        <v>1</v>
      </c>
      <c r="H81">
        <f t="shared" si="10"/>
        <v>1</v>
      </c>
      <c r="I81">
        <f t="shared" si="11"/>
        <v>0</v>
      </c>
      <c r="J81">
        <f t="shared" si="12"/>
        <v>2</v>
      </c>
      <c r="K81" t="str">
        <f t="shared" si="8"/>
        <v xml:space="preserve">0 -1  </v>
      </c>
      <c r="L81">
        <f t="shared" si="13"/>
        <v>1</v>
      </c>
      <c r="M81" t="str">
        <f t="shared" si="9"/>
        <v xml:space="preserve">13 1 </v>
      </c>
    </row>
    <row r="82" spans="2:13" hidden="1" x14ac:dyDescent="0.25">
      <c r="B82">
        <v>0</v>
      </c>
      <c r="C82">
        <v>0</v>
      </c>
      <c r="H82">
        <f t="shared" si="10"/>
        <v>1</v>
      </c>
      <c r="I82">
        <f t="shared" si="11"/>
        <v>0</v>
      </c>
      <c r="J82">
        <f t="shared" si="12"/>
        <v>2</v>
      </c>
      <c r="K82" t="str">
        <f t="shared" si="8"/>
        <v/>
      </c>
      <c r="L82" t="str">
        <f t="shared" si="13"/>
        <v/>
      </c>
      <c r="M82" t="str">
        <f t="shared" si="9"/>
        <v/>
      </c>
    </row>
    <row r="83" spans="2:13" x14ac:dyDescent="0.25">
      <c r="B83" t="s">
        <v>10</v>
      </c>
      <c r="C83">
        <v>-1</v>
      </c>
      <c r="D83">
        <v>14</v>
      </c>
      <c r="E83">
        <v>1</v>
      </c>
      <c r="H83">
        <f t="shared" si="10"/>
        <v>1</v>
      </c>
      <c r="I83">
        <f t="shared" si="11"/>
        <v>0</v>
      </c>
      <c r="J83">
        <f t="shared" si="12"/>
        <v>2</v>
      </c>
      <c r="K83" t="str">
        <f t="shared" si="8"/>
        <v xml:space="preserve">0 0  </v>
      </c>
      <c r="L83">
        <f t="shared" si="13"/>
        <v>-1</v>
      </c>
      <c r="M83" t="str">
        <f t="shared" si="9"/>
        <v xml:space="preserve">14 1 </v>
      </c>
    </row>
    <row r="84" spans="2:13" hidden="1" x14ac:dyDescent="0.25">
      <c r="B84">
        <v>0</v>
      </c>
      <c r="C84">
        <v>1</v>
      </c>
      <c r="D84">
        <v>-1</v>
      </c>
      <c r="H84">
        <f t="shared" si="10"/>
        <v>1</v>
      </c>
      <c r="I84">
        <f t="shared" si="11"/>
        <v>0</v>
      </c>
      <c r="J84">
        <f t="shared" si="12"/>
        <v>2</v>
      </c>
      <c r="K84" t="str">
        <f t="shared" si="8"/>
        <v/>
      </c>
      <c r="L84" t="str">
        <f t="shared" si="13"/>
        <v/>
      </c>
      <c r="M84" t="str">
        <f t="shared" si="9"/>
        <v/>
      </c>
    </row>
    <row r="85" spans="2:13" x14ac:dyDescent="0.25">
      <c r="B85" t="s">
        <v>10</v>
      </c>
      <c r="C85">
        <v>1</v>
      </c>
      <c r="D85">
        <v>16</v>
      </c>
      <c r="E85">
        <v>5</v>
      </c>
      <c r="F85">
        <v>11</v>
      </c>
      <c r="H85">
        <f t="shared" si="10"/>
        <v>1</v>
      </c>
      <c r="I85">
        <f t="shared" si="11"/>
        <v>0</v>
      </c>
      <c r="J85">
        <f t="shared" si="12"/>
        <v>2</v>
      </c>
      <c r="K85" t="str">
        <f t="shared" si="8"/>
        <v xml:space="preserve">0 1 -1 </v>
      </c>
      <c r="L85">
        <f t="shared" si="13"/>
        <v>1</v>
      </c>
      <c r="M85" t="str">
        <f t="shared" si="9"/>
        <v>16 5 11</v>
      </c>
    </row>
    <row r="86" spans="2:13" hidden="1" x14ac:dyDescent="0.25">
      <c r="B86">
        <v>0</v>
      </c>
      <c r="C86">
        <v>1</v>
      </c>
      <c r="D86">
        <v>1</v>
      </c>
      <c r="H86">
        <f t="shared" si="10"/>
        <v>1</v>
      </c>
      <c r="I86">
        <f t="shared" si="11"/>
        <v>0</v>
      </c>
      <c r="J86">
        <f t="shared" si="12"/>
        <v>2</v>
      </c>
      <c r="K86" t="str">
        <f t="shared" si="8"/>
        <v/>
      </c>
      <c r="L86" t="str">
        <f t="shared" si="13"/>
        <v/>
      </c>
      <c r="M86" t="str">
        <f t="shared" si="9"/>
        <v/>
      </c>
    </row>
    <row r="87" spans="2:13" x14ac:dyDescent="0.25">
      <c r="B87" t="s">
        <v>10</v>
      </c>
      <c r="C87">
        <v>-2</v>
      </c>
      <c r="D87">
        <v>17</v>
      </c>
      <c r="E87">
        <v>5</v>
      </c>
      <c r="F87">
        <v>11</v>
      </c>
      <c r="H87">
        <f t="shared" si="10"/>
        <v>1</v>
      </c>
      <c r="I87">
        <f t="shared" si="11"/>
        <v>0</v>
      </c>
      <c r="J87">
        <f t="shared" si="12"/>
        <v>2</v>
      </c>
      <c r="K87" t="str">
        <f t="shared" si="8"/>
        <v xml:space="preserve">0 1 1 </v>
      </c>
      <c r="L87">
        <f t="shared" si="13"/>
        <v>-2</v>
      </c>
      <c r="M87" t="str">
        <f t="shared" si="9"/>
        <v>17 5 11</v>
      </c>
    </row>
    <row r="88" spans="2:13" hidden="1" x14ac:dyDescent="0.25">
      <c r="B88">
        <v>1</v>
      </c>
      <c r="C88">
        <v>-1</v>
      </c>
      <c r="H88">
        <f t="shared" si="10"/>
        <v>1</v>
      </c>
      <c r="I88">
        <f t="shared" si="11"/>
        <v>0</v>
      </c>
      <c r="J88">
        <f t="shared" si="12"/>
        <v>2</v>
      </c>
      <c r="K88" t="str">
        <f t="shared" si="8"/>
        <v/>
      </c>
      <c r="L88" t="str">
        <f t="shared" si="13"/>
        <v/>
      </c>
      <c r="M88" t="str">
        <f t="shared" si="9"/>
        <v/>
      </c>
    </row>
    <row r="89" spans="2:13" x14ac:dyDescent="0.25">
      <c r="B89" t="s">
        <v>10</v>
      </c>
      <c r="C89">
        <v>1</v>
      </c>
      <c r="D89">
        <v>18</v>
      </c>
      <c r="E89">
        <v>2</v>
      </c>
      <c r="H89">
        <f t="shared" si="10"/>
        <v>1</v>
      </c>
      <c r="I89">
        <f t="shared" si="11"/>
        <v>0</v>
      </c>
      <c r="J89">
        <f t="shared" si="12"/>
        <v>2</v>
      </c>
      <c r="K89" t="str">
        <f t="shared" si="8"/>
        <v xml:space="preserve">1 -1  </v>
      </c>
      <c r="L89">
        <f t="shared" si="13"/>
        <v>1</v>
      </c>
      <c r="M89" t="str">
        <f t="shared" si="9"/>
        <v xml:space="preserve">18 2 </v>
      </c>
    </row>
    <row r="90" spans="2:13" hidden="1" x14ac:dyDescent="0.25">
      <c r="B90">
        <v>1</v>
      </c>
      <c r="C90">
        <v>1</v>
      </c>
      <c r="H90">
        <f t="shared" si="10"/>
        <v>1</v>
      </c>
      <c r="I90">
        <f t="shared" si="11"/>
        <v>0</v>
      </c>
      <c r="J90">
        <f t="shared" si="12"/>
        <v>2</v>
      </c>
      <c r="K90" t="str">
        <f t="shared" si="8"/>
        <v/>
      </c>
      <c r="L90" t="str">
        <f t="shared" si="13"/>
        <v/>
      </c>
      <c r="M90" t="str">
        <f t="shared" si="9"/>
        <v/>
      </c>
    </row>
    <row r="91" spans="2:13" x14ac:dyDescent="0.25">
      <c r="B91" t="s">
        <v>10</v>
      </c>
      <c r="C91">
        <v>-2</v>
      </c>
      <c r="D91">
        <v>19</v>
      </c>
      <c r="E91">
        <v>2</v>
      </c>
      <c r="H91">
        <f t="shared" si="10"/>
        <v>1</v>
      </c>
      <c r="I91">
        <f t="shared" si="11"/>
        <v>0</v>
      </c>
      <c r="J91">
        <f t="shared" si="12"/>
        <v>2</v>
      </c>
      <c r="K91" t="str">
        <f t="shared" si="8"/>
        <v xml:space="preserve">1 1  </v>
      </c>
      <c r="L91">
        <f t="shared" si="13"/>
        <v>-2</v>
      </c>
      <c r="M91" t="str">
        <f t="shared" si="9"/>
        <v xml:space="preserve">19 2 </v>
      </c>
    </row>
    <row r="92" spans="2:13" hidden="1" x14ac:dyDescent="0.25">
      <c r="B92" t="s">
        <v>11</v>
      </c>
      <c r="C92">
        <v>1</v>
      </c>
      <c r="D92">
        <v>1</v>
      </c>
      <c r="E92">
        <v>1</v>
      </c>
      <c r="H92">
        <f t="shared" si="10"/>
        <v>1</v>
      </c>
      <c r="I92">
        <f t="shared" si="11"/>
        <v>1</v>
      </c>
      <c r="J92">
        <f t="shared" si="12"/>
        <v>1</v>
      </c>
      <c r="K92" t="str">
        <f t="shared" si="8"/>
        <v/>
      </c>
      <c r="L92" t="str">
        <f t="shared" si="13"/>
        <v/>
      </c>
      <c r="M92" t="str">
        <f t="shared" si="9"/>
        <v/>
      </c>
    </row>
    <row r="93" spans="2:13" hidden="1" x14ac:dyDescent="0.25">
      <c r="B93">
        <v>-1</v>
      </c>
      <c r="H93">
        <f t="shared" si="10"/>
        <v>1</v>
      </c>
      <c r="I93">
        <f t="shared" si="11"/>
        <v>1</v>
      </c>
      <c r="J93">
        <f t="shared" si="12"/>
        <v>1</v>
      </c>
      <c r="K93" t="str">
        <f t="shared" si="8"/>
        <v/>
      </c>
      <c r="L93" t="str">
        <f t="shared" si="13"/>
        <v/>
      </c>
      <c r="M93" t="str">
        <f t="shared" si="9"/>
        <v/>
      </c>
    </row>
    <row r="94" spans="2:13" x14ac:dyDescent="0.25">
      <c r="B94" t="s">
        <v>10</v>
      </c>
      <c r="C94">
        <v>-1</v>
      </c>
      <c r="D94">
        <v>10</v>
      </c>
      <c r="H94">
        <f t="shared" si="10"/>
        <v>1</v>
      </c>
      <c r="I94">
        <f t="shared" si="11"/>
        <v>1</v>
      </c>
      <c r="J94">
        <f t="shared" si="12"/>
        <v>1</v>
      </c>
      <c r="K94" t="str">
        <f t="shared" si="8"/>
        <v xml:space="preserve">-1   </v>
      </c>
      <c r="L94">
        <f t="shared" si="13"/>
        <v>-1</v>
      </c>
      <c r="M94" t="str">
        <f t="shared" si="9"/>
        <v xml:space="preserve">10  </v>
      </c>
    </row>
    <row r="95" spans="2:13" hidden="1" x14ac:dyDescent="0.25">
      <c r="B95">
        <v>0</v>
      </c>
      <c r="C95">
        <v>-1</v>
      </c>
      <c r="H95">
        <f t="shared" si="10"/>
        <v>1</v>
      </c>
      <c r="I95">
        <f t="shared" si="11"/>
        <v>1</v>
      </c>
      <c r="J95">
        <f t="shared" si="12"/>
        <v>1</v>
      </c>
      <c r="K95" t="str">
        <f t="shared" si="8"/>
        <v/>
      </c>
      <c r="L95" t="str">
        <f t="shared" si="13"/>
        <v/>
      </c>
      <c r="M95" t="str">
        <f t="shared" si="9"/>
        <v/>
      </c>
    </row>
    <row r="96" spans="2:13" x14ac:dyDescent="0.25">
      <c r="B96" t="s">
        <v>10</v>
      </c>
      <c r="C96">
        <v>-1</v>
      </c>
      <c r="D96">
        <v>13</v>
      </c>
      <c r="E96">
        <v>11</v>
      </c>
      <c r="H96">
        <f t="shared" si="10"/>
        <v>1</v>
      </c>
      <c r="I96">
        <f t="shared" si="11"/>
        <v>1</v>
      </c>
      <c r="J96">
        <f t="shared" si="12"/>
        <v>1</v>
      </c>
      <c r="K96" t="str">
        <f t="shared" si="8"/>
        <v xml:space="preserve">0 -1  </v>
      </c>
      <c r="L96">
        <f t="shared" si="13"/>
        <v>-1</v>
      </c>
      <c r="M96" t="str">
        <f t="shared" si="9"/>
        <v xml:space="preserve">13 11 </v>
      </c>
    </row>
    <row r="97" spans="2:13" hidden="1" x14ac:dyDescent="0.25">
      <c r="B97">
        <v>0</v>
      </c>
      <c r="C97">
        <v>0</v>
      </c>
      <c r="H97">
        <f t="shared" si="10"/>
        <v>1</v>
      </c>
      <c r="I97">
        <f t="shared" si="11"/>
        <v>1</v>
      </c>
      <c r="J97">
        <f t="shared" si="12"/>
        <v>1</v>
      </c>
      <c r="K97" t="str">
        <f t="shared" si="8"/>
        <v/>
      </c>
      <c r="L97" t="str">
        <f t="shared" si="13"/>
        <v/>
      </c>
      <c r="M97" t="str">
        <f t="shared" si="9"/>
        <v/>
      </c>
    </row>
    <row r="98" spans="2:13" x14ac:dyDescent="0.25">
      <c r="B98" t="s">
        <v>10</v>
      </c>
      <c r="C98">
        <v>0</v>
      </c>
      <c r="D98">
        <v>14</v>
      </c>
      <c r="E98">
        <v>11</v>
      </c>
      <c r="H98">
        <f t="shared" si="10"/>
        <v>1</v>
      </c>
      <c r="I98">
        <f t="shared" si="11"/>
        <v>1</v>
      </c>
      <c r="J98">
        <f t="shared" si="12"/>
        <v>1</v>
      </c>
      <c r="K98" t="str">
        <f t="shared" si="8"/>
        <v xml:space="preserve">0 0  </v>
      </c>
      <c r="L98">
        <f t="shared" si="13"/>
        <v>0</v>
      </c>
      <c r="M98" t="str">
        <f t="shared" si="9"/>
        <v xml:space="preserve">14 11 </v>
      </c>
    </row>
    <row r="99" spans="2:13" hidden="1" x14ac:dyDescent="0.25">
      <c r="B99">
        <v>0</v>
      </c>
      <c r="C99">
        <v>1</v>
      </c>
      <c r="D99">
        <v>-1</v>
      </c>
      <c r="H99">
        <f t="shared" si="10"/>
        <v>1</v>
      </c>
      <c r="I99">
        <f t="shared" si="11"/>
        <v>1</v>
      </c>
      <c r="J99">
        <f t="shared" si="12"/>
        <v>1</v>
      </c>
      <c r="K99" t="str">
        <f t="shared" si="8"/>
        <v/>
      </c>
      <c r="L99" t="str">
        <f t="shared" si="13"/>
        <v/>
      </c>
      <c r="M99" t="str">
        <f t="shared" si="9"/>
        <v/>
      </c>
    </row>
    <row r="100" spans="2:13" x14ac:dyDescent="0.25">
      <c r="B100" t="s">
        <v>10</v>
      </c>
      <c r="C100">
        <v>-1</v>
      </c>
      <c r="D100">
        <v>16</v>
      </c>
      <c r="E100">
        <v>15</v>
      </c>
      <c r="F100">
        <v>11</v>
      </c>
      <c r="H100">
        <f t="shared" si="10"/>
        <v>1</v>
      </c>
      <c r="I100">
        <f t="shared" si="11"/>
        <v>1</v>
      </c>
      <c r="J100">
        <f t="shared" si="12"/>
        <v>1</v>
      </c>
      <c r="K100" t="str">
        <f t="shared" si="8"/>
        <v xml:space="preserve">0 1 -1 </v>
      </c>
      <c r="L100">
        <f t="shared" si="13"/>
        <v>-1</v>
      </c>
      <c r="M100" t="str">
        <f t="shared" si="9"/>
        <v>16 15 11</v>
      </c>
    </row>
    <row r="101" spans="2:13" hidden="1" x14ac:dyDescent="0.25">
      <c r="B101">
        <v>0</v>
      </c>
      <c r="C101">
        <v>1</v>
      </c>
      <c r="D101">
        <v>1</v>
      </c>
      <c r="H101">
        <f t="shared" si="10"/>
        <v>1</v>
      </c>
      <c r="I101">
        <f t="shared" si="11"/>
        <v>1</v>
      </c>
      <c r="J101">
        <f t="shared" si="12"/>
        <v>1</v>
      </c>
      <c r="K101" t="str">
        <f t="shared" si="8"/>
        <v/>
      </c>
      <c r="L101" t="str">
        <f t="shared" si="13"/>
        <v/>
      </c>
      <c r="M101" t="str">
        <f t="shared" si="9"/>
        <v/>
      </c>
    </row>
    <row r="102" spans="2:13" x14ac:dyDescent="0.25">
      <c r="B102" t="s">
        <v>10</v>
      </c>
      <c r="C102">
        <v>0</v>
      </c>
      <c r="D102">
        <v>17</v>
      </c>
      <c r="E102">
        <v>15</v>
      </c>
      <c r="F102">
        <v>11</v>
      </c>
      <c r="H102">
        <f t="shared" si="10"/>
        <v>1</v>
      </c>
      <c r="I102">
        <f t="shared" si="11"/>
        <v>1</v>
      </c>
      <c r="J102">
        <f t="shared" si="12"/>
        <v>1</v>
      </c>
      <c r="K102" t="str">
        <f t="shared" si="8"/>
        <v xml:space="preserve">0 1 1 </v>
      </c>
      <c r="L102">
        <f t="shared" si="13"/>
        <v>0</v>
      </c>
      <c r="M102" t="str">
        <f t="shared" si="9"/>
        <v>17 15 11</v>
      </c>
    </row>
    <row r="103" spans="2:13" hidden="1" x14ac:dyDescent="0.25">
      <c r="B103">
        <v>1</v>
      </c>
      <c r="C103">
        <v>-1</v>
      </c>
      <c r="H103">
        <f t="shared" si="10"/>
        <v>1</v>
      </c>
      <c r="I103">
        <f t="shared" si="11"/>
        <v>1</v>
      </c>
      <c r="J103">
        <f t="shared" si="12"/>
        <v>1</v>
      </c>
      <c r="K103" t="str">
        <f t="shared" si="8"/>
        <v/>
      </c>
      <c r="L103" t="str">
        <f t="shared" si="13"/>
        <v/>
      </c>
      <c r="M103" t="str">
        <f t="shared" si="9"/>
        <v/>
      </c>
    </row>
    <row r="104" spans="2:13" x14ac:dyDescent="0.25">
      <c r="B104" t="s">
        <v>10</v>
      </c>
      <c r="C104">
        <v>-1</v>
      </c>
      <c r="D104">
        <v>18</v>
      </c>
      <c r="E104">
        <v>12</v>
      </c>
      <c r="H104">
        <f t="shared" si="10"/>
        <v>1</v>
      </c>
      <c r="I104">
        <f t="shared" si="11"/>
        <v>1</v>
      </c>
      <c r="J104">
        <f t="shared" si="12"/>
        <v>1</v>
      </c>
      <c r="K104" t="str">
        <f t="shared" si="8"/>
        <v xml:space="preserve">1 -1  </v>
      </c>
      <c r="L104">
        <f t="shared" si="13"/>
        <v>-1</v>
      </c>
      <c r="M104" t="str">
        <f t="shared" si="9"/>
        <v xml:space="preserve">18 12 </v>
      </c>
    </row>
    <row r="105" spans="2:13" hidden="1" x14ac:dyDescent="0.25">
      <c r="B105">
        <v>1</v>
      </c>
      <c r="C105">
        <v>1</v>
      </c>
      <c r="H105">
        <f t="shared" si="10"/>
        <v>1</v>
      </c>
      <c r="I105">
        <f t="shared" si="11"/>
        <v>1</v>
      </c>
      <c r="J105">
        <f t="shared" si="12"/>
        <v>1</v>
      </c>
      <c r="K105" t="str">
        <f t="shared" si="8"/>
        <v/>
      </c>
      <c r="L105" t="str">
        <f t="shared" si="13"/>
        <v/>
      </c>
      <c r="M105" t="str">
        <f t="shared" si="9"/>
        <v/>
      </c>
    </row>
    <row r="106" spans="2:13" x14ac:dyDescent="0.25">
      <c r="B106" t="s">
        <v>10</v>
      </c>
      <c r="C106">
        <v>0</v>
      </c>
      <c r="D106">
        <v>19</v>
      </c>
      <c r="E106">
        <v>12</v>
      </c>
      <c r="H106">
        <f t="shared" si="10"/>
        <v>1</v>
      </c>
      <c r="I106">
        <f t="shared" si="11"/>
        <v>1</v>
      </c>
      <c r="J106">
        <f t="shared" si="12"/>
        <v>1</v>
      </c>
      <c r="K106" t="str">
        <f t="shared" si="8"/>
        <v xml:space="preserve">1 1  </v>
      </c>
      <c r="L106">
        <f t="shared" si="13"/>
        <v>0</v>
      </c>
      <c r="M106" t="str">
        <f t="shared" si="9"/>
        <v xml:space="preserve">19 12 </v>
      </c>
    </row>
    <row r="107" spans="2:13" hidden="1" x14ac:dyDescent="0.25">
      <c r="B107" t="s">
        <v>11</v>
      </c>
      <c r="C107">
        <v>1</v>
      </c>
      <c r="D107">
        <v>1</v>
      </c>
      <c r="E107">
        <v>2</v>
      </c>
      <c r="H107">
        <f t="shared" si="10"/>
        <v>1</v>
      </c>
      <c r="I107">
        <f t="shared" si="11"/>
        <v>1</v>
      </c>
      <c r="J107">
        <f t="shared" si="12"/>
        <v>2</v>
      </c>
      <c r="K107" t="str">
        <f t="shared" si="8"/>
        <v/>
      </c>
      <c r="L107" t="str">
        <f t="shared" si="13"/>
        <v/>
      </c>
      <c r="M107" t="str">
        <f t="shared" si="9"/>
        <v/>
      </c>
    </row>
    <row r="108" spans="2:13" hidden="1" x14ac:dyDescent="0.25">
      <c r="B108">
        <v>-1</v>
      </c>
      <c r="H108">
        <f t="shared" si="10"/>
        <v>1</v>
      </c>
      <c r="I108">
        <f t="shared" si="11"/>
        <v>1</v>
      </c>
      <c r="J108">
        <f t="shared" si="12"/>
        <v>2</v>
      </c>
      <c r="K108" t="str">
        <f t="shared" si="8"/>
        <v/>
      </c>
      <c r="L108" t="str">
        <f t="shared" si="13"/>
        <v/>
      </c>
      <c r="M108" t="str">
        <f t="shared" si="9"/>
        <v/>
      </c>
    </row>
    <row r="109" spans="2:13" x14ac:dyDescent="0.25">
      <c r="B109" t="s">
        <v>10</v>
      </c>
      <c r="C109">
        <v>1</v>
      </c>
      <c r="D109">
        <v>10</v>
      </c>
      <c r="H109">
        <f t="shared" si="10"/>
        <v>1</v>
      </c>
      <c r="I109">
        <f t="shared" si="11"/>
        <v>1</v>
      </c>
      <c r="J109">
        <f t="shared" si="12"/>
        <v>2</v>
      </c>
      <c r="K109" t="str">
        <f t="shared" si="8"/>
        <v xml:space="preserve">-1   </v>
      </c>
      <c r="L109">
        <f t="shared" si="13"/>
        <v>1</v>
      </c>
      <c r="M109" t="str">
        <f t="shared" si="9"/>
        <v xml:space="preserve">10  </v>
      </c>
    </row>
    <row r="110" spans="2:13" hidden="1" x14ac:dyDescent="0.25">
      <c r="B110">
        <v>0</v>
      </c>
      <c r="C110">
        <v>-1</v>
      </c>
      <c r="H110">
        <f t="shared" si="10"/>
        <v>1</v>
      </c>
      <c r="I110">
        <f t="shared" si="11"/>
        <v>1</v>
      </c>
      <c r="J110">
        <f t="shared" si="12"/>
        <v>2</v>
      </c>
      <c r="K110" t="str">
        <f t="shared" si="8"/>
        <v/>
      </c>
      <c r="L110" t="str">
        <f t="shared" si="13"/>
        <v/>
      </c>
      <c r="M110" t="str">
        <f t="shared" si="9"/>
        <v/>
      </c>
    </row>
    <row r="111" spans="2:13" x14ac:dyDescent="0.25">
      <c r="B111" t="s">
        <v>10</v>
      </c>
      <c r="C111">
        <v>1</v>
      </c>
      <c r="D111">
        <v>13</v>
      </c>
      <c r="E111">
        <v>11</v>
      </c>
      <c r="H111">
        <f t="shared" si="10"/>
        <v>1</v>
      </c>
      <c r="I111">
        <f t="shared" si="11"/>
        <v>1</v>
      </c>
      <c r="J111">
        <f t="shared" si="12"/>
        <v>2</v>
      </c>
      <c r="K111" t="str">
        <f t="shared" si="8"/>
        <v xml:space="preserve">0 -1  </v>
      </c>
      <c r="L111">
        <f t="shared" si="13"/>
        <v>1</v>
      </c>
      <c r="M111" t="str">
        <f t="shared" si="9"/>
        <v xml:space="preserve">13 11 </v>
      </c>
    </row>
    <row r="112" spans="2:13" hidden="1" x14ac:dyDescent="0.25">
      <c r="B112">
        <v>0</v>
      </c>
      <c r="C112">
        <v>0</v>
      </c>
      <c r="H112">
        <f t="shared" si="10"/>
        <v>1</v>
      </c>
      <c r="I112">
        <f t="shared" si="11"/>
        <v>1</v>
      </c>
      <c r="J112">
        <f t="shared" si="12"/>
        <v>2</v>
      </c>
      <c r="K112" t="str">
        <f t="shared" si="8"/>
        <v/>
      </c>
      <c r="L112" t="str">
        <f t="shared" si="13"/>
        <v/>
      </c>
      <c r="M112" t="str">
        <f t="shared" si="9"/>
        <v/>
      </c>
    </row>
    <row r="113" spans="2:13" x14ac:dyDescent="0.25">
      <c r="B113" t="s">
        <v>10</v>
      </c>
      <c r="C113">
        <v>0</v>
      </c>
      <c r="D113">
        <v>14</v>
      </c>
      <c r="E113">
        <v>11</v>
      </c>
      <c r="H113">
        <f t="shared" si="10"/>
        <v>1</v>
      </c>
      <c r="I113">
        <f t="shared" si="11"/>
        <v>1</v>
      </c>
      <c r="J113">
        <f t="shared" si="12"/>
        <v>2</v>
      </c>
      <c r="K113" t="str">
        <f t="shared" si="8"/>
        <v xml:space="preserve">0 0  </v>
      </c>
      <c r="L113">
        <f t="shared" si="13"/>
        <v>0</v>
      </c>
      <c r="M113" t="str">
        <f t="shared" si="9"/>
        <v xml:space="preserve">14 11 </v>
      </c>
    </row>
    <row r="114" spans="2:13" hidden="1" x14ac:dyDescent="0.25">
      <c r="B114">
        <v>0</v>
      </c>
      <c r="C114">
        <v>1</v>
      </c>
      <c r="D114">
        <v>-1</v>
      </c>
      <c r="H114">
        <f t="shared" si="10"/>
        <v>1</v>
      </c>
      <c r="I114">
        <f t="shared" si="11"/>
        <v>1</v>
      </c>
      <c r="J114">
        <f t="shared" si="12"/>
        <v>2</v>
      </c>
      <c r="K114" t="str">
        <f t="shared" si="8"/>
        <v/>
      </c>
      <c r="L114" t="str">
        <f t="shared" si="13"/>
        <v/>
      </c>
      <c r="M114" t="str">
        <f t="shared" si="9"/>
        <v/>
      </c>
    </row>
    <row r="115" spans="2:13" x14ac:dyDescent="0.25">
      <c r="B115" t="s">
        <v>10</v>
      </c>
      <c r="C115">
        <v>1</v>
      </c>
      <c r="D115">
        <v>16</v>
      </c>
      <c r="E115">
        <v>15</v>
      </c>
      <c r="F115">
        <v>11</v>
      </c>
      <c r="H115">
        <f t="shared" si="10"/>
        <v>1</v>
      </c>
      <c r="I115">
        <f t="shared" si="11"/>
        <v>1</v>
      </c>
      <c r="J115">
        <f t="shared" si="12"/>
        <v>2</v>
      </c>
      <c r="K115" t="str">
        <f t="shared" si="8"/>
        <v xml:space="preserve">0 1 -1 </v>
      </c>
      <c r="L115">
        <f t="shared" si="13"/>
        <v>1</v>
      </c>
      <c r="M115" t="str">
        <f t="shared" si="9"/>
        <v>16 15 11</v>
      </c>
    </row>
    <row r="116" spans="2:13" hidden="1" x14ac:dyDescent="0.25">
      <c r="B116">
        <v>0</v>
      </c>
      <c r="C116">
        <v>1</v>
      </c>
      <c r="D116">
        <v>1</v>
      </c>
      <c r="H116">
        <f t="shared" si="10"/>
        <v>1</v>
      </c>
      <c r="I116">
        <f t="shared" si="11"/>
        <v>1</v>
      </c>
      <c r="J116">
        <f t="shared" si="12"/>
        <v>2</v>
      </c>
      <c r="K116" t="str">
        <f t="shared" si="8"/>
        <v/>
      </c>
      <c r="L116" t="str">
        <f t="shared" si="13"/>
        <v/>
      </c>
      <c r="M116" t="str">
        <f t="shared" si="9"/>
        <v/>
      </c>
    </row>
    <row r="117" spans="2:13" x14ac:dyDescent="0.25">
      <c r="B117" t="s">
        <v>10</v>
      </c>
      <c r="C117">
        <v>0</v>
      </c>
      <c r="D117">
        <v>17</v>
      </c>
      <c r="E117">
        <v>15</v>
      </c>
      <c r="F117">
        <v>11</v>
      </c>
      <c r="H117">
        <f t="shared" si="10"/>
        <v>1</v>
      </c>
      <c r="I117">
        <f t="shared" si="11"/>
        <v>1</v>
      </c>
      <c r="J117">
        <f t="shared" si="12"/>
        <v>2</v>
      </c>
      <c r="K117" t="str">
        <f t="shared" si="8"/>
        <v xml:space="preserve">0 1 1 </v>
      </c>
      <c r="L117">
        <f t="shared" si="13"/>
        <v>0</v>
      </c>
      <c r="M117" t="str">
        <f t="shared" si="9"/>
        <v>17 15 11</v>
      </c>
    </row>
    <row r="118" spans="2:13" hidden="1" x14ac:dyDescent="0.25">
      <c r="B118">
        <v>1</v>
      </c>
      <c r="C118">
        <v>-1</v>
      </c>
      <c r="H118">
        <f t="shared" si="10"/>
        <v>1</v>
      </c>
      <c r="I118">
        <f t="shared" si="11"/>
        <v>1</v>
      </c>
      <c r="J118">
        <f t="shared" si="12"/>
        <v>2</v>
      </c>
      <c r="K118" t="str">
        <f t="shared" si="8"/>
        <v/>
      </c>
      <c r="L118" t="str">
        <f t="shared" si="13"/>
        <v/>
      </c>
      <c r="M118" t="str">
        <f t="shared" si="9"/>
        <v/>
      </c>
    </row>
    <row r="119" spans="2:13" x14ac:dyDescent="0.25">
      <c r="B119" t="s">
        <v>10</v>
      </c>
      <c r="C119">
        <v>1</v>
      </c>
      <c r="D119">
        <v>18</v>
      </c>
      <c r="E119">
        <v>12</v>
      </c>
      <c r="H119">
        <f t="shared" si="10"/>
        <v>1</v>
      </c>
      <c r="I119">
        <f t="shared" si="11"/>
        <v>1</v>
      </c>
      <c r="J119">
        <f t="shared" si="12"/>
        <v>2</v>
      </c>
      <c r="K119" t="str">
        <f t="shared" si="8"/>
        <v xml:space="preserve">1 -1  </v>
      </c>
      <c r="L119">
        <f t="shared" si="13"/>
        <v>1</v>
      </c>
      <c r="M119" t="str">
        <f t="shared" si="9"/>
        <v xml:space="preserve">18 12 </v>
      </c>
    </row>
    <row r="120" spans="2:13" hidden="1" x14ac:dyDescent="0.25">
      <c r="B120">
        <v>1</v>
      </c>
      <c r="C120">
        <v>1</v>
      </c>
      <c r="H120">
        <f t="shared" si="10"/>
        <v>1</v>
      </c>
      <c r="I120">
        <f t="shared" si="11"/>
        <v>1</v>
      </c>
      <c r="J120">
        <f t="shared" si="12"/>
        <v>2</v>
      </c>
      <c r="K120" t="str">
        <f t="shared" si="8"/>
        <v/>
      </c>
      <c r="L120" t="str">
        <f t="shared" si="13"/>
        <v/>
      </c>
      <c r="M120" t="str">
        <f t="shared" si="9"/>
        <v/>
      </c>
    </row>
    <row r="121" spans="2:13" x14ac:dyDescent="0.25">
      <c r="B121" t="s">
        <v>10</v>
      </c>
      <c r="C121">
        <v>0</v>
      </c>
      <c r="D121">
        <v>19</v>
      </c>
      <c r="E121">
        <v>12</v>
      </c>
      <c r="H121">
        <f t="shared" si="10"/>
        <v>1</v>
      </c>
      <c r="I121">
        <f t="shared" si="11"/>
        <v>1</v>
      </c>
      <c r="J121">
        <f t="shared" si="12"/>
        <v>2</v>
      </c>
      <c r="K121" t="str">
        <f t="shared" si="8"/>
        <v xml:space="preserve">1 1  </v>
      </c>
      <c r="L121">
        <f t="shared" si="13"/>
        <v>0</v>
      </c>
      <c r="M121" t="str">
        <f t="shared" si="9"/>
        <v xml:space="preserve">19 12 </v>
      </c>
    </row>
  </sheetData>
  <autoFilter ref="H1:M121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8"/>
  <sheetViews>
    <sheetView tabSelected="1" zoomScale="115" zoomScaleNormal="115" workbookViewId="0">
      <selection activeCell="F6" sqref="F6"/>
    </sheetView>
  </sheetViews>
  <sheetFormatPr defaultRowHeight="15" x14ac:dyDescent="0.25"/>
  <cols>
    <col min="6" max="8" width="11.140625" customWidth="1"/>
  </cols>
  <sheetData>
    <row r="2" spans="2:36" x14ac:dyDescent="0.25">
      <c r="B2" t="s">
        <v>76</v>
      </c>
      <c r="C2" t="s">
        <v>98</v>
      </c>
      <c r="D2" t="s">
        <v>99</v>
      </c>
      <c r="E2" t="s">
        <v>75</v>
      </c>
      <c r="F2" t="s">
        <v>97</v>
      </c>
    </row>
    <row r="3" spans="2:36" x14ac:dyDescent="0.25">
      <c r="B3">
        <v>0</v>
      </c>
      <c r="C3">
        <v>1</v>
      </c>
      <c r="D3">
        <v>1</v>
      </c>
      <c r="E3">
        <v>-1</v>
      </c>
      <c r="F3" t="s">
        <v>58</v>
      </c>
    </row>
    <row r="4" spans="2:36" x14ac:dyDescent="0.25">
      <c r="B4">
        <v>1</v>
      </c>
      <c r="C4">
        <v>1</v>
      </c>
      <c r="D4">
        <v>1</v>
      </c>
      <c r="E4">
        <v>-1</v>
      </c>
      <c r="F4" t="s">
        <v>77</v>
      </c>
      <c r="G4" t="s">
        <v>59</v>
      </c>
      <c r="V4">
        <v>1</v>
      </c>
      <c r="W4" t="s">
        <v>106</v>
      </c>
      <c r="AJ4" t="str">
        <f>"//"&amp;V4&amp;" "&amp;W4</f>
        <v>//1 Fill A braincells with -1</v>
      </c>
    </row>
    <row r="5" spans="2:36" x14ac:dyDescent="0.25">
      <c r="B5">
        <v>2</v>
      </c>
      <c r="C5">
        <v>1</v>
      </c>
      <c r="D5">
        <v>1</v>
      </c>
      <c r="E5">
        <v>0</v>
      </c>
      <c r="F5" t="s">
        <v>77</v>
      </c>
      <c r="G5" t="s">
        <v>60</v>
      </c>
      <c r="V5">
        <v>2</v>
      </c>
      <c r="W5" t="s">
        <v>101</v>
      </c>
      <c r="AJ5" t="str">
        <f t="shared" ref="AJ5:AJ13" si="0">"//"&amp;V5&amp;" "&amp;W5</f>
        <v>//2 Make Coins2 = Coins</v>
      </c>
    </row>
    <row r="6" spans="2:36" x14ac:dyDescent="0.25">
      <c r="B6">
        <v>3</v>
      </c>
      <c r="C6" s="14">
        <v>1</v>
      </c>
      <c r="D6">
        <v>1</v>
      </c>
      <c r="E6" s="14">
        <v>-1</v>
      </c>
      <c r="F6" s="9" t="s">
        <v>55</v>
      </c>
      <c r="G6" s="14" t="s">
        <v>78</v>
      </c>
      <c r="H6" s="11" t="s">
        <v>61</v>
      </c>
      <c r="V6">
        <v>3</v>
      </c>
      <c r="W6" t="s">
        <v>103</v>
      </c>
      <c r="AJ6" t="str">
        <f t="shared" si="0"/>
        <v>//3 Filter longest (n length) paths where A ends</v>
      </c>
    </row>
    <row r="7" spans="2:36" x14ac:dyDescent="0.25">
      <c r="B7">
        <v>4</v>
      </c>
      <c r="C7" s="14">
        <v>1</v>
      </c>
      <c r="D7">
        <v>1</v>
      </c>
      <c r="E7" s="14">
        <v>0</v>
      </c>
      <c r="F7" s="9" t="s">
        <v>55</v>
      </c>
      <c r="G7" s="14" t="s">
        <v>78</v>
      </c>
      <c r="H7" s="12" t="s">
        <v>62</v>
      </c>
      <c r="V7">
        <v>4</v>
      </c>
      <c r="W7" t="s">
        <v>100</v>
      </c>
      <c r="AJ7" t="str">
        <f t="shared" si="0"/>
        <v>//4 Scan groups of moves (A6, Ap……A16, A17)</v>
      </c>
    </row>
    <row r="8" spans="2:36" x14ac:dyDescent="0.25">
      <c r="B8">
        <v>5</v>
      </c>
      <c r="C8">
        <v>1</v>
      </c>
      <c r="D8">
        <v>1</v>
      </c>
      <c r="E8">
        <v>-1</v>
      </c>
      <c r="F8" t="s">
        <v>79</v>
      </c>
      <c r="G8" t="s">
        <v>63</v>
      </c>
      <c r="V8">
        <v>5</v>
      </c>
      <c r="W8" t="s">
        <v>102</v>
      </c>
      <c r="AJ8" t="str">
        <f t="shared" si="0"/>
        <v>//5 Calculate sum of (multiplication of all P probabilites * coins2 in the same row) for each A in a group</v>
      </c>
    </row>
    <row r="9" spans="2:36" x14ac:dyDescent="0.25">
      <c r="B9">
        <v>6</v>
      </c>
      <c r="C9">
        <v>1</v>
      </c>
      <c r="D9">
        <v>1</v>
      </c>
      <c r="E9">
        <v>0</v>
      </c>
      <c r="F9" t="s">
        <v>79</v>
      </c>
      <c r="G9" t="s">
        <v>64</v>
      </c>
      <c r="V9">
        <v>6</v>
      </c>
      <c r="W9" t="s">
        <v>109</v>
      </c>
      <c r="AJ9" t="str">
        <f t="shared" si="0"/>
        <v>//6 Choose the best outcome, fill its A with 1, and replace all other A with 0 in the group (verify if A was -1 before replacement, otherwise - exception)</v>
      </c>
    </row>
    <row r="10" spans="2:36" x14ac:dyDescent="0.25">
      <c r="B10">
        <v>7</v>
      </c>
      <c r="C10">
        <v>1</v>
      </c>
      <c r="D10">
        <v>1</v>
      </c>
      <c r="E10">
        <v>1</v>
      </c>
      <c r="F10" t="s">
        <v>80</v>
      </c>
      <c r="O10" s="14">
        <v>1</v>
      </c>
      <c r="P10" s="14">
        <v>-1</v>
      </c>
      <c r="Q10" s="14" t="s">
        <v>78</v>
      </c>
      <c r="R10" s="11" t="s">
        <v>61</v>
      </c>
      <c r="V10">
        <v>7</v>
      </c>
      <c r="W10" t="s">
        <v>104</v>
      </c>
      <c r="AJ10" t="str">
        <f t="shared" si="0"/>
        <v>//7 If N&gt;2, replace coins2 with coins2 * A(n) * p(n-1); delete A(n) and p(n-1)</v>
      </c>
    </row>
    <row r="11" spans="2:36" x14ac:dyDescent="0.25">
      <c r="B11">
        <v>8</v>
      </c>
      <c r="C11">
        <v>1</v>
      </c>
      <c r="D11">
        <v>1</v>
      </c>
      <c r="E11">
        <v>1</v>
      </c>
      <c r="F11" t="s">
        <v>55</v>
      </c>
      <c r="G11" t="s">
        <v>81</v>
      </c>
      <c r="J11" s="14">
        <v>1</v>
      </c>
      <c r="K11" s="14">
        <v>-1</v>
      </c>
      <c r="L11" s="14" t="s">
        <v>78</v>
      </c>
      <c r="M11" s="11" t="s">
        <v>61</v>
      </c>
      <c r="O11" s="13">
        <v>2</v>
      </c>
      <c r="P11" s="13">
        <v>-1</v>
      </c>
      <c r="Q11" s="13" t="s">
        <v>88</v>
      </c>
      <c r="R11" s="12"/>
      <c r="V11">
        <v>8</v>
      </c>
      <c r="W11" t="s">
        <v>105</v>
      </c>
      <c r="AJ11" t="str">
        <f t="shared" si="0"/>
        <v>//8 While N&gt;1, continue step 3</v>
      </c>
    </row>
    <row r="12" spans="2:36" x14ac:dyDescent="0.25">
      <c r="B12">
        <v>9</v>
      </c>
      <c r="C12">
        <v>1</v>
      </c>
      <c r="D12">
        <v>1</v>
      </c>
      <c r="E12">
        <v>0</v>
      </c>
      <c r="F12" t="s">
        <v>55</v>
      </c>
      <c r="G12" t="s">
        <v>82</v>
      </c>
      <c r="J12" s="14">
        <v>1</v>
      </c>
      <c r="K12" s="14">
        <v>0</v>
      </c>
      <c r="L12" s="14" t="s">
        <v>78</v>
      </c>
      <c r="M12" s="12" t="s">
        <v>62</v>
      </c>
      <c r="V12">
        <v>9</v>
      </c>
      <c r="W12" t="s">
        <v>107</v>
      </c>
      <c r="AJ12" t="str">
        <f t="shared" si="0"/>
        <v>//9 Verify if any -1 brain cell is left in A</v>
      </c>
    </row>
    <row r="13" spans="2:36" x14ac:dyDescent="0.25">
      <c r="B13">
        <v>10</v>
      </c>
      <c r="C13">
        <v>1</v>
      </c>
      <c r="D13">
        <v>1</v>
      </c>
      <c r="E13">
        <v>1</v>
      </c>
      <c r="F13" t="s">
        <v>77</v>
      </c>
      <c r="G13" t="s">
        <v>56</v>
      </c>
      <c r="H13" t="s">
        <v>83</v>
      </c>
      <c r="J13" s="13">
        <v>2</v>
      </c>
      <c r="K13" s="13">
        <v>-1</v>
      </c>
      <c r="L13" s="13" t="s">
        <v>88</v>
      </c>
      <c r="M13" s="11" t="s">
        <v>61</v>
      </c>
      <c r="V13">
        <v>10</v>
      </c>
      <c r="W13" t="s">
        <v>108</v>
      </c>
      <c r="AJ13" t="str">
        <f t="shared" si="0"/>
        <v>//10 Make a copy of A, run normalise, verify if anything is changed</v>
      </c>
    </row>
    <row r="14" spans="2:36" x14ac:dyDescent="0.25">
      <c r="B14">
        <v>11</v>
      </c>
      <c r="C14">
        <v>1</v>
      </c>
      <c r="D14">
        <v>1</v>
      </c>
      <c r="E14">
        <v>0</v>
      </c>
      <c r="F14" t="s">
        <v>77</v>
      </c>
      <c r="G14" t="s">
        <v>56</v>
      </c>
      <c r="H14" t="s">
        <v>84</v>
      </c>
      <c r="J14" s="13">
        <v>2</v>
      </c>
      <c r="K14" s="13">
        <v>-2</v>
      </c>
      <c r="L14" s="13" t="s">
        <v>88</v>
      </c>
      <c r="M14" s="12" t="s">
        <v>62</v>
      </c>
      <c r="O14" s="14">
        <v>1</v>
      </c>
      <c r="P14" s="14">
        <v>0</v>
      </c>
      <c r="Q14" s="14" t="s">
        <v>78</v>
      </c>
      <c r="R14" s="11" t="s">
        <v>62</v>
      </c>
    </row>
    <row r="15" spans="2:36" x14ac:dyDescent="0.25">
      <c r="B15">
        <v>12</v>
      </c>
      <c r="C15">
        <v>1</v>
      </c>
      <c r="D15">
        <v>1</v>
      </c>
      <c r="E15">
        <v>1</v>
      </c>
      <c r="F15" t="s">
        <v>57</v>
      </c>
      <c r="G15" t="s">
        <v>85</v>
      </c>
      <c r="O15" s="13">
        <v>2</v>
      </c>
      <c r="P15" s="13">
        <v>-2</v>
      </c>
      <c r="Q15" s="13" t="s">
        <v>88</v>
      </c>
      <c r="R15" s="12"/>
    </row>
    <row r="16" spans="2:36" x14ac:dyDescent="0.25">
      <c r="B16">
        <v>13</v>
      </c>
      <c r="C16">
        <v>1</v>
      </c>
      <c r="D16">
        <v>1</v>
      </c>
      <c r="E16">
        <v>0</v>
      </c>
      <c r="F16" t="s">
        <v>57</v>
      </c>
      <c r="G16" t="s">
        <v>86</v>
      </c>
    </row>
    <row r="17" spans="2:8" x14ac:dyDescent="0.25">
      <c r="B17">
        <v>14</v>
      </c>
      <c r="C17">
        <v>2</v>
      </c>
      <c r="D17">
        <v>1</v>
      </c>
      <c r="E17">
        <v>-1</v>
      </c>
      <c r="F17" t="s">
        <v>58</v>
      </c>
    </row>
    <row r="18" spans="2:8" x14ac:dyDescent="0.25">
      <c r="B18">
        <v>15</v>
      </c>
      <c r="C18">
        <v>2</v>
      </c>
      <c r="D18">
        <v>1</v>
      </c>
      <c r="E18">
        <v>-1</v>
      </c>
      <c r="F18" t="s">
        <v>87</v>
      </c>
      <c r="G18" t="s">
        <v>59</v>
      </c>
    </row>
    <row r="19" spans="2:8" x14ac:dyDescent="0.25">
      <c r="B19">
        <v>16</v>
      </c>
      <c r="C19">
        <v>2</v>
      </c>
      <c r="D19">
        <v>1</v>
      </c>
      <c r="E19">
        <v>-1</v>
      </c>
      <c r="F19" t="s">
        <v>87</v>
      </c>
      <c r="G19" t="s">
        <v>60</v>
      </c>
    </row>
    <row r="20" spans="2:8" x14ac:dyDescent="0.25">
      <c r="B20">
        <v>17</v>
      </c>
      <c r="C20" s="13">
        <v>2</v>
      </c>
      <c r="D20">
        <v>1</v>
      </c>
      <c r="E20" s="13">
        <v>-1</v>
      </c>
      <c r="F20" s="9" t="s">
        <v>55</v>
      </c>
      <c r="G20" s="13" t="s">
        <v>88</v>
      </c>
      <c r="H20" s="11" t="s">
        <v>61</v>
      </c>
    </row>
    <row r="21" spans="2:8" x14ac:dyDescent="0.25">
      <c r="B21">
        <v>18</v>
      </c>
      <c r="C21" s="13">
        <v>2</v>
      </c>
      <c r="D21">
        <v>1</v>
      </c>
      <c r="E21" s="13">
        <v>-2</v>
      </c>
      <c r="F21" s="9" t="s">
        <v>55</v>
      </c>
      <c r="G21" s="13" t="s">
        <v>88</v>
      </c>
      <c r="H21" s="12" t="s">
        <v>62</v>
      </c>
    </row>
    <row r="22" spans="2:8" x14ac:dyDescent="0.25">
      <c r="B22">
        <v>19</v>
      </c>
      <c r="C22">
        <v>2</v>
      </c>
      <c r="D22">
        <v>1</v>
      </c>
      <c r="E22">
        <v>-1</v>
      </c>
      <c r="F22" t="s">
        <v>89</v>
      </c>
      <c r="G22" t="s">
        <v>63</v>
      </c>
    </row>
    <row r="23" spans="2:8" x14ac:dyDescent="0.25">
      <c r="B23">
        <v>20</v>
      </c>
      <c r="C23">
        <v>2</v>
      </c>
      <c r="D23">
        <v>1</v>
      </c>
      <c r="E23">
        <v>-2</v>
      </c>
      <c r="F23" t="s">
        <v>89</v>
      </c>
      <c r="G23" t="s">
        <v>64</v>
      </c>
    </row>
    <row r="24" spans="2:8" x14ac:dyDescent="0.25">
      <c r="B24">
        <v>21</v>
      </c>
      <c r="C24">
        <v>2</v>
      </c>
      <c r="D24">
        <v>1</v>
      </c>
      <c r="E24">
        <v>1</v>
      </c>
      <c r="F24" t="s">
        <v>90</v>
      </c>
    </row>
    <row r="25" spans="2:8" x14ac:dyDescent="0.25">
      <c r="B25">
        <v>22</v>
      </c>
      <c r="C25">
        <v>2</v>
      </c>
      <c r="D25">
        <v>1</v>
      </c>
      <c r="E25">
        <v>1</v>
      </c>
      <c r="F25" t="s">
        <v>55</v>
      </c>
      <c r="G25" t="s">
        <v>91</v>
      </c>
    </row>
    <row r="26" spans="2:8" x14ac:dyDescent="0.25">
      <c r="B26">
        <v>23</v>
      </c>
      <c r="C26">
        <v>2</v>
      </c>
      <c r="D26">
        <v>1</v>
      </c>
      <c r="E26">
        <v>-1</v>
      </c>
      <c r="F26" t="s">
        <v>55</v>
      </c>
      <c r="G26" t="s">
        <v>92</v>
      </c>
    </row>
    <row r="27" spans="2:8" x14ac:dyDescent="0.25">
      <c r="B27">
        <v>24</v>
      </c>
      <c r="C27">
        <v>2</v>
      </c>
      <c r="D27">
        <v>1</v>
      </c>
      <c r="E27">
        <v>1</v>
      </c>
      <c r="F27" t="s">
        <v>87</v>
      </c>
      <c r="G27" t="s">
        <v>56</v>
      </c>
      <c r="H27" t="s">
        <v>93</v>
      </c>
    </row>
    <row r="28" spans="2:8" x14ac:dyDescent="0.25">
      <c r="B28">
        <v>25</v>
      </c>
      <c r="C28">
        <v>2</v>
      </c>
      <c r="D28">
        <v>1</v>
      </c>
      <c r="E28">
        <v>-2</v>
      </c>
      <c r="F28" t="s">
        <v>87</v>
      </c>
      <c r="G28" t="s">
        <v>56</v>
      </c>
      <c r="H28" t="s">
        <v>94</v>
      </c>
    </row>
    <row r="29" spans="2:8" x14ac:dyDescent="0.25">
      <c r="B29">
        <v>26</v>
      </c>
      <c r="C29">
        <v>2</v>
      </c>
      <c r="D29">
        <v>1</v>
      </c>
      <c r="E29">
        <v>1</v>
      </c>
      <c r="F29" t="s">
        <v>57</v>
      </c>
      <c r="G29" t="s">
        <v>95</v>
      </c>
    </row>
    <row r="30" spans="2:8" x14ac:dyDescent="0.25">
      <c r="B30">
        <v>27</v>
      </c>
      <c r="C30">
        <v>2</v>
      </c>
      <c r="D30">
        <v>1</v>
      </c>
      <c r="E30">
        <v>-2</v>
      </c>
      <c r="F30" t="s">
        <v>57</v>
      </c>
      <c r="G30" t="s">
        <v>96</v>
      </c>
    </row>
    <row r="31" spans="2:8" x14ac:dyDescent="0.25">
      <c r="B31">
        <v>28</v>
      </c>
      <c r="C31">
        <v>1</v>
      </c>
      <c r="D31">
        <v>2</v>
      </c>
      <c r="E31">
        <v>-1</v>
      </c>
      <c r="F31" t="s">
        <v>68</v>
      </c>
    </row>
    <row r="32" spans="2:8" x14ac:dyDescent="0.25">
      <c r="B32">
        <v>29</v>
      </c>
      <c r="C32">
        <v>1</v>
      </c>
      <c r="D32">
        <v>2</v>
      </c>
      <c r="E32">
        <v>-1</v>
      </c>
      <c r="F32" t="s">
        <v>77</v>
      </c>
      <c r="G32" t="s">
        <v>69</v>
      </c>
    </row>
    <row r="33" spans="2:8" x14ac:dyDescent="0.25">
      <c r="B33">
        <v>30</v>
      </c>
      <c r="C33">
        <v>1</v>
      </c>
      <c r="D33">
        <v>2</v>
      </c>
      <c r="E33">
        <v>1</v>
      </c>
      <c r="F33" t="s">
        <v>77</v>
      </c>
      <c r="G33" t="s">
        <v>70</v>
      </c>
    </row>
    <row r="34" spans="2:8" x14ac:dyDescent="0.25">
      <c r="B34">
        <v>31</v>
      </c>
      <c r="C34">
        <v>1</v>
      </c>
      <c r="D34">
        <v>2</v>
      </c>
      <c r="E34">
        <v>-1</v>
      </c>
      <c r="F34" t="s">
        <v>65</v>
      </c>
      <c r="G34" t="s">
        <v>78</v>
      </c>
      <c r="H34" t="s">
        <v>71</v>
      </c>
    </row>
    <row r="35" spans="2:8" x14ac:dyDescent="0.25">
      <c r="B35">
        <v>32</v>
      </c>
      <c r="C35">
        <v>1</v>
      </c>
      <c r="D35">
        <v>2</v>
      </c>
      <c r="E35">
        <v>2</v>
      </c>
      <c r="F35" t="s">
        <v>65</v>
      </c>
      <c r="G35" t="s">
        <v>78</v>
      </c>
      <c r="H35" t="s">
        <v>72</v>
      </c>
    </row>
    <row r="36" spans="2:8" x14ac:dyDescent="0.25">
      <c r="B36">
        <v>33</v>
      </c>
      <c r="C36">
        <v>1</v>
      </c>
      <c r="D36">
        <v>2</v>
      </c>
      <c r="E36">
        <v>-1</v>
      </c>
      <c r="F36" t="s">
        <v>79</v>
      </c>
      <c r="G36" t="s">
        <v>73</v>
      </c>
    </row>
    <row r="37" spans="2:8" x14ac:dyDescent="0.25">
      <c r="B37">
        <v>34</v>
      </c>
      <c r="C37">
        <v>1</v>
      </c>
      <c r="D37">
        <v>2</v>
      </c>
      <c r="E37">
        <v>2</v>
      </c>
      <c r="F37" t="s">
        <v>79</v>
      </c>
      <c r="G37" t="s">
        <v>74</v>
      </c>
    </row>
    <row r="38" spans="2:8" x14ac:dyDescent="0.25">
      <c r="B38">
        <v>35</v>
      </c>
      <c r="C38">
        <v>1</v>
      </c>
      <c r="D38">
        <v>2</v>
      </c>
      <c r="E38">
        <v>1</v>
      </c>
      <c r="F38" t="s">
        <v>80</v>
      </c>
    </row>
    <row r="39" spans="2:8" x14ac:dyDescent="0.25">
      <c r="B39">
        <v>36</v>
      </c>
      <c r="C39">
        <v>1</v>
      </c>
      <c r="D39">
        <v>2</v>
      </c>
      <c r="E39">
        <v>1</v>
      </c>
      <c r="F39" t="s">
        <v>65</v>
      </c>
      <c r="G39" t="s">
        <v>81</v>
      </c>
    </row>
    <row r="40" spans="2:8" x14ac:dyDescent="0.25">
      <c r="B40">
        <v>37</v>
      </c>
      <c r="C40">
        <v>1</v>
      </c>
      <c r="D40">
        <v>2</v>
      </c>
      <c r="E40">
        <v>1</v>
      </c>
      <c r="F40" t="s">
        <v>65</v>
      </c>
      <c r="G40" t="s">
        <v>82</v>
      </c>
    </row>
    <row r="41" spans="2:8" x14ac:dyDescent="0.25">
      <c r="B41">
        <v>38</v>
      </c>
      <c r="C41">
        <v>1</v>
      </c>
      <c r="D41">
        <v>2</v>
      </c>
      <c r="E41">
        <v>1</v>
      </c>
      <c r="F41" t="s">
        <v>77</v>
      </c>
      <c r="G41" t="s">
        <v>66</v>
      </c>
      <c r="H41" t="s">
        <v>83</v>
      </c>
    </row>
    <row r="42" spans="2:8" x14ac:dyDescent="0.25">
      <c r="B42">
        <v>39</v>
      </c>
      <c r="C42">
        <v>1</v>
      </c>
      <c r="D42">
        <v>2</v>
      </c>
      <c r="E42">
        <v>2</v>
      </c>
      <c r="F42" t="s">
        <v>77</v>
      </c>
      <c r="G42" t="s">
        <v>66</v>
      </c>
      <c r="H42" t="s">
        <v>84</v>
      </c>
    </row>
    <row r="43" spans="2:8" x14ac:dyDescent="0.25">
      <c r="B43">
        <v>40</v>
      </c>
      <c r="C43">
        <v>1</v>
      </c>
      <c r="D43">
        <v>2</v>
      </c>
      <c r="E43">
        <v>1</v>
      </c>
      <c r="F43" t="s">
        <v>67</v>
      </c>
      <c r="G43" t="s">
        <v>85</v>
      </c>
    </row>
    <row r="44" spans="2:8" x14ac:dyDescent="0.25">
      <c r="B44">
        <v>41</v>
      </c>
      <c r="C44">
        <v>1</v>
      </c>
      <c r="D44">
        <v>2</v>
      </c>
      <c r="E44">
        <v>2</v>
      </c>
      <c r="F44" t="s">
        <v>67</v>
      </c>
      <c r="G44" t="s">
        <v>86</v>
      </c>
    </row>
    <row r="45" spans="2:8" x14ac:dyDescent="0.25">
      <c r="B45">
        <v>42</v>
      </c>
      <c r="C45">
        <v>2</v>
      </c>
      <c r="D45">
        <v>2</v>
      </c>
      <c r="E45">
        <v>-1</v>
      </c>
      <c r="F45" t="s">
        <v>68</v>
      </c>
    </row>
    <row r="46" spans="2:8" x14ac:dyDescent="0.25">
      <c r="B46">
        <v>43</v>
      </c>
      <c r="C46">
        <v>2</v>
      </c>
      <c r="D46">
        <v>2</v>
      </c>
      <c r="E46">
        <v>-1</v>
      </c>
      <c r="F46" t="s">
        <v>87</v>
      </c>
      <c r="G46" t="s">
        <v>69</v>
      </c>
    </row>
    <row r="47" spans="2:8" x14ac:dyDescent="0.25">
      <c r="B47">
        <v>44</v>
      </c>
      <c r="C47">
        <v>2</v>
      </c>
      <c r="D47">
        <v>2</v>
      </c>
      <c r="E47">
        <v>0</v>
      </c>
      <c r="F47" t="s">
        <v>87</v>
      </c>
      <c r="G47" t="s">
        <v>70</v>
      </c>
    </row>
    <row r="48" spans="2:8" x14ac:dyDescent="0.25">
      <c r="B48">
        <v>45</v>
      </c>
      <c r="C48">
        <v>2</v>
      </c>
      <c r="D48">
        <v>2</v>
      </c>
      <c r="E48">
        <v>-1</v>
      </c>
      <c r="F48" t="s">
        <v>65</v>
      </c>
      <c r="G48" t="s">
        <v>88</v>
      </c>
      <c r="H48" t="s">
        <v>71</v>
      </c>
    </row>
    <row r="49" spans="2:8" x14ac:dyDescent="0.25">
      <c r="B49">
        <v>46</v>
      </c>
      <c r="C49">
        <v>2</v>
      </c>
      <c r="D49">
        <v>2</v>
      </c>
      <c r="E49">
        <v>0</v>
      </c>
      <c r="F49" t="s">
        <v>65</v>
      </c>
      <c r="G49" t="s">
        <v>88</v>
      </c>
      <c r="H49" t="s">
        <v>72</v>
      </c>
    </row>
    <row r="50" spans="2:8" x14ac:dyDescent="0.25">
      <c r="B50">
        <v>47</v>
      </c>
      <c r="C50">
        <v>2</v>
      </c>
      <c r="D50">
        <v>2</v>
      </c>
      <c r="E50">
        <v>-1</v>
      </c>
      <c r="F50" t="s">
        <v>89</v>
      </c>
      <c r="G50" t="s">
        <v>73</v>
      </c>
    </row>
    <row r="51" spans="2:8" x14ac:dyDescent="0.25">
      <c r="B51">
        <v>48</v>
      </c>
      <c r="C51">
        <v>2</v>
      </c>
      <c r="D51">
        <v>2</v>
      </c>
      <c r="E51">
        <v>0</v>
      </c>
      <c r="F51" t="s">
        <v>89</v>
      </c>
      <c r="G51" t="s">
        <v>74</v>
      </c>
    </row>
    <row r="52" spans="2:8" x14ac:dyDescent="0.25">
      <c r="B52">
        <v>49</v>
      </c>
      <c r="C52">
        <v>2</v>
      </c>
      <c r="D52">
        <v>2</v>
      </c>
      <c r="E52">
        <v>1</v>
      </c>
      <c r="F52" t="s">
        <v>90</v>
      </c>
    </row>
    <row r="53" spans="2:8" x14ac:dyDescent="0.25">
      <c r="B53">
        <v>50</v>
      </c>
      <c r="C53">
        <v>2</v>
      </c>
      <c r="D53">
        <v>2</v>
      </c>
      <c r="E53">
        <v>1</v>
      </c>
      <c r="F53" t="s">
        <v>65</v>
      </c>
      <c r="G53" t="s">
        <v>91</v>
      </c>
    </row>
    <row r="54" spans="2:8" x14ac:dyDescent="0.25">
      <c r="B54">
        <v>51</v>
      </c>
      <c r="C54">
        <v>2</v>
      </c>
      <c r="D54">
        <v>2</v>
      </c>
      <c r="E54">
        <v>0</v>
      </c>
      <c r="F54" t="s">
        <v>65</v>
      </c>
      <c r="G54" t="s">
        <v>92</v>
      </c>
    </row>
    <row r="55" spans="2:8" x14ac:dyDescent="0.25">
      <c r="B55">
        <v>52</v>
      </c>
      <c r="C55">
        <v>2</v>
      </c>
      <c r="D55">
        <v>2</v>
      </c>
      <c r="E55">
        <v>1</v>
      </c>
      <c r="F55" t="s">
        <v>87</v>
      </c>
      <c r="G55" t="s">
        <v>66</v>
      </c>
      <c r="H55" t="s">
        <v>93</v>
      </c>
    </row>
    <row r="56" spans="2:8" x14ac:dyDescent="0.25">
      <c r="B56">
        <v>53</v>
      </c>
      <c r="C56">
        <v>2</v>
      </c>
      <c r="D56">
        <v>2</v>
      </c>
      <c r="E56">
        <v>0</v>
      </c>
      <c r="F56" t="s">
        <v>87</v>
      </c>
      <c r="G56" t="s">
        <v>66</v>
      </c>
      <c r="H56" t="s">
        <v>94</v>
      </c>
    </row>
    <row r="57" spans="2:8" x14ac:dyDescent="0.25">
      <c r="B57">
        <v>54</v>
      </c>
      <c r="C57">
        <v>2</v>
      </c>
      <c r="D57">
        <v>2</v>
      </c>
      <c r="E57">
        <v>1</v>
      </c>
      <c r="F57" t="s">
        <v>67</v>
      </c>
      <c r="G57" t="s">
        <v>95</v>
      </c>
    </row>
    <row r="58" spans="2:8" x14ac:dyDescent="0.25">
      <c r="B58">
        <v>55</v>
      </c>
      <c r="C58">
        <v>2</v>
      </c>
      <c r="D58">
        <v>2</v>
      </c>
      <c r="E58">
        <v>0</v>
      </c>
      <c r="F58" t="s">
        <v>67</v>
      </c>
      <c r="G58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2" spans="2:22" x14ac:dyDescent="0.25">
      <c r="B2" s="15"/>
      <c r="C2" s="16">
        <v>0</v>
      </c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9</v>
      </c>
      <c r="M2" s="16">
        <v>10</v>
      </c>
      <c r="N2" s="16">
        <v>11</v>
      </c>
      <c r="O2" s="16">
        <v>12</v>
      </c>
      <c r="P2" s="16">
        <v>13</v>
      </c>
      <c r="Q2" s="16">
        <v>14</v>
      </c>
      <c r="R2" s="16">
        <v>15</v>
      </c>
      <c r="S2" s="16">
        <v>16</v>
      </c>
      <c r="T2" s="16">
        <v>17</v>
      </c>
      <c r="U2" s="16">
        <v>18</v>
      </c>
      <c r="V2" s="16">
        <v>19</v>
      </c>
    </row>
    <row r="3" spans="2:22" x14ac:dyDescent="0.25">
      <c r="B3" s="15" t="s">
        <v>110</v>
      </c>
      <c r="C3" s="15">
        <v>0</v>
      </c>
      <c r="D3" s="15">
        <v>0</v>
      </c>
      <c r="E3" s="15">
        <v>1</v>
      </c>
      <c r="F3" s="15">
        <v>0</v>
      </c>
      <c r="G3" s="15">
        <v>0</v>
      </c>
      <c r="H3" s="15">
        <v>1</v>
      </c>
      <c r="I3" s="15">
        <v>1</v>
      </c>
      <c r="J3" s="15">
        <v>0</v>
      </c>
      <c r="K3" s="15">
        <v>0</v>
      </c>
      <c r="L3" s="15">
        <v>1</v>
      </c>
      <c r="M3" s="15">
        <v>0</v>
      </c>
      <c r="N3" s="15">
        <v>1</v>
      </c>
      <c r="O3" s="15">
        <v>0</v>
      </c>
      <c r="P3" s="15">
        <v>0</v>
      </c>
      <c r="Q3" s="15">
        <v>1</v>
      </c>
      <c r="R3" s="15">
        <v>0</v>
      </c>
      <c r="S3" s="15">
        <v>0</v>
      </c>
      <c r="T3" s="15">
        <v>1</v>
      </c>
      <c r="U3" s="15">
        <v>0</v>
      </c>
      <c r="V3" s="15">
        <v>1</v>
      </c>
    </row>
    <row r="4" spans="2:22" x14ac:dyDescent="0.25">
      <c r="B4" s="15" t="s">
        <v>111</v>
      </c>
      <c r="C4" s="15">
        <v>0</v>
      </c>
      <c r="D4" s="15">
        <v>1</v>
      </c>
      <c r="E4" s="15">
        <v>0</v>
      </c>
      <c r="F4" s="15">
        <v>0</v>
      </c>
      <c r="G4" s="15">
        <v>0</v>
      </c>
      <c r="H4" s="15">
        <v>1</v>
      </c>
      <c r="I4" s="15">
        <v>1</v>
      </c>
      <c r="J4" s="15">
        <v>0</v>
      </c>
      <c r="K4" s="15">
        <v>0</v>
      </c>
      <c r="L4" s="15">
        <v>1</v>
      </c>
      <c r="M4" s="15">
        <v>0</v>
      </c>
      <c r="N4" s="15">
        <v>1</v>
      </c>
      <c r="O4" s="15">
        <v>0</v>
      </c>
      <c r="P4" s="15">
        <v>0</v>
      </c>
      <c r="Q4" s="15">
        <v>0</v>
      </c>
      <c r="R4" s="15">
        <v>1</v>
      </c>
      <c r="S4" s="15">
        <v>0</v>
      </c>
      <c r="T4" s="15">
        <v>1</v>
      </c>
      <c r="U4" s="15">
        <v>0</v>
      </c>
      <c r="V4" s="15">
        <v>1</v>
      </c>
    </row>
    <row r="5" spans="2:22" x14ac:dyDescent="0.25">
      <c r="B5" s="15" t="s">
        <v>112</v>
      </c>
      <c r="C5" s="15">
        <v>1.04E-2</v>
      </c>
      <c r="D5" s="15">
        <v>0.95720000000000005</v>
      </c>
      <c r="E5" s="15">
        <v>3.2399999999999998E-2</v>
      </c>
      <c r="F5" s="15">
        <v>0.33660000000000001</v>
      </c>
      <c r="G5" s="15">
        <v>5.3699999999999998E-2</v>
      </c>
      <c r="H5" s="15">
        <v>0.60970000000000002</v>
      </c>
      <c r="I5" s="15">
        <v>0.53290000000000004</v>
      </c>
      <c r="J5" s="15">
        <v>0.46710000000000002</v>
      </c>
      <c r="K5" s="15">
        <v>0.15870000000000001</v>
      </c>
      <c r="L5" s="15">
        <v>0.84130000000000005</v>
      </c>
      <c r="M5" s="15">
        <v>1.3599999999999999E-2</v>
      </c>
      <c r="N5" s="15">
        <v>0.68410000000000004</v>
      </c>
      <c r="O5" s="15">
        <v>0.30230000000000001</v>
      </c>
      <c r="P5" s="15">
        <v>1.49E-2</v>
      </c>
      <c r="Q5" s="15">
        <v>0.1045</v>
      </c>
      <c r="R5" s="15">
        <v>0.88060000000000005</v>
      </c>
      <c r="S5" s="15">
        <v>0.44829999999999998</v>
      </c>
      <c r="T5" s="15">
        <v>0.55169999999999997</v>
      </c>
      <c r="U5" s="15">
        <v>0.70569999999999999</v>
      </c>
      <c r="V5" s="15">
        <v>0.29430000000000001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Old-New</vt:lpstr>
      <vt:lpstr>Investigation</vt:lpstr>
      <vt:lpstr>Sheet3</vt:lpstr>
      <vt:lpstr>Anti</vt:lpstr>
      <vt:lpstr>Augmented Bugfix</vt:lpstr>
    </vt:vector>
  </TitlesOfParts>
  <Company>Visma Lietuva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Ramūnas Stankevičius</dc:creator>
  <cp:lastModifiedBy>Ramūnas Stankevičius</cp:lastModifiedBy>
  <dcterms:created xsi:type="dcterms:W3CDTF">2015-02-15T14:02:11Z</dcterms:created>
  <dcterms:modified xsi:type="dcterms:W3CDTF">2015-02-16T21:52:31Z</dcterms:modified>
</cp:coreProperties>
</file>