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Raw" sheetId="1" r:id="rId1"/>
    <sheet name="Block Size" sheetId="2" r:id="rId2"/>
    <sheet name="CPUvsGPU" sheetId="6" r:id="rId3"/>
    <sheet name="GPUvsGPU" sheetId="8" r:id="rId4"/>
  </sheets>
  <calcPr calcId="152511"/>
</workbook>
</file>

<file path=xl/calcChain.xml><?xml version="1.0" encoding="utf-8"?>
<calcChain xmlns="http://schemas.openxmlformats.org/spreadsheetml/2006/main">
  <c r="F21" i="8" l="1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N3" i="6" l="1"/>
  <c r="N4" i="6"/>
  <c r="N5" i="6"/>
  <c r="N6" i="6"/>
  <c r="N7" i="6"/>
  <c r="N8" i="6"/>
  <c r="N9" i="6"/>
  <c r="N10" i="6"/>
  <c r="N11" i="6"/>
  <c r="N2" i="6"/>
  <c r="M3" i="6"/>
  <c r="M4" i="6"/>
  <c r="M5" i="6"/>
  <c r="M6" i="6"/>
  <c r="M7" i="6"/>
  <c r="M8" i="6"/>
  <c r="M9" i="6"/>
  <c r="M10" i="6"/>
  <c r="M11" i="6"/>
  <c r="M2" i="6"/>
  <c r="F11" i="6"/>
  <c r="F10" i="6"/>
  <c r="F9" i="6"/>
  <c r="F8" i="6"/>
  <c r="F7" i="6"/>
  <c r="F6" i="6"/>
  <c r="F5" i="6"/>
  <c r="F4" i="6"/>
  <c r="F3" i="6"/>
  <c r="F2" i="6"/>
  <c r="F11" i="1"/>
  <c r="F10" i="1"/>
  <c r="F21" i="1"/>
  <c r="F45" i="1"/>
  <c r="F35" i="1"/>
  <c r="F55" i="1"/>
  <c r="F8" i="1"/>
  <c r="F20" i="1"/>
  <c r="F34" i="1"/>
  <c r="F44" i="1"/>
  <c r="F53" i="1"/>
  <c r="F43" i="1"/>
  <c r="F19" i="1"/>
  <c r="F9" i="1"/>
  <c r="F22" i="1"/>
  <c r="Q2" i="1"/>
  <c r="R2" i="1"/>
  <c r="F54" i="1"/>
  <c r="F52" i="1"/>
  <c r="F51" i="1"/>
  <c r="F42" i="1"/>
  <c r="F41" i="1"/>
  <c r="F33" i="1"/>
  <c r="F32" i="1"/>
  <c r="F18" i="1"/>
  <c r="F17" i="1"/>
  <c r="F7" i="1"/>
  <c r="R6" i="1"/>
  <c r="Q6" i="1"/>
  <c r="F25" i="1"/>
  <c r="Q3" i="1" l="1"/>
  <c r="R3" i="1"/>
  <c r="F23" i="1"/>
  <c r="R5" i="1"/>
  <c r="R7" i="1"/>
  <c r="R8" i="1"/>
  <c r="R9" i="1"/>
  <c r="R10" i="1"/>
  <c r="R11" i="1"/>
  <c r="R4" i="1"/>
  <c r="Q5" i="1"/>
  <c r="Q7" i="1"/>
  <c r="Q8" i="1"/>
  <c r="Q9" i="1"/>
  <c r="Q10" i="1"/>
  <c r="Q11" i="1"/>
  <c r="Q4" i="1"/>
  <c r="F31" i="1"/>
  <c r="F30" i="1"/>
  <c r="F50" i="1"/>
  <c r="F49" i="1"/>
  <c r="F48" i="1"/>
  <c r="F47" i="1"/>
  <c r="F40" i="1"/>
  <c r="F39" i="1"/>
  <c r="F38" i="1"/>
  <c r="F37" i="1"/>
  <c r="F46" i="1"/>
  <c r="F36" i="1"/>
  <c r="F29" i="1"/>
  <c r="F28" i="1"/>
  <c r="F27" i="1"/>
  <c r="F26" i="1"/>
  <c r="F24" i="1" l="1"/>
  <c r="F12" i="1"/>
  <c r="F13" i="1"/>
  <c r="F14" i="1"/>
  <c r="F15" i="1"/>
  <c r="F16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<sst xmlns="http://schemas.openxmlformats.org/spreadsheetml/2006/main" count="34" uniqueCount="17">
  <si>
    <t>Iteration</t>
  </si>
  <si>
    <t>TileSize</t>
  </si>
  <si>
    <t>N</t>
  </si>
  <si>
    <t>K</t>
  </si>
  <si>
    <t>K+D</t>
  </si>
  <si>
    <t>CPU</t>
  </si>
  <si>
    <t>Block Size</t>
  </si>
  <si>
    <t>GFLOPS</t>
  </si>
  <si>
    <t>CPU/GPU</t>
  </si>
  <si>
    <t>CPU/K</t>
  </si>
  <si>
    <t>Itiration</t>
  </si>
  <si>
    <t>CPU Time</t>
  </si>
  <si>
    <t>GPU Time / CPU Time</t>
  </si>
  <si>
    <t>GTX Geforce 560 Ti</t>
  </si>
  <si>
    <t>Peak Performance: 1263 GFOPS</t>
  </si>
  <si>
    <t>610M</t>
  </si>
  <si>
    <t>560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</si>
</sst>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2" fontId="0" fillId="0" borderId="5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9" xfId="0" applyBorder="1"/>
    <xf numFmtId="0" fontId="0" fillId="0" borderId="9" xfId="0" applyFill="1" applyBorder="1"/>
    <xf numFmtId="2" fontId="0" fillId="0" borderId="8" xfId="0" applyNumberFormat="1" applyBorder="1"/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0" fontId="0" fillId="0" borderId="12" xfId="0" applyFill="1" applyBorder="1"/>
    <xf numFmtId="0" fontId="0" fillId="0" borderId="13" xfId="0" applyFill="1" applyBorder="1"/>
    <xf numFmtId="0" fontId="0" fillId="0" borderId="13" xfId="0" applyBorder="1"/>
    <xf numFmtId="0" fontId="0" fillId="0" borderId="11" xfId="0" applyBorder="1"/>
    <xf numFmtId="0" fontId="0" fillId="0" borderId="7" xfId="0" applyBorder="1"/>
    <xf numFmtId="0" fontId="0" fillId="2" borderId="0" xfId="0" applyFill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As Block Size Varies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N=1k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'Block Size'!$B$7:$B$11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Size'!$C$2:$C$6</c:f>
              <c:numCache>
                <c:formatCode>General</c:formatCode>
                <c:ptCount val="5"/>
                <c:pt idx="0">
                  <c:v>152.91999999999999</c:v>
                </c:pt>
                <c:pt idx="1">
                  <c:v>157.29</c:v>
                </c:pt>
                <c:pt idx="2">
                  <c:v>161.91</c:v>
                </c:pt>
                <c:pt idx="3">
                  <c:v>152.91999999999999</c:v>
                </c:pt>
                <c:pt idx="4">
                  <c:v>141.15</c:v>
                </c:pt>
              </c:numCache>
            </c:numRef>
          </c:val>
          <c:smooth val="0"/>
        </c:ser>
        <c:ser>
          <c:idx val="1"/>
          <c:order val="1"/>
          <c:tx>
            <c:v>N=2k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'Block Size'!$B$7:$B$11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Size'!$C$7:$C$11</c:f>
              <c:numCache>
                <c:formatCode>General</c:formatCode>
                <c:ptCount val="5"/>
                <c:pt idx="0">
                  <c:v>299.58999999999997</c:v>
                </c:pt>
                <c:pt idx="1">
                  <c:v>305.83</c:v>
                </c:pt>
                <c:pt idx="2">
                  <c:v>310.14</c:v>
                </c:pt>
                <c:pt idx="3">
                  <c:v>312.33999999999997</c:v>
                </c:pt>
                <c:pt idx="4">
                  <c:v>282.31</c:v>
                </c:pt>
              </c:numCache>
            </c:numRef>
          </c:val>
          <c:smooth val="0"/>
        </c:ser>
        <c:ser>
          <c:idx val="2"/>
          <c:order val="2"/>
          <c:tx>
            <c:v>N=4k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'Block Size'!$B$7:$B$11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Size'!$C$12:$C$16</c:f>
              <c:numCache>
                <c:formatCode>General</c:formatCode>
                <c:ptCount val="5"/>
                <c:pt idx="0">
                  <c:v>302.16000000000003</c:v>
                </c:pt>
                <c:pt idx="1">
                  <c:v>538.72</c:v>
                </c:pt>
                <c:pt idx="2">
                  <c:v>545.39</c:v>
                </c:pt>
                <c:pt idx="3">
                  <c:v>555.71</c:v>
                </c:pt>
                <c:pt idx="4">
                  <c:v>566.42999999999995</c:v>
                </c:pt>
              </c:numCache>
            </c:numRef>
          </c:val>
          <c:smooth val="0"/>
        </c:ser>
        <c:ser>
          <c:idx val="3"/>
          <c:order val="3"/>
          <c:tx>
            <c:v>N=8k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'Block Size'!$C$17:$C$21</c:f>
              <c:numCache>
                <c:formatCode>General</c:formatCode>
                <c:ptCount val="5"/>
                <c:pt idx="0">
                  <c:v>303.45999999999998</c:v>
                </c:pt>
                <c:pt idx="1">
                  <c:v>542.03</c:v>
                </c:pt>
                <c:pt idx="2">
                  <c:v>689.47</c:v>
                </c:pt>
                <c:pt idx="3">
                  <c:v>693.55</c:v>
                </c:pt>
                <c:pt idx="4">
                  <c:v>698.36</c:v>
                </c:pt>
              </c:numCache>
            </c:numRef>
          </c:val>
          <c:smooth val="0"/>
        </c:ser>
        <c:ser>
          <c:idx val="4"/>
          <c:order val="4"/>
          <c:tx>
            <c:v>N=16k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'Block Size'!$C$22:$C$26</c:f>
              <c:numCache>
                <c:formatCode>0.00</c:formatCode>
                <c:ptCount val="5"/>
                <c:pt idx="0">
                  <c:v>303.46385529715764</c:v>
                </c:pt>
                <c:pt idx="1">
                  <c:v>540.88894415659183</c:v>
                </c:pt>
                <c:pt idx="2">
                  <c:v>689.8121116005874</c:v>
                </c:pt>
                <c:pt idx="3">
                  <c:v>687.12147440273031</c:v>
                </c:pt>
                <c:pt idx="4">
                  <c:v>700.26640695652168</c:v>
                </c:pt>
              </c:numCache>
            </c:numRef>
          </c:val>
          <c:smooth val="0"/>
        </c:ser>
        <c:ser>
          <c:idx val="5"/>
          <c:order val="5"/>
          <c:tx>
            <c:v>N=32k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'Block Size'!$C$27:$C$31</c:f>
              <c:numCache>
                <c:formatCode>0.00</c:formatCode>
                <c:ptCount val="5"/>
                <c:pt idx="0">
                  <c:v>552.93227817557624</c:v>
                </c:pt>
                <c:pt idx="1">
                  <c:v>994.64394812527564</c:v>
                </c:pt>
                <c:pt idx="2">
                  <c:v>690.19217337006432</c:v>
                </c:pt>
                <c:pt idx="3">
                  <c:v>1194.3102915254237</c:v>
                </c:pt>
                <c:pt idx="4">
                  <c:v>1284.0876027334853</c:v>
                </c:pt>
              </c:numCache>
            </c:numRef>
          </c:val>
          <c:smooth val="0"/>
        </c:ser>
        <c:ser>
          <c:idx val="6"/>
          <c:order val="6"/>
          <c:tx>
            <c:v>N=65K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'Block Size'!$C$32:$C$36</c:f>
              <c:numCache>
                <c:formatCode>0.00</c:formatCode>
                <c:ptCount val="5"/>
                <c:pt idx="0">
                  <c:v>544.65164985507249</c:v>
                </c:pt>
                <c:pt idx="1">
                  <c:v>998.7190036097885</c:v>
                </c:pt>
                <c:pt idx="2">
                  <c:v>1269.2698172811708</c:v>
                </c:pt>
                <c:pt idx="3">
                  <c:v>1279.1705178839879</c:v>
                </c:pt>
                <c:pt idx="4">
                  <c:v>1284.453335459983</c:v>
                </c:pt>
              </c:numCache>
            </c:numRef>
          </c:val>
          <c:smooth val="0"/>
        </c:ser>
        <c:ser>
          <c:idx val="7"/>
          <c:order val="7"/>
          <c:tx>
            <c:v>N=100k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'Block Size'!$C$37:$C$41</c:f>
              <c:numCache>
                <c:formatCode>0.00</c:formatCode>
                <c:ptCount val="5"/>
                <c:pt idx="0">
                  <c:v>542.97238597579894</c:v>
                </c:pt>
                <c:pt idx="1">
                  <c:v>996.15767752952888</c:v>
                </c:pt>
                <c:pt idx="2">
                  <c:v>1273.2674467956101</c:v>
                </c:pt>
                <c:pt idx="3">
                  <c:v>1281.1908974437192</c:v>
                </c:pt>
                <c:pt idx="4">
                  <c:v>1244.7394938059392</c:v>
                </c:pt>
              </c:numCache>
            </c:numRef>
          </c: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9653520"/>
        <c:axId val="2039650800"/>
      </c:lineChart>
      <c:catAx>
        <c:axId val="203965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50800"/>
        <c:crosses val="autoZero"/>
        <c:auto val="1"/>
        <c:lblAlgn val="ctr"/>
        <c:lblOffset val="100"/>
        <c:noMultiLvlLbl val="0"/>
      </c:catAx>
      <c:valAx>
        <c:axId val="20396508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396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As N Grows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N=1k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'Block Size'!$B$7:$B$11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Size'!$C$2:$C$6</c:f>
              <c:numCache>
                <c:formatCode>General</c:formatCode>
                <c:ptCount val="5"/>
                <c:pt idx="0">
                  <c:v>152.91999999999999</c:v>
                </c:pt>
                <c:pt idx="1">
                  <c:v>157.29</c:v>
                </c:pt>
                <c:pt idx="2">
                  <c:v>161.91</c:v>
                </c:pt>
                <c:pt idx="3">
                  <c:v>152.91999999999999</c:v>
                </c:pt>
                <c:pt idx="4">
                  <c:v>141.15</c:v>
                </c:pt>
              </c:numCache>
            </c:numRef>
          </c:val>
        </c:ser>
        <c:ser>
          <c:idx val="1"/>
          <c:order val="1"/>
          <c:tx>
            <c:v>N=2k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'Block Size'!$B$7:$B$11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Size'!$C$7:$C$11</c:f>
              <c:numCache>
                <c:formatCode>General</c:formatCode>
                <c:ptCount val="5"/>
                <c:pt idx="0">
                  <c:v>299.58999999999997</c:v>
                </c:pt>
                <c:pt idx="1">
                  <c:v>305.83</c:v>
                </c:pt>
                <c:pt idx="2">
                  <c:v>310.14</c:v>
                </c:pt>
                <c:pt idx="3">
                  <c:v>312.33999999999997</c:v>
                </c:pt>
                <c:pt idx="4">
                  <c:v>282.31</c:v>
                </c:pt>
              </c:numCache>
            </c:numRef>
          </c:val>
        </c:ser>
        <c:ser>
          <c:idx val="2"/>
          <c:order val="2"/>
          <c:tx>
            <c:v>N=4k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'Block Size'!$B$7:$B$11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Size'!$C$12:$C$16</c:f>
              <c:numCache>
                <c:formatCode>General</c:formatCode>
                <c:ptCount val="5"/>
                <c:pt idx="0">
                  <c:v>302.16000000000003</c:v>
                </c:pt>
                <c:pt idx="1">
                  <c:v>538.72</c:v>
                </c:pt>
                <c:pt idx="2">
                  <c:v>545.39</c:v>
                </c:pt>
                <c:pt idx="3">
                  <c:v>555.71</c:v>
                </c:pt>
                <c:pt idx="4">
                  <c:v>566.42999999999995</c:v>
                </c:pt>
              </c:numCache>
            </c:numRef>
          </c:val>
        </c:ser>
        <c:ser>
          <c:idx val="3"/>
          <c:order val="3"/>
          <c:tx>
            <c:v>N=8k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'Block Size'!$C$17:$C$21</c:f>
              <c:numCache>
                <c:formatCode>General</c:formatCode>
                <c:ptCount val="5"/>
                <c:pt idx="0">
                  <c:v>303.45999999999998</c:v>
                </c:pt>
                <c:pt idx="1">
                  <c:v>542.03</c:v>
                </c:pt>
                <c:pt idx="2">
                  <c:v>689.47</c:v>
                </c:pt>
                <c:pt idx="3">
                  <c:v>693.55</c:v>
                </c:pt>
                <c:pt idx="4">
                  <c:v>698.36</c:v>
                </c:pt>
              </c:numCache>
            </c:numRef>
          </c:val>
        </c:ser>
        <c:ser>
          <c:idx val="4"/>
          <c:order val="4"/>
          <c:tx>
            <c:v>N=16k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'Block Size'!$C$22:$C$26</c:f>
              <c:numCache>
                <c:formatCode>0.00</c:formatCode>
                <c:ptCount val="5"/>
                <c:pt idx="0">
                  <c:v>303.46385529715764</c:v>
                </c:pt>
                <c:pt idx="1">
                  <c:v>540.88894415659183</c:v>
                </c:pt>
                <c:pt idx="2">
                  <c:v>689.8121116005874</c:v>
                </c:pt>
                <c:pt idx="3">
                  <c:v>687.12147440273031</c:v>
                </c:pt>
                <c:pt idx="4">
                  <c:v>700.26640695652168</c:v>
                </c:pt>
              </c:numCache>
            </c:numRef>
          </c:val>
        </c:ser>
        <c:ser>
          <c:idx val="5"/>
          <c:order val="5"/>
          <c:tx>
            <c:v>N=32k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'Block Size'!$C$27:$C$31</c:f>
              <c:numCache>
                <c:formatCode>0.00</c:formatCode>
                <c:ptCount val="5"/>
                <c:pt idx="0">
                  <c:v>552.93227817557624</c:v>
                </c:pt>
                <c:pt idx="1">
                  <c:v>994.64394812527564</c:v>
                </c:pt>
                <c:pt idx="2">
                  <c:v>690.19217337006432</c:v>
                </c:pt>
                <c:pt idx="3">
                  <c:v>1194.3102915254237</c:v>
                </c:pt>
                <c:pt idx="4">
                  <c:v>1284.0876027334853</c:v>
                </c:pt>
              </c:numCache>
            </c:numRef>
          </c:val>
        </c:ser>
        <c:ser>
          <c:idx val="6"/>
          <c:order val="6"/>
          <c:tx>
            <c:v>N=65K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'Block Size'!$C$32:$C$36</c:f>
              <c:numCache>
                <c:formatCode>0.00</c:formatCode>
                <c:ptCount val="5"/>
                <c:pt idx="0">
                  <c:v>544.65164985507249</c:v>
                </c:pt>
                <c:pt idx="1">
                  <c:v>998.7190036097885</c:v>
                </c:pt>
                <c:pt idx="2">
                  <c:v>1269.2698172811708</c:v>
                </c:pt>
                <c:pt idx="3">
                  <c:v>1279.1705178839879</c:v>
                </c:pt>
                <c:pt idx="4">
                  <c:v>1284.453335459983</c:v>
                </c:pt>
              </c:numCache>
            </c:numRef>
          </c:val>
        </c:ser>
        <c:ser>
          <c:idx val="7"/>
          <c:order val="7"/>
          <c:tx>
            <c:v>N=100k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'Block Size'!$C$37:$C$41</c:f>
              <c:numCache>
                <c:formatCode>0.00</c:formatCode>
                <c:ptCount val="5"/>
                <c:pt idx="0">
                  <c:v>542.97238597579894</c:v>
                </c:pt>
                <c:pt idx="1">
                  <c:v>996.15767752952888</c:v>
                </c:pt>
                <c:pt idx="2">
                  <c:v>1273.2674467956101</c:v>
                </c:pt>
                <c:pt idx="3">
                  <c:v>1281.1908974437192</c:v>
                </c:pt>
                <c:pt idx="4">
                  <c:v>1244.7394938059392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614192"/>
        <c:axId val="2047615824"/>
      </c:barChart>
      <c:catAx>
        <c:axId val="20476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15824"/>
        <c:crosses val="autoZero"/>
        <c:auto val="1"/>
        <c:lblAlgn val="ctr"/>
        <c:lblOffset val="100"/>
        <c:noMultiLvlLbl val="0"/>
      </c:catAx>
      <c:valAx>
        <c:axId val="20476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1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vs. GPU Performance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Time/CPU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CPUvsGPU!$J$2:$J$11</c:f>
              <c:numCache>
                <c:formatCode>General</c:formatCode>
                <c:ptCount val="10"/>
                <c:pt idx="0">
                  <c:v>512</c:v>
                </c:pt>
                <c:pt idx="1">
                  <c:v>768</c:v>
                </c:pt>
                <c:pt idx="2">
                  <c:v>1024</c:v>
                </c:pt>
                <c:pt idx="3">
                  <c:v>1538</c:v>
                </c:pt>
                <c:pt idx="4">
                  <c:v>2048</c:v>
                </c:pt>
                <c:pt idx="5">
                  <c:v>3072</c:v>
                </c:pt>
                <c:pt idx="6">
                  <c:v>4096</c:v>
                </c:pt>
                <c:pt idx="7">
                  <c:v>6144</c:v>
                </c:pt>
                <c:pt idx="8">
                  <c:v>8192</c:v>
                </c:pt>
                <c:pt idx="9">
                  <c:v>12228</c:v>
                </c:pt>
              </c:numCache>
            </c:numRef>
          </c:cat>
          <c:val>
            <c:numRef>
              <c:f>CPUvsGPU!$M$2:$M$11</c:f>
              <c:numCache>
                <c:formatCode>General</c:formatCode>
                <c:ptCount val="10"/>
                <c:pt idx="0">
                  <c:v>41.969421487603306</c:v>
                </c:pt>
                <c:pt idx="1">
                  <c:v>81.377697841726615</c:v>
                </c:pt>
                <c:pt idx="2">
                  <c:v>129.41783439490445</c:v>
                </c:pt>
                <c:pt idx="3">
                  <c:v>223.49190476190478</c:v>
                </c:pt>
                <c:pt idx="4">
                  <c:v>351.48912133891213</c:v>
                </c:pt>
                <c:pt idx="5">
                  <c:v>546.7717717717718</c:v>
                </c:pt>
                <c:pt idx="6">
                  <c:v>725.2380952380953</c:v>
                </c:pt>
                <c:pt idx="7">
                  <c:v>961.75781250000011</c:v>
                </c:pt>
                <c:pt idx="8">
                  <c:v>1047.9918032786886</c:v>
                </c:pt>
                <c:pt idx="9">
                  <c:v>977.23842195540317</c:v>
                </c:pt>
              </c:numCache>
            </c:numRef>
          </c:val>
          <c:smooth val="1"/>
        </c:ser>
        <c:ser>
          <c:idx val="1"/>
          <c:order val="1"/>
          <c:tx>
            <c:v>GPU Kernel Time/CPU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CPUvsGPU!$J$2:$J$11</c:f>
              <c:numCache>
                <c:formatCode>General</c:formatCode>
                <c:ptCount val="10"/>
                <c:pt idx="0">
                  <c:v>512</c:v>
                </c:pt>
                <c:pt idx="1">
                  <c:v>768</c:v>
                </c:pt>
                <c:pt idx="2">
                  <c:v>1024</c:v>
                </c:pt>
                <c:pt idx="3">
                  <c:v>1538</c:v>
                </c:pt>
                <c:pt idx="4">
                  <c:v>2048</c:v>
                </c:pt>
                <c:pt idx="5">
                  <c:v>3072</c:v>
                </c:pt>
                <c:pt idx="6">
                  <c:v>4096</c:v>
                </c:pt>
                <c:pt idx="7">
                  <c:v>6144</c:v>
                </c:pt>
                <c:pt idx="8">
                  <c:v>8192</c:v>
                </c:pt>
                <c:pt idx="9">
                  <c:v>12228</c:v>
                </c:pt>
              </c:numCache>
            </c:numRef>
          </c:cat>
          <c:val>
            <c:numRef>
              <c:f>CPUvsGPU!$N$2:$N$11</c:f>
              <c:numCache>
                <c:formatCode>General</c:formatCode>
                <c:ptCount val="10"/>
                <c:pt idx="0">
                  <c:v>145.09428571428572</c:v>
                </c:pt>
                <c:pt idx="1">
                  <c:v>221.79411764705881</c:v>
                </c:pt>
                <c:pt idx="2">
                  <c:v>298.8029411764706</c:v>
                </c:pt>
                <c:pt idx="3">
                  <c:v>408.11565217391308</c:v>
                </c:pt>
                <c:pt idx="4">
                  <c:v>591.59084507042257</c:v>
                </c:pt>
                <c:pt idx="5">
                  <c:v>805.64159292035401</c:v>
                </c:pt>
                <c:pt idx="6">
                  <c:v>990.185758513932</c:v>
                </c:pt>
                <c:pt idx="7">
                  <c:v>1197.1312803889789</c:v>
                </c:pt>
                <c:pt idx="8">
                  <c:v>1251.0273972602738</c:v>
                </c:pt>
                <c:pt idx="9">
                  <c:v>1118.872741555381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592688"/>
        <c:axId val="2043147888"/>
      </c:lineChart>
      <c:catAx>
        <c:axId val="18395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47888"/>
        <c:crosses val="autoZero"/>
        <c:auto val="1"/>
        <c:lblAlgn val="ctr"/>
        <c:lblOffset val="100"/>
        <c:noMultiLvlLbl val="0"/>
      </c:catAx>
      <c:valAx>
        <c:axId val="20431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610M</a:t>
            </a:r>
            <a:r>
              <a:rPr lang="en-US" baseline="0"/>
              <a:t> vs 560 Ti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610M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GPUvsGPU!$C$2:$C$11</c:f>
              <c:numCache>
                <c:formatCode>General</c:formatCode>
                <c:ptCount val="10"/>
                <c:pt idx="0">
                  <c:v>512</c:v>
                </c:pt>
                <c:pt idx="1">
                  <c:v>768</c:v>
                </c:pt>
                <c:pt idx="2">
                  <c:v>1024</c:v>
                </c:pt>
                <c:pt idx="3">
                  <c:v>1538</c:v>
                </c:pt>
                <c:pt idx="4">
                  <c:v>2048</c:v>
                </c:pt>
                <c:pt idx="5">
                  <c:v>3072</c:v>
                </c:pt>
                <c:pt idx="6">
                  <c:v>4096</c:v>
                </c:pt>
                <c:pt idx="7">
                  <c:v>6144</c:v>
                </c:pt>
                <c:pt idx="8">
                  <c:v>8192</c:v>
                </c:pt>
                <c:pt idx="9">
                  <c:v>12288</c:v>
                </c:pt>
              </c:numCache>
            </c:numRef>
          </c:cat>
          <c:val>
            <c:numRef>
              <c:f>GPUvsGPU!$F$2:$F$11</c:f>
              <c:numCache>
                <c:formatCode>0.00</c:formatCode>
                <c:ptCount val="10"/>
                <c:pt idx="0">
                  <c:v>43.008000000000003</c:v>
                </c:pt>
                <c:pt idx="1">
                  <c:v>53.160103004291848</c:v>
                </c:pt>
                <c:pt idx="2">
                  <c:v>57.523761755485893</c:v>
                </c:pt>
                <c:pt idx="3">
                  <c:v>40.890948304247615</c:v>
                </c:pt>
                <c:pt idx="4">
                  <c:v>59.090556822755936</c:v>
                </c:pt>
                <c:pt idx="5">
                  <c:v>49.517981110389293</c:v>
                </c:pt>
                <c:pt idx="6">
                  <c:v>59.453516031049617</c:v>
                </c:pt>
                <c:pt idx="7">
                  <c:v>59.439696474363778</c:v>
                </c:pt>
                <c:pt idx="8">
                  <c:v>59.460539719507871</c:v>
                </c:pt>
                <c:pt idx="9">
                  <c:v>59.581540265391943</c:v>
                </c:pt>
              </c:numCache>
            </c:numRef>
          </c:val>
          <c:smooth val="0"/>
        </c:ser>
        <c:ser>
          <c:idx val="1"/>
          <c:order val="1"/>
          <c:tx>
            <c:v>560 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GPUvsGPU!$F$12:$F$21</c:f>
              <c:numCache>
                <c:formatCode>0.00</c:formatCode>
                <c:ptCount val="10"/>
                <c:pt idx="0">
                  <c:v>78.643199999999993</c:v>
                </c:pt>
                <c:pt idx="1">
                  <c:v>121.43435294117647</c:v>
                </c:pt>
                <c:pt idx="2">
                  <c:v>161.91247058823529</c:v>
                </c:pt>
                <c:pt idx="3">
                  <c:v>215.97532173913046</c:v>
                </c:pt>
                <c:pt idx="4">
                  <c:v>310.14219718309863</c:v>
                </c:pt>
                <c:pt idx="5">
                  <c:v>438.45323893805318</c:v>
                </c:pt>
                <c:pt idx="6">
                  <c:v>545.38937461300316</c:v>
                </c:pt>
                <c:pt idx="7">
                  <c:v>642.40150405186387</c:v>
                </c:pt>
                <c:pt idx="8">
                  <c:v>689.47463013698621</c:v>
                </c:pt>
                <c:pt idx="9">
                  <c:v>622.72070384917515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940480"/>
        <c:axId val="2047935584"/>
      </c:lineChart>
      <c:catAx>
        <c:axId val="204794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35584"/>
        <c:crosses val="autoZero"/>
        <c:auto val="1"/>
        <c:lblAlgn val="ctr"/>
        <c:lblOffset val="100"/>
        <c:noMultiLvlLbl val="0"/>
      </c:catAx>
      <c:valAx>
        <c:axId val="20479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40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161924</xdr:rowOff>
    </xdr:from>
    <xdr:to>
      <xdr:col>16</xdr:col>
      <xdr:colOff>295275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26</xdr:row>
      <xdr:rowOff>95250</xdr:rowOff>
    </xdr:from>
    <xdr:to>
      <xdr:col>16</xdr:col>
      <xdr:colOff>314326</xdr:colOff>
      <xdr:row>51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16</xdr:row>
      <xdr:rowOff>123824</xdr:rowOff>
    </xdr:from>
    <xdr:to>
      <xdr:col>13</xdr:col>
      <xdr:colOff>123824</xdr:colOff>
      <xdr:row>39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47625</xdr:rowOff>
    </xdr:from>
    <xdr:to>
      <xdr:col>17</xdr:col>
      <xdr:colOff>457200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A34" workbookViewId="0">
      <selection activeCell="A2" sqref="A2:F55"/>
    </sheetView>
  </sheetViews>
  <sheetFormatPr defaultRowHeight="15" x14ac:dyDescent="0.25"/>
  <cols>
    <col min="6" max="6" width="11" style="1" customWidth="1"/>
    <col min="8" max="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1" t="s">
        <v>7</v>
      </c>
      <c r="M1" s="16" t="s">
        <v>10</v>
      </c>
      <c r="N1" s="10" t="s">
        <v>2</v>
      </c>
      <c r="O1" s="10" t="s">
        <v>11</v>
      </c>
      <c r="P1" s="10"/>
      <c r="Q1" s="10" t="s">
        <v>12</v>
      </c>
      <c r="R1" s="22"/>
    </row>
    <row r="2" spans="1:18" x14ac:dyDescent="0.25">
      <c r="A2" s="16">
        <v>5000</v>
      </c>
      <c r="B2" s="10">
        <v>32</v>
      </c>
      <c r="C2" s="10">
        <v>1024</v>
      </c>
      <c r="D2" s="10">
        <v>1.61</v>
      </c>
      <c r="E2" s="10">
        <v>0.72</v>
      </c>
      <c r="F2" s="17">
        <f t="shared" ref="F2" si="0">A2*(C2*C2)*21/E2/1000000000</f>
        <v>152.91733333333335</v>
      </c>
      <c r="J2" s="24" t="s">
        <v>13</v>
      </c>
      <c r="K2" s="24"/>
      <c r="L2" s="24"/>
      <c r="M2" s="18">
        <v>5000</v>
      </c>
      <c r="N2" s="6">
        <v>512</v>
      </c>
      <c r="O2" s="6">
        <v>50.783000000000001</v>
      </c>
      <c r="P2" s="6"/>
      <c r="Q2" s="6">
        <f>O2/D22</f>
        <v>41.969421487603306</v>
      </c>
      <c r="R2" s="23">
        <f>O2/E22</f>
        <v>145.09428571428572</v>
      </c>
    </row>
    <row r="3" spans="1:18" x14ac:dyDescent="0.25">
      <c r="A3" s="18">
        <v>5000</v>
      </c>
      <c r="B3" s="6">
        <v>32</v>
      </c>
      <c r="C3" s="6">
        <v>1538</v>
      </c>
      <c r="D3" s="8">
        <v>2.0699999999999998</v>
      </c>
      <c r="E3" s="8">
        <v>1.1100000000000001</v>
      </c>
      <c r="F3" s="12">
        <f t="shared" ref="F3:F11" si="1">A3*(C3*C3)*21/E3/1000000000</f>
        <v>223.7582162162162</v>
      </c>
      <c r="J3" s="24" t="s">
        <v>14</v>
      </c>
      <c r="K3" s="24"/>
      <c r="L3" s="24"/>
      <c r="M3" s="18">
        <v>5000</v>
      </c>
      <c r="N3" s="6">
        <v>768</v>
      </c>
      <c r="O3" s="6">
        <v>113.11499999999999</v>
      </c>
      <c r="P3" s="6"/>
      <c r="Q3" s="6">
        <f>O3/D23</f>
        <v>81.377697841726615</v>
      </c>
      <c r="R3" s="23">
        <f>O3/E23</f>
        <v>221.79411764705881</v>
      </c>
    </row>
    <row r="4" spans="1:18" x14ac:dyDescent="0.25">
      <c r="A4" s="18">
        <v>5000</v>
      </c>
      <c r="B4" s="6">
        <v>32</v>
      </c>
      <c r="C4" s="6">
        <v>2048</v>
      </c>
      <c r="D4" s="8">
        <v>2.4500000000000002</v>
      </c>
      <c r="E4" s="8">
        <v>1.47</v>
      </c>
      <c r="F4" s="12">
        <f t="shared" si="1"/>
        <v>299.59314285714288</v>
      </c>
      <c r="M4" s="18">
        <v>5000</v>
      </c>
      <c r="N4" s="6">
        <v>1024</v>
      </c>
      <c r="O4" s="6">
        <v>203.18600000000001</v>
      </c>
      <c r="P4" s="6"/>
      <c r="Q4" s="6">
        <f>O4/D24</f>
        <v>129.41783439490445</v>
      </c>
      <c r="R4" s="23">
        <f>O4/E24</f>
        <v>298.8029411764706</v>
      </c>
    </row>
    <row r="5" spans="1:18" x14ac:dyDescent="0.25">
      <c r="A5" s="18">
        <v>5000</v>
      </c>
      <c r="B5" s="6">
        <v>32</v>
      </c>
      <c r="C5" s="6">
        <v>3072</v>
      </c>
      <c r="D5" s="8">
        <v>5.68</v>
      </c>
      <c r="E5" s="8">
        <v>4.3600000000000003</v>
      </c>
      <c r="F5" s="12">
        <f t="shared" si="1"/>
        <v>227.27163302752291</v>
      </c>
      <c r="J5" s="6"/>
      <c r="M5" s="18">
        <v>5000</v>
      </c>
      <c r="N5" s="6">
        <v>1538</v>
      </c>
      <c r="O5" s="6">
        <v>469.33300000000003</v>
      </c>
      <c r="P5" s="6"/>
      <c r="Q5" s="6">
        <f>O5/D25</f>
        <v>223.49190476190478</v>
      </c>
      <c r="R5" s="23">
        <f>O5/E25</f>
        <v>408.11565217391308</v>
      </c>
    </row>
    <row r="6" spans="1:18" x14ac:dyDescent="0.25">
      <c r="A6" s="18">
        <v>5000</v>
      </c>
      <c r="B6" s="6">
        <v>32</v>
      </c>
      <c r="C6" s="6">
        <v>4096</v>
      </c>
      <c r="D6" s="6">
        <v>7.3</v>
      </c>
      <c r="E6" s="6">
        <v>5.83</v>
      </c>
      <c r="F6" s="12">
        <f t="shared" si="1"/>
        <v>302.16255231560888</v>
      </c>
      <c r="J6" s="6"/>
      <c r="M6" s="18">
        <v>5000</v>
      </c>
      <c r="N6" s="6">
        <v>2048</v>
      </c>
      <c r="O6" s="6">
        <v>840.05899999999997</v>
      </c>
      <c r="P6" s="6"/>
      <c r="Q6" s="6">
        <f>O6/D26</f>
        <v>351.48912133891213</v>
      </c>
      <c r="R6" s="23">
        <f>O6/E26</f>
        <v>591.59084507042257</v>
      </c>
    </row>
    <row r="7" spans="1:18" x14ac:dyDescent="0.25">
      <c r="A7" s="18">
        <v>5000</v>
      </c>
      <c r="B7" s="6">
        <v>32</v>
      </c>
      <c r="C7" s="8">
        <v>8192</v>
      </c>
      <c r="D7" s="8">
        <v>26.68</v>
      </c>
      <c r="E7" s="8">
        <v>23.22</v>
      </c>
      <c r="F7" s="12">
        <f t="shared" si="1"/>
        <v>303.46385529715764</v>
      </c>
      <c r="J7" s="6"/>
      <c r="M7" s="18">
        <v>5000</v>
      </c>
      <c r="N7" s="6">
        <v>3072</v>
      </c>
      <c r="O7" s="6">
        <v>1820.75</v>
      </c>
      <c r="P7" s="6"/>
      <c r="Q7" s="6">
        <f>O7/D27</f>
        <v>546.7717717717718</v>
      </c>
      <c r="R7" s="23">
        <f>O7/E27</f>
        <v>805.64159292035401</v>
      </c>
    </row>
    <row r="8" spans="1:18" x14ac:dyDescent="0.25">
      <c r="A8" s="18">
        <v>5000</v>
      </c>
      <c r="B8" s="6">
        <v>32</v>
      </c>
      <c r="C8" s="8">
        <v>16384</v>
      </c>
      <c r="D8" s="6">
        <v>104.25</v>
      </c>
      <c r="E8" s="6">
        <v>92.88</v>
      </c>
      <c r="F8" s="12">
        <f t="shared" si="1"/>
        <v>303.46385529715764</v>
      </c>
      <c r="J8" s="6"/>
      <c r="M8" s="18">
        <v>5000</v>
      </c>
      <c r="N8" s="6">
        <v>4096</v>
      </c>
      <c r="O8" s="6">
        <v>3198.3</v>
      </c>
      <c r="P8" s="6"/>
      <c r="Q8" s="6">
        <f>O8/D28</f>
        <v>725.2380952380953</v>
      </c>
      <c r="R8" s="23">
        <f>O8/E28</f>
        <v>990.185758513932</v>
      </c>
    </row>
    <row r="9" spans="1:18" x14ac:dyDescent="0.25">
      <c r="A9" s="19">
        <v>1000</v>
      </c>
      <c r="B9" s="8">
        <v>32</v>
      </c>
      <c r="C9" s="8">
        <v>32768</v>
      </c>
      <c r="D9" s="8">
        <v>84.08</v>
      </c>
      <c r="E9" s="8">
        <v>40.78</v>
      </c>
      <c r="F9" s="12">
        <f t="shared" si="1"/>
        <v>552.93227817557624</v>
      </c>
      <c r="J9" s="6"/>
      <c r="M9" s="18">
        <v>5000</v>
      </c>
      <c r="N9" s="6">
        <v>6144</v>
      </c>
      <c r="O9" s="6">
        <v>7386.3</v>
      </c>
      <c r="P9" s="6"/>
      <c r="Q9" s="6">
        <f>O9/D29</f>
        <v>961.75781250000011</v>
      </c>
      <c r="R9" s="23">
        <f>O9/E29</f>
        <v>1197.1312803889789</v>
      </c>
    </row>
    <row r="10" spans="1:18" x14ac:dyDescent="0.25">
      <c r="A10" s="19">
        <v>1000</v>
      </c>
      <c r="B10" s="8">
        <v>32</v>
      </c>
      <c r="C10" s="8">
        <v>65536</v>
      </c>
      <c r="D10" s="8">
        <v>338.74</v>
      </c>
      <c r="E10" s="8">
        <v>165.6</v>
      </c>
      <c r="F10" s="12">
        <f t="shared" si="1"/>
        <v>544.65164985507249</v>
      </c>
      <c r="J10" s="6"/>
      <c r="M10" s="18">
        <v>5000</v>
      </c>
      <c r="N10" s="6">
        <v>8192</v>
      </c>
      <c r="O10" s="6">
        <v>12785.5</v>
      </c>
      <c r="P10" s="6"/>
      <c r="Q10" s="6">
        <f>O10/D30</f>
        <v>1047.9918032786886</v>
      </c>
      <c r="R10" s="23">
        <f>O10/E30</f>
        <v>1251.0273972602738</v>
      </c>
    </row>
    <row r="11" spans="1:18" x14ac:dyDescent="0.25">
      <c r="A11" s="19">
        <v>1000</v>
      </c>
      <c r="B11" s="8">
        <v>32</v>
      </c>
      <c r="C11" s="8">
        <v>100000</v>
      </c>
      <c r="D11" s="8">
        <v>790.15</v>
      </c>
      <c r="E11" s="8">
        <v>386.76</v>
      </c>
      <c r="F11" s="12">
        <f t="shared" si="1"/>
        <v>542.97238597579894</v>
      </c>
      <c r="J11" s="6"/>
      <c r="M11" s="21">
        <v>5000</v>
      </c>
      <c r="N11" s="13">
        <v>12228</v>
      </c>
      <c r="O11" s="13">
        <v>28486.5</v>
      </c>
      <c r="P11" s="13"/>
      <c r="Q11" s="13">
        <f>O11/D31</f>
        <v>977.23842195540317</v>
      </c>
      <c r="R11" s="25">
        <f>O11/E31</f>
        <v>1118.872741555381</v>
      </c>
    </row>
    <row r="12" spans="1:18" x14ac:dyDescent="0.25">
      <c r="A12" s="16">
        <v>5000</v>
      </c>
      <c r="B12" s="10">
        <v>64</v>
      </c>
      <c r="C12" s="10">
        <v>1024</v>
      </c>
      <c r="D12" s="10">
        <v>1.59</v>
      </c>
      <c r="E12" s="10">
        <v>0.7</v>
      </c>
      <c r="F12" s="17">
        <f t="shared" ref="F12:F57" si="2">A12*(C12*C12)*21/E12/1000000000</f>
        <v>157.28639999999999</v>
      </c>
    </row>
    <row r="13" spans="1:18" x14ac:dyDescent="0.25">
      <c r="A13" s="18">
        <v>5000</v>
      </c>
      <c r="B13" s="6">
        <v>64</v>
      </c>
      <c r="C13" s="6">
        <v>1538</v>
      </c>
      <c r="D13" s="8">
        <v>2.06</v>
      </c>
      <c r="E13" s="8">
        <v>1.1200000000000001</v>
      </c>
      <c r="F13" s="12">
        <f t="shared" si="2"/>
        <v>221.76037499999998</v>
      </c>
    </row>
    <row r="14" spans="1:18" x14ac:dyDescent="0.25">
      <c r="A14" s="18">
        <v>5000</v>
      </c>
      <c r="B14" s="6">
        <v>64</v>
      </c>
      <c r="C14" s="6">
        <v>2048</v>
      </c>
      <c r="D14" s="8">
        <v>2.41</v>
      </c>
      <c r="E14" s="8">
        <v>1.44</v>
      </c>
      <c r="F14" s="12">
        <f t="shared" si="2"/>
        <v>305.83466666666669</v>
      </c>
    </row>
    <row r="15" spans="1:18" x14ac:dyDescent="0.25">
      <c r="A15" s="18">
        <v>5000</v>
      </c>
      <c r="B15" s="6">
        <v>64</v>
      </c>
      <c r="C15" s="6">
        <v>3072</v>
      </c>
      <c r="D15" s="8">
        <v>3.39</v>
      </c>
      <c r="E15" s="8">
        <v>2.29</v>
      </c>
      <c r="F15" s="12">
        <f t="shared" si="2"/>
        <v>432.7093100436681</v>
      </c>
    </row>
    <row r="16" spans="1:18" x14ac:dyDescent="0.25">
      <c r="A16" s="18">
        <v>5000</v>
      </c>
      <c r="B16" s="6">
        <v>64</v>
      </c>
      <c r="C16" s="6">
        <v>4096</v>
      </c>
      <c r="D16" s="6">
        <v>4.45</v>
      </c>
      <c r="E16" s="6">
        <v>3.27</v>
      </c>
      <c r="F16" s="12">
        <f t="shared" si="2"/>
        <v>538.71794495412837</v>
      </c>
    </row>
    <row r="17" spans="1:6" x14ac:dyDescent="0.25">
      <c r="A17" s="18">
        <v>5000</v>
      </c>
      <c r="B17" s="6">
        <v>64</v>
      </c>
      <c r="C17" s="8">
        <v>8192</v>
      </c>
      <c r="D17" s="8">
        <v>15.28</v>
      </c>
      <c r="E17" s="8">
        <v>13</v>
      </c>
      <c r="F17" s="12">
        <f t="shared" si="2"/>
        <v>542.03313230769231</v>
      </c>
    </row>
    <row r="18" spans="1:6" x14ac:dyDescent="0.25">
      <c r="A18" s="18">
        <v>5000</v>
      </c>
      <c r="B18" s="6">
        <v>64</v>
      </c>
      <c r="C18" s="8">
        <v>16384</v>
      </c>
      <c r="D18" s="6">
        <v>58.85</v>
      </c>
      <c r="E18" s="6">
        <v>52.11</v>
      </c>
      <c r="F18" s="12">
        <f t="shared" si="2"/>
        <v>540.88894415659183</v>
      </c>
    </row>
    <row r="19" spans="1:6" x14ac:dyDescent="0.25">
      <c r="A19" s="19">
        <v>1000</v>
      </c>
      <c r="B19" s="8">
        <v>64</v>
      </c>
      <c r="C19" s="8">
        <v>32768</v>
      </c>
      <c r="D19" s="8">
        <v>47.09</v>
      </c>
      <c r="E19" s="8">
        <v>22.67</v>
      </c>
      <c r="F19" s="12">
        <f t="shared" si="2"/>
        <v>994.64394812527564</v>
      </c>
    </row>
    <row r="20" spans="1:6" x14ac:dyDescent="0.25">
      <c r="A20" s="19">
        <v>1000</v>
      </c>
      <c r="B20" s="8">
        <v>64</v>
      </c>
      <c r="C20" s="8">
        <v>65536</v>
      </c>
      <c r="D20" s="8">
        <v>185.11</v>
      </c>
      <c r="E20" s="8">
        <v>90.31</v>
      </c>
      <c r="F20" s="12">
        <f t="shared" si="2"/>
        <v>998.7190036097885</v>
      </c>
    </row>
    <row r="21" spans="1:6" x14ac:dyDescent="0.25">
      <c r="A21" s="19">
        <v>1000</v>
      </c>
      <c r="B21" s="8">
        <v>64</v>
      </c>
      <c r="C21" s="8">
        <v>100000</v>
      </c>
      <c r="D21" s="8">
        <v>431.11</v>
      </c>
      <c r="E21" s="8">
        <v>210.81</v>
      </c>
      <c r="F21" s="12">
        <f t="shared" si="2"/>
        <v>996.15767752952888</v>
      </c>
    </row>
    <row r="22" spans="1:6" x14ac:dyDescent="0.25">
      <c r="A22" s="16">
        <v>5000</v>
      </c>
      <c r="B22" s="10">
        <v>128</v>
      </c>
      <c r="C22" s="10">
        <v>512</v>
      </c>
      <c r="D22" s="10">
        <v>1.21</v>
      </c>
      <c r="E22" s="10">
        <v>0.35</v>
      </c>
      <c r="F22" s="17">
        <f t="shared" si="2"/>
        <v>78.643199999999993</v>
      </c>
    </row>
    <row r="23" spans="1:6" x14ac:dyDescent="0.25">
      <c r="A23" s="18">
        <v>5000</v>
      </c>
      <c r="B23" s="6">
        <v>128</v>
      </c>
      <c r="C23" s="6">
        <v>768</v>
      </c>
      <c r="D23" s="8">
        <v>1.39</v>
      </c>
      <c r="E23" s="8">
        <v>0.51</v>
      </c>
      <c r="F23" s="12">
        <f t="shared" si="2"/>
        <v>121.43435294117647</v>
      </c>
    </row>
    <row r="24" spans="1:6" x14ac:dyDescent="0.25">
      <c r="A24" s="18">
        <v>5000</v>
      </c>
      <c r="B24" s="6">
        <v>128</v>
      </c>
      <c r="C24" s="6">
        <v>1024</v>
      </c>
      <c r="D24" s="8">
        <v>1.57</v>
      </c>
      <c r="E24" s="8">
        <v>0.68</v>
      </c>
      <c r="F24" s="12">
        <f t="shared" si="2"/>
        <v>161.91247058823529</v>
      </c>
    </row>
    <row r="25" spans="1:6" x14ac:dyDescent="0.25">
      <c r="A25" s="18">
        <v>5000</v>
      </c>
      <c r="B25" s="6">
        <v>128</v>
      </c>
      <c r="C25" s="6">
        <v>1538</v>
      </c>
      <c r="D25" s="8">
        <v>2.1</v>
      </c>
      <c r="E25" s="8">
        <v>1.1499999999999999</v>
      </c>
      <c r="F25" s="12">
        <f>A25*(C25*C25)*21/E25/1000000000</f>
        <v>215.97532173913046</v>
      </c>
    </row>
    <row r="26" spans="1:6" x14ac:dyDescent="0.25">
      <c r="A26" s="18">
        <v>5000</v>
      </c>
      <c r="B26" s="6">
        <v>128</v>
      </c>
      <c r="C26" s="6">
        <v>2048</v>
      </c>
      <c r="D26" s="8">
        <v>2.39</v>
      </c>
      <c r="E26" s="8">
        <v>1.42</v>
      </c>
      <c r="F26" s="12">
        <f t="shared" si="2"/>
        <v>310.14219718309863</v>
      </c>
    </row>
    <row r="27" spans="1:6" x14ac:dyDescent="0.25">
      <c r="A27" s="18">
        <v>5000</v>
      </c>
      <c r="B27" s="6">
        <v>128</v>
      </c>
      <c r="C27" s="6">
        <v>3072</v>
      </c>
      <c r="D27" s="8">
        <v>3.33</v>
      </c>
      <c r="E27" s="8">
        <v>2.2599999999999998</v>
      </c>
      <c r="F27" s="12">
        <f t="shared" si="2"/>
        <v>438.45323893805318</v>
      </c>
    </row>
    <row r="28" spans="1:6" x14ac:dyDescent="0.25">
      <c r="A28" s="18">
        <v>5000</v>
      </c>
      <c r="B28" s="6">
        <v>128</v>
      </c>
      <c r="C28" s="6">
        <v>4096</v>
      </c>
      <c r="D28" s="8">
        <v>4.41</v>
      </c>
      <c r="E28" s="8">
        <v>3.23</v>
      </c>
      <c r="F28" s="12">
        <f t="shared" si="2"/>
        <v>545.38937461300316</v>
      </c>
    </row>
    <row r="29" spans="1:6" x14ac:dyDescent="0.25">
      <c r="A29" s="18">
        <v>5000</v>
      </c>
      <c r="B29" s="6">
        <v>128</v>
      </c>
      <c r="C29" s="6">
        <v>6144</v>
      </c>
      <c r="D29" s="8">
        <v>7.68</v>
      </c>
      <c r="E29" s="8">
        <v>6.17</v>
      </c>
      <c r="F29" s="12">
        <f t="shared" si="2"/>
        <v>642.40150405186387</v>
      </c>
    </row>
    <row r="30" spans="1:6" x14ac:dyDescent="0.25">
      <c r="A30" s="18">
        <v>5000</v>
      </c>
      <c r="B30" s="6">
        <v>128</v>
      </c>
      <c r="C30" s="6">
        <v>8192</v>
      </c>
      <c r="D30" s="8">
        <v>12.2</v>
      </c>
      <c r="E30" s="8">
        <v>10.220000000000001</v>
      </c>
      <c r="F30" s="12">
        <f t="shared" si="2"/>
        <v>689.47463013698621</v>
      </c>
    </row>
    <row r="31" spans="1:6" x14ac:dyDescent="0.25">
      <c r="A31" s="18">
        <v>5000</v>
      </c>
      <c r="B31" s="6">
        <v>128</v>
      </c>
      <c r="C31" s="6">
        <v>12288</v>
      </c>
      <c r="D31" s="8">
        <v>29.15</v>
      </c>
      <c r="E31" s="8">
        <v>25.46</v>
      </c>
      <c r="F31" s="12">
        <f t="shared" si="2"/>
        <v>622.72070384917515</v>
      </c>
    </row>
    <row r="32" spans="1:6" x14ac:dyDescent="0.25">
      <c r="A32" s="18">
        <v>5000</v>
      </c>
      <c r="B32" s="6">
        <v>128</v>
      </c>
      <c r="C32" s="6">
        <v>16384</v>
      </c>
      <c r="D32" s="8">
        <v>46.31</v>
      </c>
      <c r="E32" s="8">
        <v>40.86</v>
      </c>
      <c r="F32" s="12">
        <f t="shared" si="2"/>
        <v>689.8121116005874</v>
      </c>
    </row>
    <row r="33" spans="1:6" x14ac:dyDescent="0.25">
      <c r="A33" s="18">
        <v>5000</v>
      </c>
      <c r="B33" s="6">
        <v>128</v>
      </c>
      <c r="C33" s="6">
        <v>32768</v>
      </c>
      <c r="D33" s="8">
        <v>182.74</v>
      </c>
      <c r="E33" s="8">
        <v>163.35</v>
      </c>
      <c r="F33" s="12">
        <f t="shared" si="2"/>
        <v>690.19217337006432</v>
      </c>
    </row>
    <row r="34" spans="1:6" x14ac:dyDescent="0.25">
      <c r="A34" s="19">
        <v>1000</v>
      </c>
      <c r="B34" s="8">
        <v>128</v>
      </c>
      <c r="C34" s="8">
        <v>65536</v>
      </c>
      <c r="D34" s="8">
        <v>145.86000000000001</v>
      </c>
      <c r="E34" s="8">
        <v>71.06</v>
      </c>
      <c r="F34" s="12">
        <f t="shared" si="2"/>
        <v>1269.2698172811708</v>
      </c>
    </row>
    <row r="35" spans="1:6" x14ac:dyDescent="0.25">
      <c r="A35" s="19">
        <v>1000</v>
      </c>
      <c r="B35" s="8">
        <v>128</v>
      </c>
      <c r="C35" s="8">
        <v>100000</v>
      </c>
      <c r="D35" s="8">
        <v>337.41</v>
      </c>
      <c r="E35" s="8">
        <v>164.93</v>
      </c>
      <c r="F35" s="12">
        <f t="shared" si="2"/>
        <v>1273.2674467956101</v>
      </c>
    </row>
    <row r="36" spans="1:6" x14ac:dyDescent="0.25">
      <c r="A36" s="16">
        <v>5000</v>
      </c>
      <c r="B36" s="10">
        <v>256</v>
      </c>
      <c r="C36" s="10">
        <v>1024</v>
      </c>
      <c r="D36" s="10">
        <v>1.61</v>
      </c>
      <c r="E36" s="10">
        <v>0.72</v>
      </c>
      <c r="F36" s="17">
        <f t="shared" si="2"/>
        <v>152.91733333333335</v>
      </c>
    </row>
    <row r="37" spans="1:6" x14ac:dyDescent="0.25">
      <c r="A37" s="18">
        <v>5000</v>
      </c>
      <c r="B37" s="6">
        <v>256</v>
      </c>
      <c r="C37" s="6">
        <v>1538</v>
      </c>
      <c r="D37" s="8">
        <v>2.19</v>
      </c>
      <c r="E37" s="8">
        <v>1.24</v>
      </c>
      <c r="F37" s="12">
        <f t="shared" si="2"/>
        <v>200.2996935483871</v>
      </c>
    </row>
    <row r="38" spans="1:6" x14ac:dyDescent="0.25">
      <c r="A38" s="18">
        <v>5000</v>
      </c>
      <c r="B38" s="6">
        <v>256</v>
      </c>
      <c r="C38" s="6">
        <v>2048</v>
      </c>
      <c r="D38" s="8">
        <v>2.38</v>
      </c>
      <c r="E38" s="8">
        <v>1.41</v>
      </c>
      <c r="F38" s="12">
        <f t="shared" si="2"/>
        <v>312.34178723404256</v>
      </c>
    </row>
    <row r="39" spans="1:6" x14ac:dyDescent="0.25">
      <c r="A39" s="18">
        <v>5000</v>
      </c>
      <c r="B39" s="6">
        <v>256</v>
      </c>
      <c r="C39" s="6">
        <v>3072</v>
      </c>
      <c r="D39" s="8">
        <v>3.47</v>
      </c>
      <c r="E39" s="8">
        <v>2.39</v>
      </c>
      <c r="F39" s="12">
        <f t="shared" si="2"/>
        <v>414.60431799163177</v>
      </c>
    </row>
    <row r="40" spans="1:6" x14ac:dyDescent="0.25">
      <c r="A40" s="18">
        <v>5000</v>
      </c>
      <c r="B40" s="6">
        <v>256</v>
      </c>
      <c r="C40" s="6">
        <v>4096</v>
      </c>
      <c r="D40" s="6">
        <v>4.3499999999999996</v>
      </c>
      <c r="E40" s="6">
        <v>3.17</v>
      </c>
      <c r="F40" s="12">
        <f t="shared" si="2"/>
        <v>555.71220189274447</v>
      </c>
    </row>
    <row r="41" spans="1:6" x14ac:dyDescent="0.25">
      <c r="A41" s="18">
        <v>5000</v>
      </c>
      <c r="B41" s="6">
        <v>256</v>
      </c>
      <c r="C41" s="8">
        <v>8192</v>
      </c>
      <c r="D41" s="8">
        <v>12.13</v>
      </c>
      <c r="E41" s="8">
        <v>10.16</v>
      </c>
      <c r="F41" s="12">
        <f t="shared" si="2"/>
        <v>693.54633070866134</v>
      </c>
    </row>
    <row r="42" spans="1:6" x14ac:dyDescent="0.25">
      <c r="A42" s="18">
        <v>5000</v>
      </c>
      <c r="B42" s="6">
        <v>256</v>
      </c>
      <c r="C42" s="8">
        <v>16384</v>
      </c>
      <c r="D42" s="6">
        <v>46.5</v>
      </c>
      <c r="E42" s="6">
        <v>41.02</v>
      </c>
      <c r="F42" s="12">
        <f t="shared" si="2"/>
        <v>687.12147440273031</v>
      </c>
    </row>
    <row r="43" spans="1:6" x14ac:dyDescent="0.25">
      <c r="A43" s="18">
        <v>1000</v>
      </c>
      <c r="B43" s="6">
        <v>256</v>
      </c>
      <c r="C43" s="8">
        <v>32768</v>
      </c>
      <c r="D43" s="8">
        <v>39.340000000000003</v>
      </c>
      <c r="E43" s="8">
        <v>18.88</v>
      </c>
      <c r="F43" s="12">
        <f t="shared" si="2"/>
        <v>1194.3102915254237</v>
      </c>
    </row>
    <row r="44" spans="1:6" x14ac:dyDescent="0.25">
      <c r="A44" s="19">
        <v>1000</v>
      </c>
      <c r="B44" s="6">
        <v>256</v>
      </c>
      <c r="C44" s="8">
        <v>65536</v>
      </c>
      <c r="D44" s="8">
        <v>144.74</v>
      </c>
      <c r="E44" s="8">
        <v>70.510000000000005</v>
      </c>
      <c r="F44" s="12">
        <f t="shared" si="2"/>
        <v>1279.1705178839879</v>
      </c>
    </row>
    <row r="45" spans="1:6" x14ac:dyDescent="0.25">
      <c r="A45" s="19">
        <v>1000</v>
      </c>
      <c r="B45" s="6">
        <v>256</v>
      </c>
      <c r="C45" s="8">
        <v>100000</v>
      </c>
      <c r="D45" s="8">
        <v>338.84</v>
      </c>
      <c r="E45" s="8">
        <v>163.91</v>
      </c>
      <c r="F45" s="12">
        <f t="shared" si="2"/>
        <v>1281.1908974437192</v>
      </c>
    </row>
    <row r="46" spans="1:6" x14ac:dyDescent="0.25">
      <c r="A46" s="16">
        <v>5000</v>
      </c>
      <c r="B46" s="10">
        <v>512</v>
      </c>
      <c r="C46" s="10">
        <v>1024</v>
      </c>
      <c r="D46" s="10">
        <v>1.7</v>
      </c>
      <c r="E46" s="10">
        <v>0.78</v>
      </c>
      <c r="F46" s="17">
        <f t="shared" si="2"/>
        <v>141.15446153846156</v>
      </c>
    </row>
    <row r="47" spans="1:6" x14ac:dyDescent="0.25">
      <c r="A47" s="18">
        <v>5000</v>
      </c>
      <c r="B47" s="6">
        <v>512</v>
      </c>
      <c r="C47" s="6">
        <v>1538</v>
      </c>
      <c r="D47" s="8">
        <v>2.5499999999999998</v>
      </c>
      <c r="E47" s="8">
        <v>1.55</v>
      </c>
      <c r="F47" s="12">
        <f t="shared" si="2"/>
        <v>160.2397548387097</v>
      </c>
    </row>
    <row r="48" spans="1:6" x14ac:dyDescent="0.25">
      <c r="A48" s="18">
        <v>5000</v>
      </c>
      <c r="B48" s="6">
        <v>512</v>
      </c>
      <c r="C48" s="6">
        <v>2048</v>
      </c>
      <c r="D48" s="8">
        <v>2.56</v>
      </c>
      <c r="E48" s="8">
        <v>1.56</v>
      </c>
      <c r="F48" s="12">
        <f t="shared" si="2"/>
        <v>282.30892307692312</v>
      </c>
    </row>
    <row r="49" spans="1:6" x14ac:dyDescent="0.25">
      <c r="A49" s="18">
        <v>5000</v>
      </c>
      <c r="B49" s="6">
        <v>512</v>
      </c>
      <c r="C49" s="6">
        <v>3072</v>
      </c>
      <c r="D49" s="8">
        <v>3.42</v>
      </c>
      <c r="E49" s="8">
        <v>2.34</v>
      </c>
      <c r="F49" s="12">
        <f t="shared" si="2"/>
        <v>423.46338461538465</v>
      </c>
    </row>
    <row r="50" spans="1:6" x14ac:dyDescent="0.25">
      <c r="A50" s="18">
        <v>5000</v>
      </c>
      <c r="B50" s="6">
        <v>512</v>
      </c>
      <c r="C50" s="6">
        <v>4096</v>
      </c>
      <c r="D50" s="6">
        <v>4.28</v>
      </c>
      <c r="E50" s="6">
        <v>3.11</v>
      </c>
      <c r="F50" s="12">
        <f t="shared" si="2"/>
        <v>566.43333762057887</v>
      </c>
    </row>
    <row r="51" spans="1:6" x14ac:dyDescent="0.25">
      <c r="A51" s="18">
        <v>5000</v>
      </c>
      <c r="B51" s="6">
        <v>512</v>
      </c>
      <c r="C51" s="8">
        <v>8192</v>
      </c>
      <c r="D51" s="8">
        <v>12.04</v>
      </c>
      <c r="E51" s="8">
        <v>10.09</v>
      </c>
      <c r="F51" s="12">
        <f t="shared" si="2"/>
        <v>698.35785133795832</v>
      </c>
    </row>
    <row r="52" spans="1:6" x14ac:dyDescent="0.25">
      <c r="A52" s="18">
        <v>5000</v>
      </c>
      <c r="B52" s="6">
        <v>512</v>
      </c>
      <c r="C52" s="8">
        <v>16384</v>
      </c>
      <c r="D52" s="6">
        <v>45.64</v>
      </c>
      <c r="E52" s="6">
        <v>40.25</v>
      </c>
      <c r="F52" s="12">
        <f t="shared" si="2"/>
        <v>700.26640695652168</v>
      </c>
    </row>
    <row r="53" spans="1:6" x14ac:dyDescent="0.25">
      <c r="A53" s="18">
        <v>1000</v>
      </c>
      <c r="B53" s="6">
        <v>512</v>
      </c>
      <c r="C53" s="8">
        <v>32768</v>
      </c>
      <c r="D53" s="8">
        <v>36.67</v>
      </c>
      <c r="E53" s="8">
        <v>17.559999999999999</v>
      </c>
      <c r="F53" s="12">
        <f t="shared" si="2"/>
        <v>1284.0876027334853</v>
      </c>
    </row>
    <row r="54" spans="1:6" x14ac:dyDescent="0.25">
      <c r="A54" s="19">
        <v>1000</v>
      </c>
      <c r="B54" s="8">
        <v>512</v>
      </c>
      <c r="C54" s="8">
        <v>65536</v>
      </c>
      <c r="D54" s="8">
        <v>144.18</v>
      </c>
      <c r="E54" s="8">
        <v>70.22</v>
      </c>
      <c r="F54" s="12">
        <f t="shared" si="2"/>
        <v>1284.453335459983</v>
      </c>
    </row>
    <row r="55" spans="1:6" x14ac:dyDescent="0.25">
      <c r="A55" s="19">
        <v>1000</v>
      </c>
      <c r="B55" s="8">
        <v>512</v>
      </c>
      <c r="C55" s="8">
        <v>100000</v>
      </c>
      <c r="D55" s="6">
        <v>345.1</v>
      </c>
      <c r="E55" s="6">
        <v>168.71</v>
      </c>
      <c r="F55" s="12">
        <f t="shared" si="2"/>
        <v>1244.7394938059392</v>
      </c>
    </row>
    <row r="56" spans="1:6" x14ac:dyDescent="0.25">
      <c r="A56" s="10"/>
      <c r="B56" s="10"/>
      <c r="C56" s="10"/>
      <c r="D56" s="10"/>
      <c r="E56" s="10"/>
      <c r="F56" s="11"/>
    </row>
    <row r="57" spans="1:6" x14ac:dyDescent="0.25">
      <c r="A57" s="6"/>
      <c r="B57" s="6"/>
      <c r="C57" s="6"/>
      <c r="D57" s="6"/>
      <c r="E57" s="6"/>
      <c r="F57" s="9"/>
    </row>
  </sheetData>
  <conditionalFormatting sqref="H1:H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{C5540D61-6CF3-4AAC-AEC6-26C3CAE2AA9B}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540D61-6CF3-4AAC-AEC6-26C3CAE2A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19" workbookViewId="0">
      <selection activeCell="T35" sqref="T35"/>
    </sheetView>
  </sheetViews>
  <sheetFormatPr defaultRowHeight="15" x14ac:dyDescent="0.25"/>
  <sheetData>
    <row r="1" spans="1:17" x14ac:dyDescent="0.25">
      <c r="A1" s="16" t="s">
        <v>2</v>
      </c>
      <c r="B1" s="10" t="s">
        <v>6</v>
      </c>
      <c r="C1" s="22" t="s">
        <v>7</v>
      </c>
    </row>
    <row r="2" spans="1:17" x14ac:dyDescent="0.25">
      <c r="A2" s="18">
        <v>1024</v>
      </c>
      <c r="B2" s="6">
        <v>32</v>
      </c>
      <c r="C2" s="23">
        <v>152.91999999999999</v>
      </c>
    </row>
    <row r="3" spans="1:17" x14ac:dyDescent="0.25">
      <c r="A3" s="18">
        <v>1024</v>
      </c>
      <c r="B3" s="6">
        <v>64</v>
      </c>
      <c r="C3" s="23">
        <v>157.29</v>
      </c>
    </row>
    <row r="4" spans="1:17" x14ac:dyDescent="0.25">
      <c r="A4" s="18">
        <v>1024</v>
      </c>
      <c r="B4" s="6">
        <v>128</v>
      </c>
      <c r="C4" s="23">
        <v>161.91</v>
      </c>
    </row>
    <row r="5" spans="1:17" x14ac:dyDescent="0.25">
      <c r="A5" s="18">
        <v>1024</v>
      </c>
      <c r="B5" s="6">
        <v>256</v>
      </c>
      <c r="C5" s="23">
        <v>152.91999999999999</v>
      </c>
    </row>
    <row r="6" spans="1:17" x14ac:dyDescent="0.25">
      <c r="A6" s="18">
        <v>1024</v>
      </c>
      <c r="B6" s="6">
        <v>512</v>
      </c>
      <c r="C6" s="23">
        <v>141.15</v>
      </c>
    </row>
    <row r="7" spans="1:17" x14ac:dyDescent="0.25">
      <c r="A7" s="18">
        <v>2048</v>
      </c>
      <c r="B7" s="6">
        <v>32</v>
      </c>
      <c r="C7" s="23">
        <v>299.58999999999997</v>
      </c>
    </row>
    <row r="8" spans="1:17" x14ac:dyDescent="0.25">
      <c r="A8" s="18">
        <v>2048</v>
      </c>
      <c r="B8" s="6">
        <v>64</v>
      </c>
      <c r="C8" s="23">
        <v>305.83</v>
      </c>
    </row>
    <row r="9" spans="1:17" x14ac:dyDescent="0.25">
      <c r="A9" s="18">
        <v>2048</v>
      </c>
      <c r="B9" s="6">
        <v>128</v>
      </c>
      <c r="C9" s="23">
        <v>310.14</v>
      </c>
    </row>
    <row r="10" spans="1:17" x14ac:dyDescent="0.25">
      <c r="A10" s="18">
        <v>2048</v>
      </c>
      <c r="B10" s="6">
        <v>256</v>
      </c>
      <c r="C10" s="23">
        <v>312.33999999999997</v>
      </c>
    </row>
    <row r="11" spans="1:17" x14ac:dyDescent="0.25">
      <c r="A11" s="18">
        <v>2048</v>
      </c>
      <c r="B11" s="6">
        <v>512</v>
      </c>
      <c r="C11" s="23">
        <v>282.31</v>
      </c>
      <c r="Q11" s="12"/>
    </row>
    <row r="12" spans="1:17" x14ac:dyDescent="0.25">
      <c r="A12" s="18">
        <v>4096</v>
      </c>
      <c r="B12" s="6">
        <v>32</v>
      </c>
      <c r="C12" s="23">
        <v>302.16000000000003</v>
      </c>
      <c r="Q12" s="12"/>
    </row>
    <row r="13" spans="1:17" x14ac:dyDescent="0.25">
      <c r="A13" s="18">
        <v>4096</v>
      </c>
      <c r="B13" s="6">
        <v>64</v>
      </c>
      <c r="C13" s="23">
        <v>538.72</v>
      </c>
      <c r="Q13" s="12"/>
    </row>
    <row r="14" spans="1:17" x14ac:dyDescent="0.25">
      <c r="A14" s="18">
        <v>4096</v>
      </c>
      <c r="B14" s="6">
        <v>128</v>
      </c>
      <c r="C14" s="23">
        <v>545.39</v>
      </c>
      <c r="Q14" s="12"/>
    </row>
    <row r="15" spans="1:17" x14ac:dyDescent="0.25">
      <c r="A15" s="18">
        <v>4096</v>
      </c>
      <c r="B15" s="6">
        <v>256</v>
      </c>
      <c r="C15" s="23">
        <v>555.71</v>
      </c>
      <c r="Q15" s="12"/>
    </row>
    <row r="16" spans="1:17" x14ac:dyDescent="0.25">
      <c r="A16" s="18">
        <v>4096</v>
      </c>
      <c r="B16" s="6">
        <v>512</v>
      </c>
      <c r="C16" s="23">
        <v>566.42999999999995</v>
      </c>
    </row>
    <row r="17" spans="1:3" x14ac:dyDescent="0.25">
      <c r="A17" s="18">
        <v>8192</v>
      </c>
      <c r="B17" s="6">
        <v>32</v>
      </c>
      <c r="C17" s="23">
        <v>303.45999999999998</v>
      </c>
    </row>
    <row r="18" spans="1:3" x14ac:dyDescent="0.25">
      <c r="A18" s="18">
        <v>8192</v>
      </c>
      <c r="B18" s="6">
        <v>64</v>
      </c>
      <c r="C18" s="23">
        <v>542.03</v>
      </c>
    </row>
    <row r="19" spans="1:3" x14ac:dyDescent="0.25">
      <c r="A19" s="18">
        <v>8192</v>
      </c>
      <c r="B19" s="6">
        <v>128</v>
      </c>
      <c r="C19" s="23">
        <v>689.47</v>
      </c>
    </row>
    <row r="20" spans="1:3" x14ac:dyDescent="0.25">
      <c r="A20" s="18">
        <v>8192</v>
      </c>
      <c r="B20" s="6">
        <v>256</v>
      </c>
      <c r="C20" s="23">
        <v>693.55</v>
      </c>
    </row>
    <row r="21" spans="1:3" x14ac:dyDescent="0.25">
      <c r="A21" s="18">
        <v>8192</v>
      </c>
      <c r="B21" s="6">
        <v>512</v>
      </c>
      <c r="C21" s="23">
        <v>698.36</v>
      </c>
    </row>
    <row r="22" spans="1:3" x14ac:dyDescent="0.25">
      <c r="A22" s="19">
        <v>16384</v>
      </c>
      <c r="B22" s="6">
        <v>32</v>
      </c>
      <c r="C22" s="12">
        <v>303.46385529715764</v>
      </c>
    </row>
    <row r="23" spans="1:3" x14ac:dyDescent="0.25">
      <c r="A23" s="19">
        <v>16384</v>
      </c>
      <c r="B23" s="6">
        <v>64</v>
      </c>
      <c r="C23" s="12">
        <v>540.88894415659183</v>
      </c>
    </row>
    <row r="24" spans="1:3" x14ac:dyDescent="0.25">
      <c r="A24" s="19">
        <v>16384</v>
      </c>
      <c r="B24" s="6">
        <v>128</v>
      </c>
      <c r="C24" s="12">
        <v>689.8121116005874</v>
      </c>
    </row>
    <row r="25" spans="1:3" x14ac:dyDescent="0.25">
      <c r="A25" s="19">
        <v>16384</v>
      </c>
      <c r="B25" s="6">
        <v>256</v>
      </c>
      <c r="C25" s="12">
        <v>687.12147440273031</v>
      </c>
    </row>
    <row r="26" spans="1:3" x14ac:dyDescent="0.25">
      <c r="A26" s="19">
        <v>16384</v>
      </c>
      <c r="B26" s="6">
        <v>512</v>
      </c>
      <c r="C26" s="12">
        <v>700.26640695652168</v>
      </c>
    </row>
    <row r="27" spans="1:3" x14ac:dyDescent="0.25">
      <c r="A27" s="19">
        <v>32768</v>
      </c>
      <c r="B27" s="6">
        <v>32</v>
      </c>
      <c r="C27" s="12">
        <v>552.93227817557624</v>
      </c>
    </row>
    <row r="28" spans="1:3" x14ac:dyDescent="0.25">
      <c r="A28" s="19">
        <v>32768</v>
      </c>
      <c r="B28" s="6">
        <v>64</v>
      </c>
      <c r="C28" s="12">
        <v>994.64394812527564</v>
      </c>
    </row>
    <row r="29" spans="1:3" x14ac:dyDescent="0.25">
      <c r="A29" s="19">
        <v>32768</v>
      </c>
      <c r="B29" s="6">
        <v>128</v>
      </c>
      <c r="C29" s="12">
        <v>690.19217337006432</v>
      </c>
    </row>
    <row r="30" spans="1:3" x14ac:dyDescent="0.25">
      <c r="A30" s="19">
        <v>32768</v>
      </c>
      <c r="B30" s="6">
        <v>256</v>
      </c>
      <c r="C30" s="12">
        <v>1194.3102915254237</v>
      </c>
    </row>
    <row r="31" spans="1:3" x14ac:dyDescent="0.25">
      <c r="A31" s="19">
        <v>32768</v>
      </c>
      <c r="B31" s="6">
        <v>512</v>
      </c>
      <c r="C31" s="12">
        <v>1284.0876027334853</v>
      </c>
    </row>
    <row r="32" spans="1:3" x14ac:dyDescent="0.25">
      <c r="A32" s="19">
        <v>65536</v>
      </c>
      <c r="B32" s="6">
        <v>32</v>
      </c>
      <c r="C32" s="12">
        <v>544.65164985507249</v>
      </c>
    </row>
    <row r="33" spans="1:3" x14ac:dyDescent="0.25">
      <c r="A33" s="19">
        <v>65536</v>
      </c>
      <c r="B33" s="6">
        <v>64</v>
      </c>
      <c r="C33" s="12">
        <v>998.7190036097885</v>
      </c>
    </row>
    <row r="34" spans="1:3" x14ac:dyDescent="0.25">
      <c r="A34" s="19">
        <v>65536</v>
      </c>
      <c r="B34" s="6">
        <v>128</v>
      </c>
      <c r="C34" s="12">
        <v>1269.2698172811708</v>
      </c>
    </row>
    <row r="35" spans="1:3" x14ac:dyDescent="0.25">
      <c r="A35" s="19">
        <v>65536</v>
      </c>
      <c r="B35" s="6">
        <v>256</v>
      </c>
      <c r="C35" s="12">
        <v>1279.1705178839879</v>
      </c>
    </row>
    <row r="36" spans="1:3" x14ac:dyDescent="0.25">
      <c r="A36" s="19">
        <v>65536</v>
      </c>
      <c r="B36" s="6">
        <v>512</v>
      </c>
      <c r="C36" s="12">
        <v>1284.453335459983</v>
      </c>
    </row>
    <row r="37" spans="1:3" x14ac:dyDescent="0.25">
      <c r="A37" s="19">
        <v>100000</v>
      </c>
      <c r="B37" s="6">
        <v>32</v>
      </c>
      <c r="C37" s="12">
        <v>542.97238597579894</v>
      </c>
    </row>
    <row r="38" spans="1:3" x14ac:dyDescent="0.25">
      <c r="A38" s="19">
        <v>100000</v>
      </c>
      <c r="B38" s="6">
        <v>64</v>
      </c>
      <c r="C38" s="12">
        <v>996.15767752952888</v>
      </c>
    </row>
    <row r="39" spans="1:3" x14ac:dyDescent="0.25">
      <c r="A39" s="19">
        <v>100000</v>
      </c>
      <c r="B39" s="6">
        <v>128</v>
      </c>
      <c r="C39" s="12">
        <v>1273.2674467956101</v>
      </c>
    </row>
    <row r="40" spans="1:3" x14ac:dyDescent="0.25">
      <c r="A40" s="19">
        <v>100000</v>
      </c>
      <c r="B40" s="6">
        <v>256</v>
      </c>
      <c r="C40" s="12">
        <v>1281.1908974437192</v>
      </c>
    </row>
    <row r="41" spans="1:3" x14ac:dyDescent="0.25">
      <c r="A41" s="20">
        <v>100000</v>
      </c>
      <c r="B41" s="13">
        <v>512</v>
      </c>
      <c r="C41" s="15">
        <v>1244.7394938059392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A10" workbookViewId="0">
      <selection activeCell="P14" sqref="P1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1" t="s">
        <v>7</v>
      </c>
      <c r="I1" t="s">
        <v>0</v>
      </c>
      <c r="J1" t="s">
        <v>2</v>
      </c>
      <c r="K1" t="s">
        <v>5</v>
      </c>
      <c r="M1" t="s">
        <v>8</v>
      </c>
      <c r="N1" t="s">
        <v>9</v>
      </c>
    </row>
    <row r="2" spans="1:14" x14ac:dyDescent="0.25">
      <c r="A2" s="16">
        <v>5000</v>
      </c>
      <c r="B2" s="10">
        <v>128</v>
      </c>
      <c r="C2" s="10">
        <v>512</v>
      </c>
      <c r="D2" s="10">
        <v>1.21</v>
      </c>
      <c r="E2" s="10">
        <v>0.35</v>
      </c>
      <c r="F2" s="17">
        <f t="shared" ref="F2:F11" si="0">A2*(C2*C2)*21/E2/1000000000</f>
        <v>78.643199999999993</v>
      </c>
      <c r="I2">
        <v>5000</v>
      </c>
      <c r="J2">
        <v>512</v>
      </c>
      <c r="K2">
        <v>50.783000000000001</v>
      </c>
      <c r="M2">
        <f>K2/D2</f>
        <v>41.969421487603306</v>
      </c>
      <c r="N2">
        <f>K2/E2</f>
        <v>145.09428571428572</v>
      </c>
    </row>
    <row r="3" spans="1:14" x14ac:dyDescent="0.25">
      <c r="A3" s="18">
        <v>5000</v>
      </c>
      <c r="B3" s="6">
        <v>128</v>
      </c>
      <c r="C3" s="6">
        <v>768</v>
      </c>
      <c r="D3" s="8">
        <v>1.39</v>
      </c>
      <c r="E3" s="8">
        <v>0.51</v>
      </c>
      <c r="F3" s="12">
        <f t="shared" si="0"/>
        <v>121.43435294117647</v>
      </c>
      <c r="I3">
        <v>5000</v>
      </c>
      <c r="J3">
        <v>768</v>
      </c>
      <c r="K3">
        <v>113.11499999999999</v>
      </c>
      <c r="M3">
        <f t="shared" ref="M3:M11" si="1">K3/D3</f>
        <v>81.377697841726615</v>
      </c>
      <c r="N3">
        <f t="shared" ref="N3:N11" si="2">K3/E3</f>
        <v>221.79411764705881</v>
      </c>
    </row>
    <row r="4" spans="1:14" x14ac:dyDescent="0.25">
      <c r="A4" s="18">
        <v>5000</v>
      </c>
      <c r="B4" s="6">
        <v>128</v>
      </c>
      <c r="C4" s="6">
        <v>1024</v>
      </c>
      <c r="D4" s="8">
        <v>1.57</v>
      </c>
      <c r="E4" s="8">
        <v>0.68</v>
      </c>
      <c r="F4" s="12">
        <f t="shared" si="0"/>
        <v>161.91247058823529</v>
      </c>
      <c r="I4">
        <v>5000</v>
      </c>
      <c r="J4">
        <v>1024</v>
      </c>
      <c r="K4">
        <v>203.18600000000001</v>
      </c>
      <c r="M4">
        <f t="shared" si="1"/>
        <v>129.41783439490445</v>
      </c>
      <c r="N4">
        <f t="shared" si="2"/>
        <v>298.8029411764706</v>
      </c>
    </row>
    <row r="5" spans="1:14" x14ac:dyDescent="0.25">
      <c r="A5" s="18">
        <v>5000</v>
      </c>
      <c r="B5" s="6">
        <v>128</v>
      </c>
      <c r="C5" s="6">
        <v>1538</v>
      </c>
      <c r="D5" s="8">
        <v>2.1</v>
      </c>
      <c r="E5" s="8">
        <v>1.1499999999999999</v>
      </c>
      <c r="F5" s="12">
        <f>A5*(C5*C5)*21/E5/1000000000</f>
        <v>215.97532173913046</v>
      </c>
      <c r="I5">
        <v>5000</v>
      </c>
      <c r="J5">
        <v>1538</v>
      </c>
      <c r="K5">
        <v>469.33300000000003</v>
      </c>
      <c r="M5">
        <f t="shared" si="1"/>
        <v>223.49190476190478</v>
      </c>
      <c r="N5">
        <f t="shared" si="2"/>
        <v>408.11565217391308</v>
      </c>
    </row>
    <row r="6" spans="1:14" x14ac:dyDescent="0.25">
      <c r="A6" s="18">
        <v>5000</v>
      </c>
      <c r="B6" s="6">
        <v>128</v>
      </c>
      <c r="C6" s="6">
        <v>2048</v>
      </c>
      <c r="D6" s="8">
        <v>2.39</v>
      </c>
      <c r="E6" s="8">
        <v>1.42</v>
      </c>
      <c r="F6" s="12">
        <f t="shared" si="0"/>
        <v>310.14219718309863</v>
      </c>
      <c r="I6">
        <v>5000</v>
      </c>
      <c r="J6">
        <v>2048</v>
      </c>
      <c r="K6">
        <v>840.05899999999997</v>
      </c>
      <c r="M6">
        <f t="shared" si="1"/>
        <v>351.48912133891213</v>
      </c>
      <c r="N6">
        <f t="shared" si="2"/>
        <v>591.59084507042257</v>
      </c>
    </row>
    <row r="7" spans="1:14" x14ac:dyDescent="0.25">
      <c r="A7" s="18">
        <v>5000</v>
      </c>
      <c r="B7" s="6">
        <v>128</v>
      </c>
      <c r="C7" s="6">
        <v>3072</v>
      </c>
      <c r="D7" s="8">
        <v>3.33</v>
      </c>
      <c r="E7" s="8">
        <v>2.2599999999999998</v>
      </c>
      <c r="F7" s="12">
        <f t="shared" si="0"/>
        <v>438.45323893805318</v>
      </c>
      <c r="I7">
        <v>5000</v>
      </c>
      <c r="J7">
        <v>3072</v>
      </c>
      <c r="K7">
        <v>1820.75</v>
      </c>
      <c r="M7">
        <f t="shared" si="1"/>
        <v>546.7717717717718</v>
      </c>
      <c r="N7">
        <f t="shared" si="2"/>
        <v>805.64159292035401</v>
      </c>
    </row>
    <row r="8" spans="1:14" x14ac:dyDescent="0.25">
      <c r="A8" s="18">
        <v>5000</v>
      </c>
      <c r="B8" s="6">
        <v>128</v>
      </c>
      <c r="C8" s="6">
        <v>4096</v>
      </c>
      <c r="D8" s="8">
        <v>4.41</v>
      </c>
      <c r="E8" s="8">
        <v>3.23</v>
      </c>
      <c r="F8" s="12">
        <f t="shared" si="0"/>
        <v>545.38937461300316</v>
      </c>
      <c r="I8">
        <v>5000</v>
      </c>
      <c r="J8">
        <v>4096</v>
      </c>
      <c r="K8">
        <v>3198.3</v>
      </c>
      <c r="M8">
        <f t="shared" si="1"/>
        <v>725.2380952380953</v>
      </c>
      <c r="N8">
        <f t="shared" si="2"/>
        <v>990.185758513932</v>
      </c>
    </row>
    <row r="9" spans="1:14" x14ac:dyDescent="0.25">
      <c r="A9" s="18">
        <v>5000</v>
      </c>
      <c r="B9" s="6">
        <v>128</v>
      </c>
      <c r="C9" s="6">
        <v>6144</v>
      </c>
      <c r="D9" s="8">
        <v>7.68</v>
      </c>
      <c r="E9" s="8">
        <v>6.17</v>
      </c>
      <c r="F9" s="12">
        <f t="shared" si="0"/>
        <v>642.40150405186387</v>
      </c>
      <c r="I9">
        <v>5000</v>
      </c>
      <c r="J9">
        <v>6144</v>
      </c>
      <c r="K9">
        <v>7386.3</v>
      </c>
      <c r="M9">
        <f t="shared" si="1"/>
        <v>961.75781250000011</v>
      </c>
      <c r="N9">
        <f t="shared" si="2"/>
        <v>1197.1312803889789</v>
      </c>
    </row>
    <row r="10" spans="1:14" x14ac:dyDescent="0.25">
      <c r="A10" s="18">
        <v>5000</v>
      </c>
      <c r="B10" s="6">
        <v>128</v>
      </c>
      <c r="C10" s="6">
        <v>8192</v>
      </c>
      <c r="D10" s="8">
        <v>12.2</v>
      </c>
      <c r="E10" s="8">
        <v>10.220000000000001</v>
      </c>
      <c r="F10" s="12">
        <f t="shared" si="0"/>
        <v>689.47463013698621</v>
      </c>
      <c r="I10">
        <v>5000</v>
      </c>
      <c r="J10">
        <v>8192</v>
      </c>
      <c r="K10">
        <v>12785.5</v>
      </c>
      <c r="M10">
        <f t="shared" si="1"/>
        <v>1047.9918032786886</v>
      </c>
      <c r="N10">
        <f t="shared" si="2"/>
        <v>1251.0273972602738</v>
      </c>
    </row>
    <row r="11" spans="1:14" x14ac:dyDescent="0.25">
      <c r="A11" s="18">
        <v>5000</v>
      </c>
      <c r="B11" s="6">
        <v>128</v>
      </c>
      <c r="C11" s="6">
        <v>12288</v>
      </c>
      <c r="D11" s="8">
        <v>29.15</v>
      </c>
      <c r="E11" s="8">
        <v>25.46</v>
      </c>
      <c r="F11" s="12">
        <f t="shared" si="0"/>
        <v>622.72070384917515</v>
      </c>
      <c r="I11">
        <v>5000</v>
      </c>
      <c r="J11">
        <v>12228</v>
      </c>
      <c r="K11">
        <v>28486.5</v>
      </c>
      <c r="M11">
        <f t="shared" si="1"/>
        <v>977.23842195540317</v>
      </c>
      <c r="N11">
        <f t="shared" si="2"/>
        <v>1118.872741555381</v>
      </c>
    </row>
    <row r="12" spans="1:14" x14ac:dyDescent="0.25">
      <c r="A12" s="6"/>
      <c r="B12" s="6"/>
      <c r="C12" s="6"/>
      <c r="D12" s="6"/>
      <c r="E12" s="6"/>
      <c r="F12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R6" sqref="R6"/>
    </sheetView>
  </sheetViews>
  <sheetFormatPr defaultRowHeight="15" x14ac:dyDescent="0.25"/>
  <sheetData>
    <row r="1" spans="1:7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1" t="s">
        <v>7</v>
      </c>
    </row>
    <row r="2" spans="1:7" x14ac:dyDescent="0.25">
      <c r="A2" s="2">
        <v>5000</v>
      </c>
      <c r="B2" s="3">
        <v>128</v>
      </c>
      <c r="C2" s="3">
        <v>512</v>
      </c>
      <c r="D2" s="3">
        <v>1.63</v>
      </c>
      <c r="E2" s="3">
        <v>0.64</v>
      </c>
      <c r="F2" s="4">
        <f t="shared" ref="F2:F21" si="0">A2*(C2*C2)*21/E2/1000000000</f>
        <v>43.008000000000003</v>
      </c>
    </row>
    <row r="3" spans="1:7" x14ac:dyDescent="0.25">
      <c r="A3" s="5">
        <v>5000</v>
      </c>
      <c r="B3" s="6">
        <v>128</v>
      </c>
      <c r="C3" s="6">
        <v>768</v>
      </c>
      <c r="D3" s="6">
        <v>2.98</v>
      </c>
      <c r="E3" s="6">
        <v>1.165</v>
      </c>
      <c r="F3" s="7">
        <f t="shared" si="0"/>
        <v>53.160103004291848</v>
      </c>
    </row>
    <row r="4" spans="1:7" x14ac:dyDescent="0.25">
      <c r="A4" s="5">
        <v>5000</v>
      </c>
      <c r="B4" s="6">
        <v>128</v>
      </c>
      <c r="C4" s="6">
        <v>1024</v>
      </c>
      <c r="D4" s="6">
        <v>4.87</v>
      </c>
      <c r="E4" s="6">
        <v>1.9139999999999999</v>
      </c>
      <c r="F4" s="7">
        <f t="shared" si="0"/>
        <v>57.523761755485893</v>
      </c>
    </row>
    <row r="5" spans="1:7" x14ac:dyDescent="0.25">
      <c r="A5" s="5">
        <v>5000</v>
      </c>
      <c r="B5" s="6">
        <v>128</v>
      </c>
      <c r="C5" s="6">
        <v>1538</v>
      </c>
      <c r="D5" s="8">
        <v>12.993</v>
      </c>
      <c r="E5" s="8">
        <v>6.0739999999999998</v>
      </c>
      <c r="F5" s="7">
        <f t="shared" si="0"/>
        <v>40.890948304247615</v>
      </c>
    </row>
    <row r="6" spans="1:7" x14ac:dyDescent="0.25">
      <c r="A6" s="5">
        <v>5000</v>
      </c>
      <c r="B6" s="6">
        <v>128</v>
      </c>
      <c r="C6" s="6">
        <v>2048</v>
      </c>
      <c r="D6" s="8">
        <v>19.021000000000001</v>
      </c>
      <c r="E6" s="8">
        <v>7.4530000000000003</v>
      </c>
      <c r="F6" s="7">
        <f t="shared" si="0"/>
        <v>59.090556822755936</v>
      </c>
      <c r="G6" t="s">
        <v>15</v>
      </c>
    </row>
    <row r="7" spans="1:7" x14ac:dyDescent="0.25">
      <c r="A7" s="5">
        <v>5000</v>
      </c>
      <c r="B7" s="6">
        <v>128</v>
      </c>
      <c r="C7" s="6">
        <v>3072</v>
      </c>
      <c r="D7" s="8">
        <v>42.554000000000002</v>
      </c>
      <c r="E7" s="8">
        <v>20.010999999999999</v>
      </c>
      <c r="F7" s="7">
        <f t="shared" si="0"/>
        <v>49.517981110389293</v>
      </c>
    </row>
    <row r="8" spans="1:7" x14ac:dyDescent="0.25">
      <c r="A8" s="5">
        <v>5000</v>
      </c>
      <c r="B8" s="6">
        <v>128</v>
      </c>
      <c r="C8" s="6">
        <v>4096</v>
      </c>
      <c r="D8" s="8">
        <v>75.510000000000005</v>
      </c>
      <c r="E8" s="8">
        <v>29.63</v>
      </c>
      <c r="F8" s="7">
        <f t="shared" si="0"/>
        <v>59.453516031049617</v>
      </c>
    </row>
    <row r="9" spans="1:7" x14ac:dyDescent="0.25">
      <c r="A9" s="5">
        <v>5000</v>
      </c>
      <c r="B9" s="6">
        <v>128</v>
      </c>
      <c r="C9" s="6">
        <v>6144</v>
      </c>
      <c r="D9" s="8">
        <v>169.89400000000001</v>
      </c>
      <c r="E9" s="8">
        <v>66.683000000000007</v>
      </c>
      <c r="F9" s="7">
        <f t="shared" si="0"/>
        <v>59.439696474363778</v>
      </c>
    </row>
    <row r="10" spans="1:7" x14ac:dyDescent="0.25">
      <c r="A10" s="5">
        <v>5000</v>
      </c>
      <c r="B10" s="6">
        <v>128</v>
      </c>
      <c r="C10" s="6">
        <v>8192</v>
      </c>
      <c r="D10" s="8">
        <v>301.89</v>
      </c>
      <c r="E10" s="8">
        <v>118.506</v>
      </c>
      <c r="F10" s="7">
        <f t="shared" si="0"/>
        <v>59.460539719507871</v>
      </c>
    </row>
    <row r="11" spans="1:7" x14ac:dyDescent="0.25">
      <c r="A11" s="5">
        <v>5000</v>
      </c>
      <c r="B11" s="6">
        <v>128</v>
      </c>
      <c r="C11" s="6">
        <v>12288</v>
      </c>
      <c r="D11" s="8">
        <v>677.80499999999995</v>
      </c>
      <c r="E11" s="8">
        <v>266.09699999999998</v>
      </c>
      <c r="F11" s="7">
        <f t="shared" si="0"/>
        <v>59.581540265391943</v>
      </c>
    </row>
    <row r="12" spans="1:7" x14ac:dyDescent="0.25">
      <c r="A12" s="16">
        <v>5000</v>
      </c>
      <c r="B12" s="10">
        <v>128</v>
      </c>
      <c r="C12" s="10">
        <v>512</v>
      </c>
      <c r="D12" s="10">
        <v>1.21</v>
      </c>
      <c r="E12" s="10">
        <v>0.35</v>
      </c>
      <c r="F12" s="17">
        <f t="shared" si="0"/>
        <v>78.643199999999993</v>
      </c>
    </row>
    <row r="13" spans="1:7" x14ac:dyDescent="0.25">
      <c r="A13" s="18">
        <v>5000</v>
      </c>
      <c r="B13" s="6">
        <v>128</v>
      </c>
      <c r="C13" s="6">
        <v>768</v>
      </c>
      <c r="D13" s="8">
        <v>1.39</v>
      </c>
      <c r="E13" s="8">
        <v>0.51</v>
      </c>
      <c r="F13" s="12">
        <f t="shared" si="0"/>
        <v>121.43435294117647</v>
      </c>
    </row>
    <row r="14" spans="1:7" x14ac:dyDescent="0.25">
      <c r="A14" s="18">
        <v>5000</v>
      </c>
      <c r="B14" s="6">
        <v>128</v>
      </c>
      <c r="C14" s="6">
        <v>1024</v>
      </c>
      <c r="D14" s="8">
        <v>1.57</v>
      </c>
      <c r="E14" s="8">
        <v>0.68</v>
      </c>
      <c r="F14" s="12">
        <f t="shared" si="0"/>
        <v>161.91247058823529</v>
      </c>
    </row>
    <row r="15" spans="1:7" x14ac:dyDescent="0.25">
      <c r="A15" s="18">
        <v>5000</v>
      </c>
      <c r="B15" s="6">
        <v>128</v>
      </c>
      <c r="C15" s="6">
        <v>1538</v>
      </c>
      <c r="D15" s="8">
        <v>2.1</v>
      </c>
      <c r="E15" s="8">
        <v>1.1499999999999999</v>
      </c>
      <c r="F15" s="12">
        <f>A15*(C15*C15)*21/E15/1000000000</f>
        <v>215.97532173913046</v>
      </c>
    </row>
    <row r="16" spans="1:7" x14ac:dyDescent="0.25">
      <c r="A16" s="18">
        <v>5000</v>
      </c>
      <c r="B16" s="6">
        <v>128</v>
      </c>
      <c r="C16" s="6">
        <v>2048</v>
      </c>
      <c r="D16" s="8">
        <v>2.39</v>
      </c>
      <c r="E16" s="8">
        <v>1.42</v>
      </c>
      <c r="F16" s="12">
        <f t="shared" si="0"/>
        <v>310.14219718309863</v>
      </c>
      <c r="G16" t="s">
        <v>16</v>
      </c>
    </row>
    <row r="17" spans="1:6" x14ac:dyDescent="0.25">
      <c r="A17" s="18">
        <v>5000</v>
      </c>
      <c r="B17" s="6">
        <v>128</v>
      </c>
      <c r="C17" s="6">
        <v>3072</v>
      </c>
      <c r="D17" s="8">
        <v>3.33</v>
      </c>
      <c r="E17" s="8">
        <v>2.2599999999999998</v>
      </c>
      <c r="F17" s="12">
        <f t="shared" si="0"/>
        <v>438.45323893805318</v>
      </c>
    </row>
    <row r="18" spans="1:6" x14ac:dyDescent="0.25">
      <c r="A18" s="18">
        <v>5000</v>
      </c>
      <c r="B18" s="6">
        <v>128</v>
      </c>
      <c r="C18" s="6">
        <v>4096</v>
      </c>
      <c r="D18" s="8">
        <v>4.41</v>
      </c>
      <c r="E18" s="8">
        <v>3.23</v>
      </c>
      <c r="F18" s="12">
        <f t="shared" si="0"/>
        <v>545.38937461300316</v>
      </c>
    </row>
    <row r="19" spans="1:6" x14ac:dyDescent="0.25">
      <c r="A19" s="18">
        <v>5000</v>
      </c>
      <c r="B19" s="6">
        <v>128</v>
      </c>
      <c r="C19" s="6">
        <v>6144</v>
      </c>
      <c r="D19" s="8">
        <v>7.68</v>
      </c>
      <c r="E19" s="8">
        <v>6.17</v>
      </c>
      <c r="F19" s="12">
        <f t="shared" si="0"/>
        <v>642.40150405186387</v>
      </c>
    </row>
    <row r="20" spans="1:6" x14ac:dyDescent="0.25">
      <c r="A20" s="18">
        <v>5000</v>
      </c>
      <c r="B20" s="6">
        <v>128</v>
      </c>
      <c r="C20" s="6">
        <v>8192</v>
      </c>
      <c r="D20" s="8">
        <v>12.2</v>
      </c>
      <c r="E20" s="8">
        <v>10.220000000000001</v>
      </c>
      <c r="F20" s="12">
        <f t="shared" si="0"/>
        <v>689.47463013698621</v>
      </c>
    </row>
    <row r="21" spans="1:6" x14ac:dyDescent="0.25">
      <c r="A21" s="21">
        <v>5000</v>
      </c>
      <c r="B21" s="13">
        <v>128</v>
      </c>
      <c r="C21" s="13">
        <v>12288</v>
      </c>
      <c r="D21" s="14">
        <v>29.15</v>
      </c>
      <c r="E21" s="14">
        <v>25.46</v>
      </c>
      <c r="F21" s="15">
        <f t="shared" si="0"/>
        <v>622.72070384917515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Block Size</vt:lpstr>
      <vt:lpstr>CPUvsGPU</vt:lpstr>
      <vt:lpstr>GPUvsGPU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2014-06-23T08:58:29Z</dcterms:modified>
</cp:coreProperties>
</file>