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lobal.hitachi.net\GUVPCRootY$\GUJPVP200225180-10477339\MyDocument\デスクトップ\2023年2月_M3のVISA\差し込み\"/>
    </mc:Choice>
  </mc:AlternateContent>
  <xr:revisionPtr revIDLastSave="0" documentId="13_ncr:1_{9D05B0B6-8C42-4693-A8BD-E50FC5D30823}" xr6:coauthVersionLast="47" xr6:coauthVersionMax="47" xr10:uidLastSave="{00000000-0000-0000-0000-000000000000}"/>
  <bookViews>
    <workbookView xWindow="20370" yWindow="-120" windowWidth="29040" windowHeight="15990" tabRatio="793" xr2:uid="{00000000-000D-0000-FFFF-FFFF00000000}"/>
  </bookViews>
  <sheets>
    <sheet name="INPUT　HCS-IN" sheetId="1" r:id="rId1"/>
    <sheet name="PRINT-JP" sheetId="3" r:id="rId2"/>
    <sheet name="HCS-JP" sheetId="5" r:id="rId3"/>
    <sheet name="Guest ID Form" sheetId="4" state="hidden" r:id="rId4"/>
  </sheets>
  <definedNames>
    <definedName name="_xlnm.Print_Area" localSheetId="0">'INPUT　HCS-IN'!$A$1:$F$47</definedName>
    <definedName name="_xlnm.Print_Area" localSheetId="1">'PRINT-JP'!$A$1:$E$38</definedName>
    <definedName name="_xlnm.Print_Titles" localSheetId="1">'PRINT-JP'!$4:$4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2" i="5" l="1"/>
  <c r="AN2" i="5"/>
  <c r="E45" i="3"/>
  <c r="AP2" i="5" s="1"/>
  <c r="E44" i="3"/>
  <c r="E43" i="3"/>
  <c r="E42" i="3"/>
  <c r="AM2" i="5" s="1"/>
  <c r="E41" i="3"/>
  <c r="AL2" i="5" s="1"/>
  <c r="E24" i="3"/>
  <c r="U2" i="5" s="1"/>
  <c r="E25" i="3"/>
  <c r="V2" i="5" s="1"/>
  <c r="E26" i="3"/>
  <c r="W2" i="5" s="1"/>
  <c r="E27" i="3"/>
  <c r="X2" i="5" s="1"/>
  <c r="E23" i="3"/>
  <c r="T2" i="5" s="1"/>
  <c r="AQ2" i="5"/>
  <c r="AK2" i="5"/>
  <c r="S2" i="5"/>
  <c r="O2" i="5"/>
  <c r="E49" i="3"/>
  <c r="AT2" i="5" s="1"/>
  <c r="E48" i="3"/>
  <c r="AS2" i="5" s="1"/>
  <c r="E47" i="3"/>
  <c r="AR2" i="5" s="1"/>
  <c r="E39" i="3"/>
  <c r="AJ2" i="5" s="1"/>
  <c r="E38" i="3"/>
  <c r="AI2" i="5" s="1"/>
  <c r="E37" i="3"/>
  <c r="AH2" i="5" s="1"/>
  <c r="E36" i="3"/>
  <c r="AG2" i="5" s="1"/>
  <c r="E35" i="3"/>
  <c r="AF2" i="5" s="1"/>
  <c r="E33" i="3"/>
  <c r="AD2" i="5" s="1"/>
  <c r="E32" i="3"/>
  <c r="AC2" i="5" s="1"/>
  <c r="E31" i="3"/>
  <c r="AB2" i="5" s="1"/>
  <c r="E30" i="3"/>
  <c r="AA2" i="5" s="1"/>
  <c r="E29" i="3"/>
  <c r="Z2" i="5" s="1"/>
  <c r="I2" i="5"/>
  <c r="Y2" i="5"/>
  <c r="AE2" i="5"/>
  <c r="E16" i="3"/>
  <c r="M2" i="5" s="1"/>
  <c r="E21" i="3"/>
  <c r="R2" i="5" s="1"/>
  <c r="E20" i="3"/>
  <c r="Q2" i="5" s="1"/>
  <c r="E19" i="3"/>
  <c r="P2" i="5" s="1"/>
  <c r="E14" i="3"/>
  <c r="K2" i="5" s="1"/>
  <c r="E15" i="3"/>
  <c r="L2" i="5" s="1"/>
  <c r="E17" i="3"/>
  <c r="N2" i="5" s="1"/>
  <c r="E13" i="3"/>
  <c r="J2" i="5" s="1"/>
  <c r="E5" i="3"/>
  <c r="B2" i="5" s="1"/>
  <c r="E6" i="3"/>
  <c r="C2" i="5" s="1"/>
  <c r="E7" i="3"/>
  <c r="D2" i="5" s="1"/>
  <c r="E8" i="3"/>
  <c r="E2" i="5" s="1"/>
  <c r="E9" i="3"/>
  <c r="F2" i="5" s="1"/>
  <c r="E10" i="3"/>
  <c r="G2" i="5" s="1"/>
  <c r="E11" i="3"/>
  <c r="H2" i="5" s="1"/>
  <c r="E4" i="3"/>
  <c r="A2" i="5" s="1"/>
  <c r="F10" i="1" l="1"/>
  <c r="E36" i="4" l="1"/>
  <c r="I27" i="4"/>
  <c r="F25" i="4"/>
  <c r="D21" i="4"/>
  <c r="E20" i="4"/>
  <c r="J15" i="4"/>
  <c r="J14" i="4"/>
  <c r="F10" i="4"/>
  <c r="F6" i="4"/>
  <c r="F8" i="4"/>
</calcChain>
</file>

<file path=xl/sharedStrings.xml><?xml version="1.0" encoding="utf-8"?>
<sst xmlns="http://schemas.openxmlformats.org/spreadsheetml/2006/main" count="292" uniqueCount="197">
  <si>
    <t>MALE</t>
    <phoneticPr fontId="2"/>
  </si>
  <si>
    <t>JAPAN </t>
    <phoneticPr fontId="2"/>
  </si>
  <si>
    <t>GUEST ID CARD DATA SHEET</t>
  </si>
  <si>
    <t>(FILL IN BLOCK LETTERS)</t>
  </si>
  <si>
    <t xml:space="preserve">        DATE : </t>
  </si>
  <si>
    <t xml:space="preserve">        P.S NO. (Baan ID NO)</t>
  </si>
  <si>
    <t xml:space="preserve">NAME : </t>
  </si>
  <si>
    <t xml:space="preserve">FATHER'S NAME : </t>
  </si>
  <si>
    <t xml:space="preserve">SURNAME : </t>
  </si>
  <si>
    <t>DATE OF BIRTH &amp; BLOOD GROUP :</t>
  </si>
  <si>
    <t xml:space="preserve"> Date of Birth :</t>
  </si>
  <si>
    <r>
      <rPr>
        <sz val="11"/>
        <color indexed="8"/>
        <rFont val="Arial"/>
        <family val="2"/>
      </rPr>
      <t xml:space="preserve"> Blood Group :</t>
    </r>
    <r>
      <rPr>
        <b/>
        <sz val="11"/>
        <color indexed="10"/>
        <rFont val="Arial"/>
        <family val="2"/>
      </rPr>
      <t xml:space="preserve">  </t>
    </r>
  </si>
  <si>
    <t>PRESENT ADDRESS &amp; TEL.NO :</t>
  </si>
  <si>
    <t>PERMANENT ADDRESS &amp; TEL.NO :</t>
  </si>
  <si>
    <t xml:space="preserve">Address: </t>
  </si>
  <si>
    <t>EMERGENCY CONTACT PERSON &amp; TEL NO. :</t>
  </si>
  <si>
    <t xml:space="preserve">Mr.Testuya Suzuki(COO,LMTG)  +91-63-5961-0334 </t>
  </si>
  <si>
    <t>Mr.Vinaykumar Desai(Head of HR, LMTG)  +91-97-2774-9606</t>
  </si>
  <si>
    <t xml:space="preserve">IDENTIFICATION MARK : </t>
  </si>
  <si>
    <t xml:space="preserve">NATURE &amp; DEPT. OF WORK IN LMTG (SHOP) : </t>
  </si>
  <si>
    <t>CONTACT PERSON OF LMTG &amp; E-MAIL ADDRESS :</t>
  </si>
  <si>
    <t xml:space="preserve">Mr.Vinaykumar Desai(Head of HR, LMTG): vinay.desai@lntmhps.com   </t>
  </si>
  <si>
    <t>Ms.Yoko Fujita (Japanese Administrator): yoko.fujita@lntmhps.com</t>
  </si>
  <si>
    <t xml:space="preserve">VALIDITY OF I'CARD : </t>
  </si>
  <si>
    <t>NATIONALITY : JAPAN</t>
  </si>
  <si>
    <t xml:space="preserve">PASSPORT NO : </t>
  </si>
  <si>
    <t xml:space="preserve">PHOTAGRAPH &amp; SIGNATURE : </t>
  </si>
  <si>
    <t>Signature of 
Vice President &amp; Head-Operations</t>
  </si>
  <si>
    <t>Signature of EHS Dept.</t>
  </si>
  <si>
    <t>Signature of 
Chief Operating Officers &amp; Whole Time Director</t>
  </si>
  <si>
    <t xml:space="preserve">VENDOR'S NAME : </t>
    <phoneticPr fontId="2"/>
  </si>
  <si>
    <t>MHPS</t>
    <phoneticPr fontId="2"/>
  </si>
  <si>
    <r>
      <t xml:space="preserve"> </t>
    </r>
    <r>
      <rPr>
        <sz val="11"/>
        <rFont val="ＭＳ Ｐゴシック"/>
        <family val="3"/>
        <charset val="128"/>
      </rPr>
      <t>　　　　</t>
    </r>
    <r>
      <rPr>
        <sz val="11"/>
        <rFont val="Arial"/>
        <family val="2"/>
      </rPr>
      <t>Shubham Bunglows, Opp:Reliance School, Udhna Magdalla Road, Surat, 395007</t>
    </r>
    <phoneticPr fontId="2"/>
  </si>
  <si>
    <r>
      <t>Tel:</t>
    </r>
    <r>
      <rPr>
        <sz val="11"/>
        <color indexed="8"/>
        <rFont val="Arial"/>
        <family val="2"/>
      </rPr>
      <t xml:space="preserve"> </t>
    </r>
    <phoneticPr fontId="2"/>
  </si>
  <si>
    <t>TT1234567</t>
    <phoneticPr fontId="2"/>
  </si>
  <si>
    <t>Email address</t>
    <phoneticPr fontId="2"/>
  </si>
  <si>
    <t>taro_hitachi@hitachi.com</t>
    <phoneticPr fontId="2"/>
  </si>
  <si>
    <t>HITACHI CHANNEL SOLUTIONS, CORP.</t>
    <phoneticPr fontId="2"/>
  </si>
  <si>
    <t>OSAKI NEW CITY 3RD BUILDING, 1-6-3, OSAKI, SHINAGAWA-KU, TOKYO</t>
    <phoneticPr fontId="2"/>
  </si>
  <si>
    <t>+91-80-6733-2929</t>
    <phoneticPr fontId="2"/>
  </si>
  <si>
    <t>Indian</t>
    <phoneticPr fontId="2"/>
  </si>
  <si>
    <t xml:space="preserve">Gender    </t>
    <phoneticPr fontId="2"/>
  </si>
  <si>
    <t xml:space="preserve">Date of Birth    </t>
    <phoneticPr fontId="2"/>
  </si>
  <si>
    <t>姓名</t>
    <rPh sb="0" eb="2">
      <t>セイメイ</t>
    </rPh>
    <phoneticPr fontId="2"/>
  </si>
  <si>
    <t>性別</t>
    <rPh sb="0" eb="2">
      <t>セイベツ</t>
    </rPh>
    <phoneticPr fontId="2"/>
  </si>
  <si>
    <t>メール</t>
    <phoneticPr fontId="2"/>
  </si>
  <si>
    <t>出生日</t>
    <rPh sb="0" eb="3">
      <t>シュッショウビ</t>
    </rPh>
    <phoneticPr fontId="2"/>
  </si>
  <si>
    <t>年齢</t>
    <rPh sb="0" eb="2">
      <t>ネンレイ</t>
    </rPh>
    <phoneticPr fontId="2"/>
  </si>
  <si>
    <t>国籍</t>
    <rPh sb="0" eb="2">
      <t>コクセキ</t>
    </rPh>
    <phoneticPr fontId="2"/>
  </si>
  <si>
    <t>出生国</t>
    <rPh sb="0" eb="3">
      <t>シュッショウコク</t>
    </rPh>
    <phoneticPr fontId="2"/>
  </si>
  <si>
    <r>
      <t>Age</t>
    </r>
    <r>
      <rPr>
        <b/>
        <sz val="9"/>
        <rFont val="ＭＳ Ｐゴシック"/>
        <family val="2"/>
        <charset val="128"/>
      </rPr>
      <t xml:space="preserve">　　    </t>
    </r>
    <phoneticPr fontId="2"/>
  </si>
  <si>
    <t xml:space="preserve">Nationality    </t>
    <phoneticPr fontId="2"/>
  </si>
  <si>
    <r>
      <t>Country of Birth</t>
    </r>
    <r>
      <rPr>
        <b/>
        <sz val="9"/>
        <rFont val="ＭＳ Ｐゴシック"/>
        <family val="2"/>
        <charset val="128"/>
      </rPr>
      <t>　</t>
    </r>
    <phoneticPr fontId="2"/>
  </si>
  <si>
    <t>旅券番号</t>
    <rPh sb="0" eb="4">
      <t>リョケンバンゴウ</t>
    </rPh>
    <phoneticPr fontId="2"/>
  </si>
  <si>
    <t>Item（項目）</t>
    <rPh sb="5" eb="7">
      <t>コウモク</t>
    </rPh>
    <phoneticPr fontId="2"/>
  </si>
  <si>
    <t xml:space="preserve">Passport No </t>
    <phoneticPr fontId="2"/>
  </si>
  <si>
    <t>Employer Name</t>
    <phoneticPr fontId="2"/>
  </si>
  <si>
    <t>会社名</t>
    <phoneticPr fontId="2"/>
  </si>
  <si>
    <t>部署名</t>
    <rPh sb="0" eb="3">
      <t>ブショメイ</t>
    </rPh>
    <phoneticPr fontId="2"/>
  </si>
  <si>
    <t>会社住所</t>
    <rPh sb="0" eb="4">
      <t>カイシャジュウショ</t>
    </rPh>
    <phoneticPr fontId="2"/>
  </si>
  <si>
    <t>電話番号</t>
    <rPh sb="0" eb="4">
      <t>デンワバンゴウ</t>
    </rPh>
    <phoneticPr fontId="2"/>
  </si>
  <si>
    <t>Employee Designation</t>
    <phoneticPr fontId="2"/>
  </si>
  <si>
    <t>Employer Address</t>
    <phoneticPr fontId="2"/>
  </si>
  <si>
    <t>Employer Phone</t>
    <phoneticPr fontId="2"/>
  </si>
  <si>
    <t>+81-561-53-6132</t>
    <phoneticPr fontId="2"/>
  </si>
  <si>
    <t>招聘状発行元会社名</t>
    <phoneticPr fontId="2"/>
  </si>
  <si>
    <t>招聘状発行元会社住所</t>
    <phoneticPr fontId="2"/>
  </si>
  <si>
    <t>招聘状発行元TEL</t>
    <phoneticPr fontId="2"/>
  </si>
  <si>
    <t>HITACHI TERMINAL SOLUTIONS INDIA PRIVATE LIMITED</t>
  </si>
  <si>
    <t>+91-80-6733-2929</t>
  </si>
  <si>
    <t>Name of Sponsor in Japan</t>
    <phoneticPr fontId="2"/>
  </si>
  <si>
    <t>Adress of Sponsor in Japan</t>
    <phoneticPr fontId="2"/>
  </si>
  <si>
    <t>Phone of Sponsor in Japan</t>
    <phoneticPr fontId="2"/>
  </si>
  <si>
    <r>
      <t>Applicant  Details</t>
    </r>
    <r>
      <rPr>
        <b/>
        <sz val="9"/>
        <rFont val="ＭＳ Ｐゴシック"/>
        <family val="2"/>
        <charset val="128"/>
      </rPr>
      <t>　（申請者詳細）</t>
    </r>
    <phoneticPr fontId="2"/>
  </si>
  <si>
    <r>
      <t> Profession / Occupation Details of Applicant </t>
    </r>
    <r>
      <rPr>
        <b/>
        <sz val="9"/>
        <rFont val="ＭＳ Ｐゴシック"/>
        <family val="2"/>
        <charset val="128"/>
      </rPr>
      <t>　（申請者の職業詳細）</t>
    </r>
    <phoneticPr fontId="2"/>
  </si>
  <si>
    <r>
      <t>Details of companies to visit</t>
    </r>
    <r>
      <rPr>
        <b/>
        <sz val="9"/>
        <rFont val="ＭＳ Ｐゴシック"/>
        <family val="2"/>
        <charset val="128"/>
      </rPr>
      <t>　（招聘状発行元会社詳細）</t>
    </r>
    <phoneticPr fontId="2"/>
  </si>
  <si>
    <r>
      <t> Reference </t>
    </r>
    <r>
      <rPr>
        <b/>
        <sz val="9"/>
        <rFont val="ＭＳ Ｐゴシック"/>
        <family val="2"/>
        <charset val="128"/>
      </rPr>
      <t>　（参考情報）</t>
    </r>
    <phoneticPr fontId="2"/>
  </si>
  <si>
    <t>Input field（記入欄）</t>
    <rPh sb="12" eb="14">
      <t>キニュウ</t>
    </rPh>
    <rPh sb="14" eb="15">
      <t>ラン</t>
    </rPh>
    <phoneticPr fontId="2"/>
  </si>
  <si>
    <t>招聘状発行元
会社名</t>
    <phoneticPr fontId="2"/>
  </si>
  <si>
    <t>招聘状発行元
会社住所</t>
    <phoneticPr fontId="2"/>
  </si>
  <si>
    <t>招聘状発行元
TEL</t>
    <phoneticPr fontId="2"/>
  </si>
  <si>
    <t>Manufacturing Department</t>
    <phoneticPr fontId="2"/>
  </si>
  <si>
    <t>役職名</t>
    <rPh sb="0" eb="3">
      <t>ヤクショクメイ</t>
    </rPh>
    <phoneticPr fontId="2"/>
  </si>
  <si>
    <t>Employee occupation</t>
    <phoneticPr fontId="2"/>
  </si>
  <si>
    <r>
      <t xml:space="preserve">	</t>
    </r>
    <r>
      <rPr>
        <sz val="9"/>
        <color theme="0" tint="-0.34998626667073579"/>
        <rFont val="ＭＳ Ｐゴシック"/>
        <family val="2"/>
        <charset val="128"/>
      </rPr>
      <t>　</t>
    </r>
    <r>
      <rPr>
        <sz val="9"/>
        <color theme="0" tint="-0.34998626667073579"/>
        <rFont val="Arial"/>
        <family val="2"/>
      </rPr>
      <t>Director,Manager,etc.</t>
    </r>
    <phoneticPr fontId="2"/>
  </si>
  <si>
    <t xml:space="preserve">[Product Planning Department] </t>
    <phoneticPr fontId="2"/>
  </si>
  <si>
    <t>【Rev.MOKIKAKU-001】</t>
    <phoneticPr fontId="2"/>
  </si>
  <si>
    <r>
      <t>Travel schedule</t>
    </r>
    <r>
      <rPr>
        <b/>
        <sz val="9"/>
        <rFont val="ＭＳ Ｐゴシック"/>
        <family val="2"/>
        <charset val="128"/>
      </rPr>
      <t>　（旅行日程）</t>
    </r>
    <rPh sb="17" eb="21">
      <t>リョコウニッテイ</t>
    </rPh>
    <phoneticPr fontId="2"/>
  </si>
  <si>
    <t>Item No.</t>
    <phoneticPr fontId="2"/>
  </si>
  <si>
    <r>
      <t>Given Name</t>
    </r>
    <r>
      <rPr>
        <b/>
        <sz val="9"/>
        <rFont val="ＭＳ Ｐゴシック"/>
        <family val="2"/>
        <charset val="128"/>
      </rPr>
      <t>＿</t>
    </r>
    <r>
      <rPr>
        <b/>
        <sz val="9"/>
        <rFont val="Arial"/>
        <family val="2"/>
      </rPr>
      <t>Surname</t>
    </r>
    <r>
      <rPr>
        <b/>
        <sz val="9"/>
        <rFont val="ＭＳ Ｐゴシック"/>
        <family val="3"/>
        <charset val="128"/>
      </rPr>
      <t>　</t>
    </r>
    <phoneticPr fontId="2"/>
  </si>
  <si>
    <t>【VISA申請書転記用基データ】</t>
    <rPh sb="5" eb="7">
      <t>シンセイ</t>
    </rPh>
    <rPh sb="7" eb="8">
      <t>ショ</t>
    </rPh>
    <rPh sb="8" eb="11">
      <t>テンキヨウ</t>
    </rPh>
    <rPh sb="11" eb="12">
      <t>モト</t>
    </rPh>
    <phoneticPr fontId="2"/>
  </si>
  <si>
    <t>Application form for business trip to HCS-JP (Personal information)</t>
    <phoneticPr fontId="24"/>
  </si>
  <si>
    <t>宿泊日</t>
    <rPh sb="0" eb="3">
      <t>シュクハクビ</t>
    </rPh>
    <phoneticPr fontId="2"/>
  </si>
  <si>
    <t>宿泊先URL</t>
    <rPh sb="0" eb="3">
      <t>シュクハクサキ</t>
    </rPh>
    <phoneticPr fontId="2"/>
  </si>
  <si>
    <t>宿泊ホテル</t>
    <rPh sb="0" eb="2">
      <t>シュクハク</t>
    </rPh>
    <phoneticPr fontId="2"/>
  </si>
  <si>
    <t>宿泊先住所</t>
    <rPh sb="0" eb="3">
      <t>シュクハクサキ</t>
    </rPh>
    <rPh sb="3" eb="5">
      <t>ジュウショ</t>
    </rPh>
    <phoneticPr fontId="2"/>
  </si>
  <si>
    <t>宿泊先TEL</t>
    <rPh sb="0" eb="3">
      <t>シュクハクサキ</t>
    </rPh>
    <phoneticPr fontId="2"/>
  </si>
  <si>
    <t>Arrive at Nagoya,Japan from Bangalore India</t>
    <phoneticPr fontId="2"/>
  </si>
  <si>
    <t>Business Meeting in Hitachi Channel Solutions, Corp. in Aichi</t>
    <phoneticPr fontId="2"/>
  </si>
  <si>
    <t>Business Meeting in Hitachi Channel Solutions, Corp. in Tokyo</t>
    <phoneticPr fontId="2"/>
  </si>
  <si>
    <t>Depart from Tokyo, Japan to Bangalore, India</t>
    <phoneticPr fontId="2"/>
  </si>
  <si>
    <t>到着日</t>
    <rPh sb="0" eb="3">
      <t>トウチャクビ</t>
    </rPh>
    <phoneticPr fontId="2"/>
  </si>
  <si>
    <t>旭</t>
    <rPh sb="0" eb="1">
      <t>アサヒ</t>
    </rPh>
    <phoneticPr fontId="2"/>
  </si>
  <si>
    <t>東京</t>
    <rPh sb="0" eb="2">
      <t>トウキョウ</t>
    </rPh>
    <phoneticPr fontId="2"/>
  </si>
  <si>
    <t>出国日</t>
    <rPh sb="0" eb="3">
      <t>シュッコクビ</t>
    </rPh>
    <phoneticPr fontId="2"/>
  </si>
  <si>
    <t>18th December 2022</t>
    <phoneticPr fontId="2"/>
  </si>
  <si>
    <t>19th to 22nd December 2022</t>
    <phoneticPr fontId="2"/>
  </si>
  <si>
    <t>23rd to 24th December 2022</t>
    <phoneticPr fontId="2"/>
  </si>
  <si>
    <t>25th December 2022</t>
    <phoneticPr fontId="2"/>
  </si>
  <si>
    <t>Hotel URL</t>
    <phoneticPr fontId="2"/>
  </si>
  <si>
    <t>Hotel TEL</t>
    <phoneticPr fontId="2"/>
  </si>
  <si>
    <t>Hotel Address</t>
    <phoneticPr fontId="2"/>
  </si>
  <si>
    <t>Hotel Name</t>
    <phoneticPr fontId="2"/>
  </si>
  <si>
    <t>Stay Days</t>
    <phoneticPr fontId="2"/>
  </si>
  <si>
    <t>18th to 22nd December 2022</t>
    <phoneticPr fontId="2"/>
  </si>
  <si>
    <t>Nagoya JR Gate Tower Hotel</t>
    <phoneticPr fontId="2"/>
  </si>
  <si>
    <t>https://www.associa.com/ngh/multi-lingual/?wovn=en</t>
    <phoneticPr fontId="2"/>
  </si>
  <si>
    <r>
      <t>Hotel details</t>
    </r>
    <r>
      <rPr>
        <b/>
        <sz val="9"/>
        <rFont val="ＭＳ Ｐゴシック"/>
        <family val="2"/>
        <charset val="128"/>
      </rPr>
      <t>　</t>
    </r>
    <r>
      <rPr>
        <b/>
        <sz val="9"/>
        <rFont val="Segoe UI Symbol"/>
        <family val="2"/>
      </rPr>
      <t>①</t>
    </r>
    <r>
      <rPr>
        <b/>
        <sz val="9"/>
        <rFont val="ＭＳ Ｐゴシック"/>
        <family val="2"/>
        <charset val="128"/>
      </rPr>
      <t>　（宿泊先情報）</t>
    </r>
    <rPh sb="17" eb="22">
      <t>シュクハクサキジョウホウ</t>
    </rPh>
    <phoneticPr fontId="2"/>
  </si>
  <si>
    <r>
      <t>Hotel details</t>
    </r>
    <r>
      <rPr>
        <b/>
        <sz val="9"/>
        <rFont val="ＭＳ Ｐゴシック"/>
        <family val="2"/>
        <charset val="128"/>
      </rPr>
      <t>　</t>
    </r>
    <r>
      <rPr>
        <b/>
        <sz val="9"/>
        <rFont val="Segoe UI Symbol"/>
        <family val="2"/>
      </rPr>
      <t>②</t>
    </r>
    <r>
      <rPr>
        <b/>
        <sz val="9"/>
        <rFont val="ＭＳ Ｐゴシック"/>
        <family val="2"/>
        <charset val="128"/>
      </rPr>
      <t>　（宿泊先情報）</t>
    </r>
    <rPh sb="17" eb="22">
      <t>シュクハクサキジョウホウ</t>
    </rPh>
    <phoneticPr fontId="2"/>
  </si>
  <si>
    <t xml:space="preserve">GRAND PRINCE HOTEL SHIN TAKANAWA </t>
    <phoneticPr fontId="2"/>
  </si>
  <si>
    <t>3-13-1 Takanawa, Minato-ku Tokyo, 108-8612 Japan</t>
    <phoneticPr fontId="2"/>
  </si>
  <si>
    <t>1-1-3 Meieki, Nakamura-ku, Nagoya-city 450-6660 Japan</t>
    <phoneticPr fontId="2"/>
  </si>
  <si>
    <t>+81-(0)3-3442-1111</t>
    <phoneticPr fontId="2"/>
  </si>
  <si>
    <t>+81-(0)52-566-2111</t>
    <phoneticPr fontId="2"/>
  </si>
  <si>
    <t>https://www.princehotels.co.jp/shintakanawa/</t>
    <phoneticPr fontId="2"/>
  </si>
  <si>
    <t>+81 80-2659-8965</t>
    <phoneticPr fontId="2"/>
  </si>
  <si>
    <r>
      <t>Contact person during his stay in Japan</t>
    </r>
    <r>
      <rPr>
        <b/>
        <sz val="9"/>
        <rFont val="ＭＳ Ｐゴシック"/>
        <family val="2"/>
        <charset val="128"/>
      </rPr>
      <t>　（日本滞在中の連絡先）</t>
    </r>
    <rPh sb="41" eb="43">
      <t>ニホン</t>
    </rPh>
    <rPh sb="43" eb="45">
      <t>タイザイ</t>
    </rPh>
    <rPh sb="45" eb="46">
      <t>チュウ</t>
    </rPh>
    <rPh sb="47" eb="50">
      <t>レンラクサキ</t>
    </rPh>
    <phoneticPr fontId="2"/>
  </si>
  <si>
    <t>Guarantor's name</t>
    <phoneticPr fontId="2"/>
  </si>
  <si>
    <t>Guarantor's occupation</t>
    <phoneticPr fontId="2"/>
  </si>
  <si>
    <t>Guarantor's phone number</t>
  </si>
  <si>
    <t>保証人の名前</t>
  </si>
  <si>
    <t>保証人の職業</t>
  </si>
  <si>
    <t>保証人のTEL</t>
    <phoneticPr fontId="2"/>
  </si>
  <si>
    <t>No.</t>
    <phoneticPr fontId="2"/>
  </si>
  <si>
    <r>
      <t>Item</t>
    </r>
    <r>
      <rPr>
        <b/>
        <sz val="10"/>
        <rFont val="ＭＳ Ｐゴシック"/>
        <family val="3"/>
        <charset val="128"/>
      </rPr>
      <t>（項目）</t>
    </r>
    <rPh sb="5" eb="7">
      <t>コウモク</t>
    </rPh>
    <phoneticPr fontId="2"/>
  </si>
  <si>
    <r>
      <rPr>
        <b/>
        <sz val="10"/>
        <rFont val="ＭＳ Ｐゴシック"/>
        <family val="3"/>
        <charset val="128"/>
      </rPr>
      <t>語訳</t>
    </r>
    <rPh sb="0" eb="2">
      <t>ゴヤク</t>
    </rPh>
    <phoneticPr fontId="2"/>
  </si>
  <si>
    <r>
      <t>Enter applicant information</t>
    </r>
    <r>
      <rPr>
        <b/>
        <sz val="11"/>
        <color rgb="FFFF0000"/>
        <rFont val="ＭＳ Ｐゴシック"/>
        <family val="3"/>
        <charset val="128"/>
      </rPr>
      <t>（記入欄）</t>
    </r>
    <rPh sb="28" eb="30">
      <t>キニュウ</t>
    </rPh>
    <rPh sb="30" eb="31">
      <t>ラン</t>
    </rPh>
    <phoneticPr fontId="2"/>
  </si>
  <si>
    <r>
      <t>Entry example</t>
    </r>
    <r>
      <rPr>
        <b/>
        <sz val="10"/>
        <rFont val="ＭＳ Ｐゴシック"/>
        <family val="3"/>
        <charset val="128"/>
      </rPr>
      <t>（記入例）</t>
    </r>
    <rPh sb="14" eb="16">
      <t>キニュウ</t>
    </rPh>
    <rPh sb="16" eb="17">
      <t>レイ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</si>
  <si>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</si>
  <si>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</si>
  <si>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</si>
  <si>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</si>
  <si>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</si>
  <si>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</si>
  <si>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</si>
  <si>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During Period</t>
  </si>
  <si>
    <t>滞在日程</t>
    <rPh sb="0" eb="2">
      <t>タイザイ</t>
    </rPh>
    <rPh sb="2" eb="4">
      <t>ニッテイ</t>
    </rPh>
    <phoneticPr fontId="2"/>
  </si>
  <si>
    <t>Arrive at Nagoya,Japan from Bangalore India</t>
  </si>
  <si>
    <t>Business Meeting in Hitachi Channel Solutions, Corp. in Aichi</t>
  </si>
  <si>
    <t>Business Meeting in Hitachi Channel Solutions, Corp. in Tokyo</t>
  </si>
  <si>
    <t>Depart from Tokyo, Japan to Bangalore, India</t>
  </si>
  <si>
    <t>Stay Days</t>
  </si>
  <si>
    <t>Hotel Name</t>
  </si>
  <si>
    <t>Hotel URL</t>
  </si>
  <si>
    <t>Hotel Address</t>
  </si>
  <si>
    <t>Hotel TEL</t>
  </si>
  <si>
    <t>滞在日程</t>
    <rPh sb="0" eb="4">
      <t>タイザイニッテイ</t>
    </rPh>
    <phoneticPr fontId="2"/>
  </si>
  <si>
    <t>During Period</t>
    <phoneticPr fontId="2"/>
  </si>
  <si>
    <t>During Period</t>
    <phoneticPr fontId="2"/>
  </si>
  <si>
    <t>Guarantor's department</t>
    <phoneticPr fontId="2"/>
  </si>
  <si>
    <t>保証人の部署</t>
    <rPh sb="4" eb="6">
      <t>ブショ</t>
    </rPh>
    <phoneticPr fontId="2"/>
  </si>
  <si>
    <t>保証人のTEL</t>
  </si>
  <si>
    <t xml:space="preserve">Depart from Tokyo, </t>
    <phoneticPr fontId="2"/>
  </si>
  <si>
    <t>Arrive at Nagoya,</t>
    <phoneticPr fontId="2"/>
  </si>
  <si>
    <t>Guarantor's TEL</t>
    <phoneticPr fontId="2"/>
  </si>
  <si>
    <t xml:space="preserve">Adress of Sponsor </t>
    <phoneticPr fontId="2"/>
  </si>
  <si>
    <t>Phone of Sponsor</t>
    <phoneticPr fontId="2"/>
  </si>
  <si>
    <t>Name of Sponsor</t>
    <phoneticPr fontId="2"/>
  </si>
  <si>
    <t>Given Name_Surname</t>
    <phoneticPr fontId="2"/>
  </si>
  <si>
    <t>Gender</t>
    <phoneticPr fontId="2"/>
  </si>
  <si>
    <t xml:space="preserve">Date of Birth </t>
    <phoneticPr fontId="2"/>
  </si>
  <si>
    <r>
      <t>Age</t>
    </r>
    <r>
      <rPr>
        <b/>
        <sz val="9"/>
        <rFont val="ＭＳ Ｐゴシック"/>
        <family val="2"/>
        <charset val="128"/>
      </rPr>
      <t xml:space="preserve"> </t>
    </r>
    <phoneticPr fontId="2"/>
  </si>
  <si>
    <t>Nationality</t>
    <phoneticPr fontId="2"/>
  </si>
  <si>
    <t>Country of Birth</t>
    <phoneticPr fontId="2"/>
  </si>
  <si>
    <t>Passport No</t>
    <phoneticPr fontId="2"/>
  </si>
  <si>
    <t>Business in Aichi</t>
    <phoneticPr fontId="2"/>
  </si>
  <si>
    <t>Business in Tokyo</t>
    <phoneticPr fontId="2"/>
  </si>
  <si>
    <t>Manager</t>
    <phoneticPr fontId="2"/>
  </si>
  <si>
    <t>Taro Hitachi</t>
    <phoneticPr fontId="2"/>
  </si>
  <si>
    <t>+81 90-4080-9893</t>
    <phoneticPr fontId="2"/>
  </si>
  <si>
    <t>Hitachi Terminal Solutions India Private Limited</t>
    <phoneticPr fontId="2"/>
  </si>
  <si>
    <t>No.450, Sompura Industrial Area, 2nd Stage, Lakshmanpura (Vil), Thyamagondlu (Hobli), Nelamangala (Tq), Bangalore-562132, India</t>
    <phoneticPr fontId="2"/>
  </si>
  <si>
    <t>#450, SOMPURA INDUSTRIAL AREA, 2ND STAGE, LAKSHMANPURA VILLAGE, THYAMAGONDLU HOBLI, NELAMANGALA, BANGALORE, 562123,INDIA</t>
    <phoneticPr fontId="2"/>
  </si>
  <si>
    <t>Tatsuji Takada</t>
    <phoneticPr fontId="2"/>
  </si>
  <si>
    <t>Jiro Omuro</t>
    <phoneticPr fontId="2"/>
  </si>
  <si>
    <t>保証人の会社</t>
    <rPh sb="4" eb="6">
      <t>カイシャ</t>
    </rPh>
    <phoneticPr fontId="2"/>
  </si>
  <si>
    <t>Guarantor's company name</t>
    <phoneticPr fontId="2"/>
  </si>
  <si>
    <t>Product Planning Department</t>
    <phoneticPr fontId="2"/>
  </si>
  <si>
    <t>Hitachi Channel Solutions, Corp.</t>
    <phoneticPr fontId="2"/>
  </si>
  <si>
    <t xml:space="preserve"> Marketing and Sales Division 1</t>
    <phoneticPr fontId="2"/>
  </si>
  <si>
    <t>Guarantor name</t>
    <phoneticPr fontId="2"/>
  </si>
  <si>
    <t>Guarantor occupation</t>
    <phoneticPr fontId="2"/>
  </si>
  <si>
    <t>Guarantor department</t>
    <phoneticPr fontId="2"/>
  </si>
  <si>
    <t>Guarantor company name</t>
    <phoneticPr fontId="2"/>
  </si>
  <si>
    <t>Guarantor phone number</t>
    <phoneticPr fontId="2"/>
  </si>
  <si>
    <t>Guarantor's company</t>
    <phoneticPr fontId="2"/>
  </si>
  <si>
    <r>
      <t>Given Name_Surname</t>
    </r>
    <r>
      <rPr>
        <b/>
        <sz val="9"/>
        <rFont val="ＭＳ Ｐゴシック"/>
        <family val="3"/>
        <charset val="128"/>
      </rPr>
      <t>　　</t>
    </r>
    <r>
      <rPr>
        <b/>
        <sz val="9"/>
        <rFont val="Arial"/>
        <family val="3"/>
      </rPr>
      <t xml:space="preserve">
</t>
    </r>
    <r>
      <rPr>
        <sz val="9"/>
        <rFont val="ＭＳ Ｐゴシック"/>
        <family val="3"/>
        <charset val="128"/>
      </rPr>
      <t>※</t>
    </r>
    <r>
      <rPr>
        <sz val="9"/>
        <rFont val="Arial"/>
        <family val="2"/>
      </rPr>
      <t>Full name same as passport</t>
    </r>
    <r>
      <rPr>
        <sz val="9"/>
        <rFont val="ＭＳ Ｐゴシック"/>
        <family val="2"/>
        <charset val="128"/>
      </rPr>
      <t>　</t>
    </r>
    <r>
      <rPr>
        <sz val="9"/>
        <rFont val="ＭＳ Ｐゴシック"/>
        <family val="3"/>
        <charset val="128"/>
      </rPr>
      <t>（</t>
    </r>
    <r>
      <rPr>
        <sz val="9"/>
        <rFont val="Arial"/>
        <family val="2"/>
      </rPr>
      <t>in Latin alphabet)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</si>
</sst>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yy;@"/>
  </numFmts>
  <fonts count="46">
    <font>
      <sz val="11"/>
      <name val="ＭＳ Ｐゴシック"/>
      <family val="3"/>
      <charset val="128"/>
    </font>
    <font>
      <sz val="9"/>
      <color indexed="56"/>
      <name val="Arial"/>
      <family val="2"/>
    </font>
    <font>
      <sz val="6"/>
      <name val="ＭＳ Ｐゴシック"/>
      <family val="3"/>
      <charset val="128"/>
    </font>
    <font>
      <b/>
      <sz val="9"/>
      <name val="Arial"/>
      <family val="2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Arial"/>
      <family val="2"/>
    </font>
    <font>
      <u/>
      <sz val="9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1"/>
      <color indexed="1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0070C0"/>
      <name val="Arial"/>
      <family val="2"/>
    </font>
    <font>
      <b/>
      <sz val="11"/>
      <color rgb="FF0070C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2"/>
      <charset val="128"/>
    </font>
    <font>
      <b/>
      <sz val="11"/>
      <color rgb="FFFF000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name val="Yu Gothic"/>
      <family val="2"/>
      <charset val="128"/>
    </font>
    <font>
      <sz val="9"/>
      <name val="ＭＳ Ｐゴシック"/>
      <family val="2"/>
      <charset val="128"/>
    </font>
    <font>
      <b/>
      <sz val="9"/>
      <name val="ＭＳ Ｐゴシック"/>
      <family val="3"/>
      <charset val="128"/>
      <scheme val="major"/>
    </font>
    <font>
      <b/>
      <sz val="9"/>
      <color theme="0" tint="-0.34998626667073579"/>
      <name val="Arial"/>
      <family val="2"/>
    </font>
    <font>
      <sz val="9"/>
      <color theme="0" tint="-0.34998626667073579"/>
      <name val="Arial"/>
      <family val="2"/>
    </font>
    <font>
      <sz val="9"/>
      <color theme="0" tint="-0.34998626667073579"/>
      <name val="ＭＳ Ｐゴシック"/>
      <family val="2"/>
      <charset val="128"/>
    </font>
    <font>
      <u/>
      <sz val="11"/>
      <color theme="0" tint="-0.34998626667073579"/>
      <name val="ＭＳ Ｐゴシック"/>
      <family val="3"/>
      <charset val="128"/>
    </font>
    <font>
      <sz val="10"/>
      <name val="Verdana"/>
      <family val="2"/>
    </font>
    <font>
      <sz val="10"/>
      <name val="メイリオ"/>
      <family val="3"/>
      <charset val="128"/>
    </font>
    <font>
      <b/>
      <sz val="10"/>
      <name val="メイリオ"/>
      <family val="3"/>
      <charset val="128"/>
    </font>
    <font>
      <sz val="20"/>
      <name val="メイリオ"/>
      <family val="3"/>
      <charset val="128"/>
    </font>
    <font>
      <sz val="20"/>
      <name val="Arial"/>
      <family val="2"/>
    </font>
    <font>
      <b/>
      <sz val="10"/>
      <name val="Arial"/>
      <family val="2"/>
    </font>
    <font>
      <b/>
      <sz val="9"/>
      <name val="Segoe UI Symbol"/>
      <family val="2"/>
    </font>
    <font>
      <b/>
      <sz val="22"/>
      <color theme="3"/>
      <name val="Arial"/>
      <family val="2"/>
    </font>
    <font>
      <sz val="9"/>
      <name val="Arail"/>
    </font>
    <font>
      <sz val="9"/>
      <name val="Arail"/>
      <family val="2"/>
    </font>
    <font>
      <sz val="9"/>
      <color rgb="FF002060"/>
      <name val="Arial"/>
      <family val="2"/>
    </font>
    <font>
      <b/>
      <sz val="9"/>
      <color rgb="FF002060"/>
      <name val="Arial"/>
      <family val="2"/>
    </font>
    <font>
      <u/>
      <sz val="9"/>
      <name val="Arial"/>
      <family val="2"/>
    </font>
    <font>
      <b/>
      <sz val="9"/>
      <name val="Arial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4" fillId="0" borderId="0">
      <alignment vertical="center"/>
    </xf>
  </cellStyleXfs>
  <cellXfs count="157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2" fillId="0" borderId="8" xfId="2" applyFont="1" applyBorder="1"/>
    <xf numFmtId="0" fontId="12" fillId="0" borderId="0" xfId="2" applyFont="1"/>
    <xf numFmtId="0" fontId="13" fillId="0" borderId="9" xfId="2" applyFont="1" applyBorder="1"/>
    <xf numFmtId="0" fontId="13" fillId="0" borderId="0" xfId="2" applyFont="1" applyAlignment="1">
      <alignment horizontal="center"/>
    </xf>
    <xf numFmtId="0" fontId="13" fillId="0" borderId="10" xfId="2" applyFont="1" applyBorder="1" applyAlignment="1">
      <alignment horizontal="center"/>
    </xf>
    <xf numFmtId="0" fontId="13" fillId="0" borderId="0" xfId="2" applyFont="1"/>
    <xf numFmtId="0" fontId="16" fillId="0" borderId="0" xfId="2" applyFont="1"/>
    <xf numFmtId="0" fontId="13" fillId="0" borderId="10" xfId="2" applyFont="1" applyBorder="1"/>
    <xf numFmtId="0" fontId="12" fillId="0" borderId="9" xfId="2" applyFont="1" applyBorder="1"/>
    <xf numFmtId="0" fontId="12" fillId="0" borderId="0" xfId="2" applyFont="1" applyAlignment="1">
      <alignment horizontal="left"/>
    </xf>
    <xf numFmtId="0" fontId="12" fillId="0" borderId="0" xfId="2" applyFont="1" applyAlignment="1">
      <alignment horizontal="center"/>
    </xf>
    <xf numFmtId="0" fontId="12" fillId="0" borderId="10" xfId="2" applyFont="1" applyBorder="1"/>
    <xf numFmtId="0" fontId="13" fillId="0" borderId="0" xfId="2" applyFont="1" applyAlignment="1">
      <alignment horizontal="left"/>
    </xf>
    <xf numFmtId="0" fontId="13" fillId="0" borderId="10" xfId="2" applyFont="1" applyBorder="1" applyAlignment="1">
      <alignment horizontal="left"/>
    </xf>
    <xf numFmtId="0" fontId="17" fillId="0" borderId="0" xfId="2" applyFont="1"/>
    <xf numFmtId="15" fontId="12" fillId="0" borderId="0" xfId="2" applyNumberFormat="1" applyFont="1"/>
    <xf numFmtId="0" fontId="12" fillId="0" borderId="11" xfId="2" applyFont="1" applyBorder="1"/>
    <xf numFmtId="0" fontId="12" fillId="0" borderId="12" xfId="2" applyFont="1" applyBorder="1"/>
    <xf numFmtId="0" fontId="12" fillId="0" borderId="13" xfId="2" applyFont="1" applyBorder="1"/>
    <xf numFmtId="0" fontId="12" fillId="0" borderId="14" xfId="2" applyFont="1" applyBorder="1"/>
    <xf numFmtId="0" fontId="16" fillId="0" borderId="10" xfId="2" applyFont="1" applyBorder="1"/>
    <xf numFmtId="0" fontId="3" fillId="3" borderId="7" xfId="0" applyFont="1" applyFill="1" applyBorder="1" applyAlignment="1">
      <alignment vertical="center" wrapText="1"/>
    </xf>
    <xf numFmtId="0" fontId="18" fillId="0" borderId="0" xfId="2" applyFont="1"/>
    <xf numFmtId="0" fontId="19" fillId="0" borderId="0" xfId="2" applyFont="1"/>
    <xf numFmtId="0" fontId="3" fillId="3" borderId="2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0" fillId="0" borderId="0" xfId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18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4" borderId="7" xfId="0" applyFont="1" applyFill="1" applyBorder="1">
      <alignment vertical="center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>
      <alignment vertical="center"/>
    </xf>
    <xf numFmtId="0" fontId="3" fillId="4" borderId="4" xfId="0" applyFont="1" applyFill="1" applyBorder="1">
      <alignment vertical="center"/>
    </xf>
    <xf numFmtId="0" fontId="3" fillId="4" borderId="19" xfId="0" applyFont="1" applyFill="1" applyBorder="1">
      <alignment vertical="center"/>
    </xf>
    <xf numFmtId="0" fontId="25" fillId="4" borderId="7" xfId="0" applyFont="1" applyFill="1" applyBorder="1">
      <alignment vertical="center"/>
    </xf>
    <xf numFmtId="0" fontId="21" fillId="4" borderId="7" xfId="0" applyFont="1" applyFill="1" applyBorder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left" vertical="center" wrapText="1"/>
    </xf>
    <xf numFmtId="0" fontId="21" fillId="3" borderId="7" xfId="0" applyFont="1" applyFill="1" applyBorder="1" applyAlignment="1">
      <alignment horizontal="left" vertical="center"/>
    </xf>
    <xf numFmtId="0" fontId="21" fillId="3" borderId="11" xfId="0" applyFont="1" applyFill="1" applyBorder="1" applyAlignment="1">
      <alignment horizontal="left" vertical="center"/>
    </xf>
    <xf numFmtId="0" fontId="28" fillId="3" borderId="3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9" fillId="0" borderId="1" xfId="0" quotePrefix="1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left" vertical="center" wrapText="1"/>
    </xf>
    <xf numFmtId="0" fontId="27" fillId="4" borderId="6" xfId="0" applyFont="1" applyFill="1" applyBorder="1" applyAlignment="1">
      <alignment horizontal="left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right"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2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>
      <alignment vertical="center"/>
    </xf>
    <xf numFmtId="0" fontId="21" fillId="5" borderId="7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8" xfId="0" applyFont="1" applyFill="1" applyBorder="1">
      <alignment vertical="center"/>
    </xf>
    <xf numFmtId="0" fontId="21" fillId="5" borderId="11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 wrapText="1"/>
    </xf>
    <xf numFmtId="0" fontId="0" fillId="5" borderId="2" xfId="0" applyFill="1" applyBorder="1">
      <alignment vertical="center"/>
    </xf>
    <xf numFmtId="0" fontId="23" fillId="5" borderId="1" xfId="0" applyFont="1" applyFill="1" applyBorder="1" applyAlignment="1">
      <alignment horizontal="right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21" fillId="5" borderId="7" xfId="0" applyFont="1" applyFill="1" applyBorder="1" applyAlignment="1">
      <alignment horizontal="left" vertical="center" wrapText="1"/>
    </xf>
    <xf numFmtId="0" fontId="34" fillId="0" borderId="0" xfId="0" applyFont="1">
      <alignment vertical="center"/>
    </xf>
    <xf numFmtId="0" fontId="35" fillId="0" borderId="0" xfId="0" applyFont="1" applyAlignment="1">
      <alignment horizontal="center" vertical="center"/>
    </xf>
    <xf numFmtId="0" fontId="35" fillId="0" borderId="0" xfId="0" applyFont="1">
      <alignment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1" fillId="0" borderId="1" xfId="1" quotePrefix="1" applyFont="1" applyBorder="1" applyAlignment="1" applyProtection="1">
      <alignment horizontal="center" vertical="center" wrapText="1"/>
    </xf>
    <xf numFmtId="0" fontId="21" fillId="2" borderId="2" xfId="0" applyFont="1" applyFill="1" applyBorder="1" applyAlignment="1">
      <alignment horizontal="left" vertical="center" wrapText="1"/>
    </xf>
    <xf numFmtId="0" fontId="27" fillId="4" borderId="2" xfId="0" applyFont="1" applyFill="1" applyBorder="1" applyAlignment="1">
      <alignment horizontal="left" vertical="center" wrapText="1"/>
    </xf>
    <xf numFmtId="0" fontId="27" fillId="4" borderId="20" xfId="0" applyFont="1" applyFill="1" applyBorder="1" applyAlignment="1">
      <alignment horizontal="left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31" fillId="2" borderId="3" xfId="1" applyFont="1" applyFill="1" applyBorder="1" applyAlignment="1" applyProtection="1">
      <alignment horizontal="center" vertical="center" wrapText="1"/>
    </xf>
    <xf numFmtId="176" fontId="29" fillId="2" borderId="3" xfId="0" applyNumberFormat="1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3" xfId="0" quotePrefix="1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176" fontId="9" fillId="2" borderId="22" xfId="0" applyNumberFormat="1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/>
    </xf>
    <xf numFmtId="0" fontId="12" fillId="3" borderId="2" xfId="0" applyFont="1" applyFill="1" applyBorder="1">
      <alignment vertical="center"/>
    </xf>
    <xf numFmtId="0" fontId="37" fillId="3" borderId="3" xfId="0" applyFont="1" applyFill="1" applyBorder="1" applyAlignment="1">
      <alignment horizontal="center" vertical="center"/>
    </xf>
    <xf numFmtId="0" fontId="37" fillId="3" borderId="7" xfId="0" applyFont="1" applyFill="1" applyBorder="1" applyAlignment="1">
      <alignment horizontal="left" vertical="center"/>
    </xf>
    <xf numFmtId="0" fontId="16" fillId="3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5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1" fillId="0" borderId="1" xfId="0" quotePrefix="1" applyFont="1" applyBorder="1" applyAlignment="1">
      <alignment horizontal="center" vertical="center" wrapText="1"/>
    </xf>
    <xf numFmtId="0" fontId="42" fillId="4" borderId="23" xfId="0" applyFont="1" applyFill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 wrapText="1"/>
    </xf>
    <xf numFmtId="0" fontId="42" fillId="0" borderId="22" xfId="0" quotePrefix="1" applyFont="1" applyBorder="1" applyAlignment="1">
      <alignment horizontal="center" vertical="center" wrapText="1"/>
    </xf>
    <xf numFmtId="0" fontId="43" fillId="3" borderId="23" xfId="0" applyFont="1" applyFill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24" xfId="0" quotePrefix="1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44" fillId="2" borderId="22" xfId="1" applyFont="1" applyFill="1" applyBorder="1" applyAlignment="1" applyProtection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13" fillId="0" borderId="17" xfId="2" applyFont="1" applyBorder="1" applyAlignment="1">
      <alignment horizontal="center" vertical="top"/>
    </xf>
    <xf numFmtId="0" fontId="13" fillId="0" borderId="0" xfId="2" applyFont="1" applyAlignment="1">
      <alignment horizontal="center" vertical="top"/>
    </xf>
    <xf numFmtId="0" fontId="13" fillId="0" borderId="0" xfId="2" applyFont="1" applyAlignment="1">
      <alignment horizontal="center" vertical="top" wrapText="1"/>
    </xf>
    <xf numFmtId="0" fontId="13" fillId="0" borderId="10" xfId="2" applyFont="1" applyBorder="1" applyAlignment="1">
      <alignment horizontal="center" vertical="top" wrapText="1"/>
    </xf>
    <xf numFmtId="0" fontId="13" fillId="0" borderId="0" xfId="2" applyFont="1" applyAlignment="1">
      <alignment horizontal="center"/>
    </xf>
    <xf numFmtId="0" fontId="18" fillId="0" borderId="0" xfId="2" applyFont="1" applyAlignment="1">
      <alignment horizontal="left"/>
    </xf>
    <xf numFmtId="0" fontId="18" fillId="0" borderId="10" xfId="2" applyFont="1" applyBorder="1" applyAlignment="1">
      <alignment horizontal="left"/>
    </xf>
    <xf numFmtId="0" fontId="12" fillId="0" borderId="0" xfId="2" applyFont="1" applyAlignment="1">
      <alignment horizontal="left"/>
    </xf>
    <xf numFmtId="0" fontId="12" fillId="0" borderId="10" xfId="2" applyFont="1" applyBorder="1" applyAlignment="1">
      <alignment horizontal="left"/>
    </xf>
    <xf numFmtId="0" fontId="13" fillId="0" borderId="0" xfId="2" applyFont="1" applyAlignment="1">
      <alignment horizontal="left"/>
    </xf>
    <xf numFmtId="0" fontId="13" fillId="0" borderId="10" xfId="2" applyFont="1" applyBorder="1" applyAlignment="1">
      <alignment horizontal="left"/>
    </xf>
    <xf numFmtId="0" fontId="16" fillId="0" borderId="0" xfId="2" applyFont="1" applyAlignment="1">
      <alignment horizontal="left"/>
    </xf>
    <xf numFmtId="0" fontId="16" fillId="0" borderId="10" xfId="2" applyFont="1" applyBorder="1" applyAlignment="1">
      <alignment horizontal="left"/>
    </xf>
    <xf numFmtId="0" fontId="13" fillId="0" borderId="15" xfId="2" applyFont="1" applyBorder="1" applyAlignment="1">
      <alignment horizontal="center"/>
    </xf>
    <xf numFmtId="0" fontId="13" fillId="0" borderId="16" xfId="2" applyFont="1" applyBorder="1" applyAlignment="1">
      <alignment horizontal="center"/>
    </xf>
    <xf numFmtId="0" fontId="13" fillId="0" borderId="10" xfId="2" applyFont="1" applyBorder="1" applyAlignment="1">
      <alignment horizontal="center"/>
    </xf>
    <xf numFmtId="0" fontId="19" fillId="0" borderId="0" xfId="2" applyFont="1" applyAlignment="1">
      <alignment horizontal="left"/>
    </xf>
    <xf numFmtId="0" fontId="19" fillId="0" borderId="10" xfId="2" applyFont="1" applyBorder="1" applyAlignment="1">
      <alignment horizontal="left"/>
    </xf>
    <xf numFmtId="0" fontId="12" fillId="0" borderId="0" xfId="2" applyFont="1" applyAlignment="1">
      <alignment horizontal="left" vertical="center"/>
    </xf>
    <xf numFmtId="0" fontId="12" fillId="0" borderId="10" xfId="2" applyFont="1" applyBorder="1" applyAlignment="1">
      <alignment horizontal="left" vertical="center"/>
    </xf>
  </cellXfs>
  <cellStyles count="4">
    <cellStyle name="ハイパーリンク" xfId="1" builtinId="8"/>
    <cellStyle name="標準" xfId="0" builtinId="0"/>
    <cellStyle name="標準 2" xfId="2" xr:uid="{00000000-0005-0000-0000-000002000000}"/>
    <cellStyle name="標準 2 2" xfId="3" xr:uid="{CBCBC88F-E31C-4AFC-98B4-015F903A695F}"/>
  </cellStyles>
  <dxfs count="0"/>
  <tableStyles count="0" defaultTableStyle="TableStyleMedium2" defaultPivotStyle="PivotStyleLight16"/>
  <colors>
    <mruColors>
      <color rgb="FFFFCC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image" Target="../media/image3.emf"/><Relationship Id="rId7" Type="http://schemas.openxmlformats.org/officeDocument/2006/relationships/image" Target="../media/image4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6" Type="http://schemas.openxmlformats.org/officeDocument/2006/relationships/image" Target="../media/image5.emf"/><Relationship Id="rId5" Type="http://schemas.openxmlformats.org/officeDocument/2006/relationships/image" Target="../media/image6.emf"/><Relationship Id="rId4" Type="http://schemas.openxmlformats.org/officeDocument/2006/relationships/image" Target="../media/image7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2</xdr:col>
          <xdr:colOff>304800</xdr:colOff>
          <xdr:row>3</xdr:row>
          <xdr:rowOff>104775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</xdr:row>
          <xdr:rowOff>0</xdr:rowOff>
        </xdr:from>
        <xdr:to>
          <xdr:col>2</xdr:col>
          <xdr:colOff>962025</xdr:colOff>
          <xdr:row>3</xdr:row>
          <xdr:rowOff>104775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</xdr:row>
          <xdr:rowOff>0</xdr:rowOff>
        </xdr:from>
        <xdr:to>
          <xdr:col>2</xdr:col>
          <xdr:colOff>962025</xdr:colOff>
          <xdr:row>3</xdr:row>
          <xdr:rowOff>104775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</xdr:row>
          <xdr:rowOff>0</xdr:rowOff>
        </xdr:from>
        <xdr:to>
          <xdr:col>2</xdr:col>
          <xdr:colOff>962025</xdr:colOff>
          <xdr:row>3</xdr:row>
          <xdr:rowOff>104775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</xdr:row>
          <xdr:rowOff>0</xdr:rowOff>
        </xdr:from>
        <xdr:to>
          <xdr:col>2</xdr:col>
          <xdr:colOff>962025</xdr:colOff>
          <xdr:row>3</xdr:row>
          <xdr:rowOff>104775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41</xdr:row>
          <xdr:rowOff>0</xdr:rowOff>
        </xdr:from>
        <xdr:to>
          <xdr:col>2</xdr:col>
          <xdr:colOff>962025</xdr:colOff>
          <xdr:row>41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41</xdr:row>
          <xdr:rowOff>0</xdr:rowOff>
        </xdr:from>
        <xdr:to>
          <xdr:col>5</xdr:col>
          <xdr:colOff>952500</xdr:colOff>
          <xdr:row>41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41</xdr:row>
          <xdr:rowOff>0</xdr:rowOff>
        </xdr:from>
        <xdr:to>
          <xdr:col>5</xdr:col>
          <xdr:colOff>952500</xdr:colOff>
          <xdr:row>41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41</xdr:row>
          <xdr:rowOff>0</xdr:rowOff>
        </xdr:from>
        <xdr:to>
          <xdr:col>5</xdr:col>
          <xdr:colOff>952500</xdr:colOff>
          <xdr:row>41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41</xdr:row>
          <xdr:rowOff>0</xdr:rowOff>
        </xdr:from>
        <xdr:to>
          <xdr:col>5</xdr:col>
          <xdr:colOff>952500</xdr:colOff>
          <xdr:row>41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9525</xdr:colOff>
      <xdr:row>23</xdr:row>
      <xdr:rowOff>28574</xdr:rowOff>
    </xdr:from>
    <xdr:to>
      <xdr:col>5</xdr:col>
      <xdr:colOff>4305300</xdr:colOff>
      <xdr:row>50</xdr:row>
      <xdr:rowOff>190499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" y="6267449"/>
          <a:ext cx="13735050" cy="7077075"/>
        </a:xfrm>
        <a:prstGeom prst="rect">
          <a:avLst/>
        </a:prstGeom>
        <a:solidFill>
          <a:schemeClr val="lt1">
            <a:alpha val="81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ja-JP" altLang="en-US" sz="1600" b="1"/>
            <a:t>　</a:t>
          </a:r>
          <a:endParaRPr kumimoji="1" lang="en-US" altLang="ja-JP" sz="1600" b="1"/>
        </a:p>
        <a:p>
          <a:r>
            <a:rPr kumimoji="1" lang="ja-JP" altLang="en-US" sz="1600" b="1"/>
            <a:t>　</a:t>
          </a:r>
          <a:r>
            <a:rPr kumimoji="1" lang="en-US" altLang="ja-JP" sz="1600" b="1"/>
            <a:t>Items around here will be updated later, so blanks are OK.</a:t>
          </a:r>
          <a:endParaRPr kumimoji="1" lang="ja-JP" altLang="en-US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95250</xdr:rowOff>
    </xdr:from>
    <xdr:to>
      <xdr:col>4</xdr:col>
      <xdr:colOff>3114675</xdr:colOff>
      <xdr:row>7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F28FF5-3812-4298-B80B-4EC26FD45AE3}"/>
            </a:ext>
          </a:extLst>
        </xdr:cNvPr>
        <xdr:cNvSpPr txBox="1"/>
      </xdr:nvSpPr>
      <xdr:spPr>
        <a:xfrm>
          <a:off x="6124575" y="485775"/>
          <a:ext cx="3114675" cy="819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Please do not touch this sheet</a:t>
          </a:r>
          <a:endParaRPr kumimoji="1" lang="ja-JP" altLang="en-US" sz="18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3</xdr:row>
      <xdr:rowOff>133350</xdr:rowOff>
    </xdr:from>
    <xdr:to>
      <xdr:col>5</xdr:col>
      <xdr:colOff>85725</xdr:colOff>
      <xdr:row>8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95B25CF-0880-BE18-A725-278B6BF9DE16}"/>
            </a:ext>
          </a:extLst>
        </xdr:cNvPr>
        <xdr:cNvSpPr txBox="1"/>
      </xdr:nvSpPr>
      <xdr:spPr>
        <a:xfrm>
          <a:off x="400050" y="2895600"/>
          <a:ext cx="3114675" cy="819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Please do not touch this sheet</a:t>
          </a:r>
          <a:endParaRPr kumimoji="1" lang="ja-JP" alt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13" Type="http://schemas.openxmlformats.org/officeDocument/2006/relationships/control" Target="../activeX/activeX4.xml"/><Relationship Id="rId18" Type="http://schemas.openxmlformats.org/officeDocument/2006/relationships/image" Target="../media/image6.emf"/><Relationship Id="rId3" Type="http://schemas.openxmlformats.org/officeDocument/2006/relationships/hyperlink" Target="https://www.princehotels.co.jp/shintakanawa/" TargetMode="External"/><Relationship Id="rId21" Type="http://schemas.openxmlformats.org/officeDocument/2006/relationships/control" Target="../activeX/activeX8.xml"/><Relationship Id="rId7" Type="http://schemas.openxmlformats.org/officeDocument/2006/relationships/control" Target="../activeX/activeX1.xml"/><Relationship Id="rId12" Type="http://schemas.openxmlformats.org/officeDocument/2006/relationships/image" Target="../media/image3.emf"/><Relationship Id="rId17" Type="http://schemas.openxmlformats.org/officeDocument/2006/relationships/control" Target="../activeX/activeX6.xml"/><Relationship Id="rId25" Type="http://schemas.openxmlformats.org/officeDocument/2006/relationships/image" Target="../media/image9.emf"/><Relationship Id="rId2" Type="http://schemas.openxmlformats.org/officeDocument/2006/relationships/hyperlink" Target="https://www.associa.com/ngh/multi-lingual/?wovn=en" TargetMode="External"/><Relationship Id="rId16" Type="http://schemas.openxmlformats.org/officeDocument/2006/relationships/image" Target="../media/image5.emf"/><Relationship Id="rId20" Type="http://schemas.openxmlformats.org/officeDocument/2006/relationships/image" Target="../media/image7.emf"/><Relationship Id="rId1" Type="http://schemas.openxmlformats.org/officeDocument/2006/relationships/hyperlink" Target="mailto:taro_hitachi@hitachi.com" TargetMode="External"/><Relationship Id="rId6" Type="http://schemas.openxmlformats.org/officeDocument/2006/relationships/vmlDrawing" Target="../drawings/vmlDrawing1.vml"/><Relationship Id="rId11" Type="http://schemas.openxmlformats.org/officeDocument/2006/relationships/control" Target="../activeX/activeX3.xml"/><Relationship Id="rId24" Type="http://schemas.openxmlformats.org/officeDocument/2006/relationships/control" Target="../activeX/activeX10.xml"/><Relationship Id="rId5" Type="http://schemas.openxmlformats.org/officeDocument/2006/relationships/drawing" Target="../drawings/drawing1.xml"/><Relationship Id="rId15" Type="http://schemas.openxmlformats.org/officeDocument/2006/relationships/control" Target="../activeX/activeX5.xml"/><Relationship Id="rId23" Type="http://schemas.openxmlformats.org/officeDocument/2006/relationships/image" Target="../media/image8.emf"/><Relationship Id="rId10" Type="http://schemas.openxmlformats.org/officeDocument/2006/relationships/image" Target="../media/image2.emf"/><Relationship Id="rId19" Type="http://schemas.openxmlformats.org/officeDocument/2006/relationships/control" Target="../activeX/activeX7.xml"/><Relationship Id="rId4" Type="http://schemas.openxmlformats.org/officeDocument/2006/relationships/printerSettings" Target="../printerSettings/printerSettings1.bin"/><Relationship Id="rId9" Type="http://schemas.openxmlformats.org/officeDocument/2006/relationships/control" Target="../activeX/activeX2.xml"/><Relationship Id="rId14" Type="http://schemas.openxmlformats.org/officeDocument/2006/relationships/image" Target="../media/image4.emf"/><Relationship Id="rId22" Type="http://schemas.openxmlformats.org/officeDocument/2006/relationships/control" Target="../activeX/activeX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  <pageSetUpPr fitToPage="1"/>
  </sheetPr>
  <dimension ref="A1:I54"/>
  <sheetViews>
    <sheetView showGridLines="0" tabSelected="1" zoomScaleNormal="100" workbookViewId="0">
      <selection activeCell="A2" sqref="A2:XFD2"/>
    </sheetView>
  </sheetViews>
  <sheetFormatPr defaultRowHeight="14.25"/>
  <cols>
    <col min="1" max="1" width="3.625" customWidth="1"/>
    <col min="2" max="2" width="4.375" style="95" customWidth="1"/>
    <col min="3" max="3" width="48.625" style="1" bestFit="1" customWidth="1"/>
    <col min="4" max="4" width="11.375" style="44" bestFit="1" customWidth="1"/>
    <col min="5" max="5" width="56.625" style="95" customWidth="1"/>
    <col min="6" max="6" width="56.625" style="32" customWidth="1"/>
    <col min="7" max="7" width="1.875" style="32" customWidth="1"/>
    <col min="8" max="8" width="5.875" style="32" customWidth="1"/>
    <col min="9" max="9" width="40.125" style="43" customWidth="1"/>
    <col min="10" max="10" width="35.375" customWidth="1"/>
  </cols>
  <sheetData>
    <row r="1" spans="1:9" s="92" customFormat="1" ht="12.75" customHeight="1">
      <c r="A1" s="90" t="s">
        <v>86</v>
      </c>
      <c r="B1" s="94"/>
      <c r="D1" s="93"/>
      <c r="E1" s="94"/>
      <c r="F1" s="68" t="s">
        <v>85</v>
      </c>
      <c r="G1" s="91"/>
      <c r="H1" s="91"/>
      <c r="I1" s="93"/>
    </row>
    <row r="2" spans="1:9" s="119" customFormat="1" ht="27.75">
      <c r="A2" s="136" t="s">
        <v>91</v>
      </c>
      <c r="B2" s="136"/>
      <c r="C2" s="136"/>
      <c r="D2" s="136"/>
      <c r="E2" s="136"/>
      <c r="F2" s="136"/>
      <c r="G2" s="117"/>
      <c r="H2" s="117"/>
      <c r="I2" s="118"/>
    </row>
    <row r="3" spans="1:9" ht="9.75" customHeight="1" thickBot="1">
      <c r="A3" s="3"/>
    </row>
    <row r="4" spans="1:9" s="116" customFormat="1" ht="17.25" customHeight="1">
      <c r="A4" s="110"/>
      <c r="B4" s="109" t="s">
        <v>133</v>
      </c>
      <c r="C4" s="111" t="s">
        <v>134</v>
      </c>
      <c r="D4" s="112" t="s">
        <v>135</v>
      </c>
      <c r="E4" s="113" t="s">
        <v>136</v>
      </c>
      <c r="F4" s="111" t="s">
        <v>137</v>
      </c>
      <c r="G4" s="114"/>
      <c r="H4" s="95"/>
      <c r="I4" s="115"/>
    </row>
    <row r="5" spans="1:9" s="1" customFormat="1" ht="18.75" customHeight="1">
      <c r="A5" s="29" t="s">
        <v>73</v>
      </c>
      <c r="B5" s="33"/>
      <c r="C5" s="26"/>
      <c r="D5" s="58"/>
      <c r="E5" s="105"/>
      <c r="F5" s="61"/>
      <c r="G5" s="38"/>
      <c r="H5" s="31"/>
      <c r="I5" s="44"/>
    </row>
    <row r="6" spans="1:9" ht="22.5" customHeight="1">
      <c r="A6" s="67"/>
      <c r="B6" s="57">
        <v>1</v>
      </c>
      <c r="C6" s="46" t="s">
        <v>196</v>
      </c>
      <c r="D6" s="97" t="s">
        <v>43</v>
      </c>
      <c r="E6" s="106"/>
      <c r="F6" s="100" t="s">
        <v>178</v>
      </c>
      <c r="G6" s="39"/>
    </row>
    <row r="7" spans="1:9" ht="22.5" customHeight="1">
      <c r="A7" s="67"/>
      <c r="B7" s="57">
        <v>2</v>
      </c>
      <c r="C7" s="2" t="s">
        <v>41</v>
      </c>
      <c r="D7" s="97" t="s">
        <v>44</v>
      </c>
      <c r="E7" s="106"/>
      <c r="F7" s="100" t="s">
        <v>0</v>
      </c>
      <c r="G7" s="39"/>
    </row>
    <row r="8" spans="1:9" ht="22.5" customHeight="1">
      <c r="A8" s="67"/>
      <c r="B8" s="57">
        <v>3</v>
      </c>
      <c r="C8" s="2" t="s">
        <v>35</v>
      </c>
      <c r="D8" s="97" t="s">
        <v>45</v>
      </c>
      <c r="E8" s="135"/>
      <c r="F8" s="101" t="s">
        <v>36</v>
      </c>
      <c r="G8" s="42"/>
    </row>
    <row r="9" spans="1:9" ht="22.5" customHeight="1">
      <c r="A9" s="67"/>
      <c r="B9" s="57">
        <v>4</v>
      </c>
      <c r="C9" s="2" t="s">
        <v>42</v>
      </c>
      <c r="D9" s="97" t="s">
        <v>46</v>
      </c>
      <c r="E9" s="107"/>
      <c r="F9" s="102">
        <v>22588</v>
      </c>
      <c r="G9" s="40"/>
    </row>
    <row r="10" spans="1:9" ht="22.5" customHeight="1">
      <c r="A10" s="67"/>
      <c r="B10" s="57">
        <v>5</v>
      </c>
      <c r="C10" s="2" t="s">
        <v>50</v>
      </c>
      <c r="D10" s="97" t="s">
        <v>47</v>
      </c>
      <c r="E10" s="108"/>
      <c r="F10" s="103">
        <f ca="1">DATEDIF(F9,TODAY(),"Y")</f>
        <v>61</v>
      </c>
      <c r="G10" s="40"/>
    </row>
    <row r="11" spans="1:9" ht="22.5" customHeight="1">
      <c r="A11" s="67"/>
      <c r="B11" s="57">
        <v>6</v>
      </c>
      <c r="C11" s="2" t="s">
        <v>51</v>
      </c>
      <c r="D11" s="97" t="s">
        <v>48</v>
      </c>
      <c r="E11" s="106"/>
      <c r="F11" s="100" t="s">
        <v>40</v>
      </c>
      <c r="G11" s="39"/>
    </row>
    <row r="12" spans="1:9" ht="22.5" customHeight="1">
      <c r="A12" s="67"/>
      <c r="B12" s="57">
        <v>7</v>
      </c>
      <c r="C12" s="2" t="s">
        <v>52</v>
      </c>
      <c r="D12" s="97" t="s">
        <v>49</v>
      </c>
      <c r="E12" s="106"/>
      <c r="F12" s="100" t="s">
        <v>1</v>
      </c>
      <c r="G12" s="39"/>
    </row>
    <row r="13" spans="1:9" ht="21.75" customHeight="1">
      <c r="A13" s="67"/>
      <c r="B13" s="57">
        <v>8</v>
      </c>
      <c r="C13" s="2" t="s">
        <v>55</v>
      </c>
      <c r="D13" s="97" t="s">
        <v>53</v>
      </c>
      <c r="E13" s="106"/>
      <c r="F13" s="100" t="s">
        <v>34</v>
      </c>
      <c r="G13" s="39"/>
    </row>
    <row r="14" spans="1:9" s="1" customFormat="1" ht="18" customHeight="1">
      <c r="A14" s="29" t="s">
        <v>74</v>
      </c>
      <c r="B14" s="56"/>
      <c r="C14" s="30"/>
      <c r="D14" s="60"/>
      <c r="E14" s="105"/>
      <c r="F14" s="61"/>
      <c r="G14" s="38"/>
    </row>
    <row r="15" spans="1:9" ht="21" customHeight="1">
      <c r="A15" s="67"/>
      <c r="B15" s="57">
        <v>9</v>
      </c>
      <c r="C15" s="2" t="s">
        <v>83</v>
      </c>
      <c r="D15" s="97" t="s">
        <v>82</v>
      </c>
      <c r="E15" s="108"/>
      <c r="F15" s="103" t="s">
        <v>84</v>
      </c>
      <c r="G15" s="39"/>
      <c r="H15"/>
      <c r="I15"/>
    </row>
    <row r="16" spans="1:9" ht="21" customHeight="1">
      <c r="A16" s="67"/>
      <c r="B16" s="57">
        <v>10</v>
      </c>
      <c r="C16" s="2" t="s">
        <v>61</v>
      </c>
      <c r="D16" s="97" t="s">
        <v>58</v>
      </c>
      <c r="E16" s="106"/>
      <c r="F16" s="100" t="s">
        <v>81</v>
      </c>
      <c r="G16" s="39"/>
      <c r="H16"/>
      <c r="I16"/>
    </row>
    <row r="17" spans="1:9" ht="21" customHeight="1">
      <c r="A17" s="67"/>
      <c r="B17" s="57">
        <v>11</v>
      </c>
      <c r="C17" s="2" t="s">
        <v>56</v>
      </c>
      <c r="D17" s="97" t="s">
        <v>57</v>
      </c>
      <c r="E17" s="128" t="s">
        <v>180</v>
      </c>
      <c r="F17" s="103" t="s">
        <v>68</v>
      </c>
      <c r="G17" s="39"/>
      <c r="H17"/>
      <c r="I17"/>
    </row>
    <row r="18" spans="1:9" ht="24">
      <c r="A18" s="67"/>
      <c r="B18" s="57">
        <v>12</v>
      </c>
      <c r="C18" s="2" t="s">
        <v>62</v>
      </c>
      <c r="D18" s="97" t="s">
        <v>59</v>
      </c>
      <c r="E18" s="129" t="s">
        <v>181</v>
      </c>
      <c r="F18" s="100" t="s">
        <v>182</v>
      </c>
      <c r="G18" s="39"/>
      <c r="H18"/>
      <c r="I18"/>
    </row>
    <row r="19" spans="1:9" ht="19.5" customHeight="1">
      <c r="A19" s="67"/>
      <c r="B19" s="57">
        <v>13</v>
      </c>
      <c r="C19" s="2" t="s">
        <v>63</v>
      </c>
      <c r="D19" s="97" t="s">
        <v>60</v>
      </c>
      <c r="E19" s="130" t="s">
        <v>39</v>
      </c>
      <c r="F19" s="103" t="s">
        <v>69</v>
      </c>
      <c r="G19" s="41"/>
      <c r="H19"/>
      <c r="I19"/>
    </row>
    <row r="20" spans="1:9" s="1" customFormat="1" ht="21" customHeight="1">
      <c r="A20" s="29" t="s">
        <v>75</v>
      </c>
      <c r="B20" s="56"/>
      <c r="C20" s="30"/>
      <c r="D20" s="60"/>
      <c r="E20" s="131"/>
      <c r="F20" s="61"/>
      <c r="G20" s="38"/>
    </row>
    <row r="21" spans="1:9" s="49" customFormat="1" ht="22.5">
      <c r="A21" s="50"/>
      <c r="B21" s="72">
        <v>14</v>
      </c>
      <c r="C21" s="52" t="s">
        <v>70</v>
      </c>
      <c r="D21" s="98" t="s">
        <v>78</v>
      </c>
      <c r="E21" s="132" t="s">
        <v>188</v>
      </c>
      <c r="F21" s="103" t="s">
        <v>37</v>
      </c>
      <c r="G21" s="48"/>
    </row>
    <row r="22" spans="1:9" s="49" customFormat="1" ht="22.5">
      <c r="A22" s="51"/>
      <c r="B22" s="72">
        <v>15</v>
      </c>
      <c r="C22" s="47" t="s">
        <v>71</v>
      </c>
      <c r="D22" s="99" t="s">
        <v>79</v>
      </c>
      <c r="E22" s="132" t="s">
        <v>38</v>
      </c>
      <c r="F22" s="103" t="s">
        <v>38</v>
      </c>
      <c r="G22" s="48"/>
    </row>
    <row r="23" spans="1:9" s="49" customFormat="1" ht="23.25" thickBot="1">
      <c r="A23" s="51"/>
      <c r="B23" s="72">
        <v>16</v>
      </c>
      <c r="C23" s="53" t="s">
        <v>72</v>
      </c>
      <c r="D23" s="98" t="s">
        <v>80</v>
      </c>
      <c r="E23" s="133" t="s">
        <v>64</v>
      </c>
      <c r="F23" s="104" t="s">
        <v>64</v>
      </c>
      <c r="G23" s="48"/>
    </row>
    <row r="24" spans="1:9" s="1" customFormat="1" ht="21" customHeight="1">
      <c r="A24" s="29" t="s">
        <v>87</v>
      </c>
      <c r="B24" s="56"/>
      <c r="C24" s="30"/>
      <c r="D24" s="60"/>
      <c r="E24" s="35"/>
      <c r="F24" s="63"/>
      <c r="G24" s="38"/>
    </row>
    <row r="25" spans="1:9" s="49" customFormat="1" ht="21" customHeight="1">
      <c r="A25" s="51"/>
      <c r="B25" s="72">
        <v>17</v>
      </c>
      <c r="C25" s="52" t="s">
        <v>145</v>
      </c>
      <c r="D25" s="65" t="s">
        <v>146</v>
      </c>
      <c r="E25" s="125"/>
      <c r="F25" s="62" t="s">
        <v>105</v>
      </c>
      <c r="G25" s="48"/>
    </row>
    <row r="26" spans="1:9" s="49" customFormat="1" ht="21" customHeight="1">
      <c r="A26" s="51"/>
      <c r="B26" s="72">
        <v>18</v>
      </c>
      <c r="C26" s="52" t="s">
        <v>97</v>
      </c>
      <c r="D26" s="65" t="s">
        <v>101</v>
      </c>
      <c r="E26" s="126"/>
      <c r="F26" s="62" t="s">
        <v>105</v>
      </c>
      <c r="G26" s="48"/>
    </row>
    <row r="27" spans="1:9" s="49" customFormat="1" ht="21" customHeight="1">
      <c r="A27" s="51"/>
      <c r="B27" s="72">
        <v>19</v>
      </c>
      <c r="C27" s="47" t="s">
        <v>98</v>
      </c>
      <c r="D27" s="66" t="s">
        <v>102</v>
      </c>
      <c r="E27" s="126"/>
      <c r="F27" s="62" t="s">
        <v>106</v>
      </c>
      <c r="G27" s="48"/>
    </row>
    <row r="28" spans="1:9" s="49" customFormat="1" ht="21" customHeight="1">
      <c r="A28" s="51"/>
      <c r="B28" s="72">
        <v>20</v>
      </c>
      <c r="C28" s="47" t="s">
        <v>99</v>
      </c>
      <c r="D28" s="65" t="s">
        <v>103</v>
      </c>
      <c r="E28" s="127"/>
      <c r="F28" s="64" t="s">
        <v>107</v>
      </c>
      <c r="G28" s="48"/>
    </row>
    <row r="29" spans="1:9" s="49" customFormat="1" ht="21" customHeight="1">
      <c r="A29" s="51"/>
      <c r="B29" s="72">
        <v>21</v>
      </c>
      <c r="C29" s="47" t="s">
        <v>100</v>
      </c>
      <c r="D29" s="65" t="s">
        <v>104</v>
      </c>
      <c r="E29" s="127"/>
      <c r="F29" s="64" t="s">
        <v>108</v>
      </c>
      <c r="G29" s="48"/>
    </row>
    <row r="30" spans="1:9" s="1" customFormat="1" ht="21" customHeight="1">
      <c r="A30" s="29" t="s">
        <v>117</v>
      </c>
      <c r="B30" s="56"/>
      <c r="C30" s="30"/>
      <c r="D30" s="60"/>
      <c r="E30" s="35"/>
      <c r="F30" s="63"/>
      <c r="G30" s="38"/>
    </row>
    <row r="31" spans="1:9" s="49" customFormat="1" ht="21" customHeight="1">
      <c r="A31" s="50"/>
      <c r="B31" s="72">
        <v>22</v>
      </c>
      <c r="C31" s="52" t="s">
        <v>113</v>
      </c>
      <c r="D31" s="65" t="s">
        <v>92</v>
      </c>
      <c r="E31" s="36"/>
      <c r="F31" s="62" t="s">
        <v>114</v>
      </c>
      <c r="G31" s="48"/>
    </row>
    <row r="32" spans="1:9" s="49" customFormat="1" ht="21" customHeight="1">
      <c r="A32" s="51"/>
      <c r="B32" s="72">
        <v>23</v>
      </c>
      <c r="C32" s="47" t="s">
        <v>112</v>
      </c>
      <c r="D32" s="66" t="s">
        <v>94</v>
      </c>
      <c r="E32" s="36"/>
      <c r="F32" s="62" t="s">
        <v>115</v>
      </c>
      <c r="G32" s="48"/>
    </row>
    <row r="33" spans="1:7" s="49" customFormat="1" ht="21" customHeight="1">
      <c r="A33" s="51"/>
      <c r="B33" s="72">
        <v>24</v>
      </c>
      <c r="C33" s="47" t="s">
        <v>109</v>
      </c>
      <c r="D33" s="65" t="s">
        <v>93</v>
      </c>
      <c r="E33" s="54"/>
      <c r="F33" s="96" t="s">
        <v>116</v>
      </c>
      <c r="G33" s="48"/>
    </row>
    <row r="34" spans="1:7" s="49" customFormat="1" ht="21" customHeight="1">
      <c r="A34" s="51"/>
      <c r="B34" s="72">
        <v>25</v>
      </c>
      <c r="C34" s="47" t="s">
        <v>111</v>
      </c>
      <c r="D34" s="65" t="s">
        <v>95</v>
      </c>
      <c r="E34" s="54"/>
      <c r="F34" s="64" t="s">
        <v>121</v>
      </c>
      <c r="G34" s="48"/>
    </row>
    <row r="35" spans="1:7" s="49" customFormat="1" ht="21" customHeight="1">
      <c r="A35" s="51"/>
      <c r="B35" s="72">
        <v>26</v>
      </c>
      <c r="C35" s="47" t="s">
        <v>110</v>
      </c>
      <c r="D35" s="65" t="s">
        <v>96</v>
      </c>
      <c r="E35" s="54"/>
      <c r="F35" s="64" t="s">
        <v>123</v>
      </c>
      <c r="G35" s="48"/>
    </row>
    <row r="36" spans="1:7" s="1" customFormat="1" ht="21" customHeight="1">
      <c r="A36" s="29" t="s">
        <v>118</v>
      </c>
      <c r="B36" s="56"/>
      <c r="C36" s="30"/>
      <c r="D36" s="60"/>
      <c r="E36" s="35"/>
      <c r="F36" s="63"/>
      <c r="G36" s="38"/>
    </row>
    <row r="37" spans="1:7" s="49" customFormat="1" ht="21" customHeight="1">
      <c r="A37" s="50"/>
      <c r="B37" s="72">
        <v>27</v>
      </c>
      <c r="C37" s="52" t="s">
        <v>113</v>
      </c>
      <c r="D37" s="65" t="s">
        <v>92</v>
      </c>
      <c r="E37" s="36"/>
      <c r="F37" s="62" t="s">
        <v>107</v>
      </c>
      <c r="G37" s="48"/>
    </row>
    <row r="38" spans="1:7" s="49" customFormat="1" ht="21" customHeight="1">
      <c r="A38" s="51"/>
      <c r="B38" s="72">
        <v>28</v>
      </c>
      <c r="C38" s="47" t="s">
        <v>112</v>
      </c>
      <c r="D38" s="66" t="s">
        <v>94</v>
      </c>
      <c r="E38" s="36"/>
      <c r="F38" s="62" t="s">
        <v>119</v>
      </c>
      <c r="G38" s="48"/>
    </row>
    <row r="39" spans="1:7" s="49" customFormat="1" ht="21" customHeight="1">
      <c r="A39" s="51"/>
      <c r="B39" s="72">
        <v>29</v>
      </c>
      <c r="C39" s="47" t="s">
        <v>109</v>
      </c>
      <c r="D39" s="65" t="s">
        <v>93</v>
      </c>
      <c r="E39" s="54"/>
      <c r="F39" s="96" t="s">
        <v>124</v>
      </c>
      <c r="G39" s="48"/>
    </row>
    <row r="40" spans="1:7" s="49" customFormat="1" ht="21" customHeight="1">
      <c r="A40" s="51"/>
      <c r="B40" s="72">
        <v>30</v>
      </c>
      <c r="C40" s="47" t="s">
        <v>111</v>
      </c>
      <c r="D40" s="65" t="s">
        <v>95</v>
      </c>
      <c r="E40" s="54"/>
      <c r="F40" s="64" t="s">
        <v>120</v>
      </c>
      <c r="G40" s="48"/>
    </row>
    <row r="41" spans="1:7" s="49" customFormat="1" ht="21" customHeight="1">
      <c r="A41" s="51"/>
      <c r="B41" s="72">
        <v>31</v>
      </c>
      <c r="C41" s="47" t="s">
        <v>110</v>
      </c>
      <c r="D41" s="65" t="s">
        <v>96</v>
      </c>
      <c r="E41" s="54"/>
      <c r="F41" s="64" t="s">
        <v>122</v>
      </c>
      <c r="G41" s="48"/>
    </row>
    <row r="42" spans="1:7" s="1" customFormat="1" ht="21" customHeight="1">
      <c r="A42" s="29" t="s">
        <v>126</v>
      </c>
      <c r="B42" s="56"/>
      <c r="C42" s="30"/>
      <c r="D42" s="59"/>
      <c r="E42" s="34"/>
      <c r="F42" s="63"/>
      <c r="G42" s="38"/>
    </row>
    <row r="43" spans="1:7" s="49" customFormat="1" ht="21" customHeight="1">
      <c r="A43" s="50"/>
      <c r="B43" s="72">
        <v>32</v>
      </c>
      <c r="C43" s="52" t="s">
        <v>127</v>
      </c>
      <c r="D43" s="65" t="s">
        <v>130</v>
      </c>
      <c r="E43" s="36" t="s">
        <v>183</v>
      </c>
      <c r="F43" s="62" t="s">
        <v>184</v>
      </c>
      <c r="G43" s="48"/>
    </row>
    <row r="44" spans="1:7" s="49" customFormat="1" ht="21" customHeight="1">
      <c r="A44" s="69"/>
      <c r="B44" s="72">
        <v>33</v>
      </c>
      <c r="C44" s="47" t="s">
        <v>128</v>
      </c>
      <c r="D44" s="66" t="s">
        <v>131</v>
      </c>
      <c r="E44" s="36" t="s">
        <v>177</v>
      </c>
      <c r="F44" s="62" t="s">
        <v>177</v>
      </c>
      <c r="G44" s="48"/>
    </row>
    <row r="45" spans="1:7" s="49" customFormat="1" ht="21" customHeight="1">
      <c r="A45" s="69"/>
      <c r="B45" s="72">
        <v>33</v>
      </c>
      <c r="C45" s="47" t="s">
        <v>159</v>
      </c>
      <c r="D45" s="66" t="s">
        <v>160</v>
      </c>
      <c r="E45" s="36" t="s">
        <v>187</v>
      </c>
      <c r="F45" s="62" t="s">
        <v>189</v>
      </c>
      <c r="G45" s="48"/>
    </row>
    <row r="46" spans="1:7" s="49" customFormat="1" ht="21" customHeight="1">
      <c r="A46" s="69"/>
      <c r="B46" s="72">
        <v>34</v>
      </c>
      <c r="C46" s="47" t="s">
        <v>186</v>
      </c>
      <c r="D46" s="66" t="s">
        <v>185</v>
      </c>
      <c r="E46" s="36" t="s">
        <v>188</v>
      </c>
      <c r="F46" s="62" t="s">
        <v>188</v>
      </c>
      <c r="G46" s="48"/>
    </row>
    <row r="47" spans="1:7" s="49" customFormat="1" ht="21" customHeight="1">
      <c r="A47" s="70"/>
      <c r="B47" s="72">
        <v>35</v>
      </c>
      <c r="C47" s="47" t="s">
        <v>129</v>
      </c>
      <c r="D47" s="65" t="s">
        <v>132</v>
      </c>
      <c r="E47" s="54" t="s">
        <v>179</v>
      </c>
      <c r="F47" s="64" t="s">
        <v>125</v>
      </c>
      <c r="G47" s="48"/>
    </row>
    <row r="48" spans="1:7" s="1" customFormat="1" ht="19.5" customHeight="1">
      <c r="A48" s="45" t="s">
        <v>76</v>
      </c>
      <c r="B48" s="56"/>
      <c r="C48" s="30"/>
      <c r="D48" s="59"/>
      <c r="E48" s="34"/>
      <c r="F48" s="63"/>
      <c r="G48" s="38"/>
    </row>
    <row r="49" spans="1:9" s="49" customFormat="1" ht="21" customHeight="1">
      <c r="A49" s="50"/>
      <c r="B49" s="72"/>
      <c r="C49" s="52"/>
      <c r="D49" s="65"/>
      <c r="E49" s="36"/>
      <c r="F49" s="62"/>
      <c r="G49" s="48"/>
    </row>
    <row r="50" spans="1:9" s="49" customFormat="1" ht="21" customHeight="1">
      <c r="A50" s="69"/>
      <c r="B50" s="72"/>
      <c r="C50" s="47"/>
      <c r="D50" s="66"/>
      <c r="E50" s="36"/>
      <c r="F50" s="62"/>
      <c r="G50" s="48"/>
    </row>
    <row r="51" spans="1:9" s="49" customFormat="1" ht="21" customHeight="1">
      <c r="A51" s="70"/>
      <c r="B51" s="72"/>
      <c r="C51" s="47"/>
      <c r="D51" s="65"/>
      <c r="E51" s="54"/>
      <c r="F51" s="64"/>
      <c r="G51" s="48"/>
    </row>
    <row r="52" spans="1:9">
      <c r="H52"/>
      <c r="I52"/>
    </row>
    <row r="53" spans="1:9">
      <c r="H53"/>
      <c r="I53"/>
    </row>
    <row r="54" spans="1:9">
      <c r="H54"/>
      <c r="I54"/>
    </row>
  </sheetData>
  <mergeCells count="1">
    <mergeCell ref="A2:F2"/>
  </mergeCells>
  <phoneticPr fontId="2"/>
  <hyperlinks>
    <hyperlink ref="F8" r:id="rId1" xr:uid="{00000000-0004-0000-0000-000000000000}"/>
    <hyperlink ref="F33" r:id="rId2" xr:uid="{5085657D-555F-4B5B-A8BB-EF8A6DB7BA74}"/>
    <hyperlink ref="F39" r:id="rId3" xr:uid="{4F5823C6-8A53-43DE-A753-62177A215CE0}"/>
  </hyperlinks>
  <pageMargins left="0.31496062992125984" right="0.15748031496062992" top="0.35433070866141736" bottom="0.19685039370078741" header="0.27559055118110237" footer="0.23622047244094491"/>
  <pageSetup paperSize="9" scale="58" orientation="portrait" r:id="rId4"/>
  <headerFooter alignWithMargins="0"/>
  <rowBreaks count="1" manualBreakCount="1">
    <brk id="13" max="16383" man="1"/>
  </rowBreaks>
  <drawing r:id="rId5"/>
  <legacyDrawing r:id="rId6"/>
  <controls>
    <mc:AlternateContent xmlns:mc="http://schemas.openxmlformats.org/markup-compatibility/2006">
      <mc:Choice Requires="x14">
        <control shapeId="1034" r:id="rId7" name="Control 10">
          <controlPr defaultSize="0" r:id="rId8">
            <anchor moveWithCells="1">
              <from>
                <xdr:col>5</xdr:col>
                <xdr:colOff>38100</xdr:colOff>
                <xdr:row>41</xdr:row>
                <xdr:rowOff>0</xdr:rowOff>
              </from>
              <to>
                <xdr:col>5</xdr:col>
                <xdr:colOff>952500</xdr:colOff>
                <xdr:row>41</xdr:row>
                <xdr:rowOff>228600</xdr:rowOff>
              </to>
            </anchor>
          </controlPr>
        </control>
      </mc:Choice>
      <mc:Fallback>
        <control shapeId="1034" r:id="rId7" name="Control 10"/>
      </mc:Fallback>
    </mc:AlternateContent>
    <mc:AlternateContent xmlns:mc="http://schemas.openxmlformats.org/markup-compatibility/2006">
      <mc:Choice Requires="x14">
        <control shapeId="1033" r:id="rId9" name="Control 9">
          <controlPr defaultSize="0" r:id="rId10">
            <anchor moveWithCells="1">
              <from>
                <xdr:col>5</xdr:col>
                <xdr:colOff>38100</xdr:colOff>
                <xdr:row>41</xdr:row>
                <xdr:rowOff>0</xdr:rowOff>
              </from>
              <to>
                <xdr:col>5</xdr:col>
                <xdr:colOff>952500</xdr:colOff>
                <xdr:row>41</xdr:row>
                <xdr:rowOff>228600</xdr:rowOff>
              </to>
            </anchor>
          </controlPr>
        </control>
      </mc:Choice>
      <mc:Fallback>
        <control shapeId="1033" r:id="rId9" name="Control 9"/>
      </mc:Fallback>
    </mc:AlternateContent>
    <mc:AlternateContent xmlns:mc="http://schemas.openxmlformats.org/markup-compatibility/2006">
      <mc:Choice Requires="x14">
        <control shapeId="1032" r:id="rId11" name="Control 8">
          <controlPr defaultSize="0" r:id="rId12">
            <anchor moveWithCells="1">
              <from>
                <xdr:col>5</xdr:col>
                <xdr:colOff>38100</xdr:colOff>
                <xdr:row>41</xdr:row>
                <xdr:rowOff>0</xdr:rowOff>
              </from>
              <to>
                <xdr:col>5</xdr:col>
                <xdr:colOff>952500</xdr:colOff>
                <xdr:row>41</xdr:row>
                <xdr:rowOff>228600</xdr:rowOff>
              </to>
            </anchor>
          </controlPr>
        </control>
      </mc:Choice>
      <mc:Fallback>
        <control shapeId="1032" r:id="rId11" name="Control 8"/>
      </mc:Fallback>
    </mc:AlternateContent>
    <mc:AlternateContent xmlns:mc="http://schemas.openxmlformats.org/markup-compatibility/2006">
      <mc:Choice Requires="x14">
        <control shapeId="1031" r:id="rId13" name="Control 7">
          <controlPr defaultSize="0" r:id="rId14">
            <anchor moveWithCells="1">
              <from>
                <xdr:col>5</xdr:col>
                <xdr:colOff>38100</xdr:colOff>
                <xdr:row>41</xdr:row>
                <xdr:rowOff>0</xdr:rowOff>
              </from>
              <to>
                <xdr:col>5</xdr:col>
                <xdr:colOff>952500</xdr:colOff>
                <xdr:row>41</xdr:row>
                <xdr:rowOff>228600</xdr:rowOff>
              </to>
            </anchor>
          </controlPr>
        </control>
      </mc:Choice>
      <mc:Fallback>
        <control shapeId="1031" r:id="rId13" name="Control 7"/>
      </mc:Fallback>
    </mc:AlternateContent>
    <mc:AlternateContent xmlns:mc="http://schemas.openxmlformats.org/markup-compatibility/2006">
      <mc:Choice Requires="x14">
        <control shapeId="1030" r:id="rId15" name="Control 6">
          <controlPr defaultSize="0" r:id="rId16">
            <anchor moveWithCells="1">
              <from>
                <xdr:col>2</xdr:col>
                <xdr:colOff>47625</xdr:colOff>
                <xdr:row>41</xdr:row>
                <xdr:rowOff>0</xdr:rowOff>
              </from>
              <to>
                <xdr:col>2</xdr:col>
                <xdr:colOff>962025</xdr:colOff>
                <xdr:row>41</xdr:row>
                <xdr:rowOff>228600</xdr:rowOff>
              </to>
            </anchor>
          </controlPr>
        </control>
      </mc:Choice>
      <mc:Fallback>
        <control shapeId="1030" r:id="rId15" name="Control 6"/>
      </mc:Fallback>
    </mc:AlternateContent>
    <mc:AlternateContent xmlns:mc="http://schemas.openxmlformats.org/markup-compatibility/2006">
      <mc:Choice Requires="x14">
        <control shapeId="1029" r:id="rId17" name="Control 5">
          <controlPr defaultSize="0" r:id="rId18">
            <anchor moveWithCells="1">
              <from>
                <xdr:col>2</xdr:col>
                <xdr:colOff>47625</xdr:colOff>
                <xdr:row>2</xdr:row>
                <xdr:rowOff>0</xdr:rowOff>
              </from>
              <to>
                <xdr:col>2</xdr:col>
                <xdr:colOff>962025</xdr:colOff>
                <xdr:row>3</xdr:row>
                <xdr:rowOff>104775</xdr:rowOff>
              </to>
            </anchor>
          </controlPr>
        </control>
      </mc:Choice>
      <mc:Fallback>
        <control shapeId="1029" r:id="rId17" name="Control 5"/>
      </mc:Fallback>
    </mc:AlternateContent>
    <mc:AlternateContent xmlns:mc="http://schemas.openxmlformats.org/markup-compatibility/2006">
      <mc:Choice Requires="x14">
        <control shapeId="1028" r:id="rId19" name="Control 4">
          <controlPr defaultSize="0" r:id="rId20">
            <anchor moveWithCells="1">
              <from>
                <xdr:col>2</xdr:col>
                <xdr:colOff>47625</xdr:colOff>
                <xdr:row>2</xdr:row>
                <xdr:rowOff>0</xdr:rowOff>
              </from>
              <to>
                <xdr:col>2</xdr:col>
                <xdr:colOff>962025</xdr:colOff>
                <xdr:row>3</xdr:row>
                <xdr:rowOff>104775</xdr:rowOff>
              </to>
            </anchor>
          </controlPr>
        </control>
      </mc:Choice>
      <mc:Fallback>
        <control shapeId="1028" r:id="rId19" name="Control 4"/>
      </mc:Fallback>
    </mc:AlternateContent>
    <mc:AlternateContent xmlns:mc="http://schemas.openxmlformats.org/markup-compatibility/2006">
      <mc:Choice Requires="x14">
        <control shapeId="1027" r:id="rId21" name="Control 3">
          <controlPr defaultSize="0" r:id="rId12">
            <anchor moveWithCells="1">
              <from>
                <xdr:col>2</xdr:col>
                <xdr:colOff>47625</xdr:colOff>
                <xdr:row>2</xdr:row>
                <xdr:rowOff>0</xdr:rowOff>
              </from>
              <to>
                <xdr:col>2</xdr:col>
                <xdr:colOff>962025</xdr:colOff>
                <xdr:row>3</xdr:row>
                <xdr:rowOff>104775</xdr:rowOff>
              </to>
            </anchor>
          </controlPr>
        </control>
      </mc:Choice>
      <mc:Fallback>
        <control shapeId="1027" r:id="rId21" name="Control 3"/>
      </mc:Fallback>
    </mc:AlternateContent>
    <mc:AlternateContent xmlns:mc="http://schemas.openxmlformats.org/markup-compatibility/2006">
      <mc:Choice Requires="x14">
        <control shapeId="1026" r:id="rId22" name="Control 2">
          <controlPr defaultSize="0" r:id="rId23">
            <anchor moveWithCells="1">
              <from>
                <xdr:col>2</xdr:col>
                <xdr:colOff>47625</xdr:colOff>
                <xdr:row>2</xdr:row>
                <xdr:rowOff>0</xdr:rowOff>
              </from>
              <to>
                <xdr:col>2</xdr:col>
                <xdr:colOff>962025</xdr:colOff>
                <xdr:row>3</xdr:row>
                <xdr:rowOff>104775</xdr:rowOff>
              </to>
            </anchor>
          </controlPr>
        </control>
      </mc:Choice>
      <mc:Fallback>
        <control shapeId="1026" r:id="rId22" name="Control 2"/>
      </mc:Fallback>
    </mc:AlternateContent>
    <mc:AlternateContent xmlns:mc="http://schemas.openxmlformats.org/markup-compatibility/2006">
      <mc:Choice Requires="x14">
        <control shapeId="1025" r:id="rId24" name="Control 1">
          <controlPr defaultSize="0" r:id="rId2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2</xdr:col>
                <xdr:colOff>304800</xdr:colOff>
                <xdr:row>3</xdr:row>
                <xdr:rowOff>104775</xdr:rowOff>
              </to>
            </anchor>
          </controlPr>
        </control>
      </mc:Choice>
      <mc:Fallback>
        <control shapeId="1025" r:id="rId2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E102"/>
  <sheetViews>
    <sheetView showGridLines="0" topLeftCell="B1" zoomScaleNormal="100" workbookViewId="0">
      <selection activeCell="D14" sqref="D14"/>
    </sheetView>
  </sheetViews>
  <sheetFormatPr defaultRowHeight="13.5"/>
  <cols>
    <col min="2" max="2" width="4.125" customWidth="1"/>
    <col min="3" max="3" width="48.625" bestFit="1" customWidth="1"/>
    <col min="4" max="4" width="18.625" bestFit="1" customWidth="1"/>
    <col min="5" max="5" width="123.75" bestFit="1" customWidth="1"/>
  </cols>
  <sheetData>
    <row r="1" spans="1:5">
      <c r="A1" s="3" t="s">
        <v>90</v>
      </c>
    </row>
    <row r="2" spans="1:5" s="4" customFormat="1" ht="17.25" customHeight="1">
      <c r="A2" s="82"/>
      <c r="B2" s="83" t="s">
        <v>88</v>
      </c>
      <c r="C2" s="84" t="s">
        <v>54</v>
      </c>
      <c r="D2" s="85"/>
      <c r="E2" s="86" t="s">
        <v>77</v>
      </c>
    </row>
    <row r="3" spans="1:5" ht="17.25" customHeight="1">
      <c r="A3" s="74" t="s">
        <v>73</v>
      </c>
      <c r="B3" s="87"/>
      <c r="C3" s="88"/>
      <c r="D3" s="89"/>
      <c r="E3" s="87"/>
    </row>
    <row r="4" spans="1:5">
      <c r="A4" s="67"/>
      <c r="B4" s="57">
        <v>1</v>
      </c>
      <c r="C4" s="46" t="s">
        <v>89</v>
      </c>
      <c r="D4" s="55" t="s">
        <v>43</v>
      </c>
      <c r="E4" s="37">
        <f>'INPUT　HCS-IN'!E6</f>
        <v>0</v>
      </c>
    </row>
    <row r="5" spans="1:5">
      <c r="A5" s="67"/>
      <c r="B5" s="57">
        <v>2</v>
      </c>
      <c r="C5" s="2" t="s">
        <v>41</v>
      </c>
      <c r="D5" s="55" t="s">
        <v>44</v>
      </c>
      <c r="E5" s="37">
        <f>'INPUT　HCS-IN'!E7</f>
        <v>0</v>
      </c>
    </row>
    <row r="6" spans="1:5">
      <c r="A6" s="67"/>
      <c r="B6" s="57">
        <v>3</v>
      </c>
      <c r="C6" s="2" t="s">
        <v>35</v>
      </c>
      <c r="D6" s="55" t="s">
        <v>45</v>
      </c>
      <c r="E6" s="37">
        <f>'INPUT　HCS-IN'!E8</f>
        <v>0</v>
      </c>
    </row>
    <row r="7" spans="1:5">
      <c r="A7" s="67"/>
      <c r="B7" s="57">
        <v>4</v>
      </c>
      <c r="C7" s="2" t="s">
        <v>42</v>
      </c>
      <c r="D7" s="55" t="s">
        <v>46</v>
      </c>
      <c r="E7" s="37">
        <f>'INPUT　HCS-IN'!E9</f>
        <v>0</v>
      </c>
    </row>
    <row r="8" spans="1:5">
      <c r="A8" s="67"/>
      <c r="B8" s="57">
        <v>5</v>
      </c>
      <c r="C8" s="2" t="s">
        <v>50</v>
      </c>
      <c r="D8" s="55" t="s">
        <v>47</v>
      </c>
      <c r="E8" s="37">
        <f>'INPUT　HCS-IN'!E10</f>
        <v>0</v>
      </c>
    </row>
    <row r="9" spans="1:5">
      <c r="A9" s="67"/>
      <c r="B9" s="57">
        <v>6</v>
      </c>
      <c r="C9" s="2" t="s">
        <v>51</v>
      </c>
      <c r="D9" s="55" t="s">
        <v>48</v>
      </c>
      <c r="E9" s="37">
        <f>'INPUT　HCS-IN'!E11</f>
        <v>0</v>
      </c>
    </row>
    <row r="10" spans="1:5">
      <c r="A10" s="67"/>
      <c r="B10" s="57">
        <v>7</v>
      </c>
      <c r="C10" s="2" t="s">
        <v>52</v>
      </c>
      <c r="D10" s="55" t="s">
        <v>49</v>
      </c>
      <c r="E10" s="37">
        <f>'INPUT　HCS-IN'!E12</f>
        <v>0</v>
      </c>
    </row>
    <row r="11" spans="1:5">
      <c r="A11" s="67"/>
      <c r="B11" s="57">
        <v>8</v>
      </c>
      <c r="C11" s="2" t="s">
        <v>55</v>
      </c>
      <c r="D11" s="55" t="s">
        <v>53</v>
      </c>
      <c r="E11" s="37">
        <f>'INPUT　HCS-IN'!E13</f>
        <v>0</v>
      </c>
    </row>
    <row r="12" spans="1:5">
      <c r="A12" s="74" t="s">
        <v>74</v>
      </c>
      <c r="B12" s="75"/>
      <c r="C12" s="76"/>
      <c r="D12" s="80"/>
      <c r="E12" s="78"/>
    </row>
    <row r="13" spans="1:5">
      <c r="A13" s="67"/>
      <c r="B13" s="57">
        <v>9</v>
      </c>
      <c r="C13" s="2" t="s">
        <v>83</v>
      </c>
      <c r="D13" s="55" t="s">
        <v>82</v>
      </c>
      <c r="E13" s="37">
        <f>'INPUT　HCS-IN'!E15</f>
        <v>0</v>
      </c>
    </row>
    <row r="14" spans="1:5">
      <c r="A14" s="67"/>
      <c r="B14" s="57">
        <v>10</v>
      </c>
      <c r="C14" s="2" t="s">
        <v>61</v>
      </c>
      <c r="D14" s="55" t="s">
        <v>58</v>
      </c>
      <c r="E14" s="37">
        <f>'INPUT　HCS-IN'!E16</f>
        <v>0</v>
      </c>
    </row>
    <row r="15" spans="1:5">
      <c r="A15" s="67"/>
      <c r="B15" s="57">
        <v>11</v>
      </c>
      <c r="C15" s="2" t="s">
        <v>56</v>
      </c>
      <c r="D15" s="55" t="s">
        <v>57</v>
      </c>
      <c r="E15" s="37" t="str">
        <f>'INPUT　HCS-IN'!E17</f>
        <v>Hitachi Terminal Solutions India Private Limited</v>
      </c>
    </row>
    <row r="16" spans="1:5">
      <c r="A16" s="67"/>
      <c r="B16" s="57">
        <v>12</v>
      </c>
      <c r="C16" s="2" t="s">
        <v>62</v>
      </c>
      <c r="D16" s="55" t="s">
        <v>59</v>
      </c>
      <c r="E16" s="37" t="str">
        <f>'INPUT　HCS-IN'!E18</f>
        <v>No.450, Sompura Industrial Area, 2nd Stage, Lakshmanpura (Vil), Thyamagondlu (Hobli), Nelamangala (Tq), Bangalore-562132, India</v>
      </c>
    </row>
    <row r="17" spans="1:5">
      <c r="A17" s="67"/>
      <c r="B17" s="57">
        <v>13</v>
      </c>
      <c r="C17" s="2" t="s">
        <v>63</v>
      </c>
      <c r="D17" s="55" t="s">
        <v>60</v>
      </c>
      <c r="E17" s="37" t="str">
        <f>'INPUT　HCS-IN'!E19</f>
        <v>+91-80-6733-2929</v>
      </c>
    </row>
    <row r="18" spans="1:5">
      <c r="A18" s="74" t="s">
        <v>75</v>
      </c>
      <c r="B18" s="75"/>
      <c r="C18" s="76"/>
      <c r="D18" s="80"/>
      <c r="E18" s="81"/>
    </row>
    <row r="19" spans="1:5" ht="15.75">
      <c r="A19" s="50"/>
      <c r="B19" s="71">
        <v>14</v>
      </c>
      <c r="C19" s="52" t="s">
        <v>70</v>
      </c>
      <c r="D19" s="65" t="s">
        <v>65</v>
      </c>
      <c r="E19" s="37" t="str">
        <f>'INPUT　HCS-IN'!E21</f>
        <v>Hitachi Channel Solutions, Corp.</v>
      </c>
    </row>
    <row r="20" spans="1:5">
      <c r="A20" s="51"/>
      <c r="B20" s="72">
        <v>15</v>
      </c>
      <c r="C20" s="47" t="s">
        <v>71</v>
      </c>
      <c r="D20" s="66" t="s">
        <v>66</v>
      </c>
      <c r="E20" s="37" t="str">
        <f>'INPUT　HCS-IN'!E22</f>
        <v>OSAKI NEW CITY 3RD BUILDING, 1-6-3, OSAKI, SHINAGAWA-KU, TOKYO</v>
      </c>
    </row>
    <row r="21" spans="1:5">
      <c r="A21" s="51"/>
      <c r="B21" s="73">
        <v>16</v>
      </c>
      <c r="C21" s="53" t="s">
        <v>72</v>
      </c>
      <c r="D21" s="65" t="s">
        <v>67</v>
      </c>
      <c r="E21" s="37" t="str">
        <f>'INPUT　HCS-IN'!E23</f>
        <v>+81-561-53-6132</v>
      </c>
    </row>
    <row r="22" spans="1:5">
      <c r="A22" s="74" t="s">
        <v>87</v>
      </c>
      <c r="B22" s="75"/>
      <c r="C22" s="76"/>
      <c r="D22" s="80"/>
      <c r="E22" s="81"/>
    </row>
    <row r="23" spans="1:5" ht="15.75">
      <c r="A23" s="50"/>
      <c r="B23" s="72">
        <v>17</v>
      </c>
      <c r="C23" s="52" t="s">
        <v>157</v>
      </c>
      <c r="D23" s="65" t="s">
        <v>156</v>
      </c>
      <c r="E23" s="37">
        <f>'INPUT　HCS-IN'!E25</f>
        <v>0</v>
      </c>
    </row>
    <row r="24" spans="1:5" ht="15.75">
      <c r="A24" s="51"/>
      <c r="B24" s="72">
        <v>18</v>
      </c>
      <c r="C24" s="52" t="s">
        <v>147</v>
      </c>
      <c r="D24" s="65" t="s">
        <v>101</v>
      </c>
      <c r="E24" s="37">
        <f>'INPUT　HCS-IN'!E26</f>
        <v>0</v>
      </c>
    </row>
    <row r="25" spans="1:5">
      <c r="A25" s="51"/>
      <c r="B25" s="72">
        <v>19</v>
      </c>
      <c r="C25" s="47" t="s">
        <v>148</v>
      </c>
      <c r="D25" s="66" t="s">
        <v>102</v>
      </c>
      <c r="E25" s="37">
        <f>'INPUT　HCS-IN'!E27</f>
        <v>0</v>
      </c>
    </row>
    <row r="26" spans="1:5">
      <c r="A26" s="51"/>
      <c r="B26" s="72">
        <v>20</v>
      </c>
      <c r="C26" s="47" t="s">
        <v>149</v>
      </c>
      <c r="D26" s="65" t="s">
        <v>103</v>
      </c>
      <c r="E26" s="37">
        <f>'INPUT　HCS-IN'!E28</f>
        <v>0</v>
      </c>
    </row>
    <row r="27" spans="1:5">
      <c r="A27" s="51"/>
      <c r="B27" s="72">
        <v>21</v>
      </c>
      <c r="C27" s="47" t="s">
        <v>150</v>
      </c>
      <c r="D27" s="65" t="s">
        <v>104</v>
      </c>
      <c r="E27" s="37">
        <f>'INPUT　HCS-IN'!E29</f>
        <v>0</v>
      </c>
    </row>
    <row r="28" spans="1:5">
      <c r="A28" s="74" t="s">
        <v>117</v>
      </c>
      <c r="B28" s="75"/>
      <c r="C28" s="76"/>
      <c r="D28" s="80"/>
      <c r="E28" s="81"/>
    </row>
    <row r="29" spans="1:5" ht="15.75">
      <c r="A29" s="50"/>
      <c r="B29" s="72">
        <v>22</v>
      </c>
      <c r="C29" s="52" t="s">
        <v>151</v>
      </c>
      <c r="D29" s="65" t="s">
        <v>92</v>
      </c>
      <c r="E29" s="37">
        <f>'INPUT　HCS-IN'!E31</f>
        <v>0</v>
      </c>
    </row>
    <row r="30" spans="1:5">
      <c r="A30" s="51"/>
      <c r="B30" s="72">
        <v>23</v>
      </c>
      <c r="C30" s="47" t="s">
        <v>152</v>
      </c>
      <c r="D30" s="66" t="s">
        <v>94</v>
      </c>
      <c r="E30" s="37">
        <f>'INPUT　HCS-IN'!E32</f>
        <v>0</v>
      </c>
    </row>
    <row r="31" spans="1:5">
      <c r="A31" s="51"/>
      <c r="B31" s="72">
        <v>24</v>
      </c>
      <c r="C31" s="47" t="s">
        <v>153</v>
      </c>
      <c r="D31" s="65" t="s">
        <v>93</v>
      </c>
      <c r="E31" s="37">
        <f>'INPUT　HCS-IN'!E33</f>
        <v>0</v>
      </c>
    </row>
    <row r="32" spans="1:5">
      <c r="A32" s="51"/>
      <c r="B32" s="72">
        <v>25</v>
      </c>
      <c r="C32" s="47" t="s">
        <v>154</v>
      </c>
      <c r="D32" s="65" t="s">
        <v>95</v>
      </c>
      <c r="E32" s="37">
        <f>'INPUT　HCS-IN'!E34</f>
        <v>0</v>
      </c>
    </row>
    <row r="33" spans="1:5">
      <c r="A33" s="51"/>
      <c r="B33" s="72">
        <v>26</v>
      </c>
      <c r="C33" s="47" t="s">
        <v>155</v>
      </c>
      <c r="D33" s="65" t="s">
        <v>96</v>
      </c>
      <c r="E33" s="37">
        <f>'INPUT　HCS-IN'!E35</f>
        <v>0</v>
      </c>
    </row>
    <row r="34" spans="1:5">
      <c r="A34" s="74" t="s">
        <v>118</v>
      </c>
      <c r="B34" s="75"/>
      <c r="C34" s="76"/>
      <c r="D34" s="80"/>
      <c r="E34" s="81"/>
    </row>
    <row r="35" spans="1:5" ht="15.75">
      <c r="A35" s="50"/>
      <c r="B35" s="72">
        <v>27</v>
      </c>
      <c r="C35" s="52" t="s">
        <v>151</v>
      </c>
      <c r="D35" s="65" t="s">
        <v>92</v>
      </c>
      <c r="E35" s="37">
        <f>'INPUT　HCS-IN'!E37</f>
        <v>0</v>
      </c>
    </row>
    <row r="36" spans="1:5">
      <c r="A36" s="51"/>
      <c r="B36" s="72">
        <v>28</v>
      </c>
      <c r="C36" s="47" t="s">
        <v>152</v>
      </c>
      <c r="D36" s="66" t="s">
        <v>94</v>
      </c>
      <c r="E36" s="37">
        <f>'INPUT　HCS-IN'!E38</f>
        <v>0</v>
      </c>
    </row>
    <row r="37" spans="1:5">
      <c r="A37" s="51"/>
      <c r="B37" s="72">
        <v>29</v>
      </c>
      <c r="C37" s="47" t="s">
        <v>153</v>
      </c>
      <c r="D37" s="65" t="s">
        <v>93</v>
      </c>
      <c r="E37" s="37">
        <f>'INPUT　HCS-IN'!E39</f>
        <v>0</v>
      </c>
    </row>
    <row r="38" spans="1:5">
      <c r="A38" s="51"/>
      <c r="B38" s="72">
        <v>30</v>
      </c>
      <c r="C38" s="47" t="s">
        <v>154</v>
      </c>
      <c r="D38" s="65" t="s">
        <v>95</v>
      </c>
      <c r="E38" s="37">
        <f>'INPUT　HCS-IN'!E40</f>
        <v>0</v>
      </c>
    </row>
    <row r="39" spans="1:5">
      <c r="A39" s="51"/>
      <c r="B39" s="72">
        <v>31</v>
      </c>
      <c r="C39" s="47" t="s">
        <v>155</v>
      </c>
      <c r="D39" s="65" t="s">
        <v>96</v>
      </c>
      <c r="E39" s="37">
        <f>'INPUT　HCS-IN'!E41</f>
        <v>0</v>
      </c>
    </row>
    <row r="40" spans="1:5">
      <c r="A40" s="74" t="s">
        <v>126</v>
      </c>
      <c r="B40" s="75"/>
      <c r="C40" s="76"/>
      <c r="D40" s="77"/>
      <c r="E40" s="78"/>
    </row>
    <row r="41" spans="1:5" ht="15.75">
      <c r="A41" s="50"/>
      <c r="B41" s="72">
        <v>32</v>
      </c>
      <c r="C41" s="52" t="s">
        <v>190</v>
      </c>
      <c r="D41" s="65" t="s">
        <v>130</v>
      </c>
      <c r="E41" s="37" t="str">
        <f>'INPUT　HCS-IN'!E43</f>
        <v>Tatsuji Takada</v>
      </c>
    </row>
    <row r="42" spans="1:5">
      <c r="A42" s="69"/>
      <c r="B42" s="72">
        <v>33</v>
      </c>
      <c r="C42" s="47" t="s">
        <v>191</v>
      </c>
      <c r="D42" s="66" t="s">
        <v>131</v>
      </c>
      <c r="E42" s="37" t="str">
        <f>'INPUT　HCS-IN'!E44</f>
        <v>Manager</v>
      </c>
    </row>
    <row r="43" spans="1:5">
      <c r="A43" s="69"/>
      <c r="B43" s="72">
        <v>33</v>
      </c>
      <c r="C43" s="47" t="s">
        <v>192</v>
      </c>
      <c r="D43" s="66" t="s">
        <v>160</v>
      </c>
      <c r="E43" s="37" t="str">
        <f>'INPUT　HCS-IN'!E45</f>
        <v>Product Planning Department</v>
      </c>
    </row>
    <row r="44" spans="1:5">
      <c r="A44" s="69"/>
      <c r="B44" s="72">
        <v>34</v>
      </c>
      <c r="C44" s="47" t="s">
        <v>193</v>
      </c>
      <c r="D44" s="66" t="s">
        <v>185</v>
      </c>
      <c r="E44" s="37" t="str">
        <f>'INPUT　HCS-IN'!E46</f>
        <v>Hitachi Channel Solutions, Corp.</v>
      </c>
    </row>
    <row r="45" spans="1:5">
      <c r="A45" s="70"/>
      <c r="B45" s="72">
        <v>35</v>
      </c>
      <c r="C45" s="47" t="s">
        <v>194</v>
      </c>
      <c r="D45" s="65" t="s">
        <v>161</v>
      </c>
      <c r="E45" s="37" t="str">
        <f>'INPUT　HCS-IN'!E47</f>
        <v>+81 90-4080-9893</v>
      </c>
    </row>
    <row r="46" spans="1:5">
      <c r="A46" s="79" t="s">
        <v>76</v>
      </c>
      <c r="B46" s="75"/>
      <c r="C46" s="76"/>
      <c r="D46" s="77"/>
      <c r="E46" s="78"/>
    </row>
    <row r="47" spans="1:5" ht="15.75">
      <c r="A47" s="50"/>
      <c r="B47" s="72"/>
      <c r="C47" s="52"/>
      <c r="D47" s="65"/>
      <c r="E47" s="37">
        <f>'INPUT　HCS-IN'!E49</f>
        <v>0</v>
      </c>
    </row>
    <row r="48" spans="1:5">
      <c r="A48" s="69"/>
      <c r="B48" s="72"/>
      <c r="C48" s="47"/>
      <c r="D48" s="66"/>
      <c r="E48" s="37">
        <f>'INPUT　HCS-IN'!E50</f>
        <v>0</v>
      </c>
    </row>
    <row r="49" spans="1:5">
      <c r="A49" s="70"/>
      <c r="B49" s="72"/>
      <c r="C49" s="47"/>
      <c r="D49" s="65"/>
      <c r="E49" s="37">
        <f>'INPUT　HCS-IN'!E51</f>
        <v>0</v>
      </c>
    </row>
    <row r="93" ht="37.5" customHeight="1"/>
    <row r="99" ht="27.75" customHeight="1"/>
    <row r="102" ht="26.25" customHeight="1"/>
  </sheetData>
  <phoneticPr fontId="2"/>
  <pageMargins left="0.39370078740157483" right="0.19685039370078741" top="0.78740157480314965" bottom="0.39370078740157483" header="0.51181102362204722" footer="0.51181102362204722"/>
  <pageSetup paperSize="9" scale="80" orientation="landscape" r:id="rId1"/>
  <headerFooter alignWithMargins="0">
    <oddHeader>&amp;RPage-&amp;P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7A5-8585-4FEE-B209-A2F463003366}">
  <sheetPr>
    <tabColor rgb="FF00B050"/>
  </sheetPr>
  <dimension ref="A1:AT2"/>
  <sheetViews>
    <sheetView workbookViewId="0">
      <selection activeCell="F15" sqref="F15"/>
    </sheetView>
  </sheetViews>
  <sheetFormatPr defaultRowHeight="13.5"/>
  <sheetData>
    <row r="1" spans="1:46" s="120" customFormat="1" ht="36">
      <c r="A1" s="46" t="s">
        <v>168</v>
      </c>
      <c r="B1" s="2" t="s">
        <v>169</v>
      </c>
      <c r="C1" s="2" t="s">
        <v>35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121" t="s">
        <v>138</v>
      </c>
      <c r="J1" s="2" t="s">
        <v>83</v>
      </c>
      <c r="K1" s="2" t="s">
        <v>61</v>
      </c>
      <c r="L1" s="2" t="s">
        <v>56</v>
      </c>
      <c r="M1" s="2" t="s">
        <v>62</v>
      </c>
      <c r="N1" s="2" t="s">
        <v>63</v>
      </c>
      <c r="O1" s="121" t="s">
        <v>139</v>
      </c>
      <c r="P1" s="122" t="s">
        <v>167</v>
      </c>
      <c r="Q1" s="123" t="s">
        <v>165</v>
      </c>
      <c r="R1" s="124" t="s">
        <v>166</v>
      </c>
      <c r="S1" s="121" t="s">
        <v>140</v>
      </c>
      <c r="T1" s="122" t="s">
        <v>158</v>
      </c>
      <c r="U1" s="122" t="s">
        <v>163</v>
      </c>
      <c r="V1" s="123" t="s">
        <v>175</v>
      </c>
      <c r="W1" s="123" t="s">
        <v>176</v>
      </c>
      <c r="X1" s="123" t="s">
        <v>162</v>
      </c>
      <c r="Y1" s="121" t="s">
        <v>141</v>
      </c>
      <c r="Z1" s="122" t="s">
        <v>113</v>
      </c>
      <c r="AA1" s="123" t="s">
        <v>112</v>
      </c>
      <c r="AB1" s="123" t="s">
        <v>109</v>
      </c>
      <c r="AC1" s="123" t="s">
        <v>111</v>
      </c>
      <c r="AD1" s="123" t="s">
        <v>110</v>
      </c>
      <c r="AE1" s="121" t="s">
        <v>142</v>
      </c>
      <c r="AF1" s="122" t="s">
        <v>113</v>
      </c>
      <c r="AG1" s="123" t="s">
        <v>112</v>
      </c>
      <c r="AH1" s="123" t="s">
        <v>109</v>
      </c>
      <c r="AI1" s="123" t="s">
        <v>111</v>
      </c>
      <c r="AJ1" s="123" t="s">
        <v>110</v>
      </c>
      <c r="AK1" s="121" t="s">
        <v>143</v>
      </c>
      <c r="AL1" s="122" t="s">
        <v>127</v>
      </c>
      <c r="AM1" s="123" t="s">
        <v>128</v>
      </c>
      <c r="AN1" s="123" t="s">
        <v>159</v>
      </c>
      <c r="AO1" s="134" t="s">
        <v>195</v>
      </c>
      <c r="AP1" s="123" t="s">
        <v>164</v>
      </c>
      <c r="AQ1" s="121" t="s">
        <v>144</v>
      </c>
      <c r="AR1" s="122"/>
      <c r="AS1" s="123"/>
      <c r="AT1" s="123"/>
    </row>
    <row r="2" spans="1:46" ht="168">
      <c r="A2" s="37">
        <f>'PRINT-JP'!E4</f>
        <v>0</v>
      </c>
      <c r="B2" s="37">
        <f>'PRINT-JP'!E5</f>
        <v>0</v>
      </c>
      <c r="C2" s="37">
        <f>'PRINT-JP'!E6</f>
        <v>0</v>
      </c>
      <c r="D2" s="37">
        <f>'PRINT-JP'!E7</f>
        <v>0</v>
      </c>
      <c r="E2" s="37">
        <f>'PRINT-JP'!E8</f>
        <v>0</v>
      </c>
      <c r="F2" s="37">
        <f>'PRINT-JP'!E9</f>
        <v>0</v>
      </c>
      <c r="G2" s="37">
        <f>'PRINT-JP'!E10</f>
        <v>0</v>
      </c>
      <c r="H2" s="37">
        <f>'PRINT-JP'!E11</f>
        <v>0</v>
      </c>
      <c r="I2" s="37">
        <f>'PRINT-JP'!E12</f>
        <v>0</v>
      </c>
      <c r="J2" s="37">
        <f>'PRINT-JP'!E13</f>
        <v>0</v>
      </c>
      <c r="K2" s="37">
        <f>'PRINT-JP'!E14</f>
        <v>0</v>
      </c>
      <c r="L2" s="37" t="str">
        <f>'PRINT-JP'!E15</f>
        <v>Hitachi Terminal Solutions India Private Limited</v>
      </c>
      <c r="M2" s="37" t="str">
        <f>'PRINT-JP'!E16</f>
        <v>No.450, Sompura Industrial Area, 2nd Stage, Lakshmanpura (Vil), Thyamagondlu (Hobli), Nelamangala (Tq), Bangalore-562132, India</v>
      </c>
      <c r="N2" s="37" t="str">
        <f>'PRINT-JP'!E17</f>
        <v>+91-80-6733-2929</v>
      </c>
      <c r="O2" s="37">
        <f>'PRINT-JP'!F18</f>
        <v>0</v>
      </c>
      <c r="P2" s="37" t="str">
        <f>'PRINT-JP'!E19</f>
        <v>Hitachi Channel Solutions, Corp.</v>
      </c>
      <c r="Q2" s="37" t="str">
        <f>'PRINT-JP'!E20</f>
        <v>OSAKI NEW CITY 3RD BUILDING, 1-6-3, OSAKI, SHINAGAWA-KU, TOKYO</v>
      </c>
      <c r="R2" s="37" t="str">
        <f>'PRINT-JP'!E21</f>
        <v>+81-561-53-6132</v>
      </c>
      <c r="S2" s="37">
        <f>'PRINT-JP'!E22</f>
        <v>0</v>
      </c>
      <c r="T2" s="37">
        <f>'PRINT-JP'!E23</f>
        <v>0</v>
      </c>
      <c r="U2" s="37">
        <f>'PRINT-JP'!E24</f>
        <v>0</v>
      </c>
      <c r="V2" s="37">
        <f>'PRINT-JP'!E25</f>
        <v>0</v>
      </c>
      <c r="W2" s="37">
        <f>'PRINT-JP'!E26</f>
        <v>0</v>
      </c>
      <c r="X2" s="37">
        <f>'PRINT-JP'!E27</f>
        <v>0</v>
      </c>
      <c r="Y2" s="37">
        <f>'PRINT-JP'!E28</f>
        <v>0</v>
      </c>
      <c r="Z2" s="37">
        <f>'PRINT-JP'!E29</f>
        <v>0</v>
      </c>
      <c r="AA2" s="37">
        <f>'PRINT-JP'!E30</f>
        <v>0</v>
      </c>
      <c r="AB2" s="37">
        <f>'PRINT-JP'!E31</f>
        <v>0</v>
      </c>
      <c r="AC2" s="37">
        <f>'PRINT-JP'!E32</f>
        <v>0</v>
      </c>
      <c r="AD2" s="37">
        <f>'PRINT-JP'!E33</f>
        <v>0</v>
      </c>
      <c r="AE2" s="37">
        <f>'PRINT-JP'!E34</f>
        <v>0</v>
      </c>
      <c r="AF2" s="37">
        <f>'PRINT-JP'!E35</f>
        <v>0</v>
      </c>
      <c r="AG2" s="37">
        <f>'PRINT-JP'!E36</f>
        <v>0</v>
      </c>
      <c r="AH2" s="37">
        <f>'PRINT-JP'!E37</f>
        <v>0</v>
      </c>
      <c r="AI2" s="37">
        <f>'PRINT-JP'!E38</f>
        <v>0</v>
      </c>
      <c r="AJ2" s="37">
        <f>'PRINT-JP'!E39</f>
        <v>0</v>
      </c>
      <c r="AK2" s="37">
        <f>'PRINT-JP'!E40</f>
        <v>0</v>
      </c>
      <c r="AL2" s="37" t="str">
        <f>'PRINT-JP'!E41</f>
        <v>Tatsuji Takada</v>
      </c>
      <c r="AM2" s="37" t="str">
        <f>'PRINT-JP'!E42</f>
        <v>Manager</v>
      </c>
      <c r="AN2" s="37" t="str">
        <f>'PRINT-JP'!E43</f>
        <v>Product Planning Department</v>
      </c>
      <c r="AO2" s="37" t="str">
        <f>'PRINT-JP'!E44</f>
        <v>Hitachi Channel Solutions, Corp.</v>
      </c>
      <c r="AP2" s="37" t="str">
        <f>'PRINT-JP'!E45</f>
        <v>+81 90-4080-9893</v>
      </c>
      <c r="AQ2" s="37">
        <f>'PRINT-JP'!E46</f>
        <v>0</v>
      </c>
      <c r="AR2" s="37">
        <f>'PRINT-JP'!E47</f>
        <v>0</v>
      </c>
      <c r="AS2" s="37">
        <f>'PRINT-JP'!E48</f>
        <v>0</v>
      </c>
      <c r="AT2" s="37">
        <f>'PRINT-JP'!E49</f>
        <v>0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M60"/>
  <sheetViews>
    <sheetView showGridLines="0" topLeftCell="A25" workbookViewId="0">
      <selection activeCell="E36" sqref="E36"/>
    </sheetView>
  </sheetViews>
  <sheetFormatPr defaultColWidth="9.125" defaultRowHeight="14.25"/>
  <cols>
    <col min="1" max="2" width="2.5" style="6" customWidth="1"/>
    <col min="3" max="3" width="7.125" style="6" customWidth="1"/>
    <col min="4" max="4" width="9.875" style="6" customWidth="1"/>
    <col min="5" max="6" width="9.125" style="6"/>
    <col min="7" max="7" width="4.5" style="6" customWidth="1"/>
    <col min="8" max="11" width="9.125" style="6"/>
    <col min="12" max="12" width="13.75" style="6" customWidth="1"/>
    <col min="13" max="13" width="9.25" style="6" customWidth="1"/>
    <col min="14" max="16384" width="9.125" style="6"/>
  </cols>
  <sheetData>
    <row r="1" spans="2:13" ht="15">
      <c r="B1" s="5"/>
      <c r="C1" s="150" t="s">
        <v>2</v>
      </c>
      <c r="D1" s="150"/>
      <c r="E1" s="150"/>
      <c r="F1" s="150"/>
      <c r="G1" s="150"/>
      <c r="H1" s="150"/>
      <c r="I1" s="150"/>
      <c r="J1" s="150"/>
      <c r="K1" s="150"/>
      <c r="L1" s="150"/>
      <c r="M1" s="151"/>
    </row>
    <row r="2" spans="2:13" s="10" customFormat="1" ht="15">
      <c r="B2" s="7"/>
      <c r="C2" s="141" t="s">
        <v>3</v>
      </c>
      <c r="D2" s="141"/>
      <c r="E2" s="141"/>
      <c r="F2" s="141"/>
      <c r="G2" s="141"/>
      <c r="H2" s="141"/>
      <c r="I2" s="141"/>
      <c r="J2" s="141"/>
      <c r="K2" s="141"/>
      <c r="L2" s="141"/>
      <c r="M2" s="152"/>
    </row>
    <row r="3" spans="2:13" s="10" customFormat="1" ht="1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2:13" s="10" customFormat="1" ht="15">
      <c r="B4" s="7"/>
      <c r="C4" s="11"/>
      <c r="D4" s="11"/>
      <c r="E4" s="11"/>
      <c r="F4" s="11"/>
      <c r="G4" s="11"/>
      <c r="H4" s="11"/>
      <c r="I4" s="11"/>
      <c r="J4" s="6" t="s">
        <v>4</v>
      </c>
      <c r="M4" s="12"/>
    </row>
    <row r="5" spans="2:13">
      <c r="B5" s="13"/>
      <c r="J5" s="14" t="s">
        <v>5</v>
      </c>
      <c r="K5" s="15"/>
      <c r="L5" s="15"/>
      <c r="M5" s="16"/>
    </row>
    <row r="6" spans="2:13" ht="15" customHeight="1">
      <c r="B6" s="13"/>
      <c r="C6" s="10" t="s">
        <v>6</v>
      </c>
      <c r="D6" s="11"/>
      <c r="E6" s="11"/>
      <c r="F6" s="142" t="e">
        <f>'INPUT　HCS-IN'!#REF!</f>
        <v>#REF!</v>
      </c>
      <c r="G6" s="142"/>
      <c r="H6" s="142"/>
      <c r="I6" s="142"/>
      <c r="J6" s="142"/>
      <c r="K6" s="142"/>
      <c r="L6" s="142"/>
      <c r="M6" s="143"/>
    </row>
    <row r="7" spans="2:13">
      <c r="B7" s="13"/>
      <c r="M7" s="16"/>
    </row>
    <row r="8" spans="2:13" ht="15" customHeight="1">
      <c r="B8" s="13"/>
      <c r="C8" s="10" t="s">
        <v>7</v>
      </c>
      <c r="D8" s="10"/>
      <c r="E8" s="10"/>
      <c r="F8" s="142" t="e">
        <f>'INPUT　HCS-IN'!#REF!</f>
        <v>#REF!</v>
      </c>
      <c r="G8" s="142"/>
      <c r="H8" s="142"/>
      <c r="I8" s="142"/>
      <c r="J8" s="142"/>
      <c r="K8" s="142"/>
      <c r="L8" s="142"/>
      <c r="M8" s="143"/>
    </row>
    <row r="9" spans="2:13">
      <c r="B9" s="13"/>
      <c r="M9" s="16"/>
    </row>
    <row r="10" spans="2:13" ht="15" customHeight="1">
      <c r="B10" s="13"/>
      <c r="C10" s="10" t="s">
        <v>8</v>
      </c>
      <c r="D10" s="10"/>
      <c r="E10" s="10"/>
      <c r="F10" s="142">
        <f>'INPUT　HCS-IN'!E6</f>
        <v>0</v>
      </c>
      <c r="G10" s="142"/>
      <c r="H10" s="142"/>
      <c r="I10" s="142"/>
      <c r="J10" s="142"/>
      <c r="K10" s="142"/>
      <c r="L10" s="142"/>
      <c r="M10" s="143"/>
    </row>
    <row r="11" spans="2:13" ht="15" customHeight="1">
      <c r="B11" s="13"/>
      <c r="C11" s="17"/>
      <c r="D11" s="17"/>
      <c r="E11" s="14"/>
      <c r="F11" s="14"/>
      <c r="G11" s="14"/>
      <c r="H11" s="14"/>
      <c r="I11" s="14"/>
      <c r="M11" s="16"/>
    </row>
    <row r="12" spans="2:13" ht="15" customHeight="1">
      <c r="B12" s="13"/>
      <c r="C12" s="10" t="s">
        <v>30</v>
      </c>
      <c r="D12" s="10"/>
      <c r="E12" s="10"/>
      <c r="F12" s="146" t="s">
        <v>31</v>
      </c>
      <c r="G12" s="146"/>
      <c r="H12" s="146"/>
      <c r="I12" s="146"/>
      <c r="J12" s="146"/>
      <c r="K12" s="146"/>
      <c r="L12" s="146"/>
      <c r="M12" s="147"/>
    </row>
    <row r="13" spans="2:13">
      <c r="B13" s="13"/>
      <c r="M13" s="16"/>
    </row>
    <row r="14" spans="2:13" ht="15" customHeight="1">
      <c r="B14" s="13"/>
      <c r="C14" s="146" t="s">
        <v>9</v>
      </c>
      <c r="D14" s="146"/>
      <c r="E14" s="146"/>
      <c r="F14" s="146"/>
      <c r="G14" s="146"/>
      <c r="H14" s="6" t="s">
        <v>10</v>
      </c>
      <c r="I14" s="10"/>
      <c r="J14" s="27">
        <f>'INPUT　HCS-IN'!E9</f>
        <v>0</v>
      </c>
      <c r="K14" s="10"/>
      <c r="L14" s="10"/>
      <c r="M14" s="12"/>
    </row>
    <row r="15" spans="2:13" ht="15">
      <c r="B15" s="13"/>
      <c r="E15" s="11"/>
      <c r="F15" s="11"/>
      <c r="G15" s="11"/>
      <c r="H15" s="11" t="s">
        <v>11</v>
      </c>
      <c r="I15" s="11"/>
      <c r="J15" s="28" t="e">
        <f>'INPUT　HCS-IN'!#REF!</f>
        <v>#REF!</v>
      </c>
      <c r="K15" s="11"/>
      <c r="L15" s="11"/>
      <c r="M15" s="25"/>
    </row>
    <row r="16" spans="2:13" ht="15" customHeight="1">
      <c r="B16" s="13"/>
      <c r="C16" s="146" t="s">
        <v>12</v>
      </c>
      <c r="D16" s="146"/>
      <c r="E16" s="146"/>
      <c r="F16" s="146"/>
      <c r="G16" s="17"/>
      <c r="H16" s="17"/>
      <c r="I16" s="144"/>
      <c r="J16" s="144"/>
      <c r="K16" s="144"/>
      <c r="L16" s="144"/>
      <c r="M16" s="145"/>
    </row>
    <row r="17" spans="2:13">
      <c r="B17" s="13"/>
      <c r="C17" s="155" t="s">
        <v>32</v>
      </c>
      <c r="D17" s="155"/>
      <c r="E17" s="155"/>
      <c r="F17" s="155"/>
      <c r="G17" s="155"/>
      <c r="H17" s="155"/>
      <c r="I17" s="155"/>
      <c r="J17" s="155"/>
      <c r="K17" s="155"/>
      <c r="L17" s="155"/>
      <c r="M17" s="156"/>
    </row>
    <row r="18" spans="2:13">
      <c r="B18" s="13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6"/>
    </row>
    <row r="19" spans="2:13" ht="15" customHeight="1">
      <c r="B19" s="13"/>
      <c r="C19" s="146" t="s">
        <v>13</v>
      </c>
      <c r="D19" s="146"/>
      <c r="E19" s="146"/>
      <c r="F19" s="146"/>
      <c r="G19" s="17"/>
      <c r="H19" s="17"/>
      <c r="I19" s="144"/>
      <c r="J19" s="144"/>
      <c r="K19" s="144"/>
      <c r="L19" s="144"/>
      <c r="M19" s="145"/>
    </row>
    <row r="20" spans="2:13">
      <c r="B20" s="13"/>
      <c r="C20" s="6" t="s">
        <v>14</v>
      </c>
      <c r="E20" s="153" t="e">
        <f>'INPUT　HCS-IN'!#REF!</f>
        <v>#REF!</v>
      </c>
      <c r="F20" s="153"/>
      <c r="G20" s="153"/>
      <c r="H20" s="153"/>
      <c r="I20" s="153"/>
      <c r="J20" s="153"/>
      <c r="K20" s="153"/>
      <c r="L20" s="153"/>
      <c r="M20" s="154"/>
    </row>
    <row r="21" spans="2:13">
      <c r="B21" s="13"/>
      <c r="C21" s="6" t="s">
        <v>33</v>
      </c>
      <c r="D21" s="28" t="e">
        <f>'INPUT　HCS-IN'!#REF!</f>
        <v>#REF!</v>
      </c>
      <c r="M21" s="16"/>
    </row>
    <row r="22" spans="2:13" ht="15" customHeight="1">
      <c r="B22" s="13"/>
      <c r="C22" s="146" t="s">
        <v>15</v>
      </c>
      <c r="D22" s="146"/>
      <c r="E22" s="146"/>
      <c r="F22" s="146"/>
      <c r="G22" s="146"/>
      <c r="H22" s="146"/>
      <c r="I22" s="146"/>
      <c r="J22" s="144"/>
      <c r="K22" s="144"/>
      <c r="L22" s="144"/>
      <c r="M22" s="145"/>
    </row>
    <row r="23" spans="2:13">
      <c r="B23" s="13"/>
      <c r="C23" s="144" t="s">
        <v>16</v>
      </c>
      <c r="D23" s="144"/>
      <c r="E23" s="144"/>
      <c r="F23" s="144"/>
      <c r="G23" s="144"/>
      <c r="H23" s="144"/>
      <c r="I23" s="144"/>
      <c r="J23" s="144"/>
      <c r="K23" s="144"/>
      <c r="L23" s="144"/>
      <c r="M23" s="145"/>
    </row>
    <row r="24" spans="2:13">
      <c r="B24" s="13"/>
      <c r="C24" s="144" t="s">
        <v>17</v>
      </c>
      <c r="D24" s="144"/>
      <c r="E24" s="144"/>
      <c r="F24" s="144"/>
      <c r="G24" s="144"/>
      <c r="H24" s="144"/>
      <c r="I24" s="144"/>
      <c r="J24" s="144"/>
      <c r="K24" s="144"/>
      <c r="L24" s="144"/>
      <c r="M24" s="145"/>
    </row>
    <row r="25" spans="2:13" ht="15" customHeight="1">
      <c r="B25" s="13"/>
      <c r="C25" s="10" t="s">
        <v>18</v>
      </c>
      <c r="D25" s="10"/>
      <c r="E25" s="10"/>
      <c r="F25" s="10" t="e">
        <f>'INPUT　HCS-IN'!#REF!</f>
        <v>#REF!</v>
      </c>
      <c r="G25" s="10"/>
      <c r="H25" s="10"/>
      <c r="I25" s="10"/>
      <c r="J25" s="10"/>
      <c r="K25" s="10"/>
      <c r="L25" s="10"/>
      <c r="M25" s="12"/>
    </row>
    <row r="26" spans="2:13">
      <c r="B26" s="13"/>
      <c r="M26" s="16"/>
    </row>
    <row r="27" spans="2:13" ht="15" customHeight="1">
      <c r="B27" s="13"/>
      <c r="C27" s="10" t="s">
        <v>19</v>
      </c>
      <c r="D27" s="10"/>
      <c r="E27" s="10"/>
      <c r="F27" s="10"/>
      <c r="G27" s="10"/>
      <c r="H27" s="10"/>
      <c r="I27" s="27" t="e">
        <f>'INPUT　HCS-IN'!#REF!</f>
        <v>#REF!</v>
      </c>
      <c r="J27" s="10"/>
      <c r="K27" s="10"/>
      <c r="L27" s="10"/>
      <c r="M27" s="12"/>
    </row>
    <row r="28" spans="2:13" ht="15">
      <c r="B28" s="13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9"/>
    </row>
    <row r="29" spans="2:13" ht="15" customHeight="1">
      <c r="B29" s="13"/>
      <c r="C29" s="10" t="s">
        <v>20</v>
      </c>
      <c r="D29" s="10"/>
      <c r="E29" s="10"/>
      <c r="F29" s="10"/>
      <c r="G29" s="10"/>
      <c r="H29" s="10"/>
      <c r="I29" s="19"/>
      <c r="M29" s="16"/>
    </row>
    <row r="30" spans="2:13">
      <c r="B30" s="13"/>
      <c r="C30" s="144" t="s">
        <v>21</v>
      </c>
      <c r="D30" s="144"/>
      <c r="E30" s="144"/>
      <c r="F30" s="144"/>
      <c r="G30" s="144"/>
      <c r="H30" s="144"/>
      <c r="I30" s="144"/>
      <c r="J30" s="144"/>
      <c r="K30" s="144"/>
      <c r="L30" s="144"/>
      <c r="M30" s="145"/>
    </row>
    <row r="31" spans="2:13">
      <c r="B31" s="13"/>
      <c r="C31" s="144" t="s">
        <v>22</v>
      </c>
      <c r="D31" s="144"/>
      <c r="E31" s="144"/>
      <c r="F31" s="144"/>
      <c r="G31" s="144"/>
      <c r="H31" s="144"/>
      <c r="I31" s="144"/>
      <c r="J31" s="144"/>
      <c r="K31" s="144"/>
      <c r="L31" s="144"/>
      <c r="M31" s="145"/>
    </row>
    <row r="32" spans="2:13" ht="15" customHeight="1">
      <c r="B32" s="13"/>
      <c r="C32" s="146" t="s">
        <v>23</v>
      </c>
      <c r="D32" s="146"/>
      <c r="E32" s="146"/>
      <c r="F32" s="146"/>
      <c r="G32" s="146"/>
      <c r="H32" s="146"/>
      <c r="I32" s="146"/>
      <c r="J32" s="146"/>
      <c r="K32" s="146"/>
      <c r="L32" s="146"/>
      <c r="M32" s="147"/>
    </row>
    <row r="33" spans="2:13">
      <c r="B33" s="13"/>
      <c r="C33" s="20"/>
      <c r="M33" s="16"/>
    </row>
    <row r="34" spans="2:13" ht="15" customHeight="1">
      <c r="B34" s="13"/>
      <c r="C34" s="146" t="s">
        <v>24</v>
      </c>
      <c r="D34" s="146"/>
      <c r="E34" s="146"/>
      <c r="F34" s="146"/>
      <c r="G34" s="146"/>
      <c r="H34" s="146"/>
      <c r="I34" s="146"/>
      <c r="J34" s="146"/>
      <c r="K34" s="146"/>
      <c r="L34" s="146"/>
      <c r="M34" s="147"/>
    </row>
    <row r="35" spans="2:13">
      <c r="B35" s="13"/>
      <c r="M35" s="16"/>
    </row>
    <row r="36" spans="2:13" ht="15" customHeight="1">
      <c r="B36" s="13"/>
      <c r="C36" s="10" t="s">
        <v>25</v>
      </c>
      <c r="D36" s="10"/>
      <c r="E36" s="27">
        <f>'INPUT　HCS-IN'!E13</f>
        <v>0</v>
      </c>
      <c r="F36" s="10"/>
      <c r="G36" s="10"/>
      <c r="H36" s="10"/>
      <c r="I36" s="10"/>
      <c r="J36" s="10"/>
      <c r="K36" s="10"/>
      <c r="L36" s="10"/>
      <c r="M36" s="12"/>
    </row>
    <row r="37" spans="2:13">
      <c r="B37" s="13"/>
      <c r="M37" s="16"/>
    </row>
    <row r="38" spans="2:13" ht="15" customHeight="1">
      <c r="B38" s="13"/>
      <c r="C38" s="146" t="s">
        <v>26</v>
      </c>
      <c r="D38" s="146"/>
      <c r="E38" s="146"/>
      <c r="F38" s="146"/>
      <c r="G38" s="146"/>
      <c r="H38" s="146"/>
      <c r="I38" s="146"/>
      <c r="J38" s="146"/>
      <c r="K38" s="146"/>
      <c r="L38" s="146"/>
      <c r="M38" s="147"/>
    </row>
    <row r="39" spans="2:13" ht="15" customHeight="1">
      <c r="B39" s="13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8"/>
    </row>
    <row r="40" spans="2:13" ht="15" customHeight="1">
      <c r="B40" s="13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</row>
    <row r="41" spans="2:13" ht="15" customHeight="1">
      <c r="B41" s="13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8"/>
    </row>
    <row r="42" spans="2:13" ht="15" customHeight="1">
      <c r="B42" s="13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8"/>
    </row>
    <row r="43" spans="2:13">
      <c r="B43" s="13"/>
      <c r="J43" s="21"/>
      <c r="K43" s="21"/>
      <c r="L43" s="21"/>
      <c r="M43" s="16"/>
    </row>
    <row r="44" spans="2:13" ht="14.25" customHeight="1">
      <c r="B44" s="13"/>
      <c r="I44" s="139" t="s">
        <v>27</v>
      </c>
      <c r="J44" s="139"/>
      <c r="K44" s="139"/>
      <c r="L44" s="139"/>
      <c r="M44" s="140"/>
    </row>
    <row r="45" spans="2:13" ht="14.25" customHeight="1">
      <c r="B45" s="13"/>
      <c r="I45" s="139"/>
      <c r="J45" s="139"/>
      <c r="K45" s="139"/>
      <c r="L45" s="139"/>
      <c r="M45" s="140"/>
    </row>
    <row r="46" spans="2:13">
      <c r="B46" s="13"/>
      <c r="I46" s="139"/>
      <c r="J46" s="139"/>
      <c r="K46" s="139"/>
      <c r="L46" s="139"/>
      <c r="M46" s="140"/>
    </row>
    <row r="47" spans="2:13">
      <c r="B47" s="13"/>
      <c r="M47" s="16"/>
    </row>
    <row r="48" spans="2:13">
      <c r="B48" s="13"/>
      <c r="M48" s="16"/>
    </row>
    <row r="49" spans="2:13">
      <c r="B49" s="13"/>
      <c r="M49" s="16"/>
    </row>
    <row r="50" spans="2:13">
      <c r="B50" s="13"/>
      <c r="M50" s="16"/>
    </row>
    <row r="51" spans="2:13">
      <c r="B51" s="13"/>
      <c r="M51" s="16"/>
    </row>
    <row r="52" spans="2:13">
      <c r="B52" s="13"/>
      <c r="D52" s="21"/>
      <c r="E52" s="21"/>
      <c r="F52" s="21"/>
      <c r="J52" s="21"/>
      <c r="K52" s="21"/>
      <c r="L52" s="21"/>
      <c r="M52" s="16"/>
    </row>
    <row r="53" spans="2:13" ht="12.75" customHeight="1">
      <c r="B53" s="13"/>
      <c r="C53" s="10"/>
      <c r="D53" s="137" t="s">
        <v>28</v>
      </c>
      <c r="E53" s="137"/>
      <c r="F53" s="137"/>
      <c r="I53" s="139" t="s">
        <v>29</v>
      </c>
      <c r="J53" s="139"/>
      <c r="K53" s="139"/>
      <c r="L53" s="139"/>
      <c r="M53" s="140"/>
    </row>
    <row r="54" spans="2:13" ht="14.25" customHeight="1">
      <c r="B54" s="13"/>
      <c r="D54" s="138"/>
      <c r="E54" s="138"/>
      <c r="F54" s="138"/>
      <c r="I54" s="139"/>
      <c r="J54" s="139"/>
      <c r="K54" s="139"/>
      <c r="L54" s="139"/>
      <c r="M54" s="140"/>
    </row>
    <row r="55" spans="2:13" ht="15" customHeight="1">
      <c r="B55" s="13"/>
      <c r="I55" s="139"/>
      <c r="J55" s="139"/>
      <c r="K55" s="139"/>
      <c r="L55" s="139"/>
      <c r="M55" s="140"/>
    </row>
    <row r="56" spans="2:13" ht="15" thickBot="1">
      <c r="B56" s="2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4"/>
    </row>
    <row r="60" spans="2:13" ht="15">
      <c r="J60" s="141"/>
      <c r="K60" s="141"/>
      <c r="L60" s="141"/>
    </row>
  </sheetData>
  <mergeCells count="27">
    <mergeCell ref="C30:M30"/>
    <mergeCell ref="C1:M1"/>
    <mergeCell ref="C2:M2"/>
    <mergeCell ref="F12:M12"/>
    <mergeCell ref="E20:M20"/>
    <mergeCell ref="C14:G14"/>
    <mergeCell ref="C16:F16"/>
    <mergeCell ref="I16:M16"/>
    <mergeCell ref="C17:M18"/>
    <mergeCell ref="C19:F19"/>
    <mergeCell ref="I19:M19"/>
    <mergeCell ref="D53:F54"/>
    <mergeCell ref="I53:M55"/>
    <mergeCell ref="J60:L60"/>
    <mergeCell ref="F8:M8"/>
    <mergeCell ref="F6:M6"/>
    <mergeCell ref="F10:M10"/>
    <mergeCell ref="C31:M31"/>
    <mergeCell ref="C32:M32"/>
    <mergeCell ref="C34:M34"/>
    <mergeCell ref="C22:I22"/>
    <mergeCell ref="J22:M22"/>
    <mergeCell ref="C38:M38"/>
    <mergeCell ref="I44:M46"/>
    <mergeCell ref="C23:M23"/>
    <mergeCell ref="C24:M24"/>
    <mergeCell ref="C28:M28"/>
  </mergeCells>
  <phoneticPr fontId="2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INPUT　HCS-IN</vt:lpstr>
      <vt:lpstr>PRINT-JP</vt:lpstr>
      <vt:lpstr>HCS-JP</vt:lpstr>
      <vt:lpstr>Guest ID Form</vt:lpstr>
      <vt:lpstr>'INPUT　HCS-IN'!Print_Area</vt:lpstr>
      <vt:lpstr>'PRINT-JP'!Print_Area</vt:lpstr>
      <vt:lpstr>'PRINT-JP'!Print_Titles</vt:lpstr>
    </vt:vector>
  </TitlesOfParts>
  <Company>JTB-CWT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JTB-CWT</dc:creator>
  <cp:lastModifiedBy>(株)日立製作所</cp:lastModifiedBy>
  <cp:lastPrinted>2023-01-06T06:37:45Z</cp:lastPrinted>
  <dcterms:created xsi:type="dcterms:W3CDTF">2012-04-04T12:12:20Z</dcterms:created>
  <dcterms:modified xsi:type="dcterms:W3CDTF">2023-01-06T10:07:10Z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