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480" yWindow="40" windowWidth="25120" windowHeight="146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M16" i="1"/>
  <c r="M17" i="1"/>
  <c r="N16" i="1"/>
  <c r="N17" i="1"/>
  <c r="N4" i="1"/>
  <c r="N5" i="1"/>
  <c r="N6" i="1"/>
  <c r="N7" i="1"/>
  <c r="N8" i="1"/>
  <c r="N9" i="1"/>
  <c r="N10" i="1"/>
  <c r="N11" i="1"/>
  <c r="N12" i="1"/>
  <c r="N13" i="1"/>
  <c r="N14" i="1"/>
  <c r="N15" i="1"/>
  <c r="N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C17" i="1"/>
  <c r="D17" i="1"/>
  <c r="G17" i="1"/>
  <c r="F17" i="1"/>
  <c r="C16" i="1"/>
  <c r="D16" i="1"/>
  <c r="G16" i="1"/>
  <c r="F16" i="1"/>
  <c r="C15" i="1"/>
  <c r="D15" i="1"/>
  <c r="G15" i="1"/>
  <c r="F15" i="1"/>
  <c r="C14" i="1"/>
  <c r="D14" i="1"/>
  <c r="G14" i="1"/>
  <c r="F14" i="1"/>
  <c r="C13" i="1"/>
  <c r="D13" i="1"/>
  <c r="G13" i="1"/>
  <c r="F13" i="1"/>
  <c r="C12" i="1"/>
  <c r="D12" i="1"/>
  <c r="G12" i="1"/>
  <c r="F12" i="1"/>
  <c r="C11" i="1"/>
  <c r="D11" i="1"/>
  <c r="G11" i="1"/>
  <c r="F11" i="1"/>
  <c r="C10" i="1"/>
  <c r="D10" i="1"/>
  <c r="G10" i="1"/>
  <c r="F10" i="1"/>
  <c r="C9" i="1"/>
  <c r="D9" i="1"/>
  <c r="G9" i="1"/>
  <c r="F9" i="1"/>
  <c r="C8" i="1"/>
  <c r="D8" i="1"/>
  <c r="G8" i="1"/>
  <c r="F8" i="1"/>
  <c r="G3" i="1"/>
  <c r="G4" i="1"/>
  <c r="G5" i="1"/>
  <c r="G6" i="1"/>
  <c r="G7" i="1"/>
  <c r="C3" i="1"/>
  <c r="C4" i="1"/>
  <c r="C5" i="1"/>
  <c r="C6" i="1"/>
  <c r="C7" i="1"/>
  <c r="F3" i="1"/>
  <c r="F4" i="1"/>
  <c r="F5" i="1"/>
  <c r="F6" i="1"/>
  <c r="F7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<sst xmlns="http://schemas.openxmlformats.org/spreadsheetml/2006/main" count="16" uniqueCount="16">
  <si>
    <t>f(x) = 2^n</t>
  </si>
  <si>
    <t>f(x) = 2^(n/2)</t>
  </si>
  <si>
    <t>f(x) = n^5</t>
  </si>
  <si>
    <t>f(x) = n^1.5</t>
  </si>
  <si>
    <t>f(x) = n</t>
  </si>
  <si>
    <t>f(x) = nlogn</t>
  </si>
  <si>
    <t>f(x) = log^2 (n)</t>
  </si>
  <si>
    <t>f(x) = nlog^2 n</t>
  </si>
  <si>
    <t>f(x) = n log log n</t>
  </si>
  <si>
    <t>f(x) = n log n ^2</t>
  </si>
  <si>
    <t>f(x) = n^2logn</t>
  </si>
  <si>
    <t>f(x) = logn</t>
  </si>
  <si>
    <t>f(x) = sqrt(n)</t>
  </si>
  <si>
    <t>f(x) = 56</t>
  </si>
  <si>
    <t>f(x) = 2/n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</si>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</sst>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tabSelected="1" workbookViewId="0">
      <selection activeCell="L2" sqref="L2"/>
    </sheetView>
  </sheetViews>
  <sheetFormatPr baseColWidth="10" defaultColWidth="8.83203125" defaultRowHeight="14" x14ac:dyDescent="0"/>
  <cols>
    <col min="1" max="1" width="4" customWidth="1"/>
    <col min="2" max="2" width="8.6640625" customWidth="1"/>
    <col min="4" max="4" width="9.1640625" bestFit="1" customWidth="1"/>
    <col min="5" max="5" width="13.1640625" bestFit="1" customWidth="1"/>
    <col min="6" max="6" width="12.5" bestFit="1" customWidth="1"/>
    <col min="7" max="7" width="12" bestFit="1" customWidth="1"/>
    <col min="8" max="8" width="14.5" bestFit="1" customWidth="1"/>
    <col min="9" max="9" width="13.5" bestFit="1" customWidth="1"/>
    <col min="10" max="10" width="12" bestFit="1" customWidth="1"/>
    <col min="11" max="11" width="7.1640625" bestFit="1" customWidth="1"/>
    <col min="12" max="12" width="12" bestFit="1" customWidth="1"/>
    <col min="13" max="13" width="13.83203125" bestFit="1" customWidth="1"/>
    <col min="14" max="14" width="12" bestFit="1" customWidth="1"/>
    <col min="15" max="15" width="15.1640625" bestFit="1" customWidth="1"/>
    <col min="16" max="16" width="8" bestFit="1" customWidth="1"/>
    <col min="17" max="17" width="12" bestFit="1" customWidth="1"/>
  </cols>
  <sheetData>
    <row r="2" spans="2:17" s="3" customFormat="1">
      <c r="B2" s="1" t="s">
        <v>15</v>
      </c>
      <c r="C2" s="2" t="s">
        <v>2</v>
      </c>
      <c r="D2" s="2" t="s">
        <v>0</v>
      </c>
      <c r="E2" s="2" t="s">
        <v>10</v>
      </c>
      <c r="F2" s="2" t="s">
        <v>1</v>
      </c>
      <c r="G2" s="2" t="s">
        <v>3</v>
      </c>
      <c r="H2" s="2" t="s">
        <v>9</v>
      </c>
      <c r="I2" s="2" t="s">
        <v>7</v>
      </c>
      <c r="J2" s="2" t="s">
        <v>5</v>
      </c>
      <c r="K2" s="2" t="s">
        <v>4</v>
      </c>
      <c r="L2" s="2" t="s">
        <v>12</v>
      </c>
      <c r="M2" s="2" t="s">
        <v>6</v>
      </c>
      <c r="N2" s="2" t="s">
        <v>11</v>
      </c>
      <c r="O2" s="2" t="s">
        <v>8</v>
      </c>
      <c r="P2" s="2" t="s">
        <v>13</v>
      </c>
      <c r="Q2" s="2" t="s">
        <v>14</v>
      </c>
    </row>
    <row r="3" spans="2:17">
      <c r="B3">
        <v>1</v>
      </c>
      <c r="C3">
        <f t="shared" ref="C3:C17" si="0">B3^5</f>
        <v>1</v>
      </c>
      <c r="D3">
        <f t="shared" ref="D3:D15" si="1">2^B3</f>
        <v>2</v>
      </c>
      <c r="E3">
        <f t="shared" ref="E3:E17" si="2">B3^2*LOG(B3)</f>
        <v>0</v>
      </c>
      <c r="F3">
        <f t="shared" ref="F3:F17" si="3">2^(B3/2)</f>
        <v>1.4142135623730951</v>
      </c>
      <c r="G3">
        <f t="shared" ref="G3:G17" si="4">B3^1.5</f>
        <v>1</v>
      </c>
      <c r="H3">
        <f t="shared" ref="H3:H17" si="5">B3*LOG(B3^2)</f>
        <v>0</v>
      </c>
      <c r="I3">
        <f t="shared" ref="I3:I17" si="6">B3*LOG(B3)*LOG(B3)</f>
        <v>0</v>
      </c>
      <c r="J3">
        <f t="shared" ref="J3:J17" si="7">B3*LOG(B3)</f>
        <v>0</v>
      </c>
      <c r="K3">
        <f t="shared" ref="K3:K15" si="8">B3</f>
        <v>1</v>
      </c>
      <c r="L3">
        <f t="shared" ref="L3:L17" si="9">SQRT(B3)</f>
        <v>1</v>
      </c>
      <c r="M3">
        <f>LOG(B3)*LOG(B3)</f>
        <v>0</v>
      </c>
      <c r="N3">
        <f t="shared" ref="N3:N17" si="10">LOG(B3)</f>
        <v>0</v>
      </c>
      <c r="O3" t="e">
        <f t="shared" ref="O3:O17" si="11">B3*LOG(LOG(B3))</f>
        <v>#NUM!</v>
      </c>
      <c r="P3">
        <f>56</f>
        <v>56</v>
      </c>
      <c r="Q3">
        <f>2/B3</f>
        <v>2</v>
      </c>
    </row>
    <row r="4" spans="2:17">
      <c r="B4">
        <v>2</v>
      </c>
      <c r="C4">
        <f t="shared" si="0"/>
        <v>32</v>
      </c>
      <c r="D4">
        <f t="shared" si="1"/>
        <v>4</v>
      </c>
      <c r="E4">
        <f t="shared" si="2"/>
        <v>1.2041199826559248</v>
      </c>
      <c r="F4">
        <f t="shared" si="3"/>
        <v>2</v>
      </c>
      <c r="G4">
        <f t="shared" si="4"/>
        <v>2.8284271247461898</v>
      </c>
      <c r="H4">
        <f t="shared" si="5"/>
        <v>1.2041199826559248</v>
      </c>
      <c r="I4">
        <f t="shared" si="6"/>
        <v>0.18123811657891309</v>
      </c>
      <c r="J4">
        <f t="shared" si="7"/>
        <v>0.6020599913279624</v>
      </c>
      <c r="K4">
        <f t="shared" si="8"/>
        <v>2</v>
      </c>
      <c r="L4">
        <f t="shared" si="9"/>
        <v>1.4142135623730951</v>
      </c>
      <c r="M4">
        <f t="shared" ref="M4:M15" si="12">LOG(B4)*LOG(B4)</f>
        <v>9.0619058289456544E-2</v>
      </c>
      <c r="N4">
        <f t="shared" si="10"/>
        <v>0.3010299956639812</v>
      </c>
      <c r="O4">
        <f t="shared" si="11"/>
        <v>-1.0427804553086495</v>
      </c>
      <c r="P4">
        <f>56</f>
        <v>56</v>
      </c>
      <c r="Q4">
        <f t="shared" ref="Q4:Q17" si="13">2/B4</f>
        <v>1</v>
      </c>
    </row>
    <row r="5" spans="2:17">
      <c r="B5">
        <v>3</v>
      </c>
      <c r="C5">
        <f t="shared" si="0"/>
        <v>243</v>
      </c>
      <c r="D5">
        <f t="shared" si="1"/>
        <v>8</v>
      </c>
      <c r="E5">
        <f t="shared" si="2"/>
        <v>4.2940912924769616</v>
      </c>
      <c r="F5">
        <f t="shared" si="3"/>
        <v>2.8284271247461898</v>
      </c>
      <c r="G5">
        <f t="shared" si="4"/>
        <v>5.196152422706632</v>
      </c>
      <c r="H5">
        <f t="shared" si="5"/>
        <v>2.8627275283179747</v>
      </c>
      <c r="I5">
        <f t="shared" si="6"/>
        <v>0.68293407511579507</v>
      </c>
      <c r="J5">
        <f t="shared" si="7"/>
        <v>1.4313637641589874</v>
      </c>
      <c r="K5">
        <f t="shared" si="8"/>
        <v>3</v>
      </c>
      <c r="L5">
        <f t="shared" si="9"/>
        <v>1.7320508075688772</v>
      </c>
      <c r="M5">
        <f t="shared" si="12"/>
        <v>0.227644691705265</v>
      </c>
      <c r="N5">
        <f t="shared" si="10"/>
        <v>0.47712125471966244</v>
      </c>
      <c r="O5">
        <f t="shared" si="11"/>
        <v>-0.9641137083916278</v>
      </c>
      <c r="P5">
        <f>56</f>
        <v>56</v>
      </c>
      <c r="Q5">
        <f t="shared" si="13"/>
        <v>0.66666666666666663</v>
      </c>
    </row>
    <row r="6" spans="2:17">
      <c r="B6">
        <v>4</v>
      </c>
      <c r="C6">
        <f t="shared" si="0"/>
        <v>1024</v>
      </c>
      <c r="D6">
        <f t="shared" si="1"/>
        <v>16</v>
      </c>
      <c r="E6">
        <f t="shared" si="2"/>
        <v>9.6329598612473983</v>
      </c>
      <c r="F6">
        <f t="shared" si="3"/>
        <v>4</v>
      </c>
      <c r="G6">
        <f t="shared" si="4"/>
        <v>7.9999999999999982</v>
      </c>
      <c r="H6">
        <f t="shared" si="5"/>
        <v>4.8164799306236992</v>
      </c>
      <c r="I6">
        <f t="shared" si="6"/>
        <v>1.4499049326313047</v>
      </c>
      <c r="J6">
        <f t="shared" si="7"/>
        <v>2.4082399653118496</v>
      </c>
      <c r="K6">
        <f t="shared" si="8"/>
        <v>4</v>
      </c>
      <c r="L6">
        <f t="shared" si="9"/>
        <v>2</v>
      </c>
      <c r="M6">
        <f t="shared" si="12"/>
        <v>0.36247623315782618</v>
      </c>
      <c r="N6">
        <f t="shared" si="10"/>
        <v>0.6020599913279624</v>
      </c>
      <c r="O6">
        <f t="shared" si="11"/>
        <v>-0.88144092796137441</v>
      </c>
      <c r="P6">
        <f>56</f>
        <v>56</v>
      </c>
      <c r="Q6">
        <f t="shared" si="13"/>
        <v>0.5</v>
      </c>
    </row>
    <row r="7" spans="2:17">
      <c r="B7">
        <v>5</v>
      </c>
      <c r="C7">
        <f t="shared" si="0"/>
        <v>3125</v>
      </c>
      <c r="D7">
        <f t="shared" si="1"/>
        <v>32</v>
      </c>
      <c r="E7">
        <f t="shared" si="2"/>
        <v>17.474250108400472</v>
      </c>
      <c r="F7">
        <f t="shared" si="3"/>
        <v>5.6568542494923806</v>
      </c>
      <c r="G7">
        <f t="shared" si="4"/>
        <v>11.180339887498945</v>
      </c>
      <c r="H7">
        <f t="shared" si="5"/>
        <v>6.9897000433601884</v>
      </c>
      <c r="I7">
        <f t="shared" si="6"/>
        <v>2.4427953348074709</v>
      </c>
      <c r="J7">
        <f t="shared" si="7"/>
        <v>3.4948500216800942</v>
      </c>
      <c r="K7">
        <f t="shared" si="8"/>
        <v>5</v>
      </c>
      <c r="L7">
        <f t="shared" si="9"/>
        <v>2.2360679774997898</v>
      </c>
      <c r="M7">
        <f t="shared" si="12"/>
        <v>0.4885590669614942</v>
      </c>
      <c r="N7">
        <f t="shared" si="10"/>
        <v>0.69897000433601886</v>
      </c>
      <c r="O7">
        <f t="shared" si="11"/>
        <v>-0.77770730604172122</v>
      </c>
      <c r="P7">
        <f>56</f>
        <v>56</v>
      </c>
      <c r="Q7">
        <f t="shared" si="13"/>
        <v>0.4</v>
      </c>
    </row>
    <row r="8" spans="2:17">
      <c r="B8">
        <v>6</v>
      </c>
      <c r="C8">
        <f t="shared" si="0"/>
        <v>7776</v>
      </c>
      <c r="D8">
        <f t="shared" si="1"/>
        <v>64</v>
      </c>
      <c r="E8">
        <f t="shared" si="2"/>
        <v>28.013445013811172</v>
      </c>
      <c r="F8">
        <f t="shared" si="3"/>
        <v>8</v>
      </c>
      <c r="G8">
        <f t="shared" si="4"/>
        <v>14.696938456699071</v>
      </c>
      <c r="H8">
        <f t="shared" si="5"/>
        <v>9.3378150046037227</v>
      </c>
      <c r="I8">
        <f t="shared" si="6"/>
        <v>3.6331162108417678</v>
      </c>
      <c r="J8">
        <f t="shared" si="7"/>
        <v>4.6689075023018614</v>
      </c>
      <c r="K8">
        <f t="shared" si="8"/>
        <v>6</v>
      </c>
      <c r="L8">
        <f t="shared" si="9"/>
        <v>2.4494897427831779</v>
      </c>
      <c r="M8">
        <f t="shared" si="12"/>
        <v>0.60551936847362808</v>
      </c>
      <c r="N8">
        <f t="shared" si="10"/>
        <v>0.77815125038364363</v>
      </c>
      <c r="O8">
        <f t="shared" si="11"/>
        <v>-0.6536158821539243</v>
      </c>
      <c r="P8">
        <f>56</f>
        <v>56</v>
      </c>
      <c r="Q8">
        <f t="shared" si="13"/>
        <v>0.33333333333333331</v>
      </c>
    </row>
    <row r="9" spans="2:17">
      <c r="B9">
        <v>7</v>
      </c>
      <c r="C9">
        <f t="shared" si="0"/>
        <v>16807</v>
      </c>
      <c r="D9">
        <f t="shared" si="1"/>
        <v>128</v>
      </c>
      <c r="E9">
        <f t="shared" si="2"/>
        <v>41.409803960698582</v>
      </c>
      <c r="F9">
        <f t="shared" si="3"/>
        <v>11.313708498984759</v>
      </c>
      <c r="G9">
        <f t="shared" si="4"/>
        <v>18.520259177452129</v>
      </c>
      <c r="H9">
        <f t="shared" si="5"/>
        <v>11.831372560199595</v>
      </c>
      <c r="I9">
        <f t="shared" si="6"/>
        <v>4.9993348806515687</v>
      </c>
      <c r="J9">
        <f t="shared" si="7"/>
        <v>5.9156862800997976</v>
      </c>
      <c r="K9">
        <f t="shared" si="8"/>
        <v>7</v>
      </c>
      <c r="L9">
        <f t="shared" si="9"/>
        <v>2.6457513110645907</v>
      </c>
      <c r="M9">
        <f t="shared" si="12"/>
        <v>0.71419069723593842</v>
      </c>
      <c r="N9">
        <f t="shared" si="10"/>
        <v>0.84509804001425681</v>
      </c>
      <c r="O9">
        <f t="shared" si="11"/>
        <v>-0.51165033868774479</v>
      </c>
      <c r="P9">
        <f>56</f>
        <v>56</v>
      </c>
      <c r="Q9">
        <f t="shared" si="13"/>
        <v>0.2857142857142857</v>
      </c>
    </row>
    <row r="10" spans="2:17">
      <c r="B10">
        <v>8</v>
      </c>
      <c r="C10">
        <f t="shared" si="0"/>
        <v>32768</v>
      </c>
      <c r="D10">
        <f t="shared" si="1"/>
        <v>256</v>
      </c>
      <c r="E10">
        <f t="shared" si="2"/>
        <v>57.797759167484386</v>
      </c>
      <c r="F10">
        <f t="shared" si="3"/>
        <v>16</v>
      </c>
      <c r="G10">
        <f t="shared" si="4"/>
        <v>22.627416997969508</v>
      </c>
      <c r="H10">
        <f t="shared" si="5"/>
        <v>14.449439791871097</v>
      </c>
      <c r="I10">
        <f t="shared" si="6"/>
        <v>6.5245721968408699</v>
      </c>
      <c r="J10">
        <f t="shared" si="7"/>
        <v>7.2247198959355483</v>
      </c>
      <c r="K10">
        <f t="shared" si="8"/>
        <v>8</v>
      </c>
      <c r="L10">
        <f t="shared" si="9"/>
        <v>2.8284271247461903</v>
      </c>
      <c r="M10">
        <f t="shared" si="12"/>
        <v>0.81557152460510873</v>
      </c>
      <c r="N10">
        <f t="shared" si="10"/>
        <v>0.90308998699194354</v>
      </c>
      <c r="O10">
        <f t="shared" si="11"/>
        <v>-0.35415178347729909</v>
      </c>
      <c r="P10">
        <f>56</f>
        <v>56</v>
      </c>
      <c r="Q10">
        <f t="shared" si="13"/>
        <v>0.25</v>
      </c>
    </row>
    <row r="11" spans="2:17">
      <c r="B11">
        <v>9</v>
      </c>
      <c r="C11">
        <f t="shared" si="0"/>
        <v>59049</v>
      </c>
      <c r="D11">
        <f t="shared" si="1"/>
        <v>512</v>
      </c>
      <c r="E11">
        <f t="shared" si="2"/>
        <v>77.293643264585313</v>
      </c>
      <c r="F11">
        <f t="shared" si="3"/>
        <v>22.627416997969519</v>
      </c>
      <c r="G11">
        <f t="shared" si="4"/>
        <v>27</v>
      </c>
      <c r="H11">
        <f t="shared" si="5"/>
        <v>17.176365169907847</v>
      </c>
      <c r="I11">
        <f t="shared" si="6"/>
        <v>8.1952089013895399</v>
      </c>
      <c r="J11">
        <f t="shared" si="7"/>
        <v>8.5881825849539233</v>
      </c>
      <c r="K11">
        <f t="shared" si="8"/>
        <v>9</v>
      </c>
      <c r="L11">
        <f t="shared" si="9"/>
        <v>3</v>
      </c>
      <c r="M11">
        <f t="shared" si="12"/>
        <v>0.91057876682105998</v>
      </c>
      <c r="N11">
        <f t="shared" si="10"/>
        <v>0.95424250943932487</v>
      </c>
      <c r="O11">
        <f t="shared" si="11"/>
        <v>-0.18307116419905242</v>
      </c>
      <c r="P11">
        <f>56</f>
        <v>56</v>
      </c>
      <c r="Q11">
        <f t="shared" si="13"/>
        <v>0.22222222222222221</v>
      </c>
    </row>
    <row r="12" spans="2:17">
      <c r="B12">
        <v>10</v>
      </c>
      <c r="C12">
        <f t="shared" si="0"/>
        <v>100000</v>
      </c>
      <c r="D12">
        <f t="shared" si="1"/>
        <v>1024</v>
      </c>
      <c r="E12">
        <f t="shared" si="2"/>
        <v>100</v>
      </c>
      <c r="F12">
        <f t="shared" si="3"/>
        <v>32</v>
      </c>
      <c r="G12">
        <f t="shared" si="4"/>
        <v>31.622776601683803</v>
      </c>
      <c r="H12">
        <f t="shared" si="5"/>
        <v>20</v>
      </c>
      <c r="I12">
        <f t="shared" si="6"/>
        <v>10</v>
      </c>
      <c r="J12">
        <f t="shared" si="7"/>
        <v>10</v>
      </c>
      <c r="K12">
        <f t="shared" si="8"/>
        <v>10</v>
      </c>
      <c r="L12">
        <f t="shared" si="9"/>
        <v>3.1622776601683795</v>
      </c>
      <c r="M12">
        <f t="shared" si="12"/>
        <v>1</v>
      </c>
      <c r="N12">
        <f t="shared" si="10"/>
        <v>1</v>
      </c>
      <c r="O12">
        <f t="shared" si="11"/>
        <v>0</v>
      </c>
      <c r="P12">
        <f>56</f>
        <v>56</v>
      </c>
      <c r="Q12">
        <f t="shared" si="13"/>
        <v>0.2</v>
      </c>
    </row>
    <row r="13" spans="2:17">
      <c r="B13">
        <v>11</v>
      </c>
      <c r="C13">
        <f t="shared" si="0"/>
        <v>161051</v>
      </c>
      <c r="D13">
        <f t="shared" si="1"/>
        <v>2048</v>
      </c>
      <c r="E13">
        <f t="shared" si="2"/>
        <v>126.00851490414524</v>
      </c>
      <c r="F13">
        <f t="shared" si="3"/>
        <v>45.254833995939045</v>
      </c>
      <c r="G13">
        <f t="shared" si="4"/>
        <v>36.482872693909407</v>
      </c>
      <c r="H13">
        <f t="shared" si="5"/>
        <v>22.910639073480954</v>
      </c>
      <c r="I13">
        <f t="shared" si="6"/>
        <v>11.929485971711641</v>
      </c>
      <c r="J13">
        <f t="shared" si="7"/>
        <v>11.455319536740477</v>
      </c>
      <c r="K13">
        <f t="shared" si="8"/>
        <v>11</v>
      </c>
      <c r="L13">
        <f t="shared" si="9"/>
        <v>3.3166247903553998</v>
      </c>
      <c r="M13">
        <f t="shared" si="12"/>
        <v>1.0844987247010582</v>
      </c>
      <c r="N13">
        <f t="shared" si="10"/>
        <v>1.0413926851582251</v>
      </c>
      <c r="O13">
        <f t="shared" si="11"/>
        <v>0.19375975106871723</v>
      </c>
      <c r="P13">
        <f>56</f>
        <v>56</v>
      </c>
      <c r="Q13">
        <f t="shared" si="13"/>
        <v>0.18181818181818182</v>
      </c>
    </row>
    <row r="14" spans="2:17">
      <c r="B14">
        <v>12</v>
      </c>
      <c r="C14">
        <f t="shared" si="0"/>
        <v>248832</v>
      </c>
      <c r="D14">
        <f t="shared" si="1"/>
        <v>4096</v>
      </c>
      <c r="E14">
        <f t="shared" si="2"/>
        <v>155.40209943085799</v>
      </c>
      <c r="F14">
        <f t="shared" si="3"/>
        <v>64</v>
      </c>
      <c r="G14">
        <f t="shared" si="4"/>
        <v>41.56921938165307</v>
      </c>
      <c r="H14">
        <f t="shared" si="5"/>
        <v>25.900349905142996</v>
      </c>
      <c r="I14">
        <f t="shared" si="6"/>
        <v>13.97558594185085</v>
      </c>
      <c r="J14">
        <f t="shared" si="7"/>
        <v>12.950174952571498</v>
      </c>
      <c r="K14">
        <f t="shared" si="8"/>
        <v>12</v>
      </c>
      <c r="L14">
        <f t="shared" si="9"/>
        <v>3.4641016151377544</v>
      </c>
      <c r="M14">
        <f t="shared" si="12"/>
        <v>1.1646321618209043</v>
      </c>
      <c r="N14">
        <f t="shared" si="10"/>
        <v>1.0791812460476249</v>
      </c>
      <c r="O14">
        <f t="shared" si="11"/>
        <v>0.39713267500546923</v>
      </c>
      <c r="P14">
        <f>56</f>
        <v>56</v>
      </c>
      <c r="Q14">
        <f t="shared" si="13"/>
        <v>0.16666666666666666</v>
      </c>
    </row>
    <row r="15" spans="2:17">
      <c r="B15">
        <v>13</v>
      </c>
      <c r="C15">
        <f t="shared" si="0"/>
        <v>371293</v>
      </c>
      <c r="D15">
        <f t="shared" si="1"/>
        <v>8192</v>
      </c>
      <c r="E15">
        <f t="shared" si="2"/>
        <v>188.2564265398554</v>
      </c>
      <c r="F15">
        <f t="shared" si="3"/>
        <v>90.509667991878061</v>
      </c>
      <c r="G15">
        <f t="shared" si="4"/>
        <v>46.87216658103187</v>
      </c>
      <c r="H15">
        <f t="shared" si="5"/>
        <v>28.962527159977753</v>
      </c>
      <c r="I15">
        <f t="shared" si="6"/>
        <v>16.131307297931713</v>
      </c>
      <c r="J15">
        <f t="shared" si="7"/>
        <v>14.481263579988877</v>
      </c>
      <c r="K15">
        <f t="shared" si="8"/>
        <v>13</v>
      </c>
      <c r="L15">
        <f t="shared" si="9"/>
        <v>3.6055512754639891</v>
      </c>
      <c r="M15">
        <f t="shared" si="12"/>
        <v>1.2408697921485934</v>
      </c>
      <c r="N15">
        <f t="shared" si="10"/>
        <v>1.1139433523068367</v>
      </c>
      <c r="O15">
        <f t="shared" si="11"/>
        <v>0.60922037920343874</v>
      </c>
      <c r="P15">
        <f>56</f>
        <v>56</v>
      </c>
      <c r="Q15">
        <f t="shared" si="13"/>
        <v>0.15384615384615385</v>
      </c>
    </row>
    <row r="16" spans="2:17">
      <c r="B16">
        <v>14</v>
      </c>
      <c r="C16">
        <f t="shared" si="0"/>
        <v>537824</v>
      </c>
      <c r="D16">
        <f>2^B16</f>
        <v>16384</v>
      </c>
      <c r="E16">
        <f t="shared" si="2"/>
        <v>224.64109499293463</v>
      </c>
      <c r="F16">
        <f t="shared" si="3"/>
        <v>128</v>
      </c>
      <c r="G16">
        <f t="shared" si="4"/>
        <v>52.383203414835151</v>
      </c>
      <c r="H16">
        <f t="shared" si="5"/>
        <v>32.091584998990662</v>
      </c>
      <c r="I16">
        <f t="shared" si="6"/>
        <v>18.390532638347189</v>
      </c>
      <c r="J16">
        <f t="shared" si="7"/>
        <v>16.045792499495331</v>
      </c>
      <c r="K16">
        <f>B16</f>
        <v>14</v>
      </c>
      <c r="L16">
        <f t="shared" si="9"/>
        <v>3.7416573867739413</v>
      </c>
      <c r="M16">
        <f>LOG(B16)*LOG(B16)</f>
        <v>1.3136094741676563</v>
      </c>
      <c r="N16">
        <f t="shared" si="10"/>
        <v>1.146128035678238</v>
      </c>
      <c r="O16">
        <f t="shared" si="11"/>
        <v>0.82926390439229036</v>
      </c>
      <c r="P16">
        <f>56</f>
        <v>56</v>
      </c>
      <c r="Q16">
        <f t="shared" si="13"/>
        <v>0.14285714285714285</v>
      </c>
    </row>
    <row r="17" spans="2:17">
      <c r="B17">
        <v>15</v>
      </c>
      <c r="C17">
        <f t="shared" si="0"/>
        <v>759375</v>
      </c>
      <c r="D17">
        <f>2^B17</f>
        <v>32768</v>
      </c>
      <c r="E17">
        <f t="shared" si="2"/>
        <v>264.6205332875283</v>
      </c>
      <c r="F17">
        <f t="shared" si="3"/>
        <v>181.01933598375612</v>
      </c>
      <c r="G17">
        <f t="shared" si="4"/>
        <v>58.094750193111238</v>
      </c>
      <c r="H17">
        <f t="shared" si="5"/>
        <v>35.28273777167044</v>
      </c>
      <c r="I17">
        <f t="shared" si="6"/>
        <v>20.747859744407666</v>
      </c>
      <c r="J17">
        <f t="shared" si="7"/>
        <v>17.64136888583522</v>
      </c>
      <c r="K17">
        <f>B17</f>
        <v>15</v>
      </c>
      <c r="L17">
        <f t="shared" si="9"/>
        <v>3.872983346207417</v>
      </c>
      <c r="M17">
        <f>LOG(B17)*LOG(B17)</f>
        <v>1.3831906496271777</v>
      </c>
      <c r="N17">
        <f t="shared" si="10"/>
        <v>1.1760912590556813</v>
      </c>
      <c r="O17">
        <f t="shared" si="11"/>
        <v>1.056615333328695</v>
      </c>
      <c r="P17">
        <f>56</f>
        <v>56</v>
      </c>
      <c r="Q17">
        <f t="shared" si="13"/>
        <v>0.13333333333333333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 Monroe Partners,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Khan</dc:creator>
  <cp:lastModifiedBy>Daniel Chen</cp:lastModifiedBy>
  <dcterms:created xsi:type="dcterms:W3CDTF">2014-01-22T05:56:39Z</dcterms:created>
  <dcterms:modified xsi:type="dcterms:W3CDTF">2015-09-03T16:51:04Z</dcterms:modified>
</cp:coreProperties>
</file>