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SCIENCE\PROJECTS\Agriculture production in india\Agricul_Prod_DataSets\"/>
    </mc:Choice>
  </mc:AlternateContent>
  <xr:revisionPtr revIDLastSave="0" documentId="13_ncr:1_{D0A4D153-58DB-435B-987E-A815A52E817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griculture_Prod_DataAnalytics1" sheetId="1" r:id="rId1"/>
    <sheet name="Summary Reports" sheetId="2" r:id="rId2"/>
    <sheet name="Sheet2" sheetId="4" r:id="rId3"/>
    <sheet name="Sheet3" sheetId="5" r:id="rId4"/>
  </sheets>
  <calcPr calcId="191029"/>
  <pivotCaches>
    <pivotCache cacheId="2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" i="2" l="1"/>
  <c r="H83" i="2"/>
  <c r="H84" i="2"/>
  <c r="H85" i="2"/>
  <c r="H81" i="2"/>
  <c r="D59" i="2"/>
  <c r="D60" i="2"/>
  <c r="D61" i="2"/>
  <c r="D62" i="2"/>
  <c r="D63" i="2"/>
  <c r="D64" i="2"/>
  <c r="D65" i="2"/>
  <c r="D66" i="2"/>
  <c r="D67" i="2"/>
  <c r="D58" i="2"/>
  <c r="G41" i="2"/>
  <c r="G42" i="2"/>
  <c r="G43" i="2"/>
  <c r="G44" i="2"/>
  <c r="G45" i="2"/>
  <c r="G46" i="2"/>
  <c r="G47" i="2"/>
  <c r="G48" i="2"/>
</calcChain>
</file>

<file path=xl/sharedStrings.xml><?xml version="1.0" encoding="utf-8"?>
<sst xmlns="http://schemas.openxmlformats.org/spreadsheetml/2006/main" count="460" uniqueCount="55">
  <si>
    <t>Crop</t>
  </si>
  <si>
    <t>State</t>
  </si>
  <si>
    <t>Cost of Cultivation (`/Hectare) A2+FL</t>
  </si>
  <si>
    <t>Cost of Cultivation (`/Hectare) C2</t>
  </si>
  <si>
    <t>Cost of Production (`/Quintal) C2</t>
  </si>
  <si>
    <t xml:space="preserve">Yield (Quintal/ Hectare) </t>
  </si>
  <si>
    <t>ARHAR</t>
  </si>
  <si>
    <t>Uttar Pradesh</t>
  </si>
  <si>
    <t>Karnataka</t>
  </si>
  <si>
    <t>Gujarat</t>
  </si>
  <si>
    <t>Andhra Pradesh</t>
  </si>
  <si>
    <t>Maharashtra</t>
  </si>
  <si>
    <t>COTTON</t>
  </si>
  <si>
    <t>Punjab</t>
  </si>
  <si>
    <t>Haryana</t>
  </si>
  <si>
    <t>GRAM</t>
  </si>
  <si>
    <t>Rajasthan</t>
  </si>
  <si>
    <t>Madhya Pradesh</t>
  </si>
  <si>
    <t>GROUNDNUT</t>
  </si>
  <si>
    <t>Tamil Nadu</t>
  </si>
  <si>
    <t>MAIZE</t>
  </si>
  <si>
    <t>Bihar</t>
  </si>
  <si>
    <t>MOONG</t>
  </si>
  <si>
    <t>Orissa</t>
  </si>
  <si>
    <t>PADDY</t>
  </si>
  <si>
    <t>West Bengal</t>
  </si>
  <si>
    <t>RAPESEED AND MUSTARD</t>
  </si>
  <si>
    <t>SUGARCANE</t>
  </si>
  <si>
    <t>WHEAT</t>
  </si>
  <si>
    <t>Total Crop Productio in India</t>
  </si>
  <si>
    <t>13 states out of 29 states</t>
  </si>
  <si>
    <t>Row Labels</t>
  </si>
  <si>
    <t>Grand Total</t>
  </si>
  <si>
    <t>Count of Crop</t>
  </si>
  <si>
    <t>(All)</t>
  </si>
  <si>
    <t xml:space="preserve">Sum of Yield (Quintal/ Hectare) </t>
  </si>
  <si>
    <t>Count of Variety crops by each state</t>
  </si>
  <si>
    <t xml:space="preserve">Count of Variety crops in ANDHRAPRADESH </t>
  </si>
  <si>
    <t>Crops</t>
  </si>
  <si>
    <t>Sum of Yield(Q)</t>
  </si>
  <si>
    <t>ANDHRA PRADESH</t>
  </si>
  <si>
    <t>Percentage of Yield(Q)</t>
  </si>
  <si>
    <t xml:space="preserve">Andhra Pradesh </t>
  </si>
  <si>
    <t>Yield</t>
  </si>
  <si>
    <t>Quintal</t>
  </si>
  <si>
    <t>Percentage of Yield in all the States</t>
  </si>
  <si>
    <t>crops</t>
  </si>
  <si>
    <t>Yeild</t>
  </si>
  <si>
    <t>Qintal</t>
  </si>
  <si>
    <t>LIST OF STATES AND CROPS</t>
  </si>
  <si>
    <t>Count of SUGERCANE CROP by each State</t>
  </si>
  <si>
    <t>sum of Yield(Q)</t>
  </si>
  <si>
    <t>SUGERCANE</t>
  </si>
  <si>
    <t>List of states that produce crops</t>
  </si>
  <si>
    <t>List of States that Produce 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</si>
</sst>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0" xfId="0" applyBorder="1"/>
    <xf numFmtId="0" fontId="13" fillId="33" borderId="10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3" fillId="37" borderId="0" xfId="0" applyFont="1" applyFill="1" applyAlignment="1">
      <alignment horizontal="left"/>
    </xf>
    <xf numFmtId="0" fontId="13" fillId="37" borderId="0" xfId="0" applyFont="1" applyFill="1"/>
    <xf numFmtId="0" fontId="16" fillId="37" borderId="10" xfId="0" applyFont="1" applyFill="1" applyBorder="1"/>
    <xf numFmtId="0" fontId="0" fillId="0" borderId="10" xfId="0" applyBorder="1" applyAlignment="1">
      <alignment horizontal="left"/>
    </xf>
    <xf numFmtId="0" fontId="13" fillId="37" borderId="10" xfId="0" applyFont="1" applyFill="1" applyBorder="1" applyAlignment="1">
      <alignment horizontal="left"/>
    </xf>
    <xf numFmtId="0" fontId="16" fillId="36" borderId="0" xfId="0" applyFont="1" applyFill="1" applyAlignment="1">
      <alignment horizontal="left"/>
    </xf>
    <xf numFmtId="0" fontId="16" fillId="36" borderId="0" xfId="0" applyFont="1" applyFill="1"/>
    <xf numFmtId="1" fontId="0" fillId="0" borderId="10" xfId="0" applyNumberFormat="1" applyBorder="1"/>
    <xf numFmtId="9" fontId="0" fillId="0" borderId="10" xfId="42" applyFont="1" applyBorder="1"/>
    <xf numFmtId="0" fontId="13" fillId="39" borderId="10" xfId="0" applyFont="1" applyFill="1" applyBorder="1"/>
    <xf numFmtId="0" fontId="13" fillId="39" borderId="10" xfId="0" applyFont="1" applyFill="1" applyBorder="1" applyAlignment="1">
      <alignment horizontal="left"/>
    </xf>
    <xf numFmtId="0" fontId="13" fillId="34" borderId="0" xfId="0" applyFont="1" applyFill="1"/>
    <xf numFmtId="0" fontId="0" fillId="40" borderId="0" xfId="0" applyFill="1" applyAlignment="1">
      <alignment horizontal="left"/>
    </xf>
    <xf numFmtId="0" fontId="0" fillId="40" borderId="0" xfId="0" applyFill="1"/>
    <xf numFmtId="0" fontId="16" fillId="41" borderId="0" xfId="0" applyFont="1" applyFill="1" applyAlignment="1">
      <alignment horizontal="left"/>
    </xf>
    <xf numFmtId="1" fontId="16" fillId="41" borderId="0" xfId="0" applyNumberFormat="1" applyFont="1" applyFill="1"/>
    <xf numFmtId="0" fontId="13" fillId="37" borderId="10" xfId="0" applyFont="1" applyFill="1" applyBorder="1"/>
    <xf numFmtId="0" fontId="16" fillId="40" borderId="10" xfId="0" applyFont="1" applyFill="1" applyBorder="1"/>
    <xf numFmtId="1" fontId="16" fillId="40" borderId="10" xfId="0" applyNumberFormat="1" applyFont="1" applyFill="1" applyBorder="1"/>
    <xf numFmtId="0" fontId="0" fillId="0" borderId="0" xfId="0" applyAlignment="1">
      <alignment horizontal="left" indent="1"/>
    </xf>
    <xf numFmtId="0" fontId="16" fillId="34" borderId="0" xfId="0" applyFont="1" applyFill="1" applyAlignment="1">
      <alignment vertical="center"/>
    </xf>
    <xf numFmtId="0" fontId="16" fillId="42" borderId="10" xfId="0" applyFont="1" applyFill="1" applyBorder="1"/>
    <xf numFmtId="0" fontId="13" fillId="39" borderId="12" xfId="0" applyFont="1" applyFill="1" applyBorder="1"/>
    <xf numFmtId="0" fontId="16" fillId="40" borderId="11" xfId="0" applyFont="1" applyFill="1" applyBorder="1"/>
    <xf numFmtId="1" fontId="16" fillId="40" borderId="11" xfId="0" applyNumberFormat="1" applyFont="1" applyFill="1" applyBorder="1"/>
    <xf numFmtId="0" fontId="19" fillId="35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20" fillId="38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Reports'!$E$20:$E$32</c:f>
              <c:strCache>
                <c:ptCount val="13"/>
                <c:pt idx="0">
                  <c:v>Andhra Pradesh</c:v>
                </c:pt>
                <c:pt idx="1">
                  <c:v>Uttar Pradesh</c:v>
                </c:pt>
                <c:pt idx="2">
                  <c:v>Maharashtra</c:v>
                </c:pt>
                <c:pt idx="3">
                  <c:v>Karnataka</c:v>
                </c:pt>
                <c:pt idx="4">
                  <c:v>Rajasthan</c:v>
                </c:pt>
                <c:pt idx="5">
                  <c:v>Gujarat</c:v>
                </c:pt>
                <c:pt idx="6">
                  <c:v>Madhya Pradesh</c:v>
                </c:pt>
                <c:pt idx="7">
                  <c:v>Punjab</c:v>
                </c:pt>
                <c:pt idx="8">
                  <c:v>Haryana</c:v>
                </c:pt>
                <c:pt idx="9">
                  <c:v>Orissa</c:v>
                </c:pt>
                <c:pt idx="10">
                  <c:v>Tamil Nadu</c:v>
                </c:pt>
                <c:pt idx="11">
                  <c:v>Bihar</c:v>
                </c:pt>
                <c:pt idx="12">
                  <c:v>West Bengal</c:v>
                </c:pt>
              </c:strCache>
            </c:strRef>
          </c:cat>
          <c:val>
            <c:numRef>
              <c:f>'Summary Reports'!$F$20:$F$32</c:f>
              <c:numCache>
                <c:formatCode>General</c:formatCode>
                <c:ptCount val="13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8-4E27-9A67-F78371BFE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090943"/>
        <c:axId val="1077076543"/>
      </c:barChart>
      <c:catAx>
        <c:axId val="107709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76543"/>
        <c:crosses val="autoZero"/>
        <c:auto val="1"/>
        <c:lblAlgn val="ctr"/>
        <c:lblOffset val="100"/>
        <c:noMultiLvlLbl val="0"/>
      </c:catAx>
      <c:valAx>
        <c:axId val="1077076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9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704733146705538E-2"/>
          <c:y val="0.19559873564191574"/>
          <c:w val="0.77630438530950052"/>
          <c:h val="0.74798203416062348"/>
        </c:manualLayout>
      </c:layout>
      <c:pie3DChart>
        <c:varyColors val="1"/>
        <c:ser>
          <c:idx val="0"/>
          <c:order val="0"/>
          <c:tx>
            <c:strRef>
              <c:f>'Summary Reports'!$G$40</c:f>
              <c:strCache>
                <c:ptCount val="1"/>
                <c:pt idx="0">
                  <c:v>Percentage of Yield(Q)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B7-4875-A936-681B6BFF9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7B7-4875-A936-681B6BFF93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7B7-4875-A936-681B6BFF93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7B7-4875-A936-681B6BFF93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7B7-4875-A936-681B6BFF93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7B7-4875-A936-681B6BFF93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7B7-4875-A936-681B6BFF93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7B7-4875-A936-681B6BFF9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Reports'!$E$41:$E$48</c:f>
              <c:strCache>
                <c:ptCount val="8"/>
                <c:pt idx="0">
                  <c:v>SUGARCANE</c:v>
                </c:pt>
                <c:pt idx="1">
                  <c:v>PADDY</c:v>
                </c:pt>
                <c:pt idx="2">
                  <c:v>MAIZE</c:v>
                </c:pt>
                <c:pt idx="3">
                  <c:v>COTTON</c:v>
                </c:pt>
                <c:pt idx="4">
                  <c:v>GRAM</c:v>
                </c:pt>
                <c:pt idx="5">
                  <c:v>GROUNDNUT</c:v>
                </c:pt>
                <c:pt idx="6">
                  <c:v>ARHAR</c:v>
                </c:pt>
                <c:pt idx="7">
                  <c:v>MOONG</c:v>
                </c:pt>
              </c:strCache>
            </c:strRef>
          </c:cat>
          <c:val>
            <c:numRef>
              <c:f>'Summary Reports'!$G$41:$G$48</c:f>
              <c:numCache>
                <c:formatCode>0%</c:formatCode>
                <c:ptCount val="8"/>
                <c:pt idx="0">
                  <c:v>0.82795687178422783</c:v>
                </c:pt>
                <c:pt idx="1">
                  <c:v>6.1174774144918675E-2</c:v>
                </c:pt>
                <c:pt idx="2">
                  <c:v>4.6623917151877303E-2</c:v>
                </c:pt>
                <c:pt idx="3">
                  <c:v>1.9477611125069641E-2</c:v>
                </c:pt>
                <c:pt idx="4">
                  <c:v>1.8232267508548086E-2</c:v>
                </c:pt>
                <c:pt idx="5">
                  <c:v>1.3076107973476367E-2</c:v>
                </c:pt>
                <c:pt idx="6">
                  <c:v>7.0132508930424624E-3</c:v>
                </c:pt>
                <c:pt idx="7">
                  <c:v>6.4451994188396465E-3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D-4F7B-AB0B-517B9E3212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131313131313133"/>
          <c:y val="0.1528005807784665"/>
          <c:w val="0.75656565656565666"/>
          <c:h val="0.58409634965842039"/>
        </c:manualLayout>
      </c:layout>
      <c:pie3DChart>
        <c:varyColors val="1"/>
        <c:ser>
          <c:idx val="0"/>
          <c:order val="0"/>
          <c:tx>
            <c:strRef>
              <c:f>'Summary Reports'!$D$57</c:f>
              <c:strCache>
                <c:ptCount val="1"/>
                <c:pt idx="0">
                  <c:v>Percentage of Yield(Q)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E17-4034-A346-2AC2980F9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E17-4034-A346-2AC2980F9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E17-4034-A346-2AC2980F9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E17-4034-A346-2AC2980F9D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E17-4034-A346-2AC2980F9D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E17-4034-A346-2AC2980F9D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E17-4034-A346-2AC2980F9D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E17-4034-A346-2AC2980F9D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E17-4034-A346-2AC2980F9D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E17-4034-A346-2AC2980F9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Reports'!$B$58:$B$67</c:f>
              <c:strCache>
                <c:ptCount val="10"/>
                <c:pt idx="0">
                  <c:v>SUGARCANE</c:v>
                </c:pt>
                <c:pt idx="1">
                  <c:v>PADDY</c:v>
                </c:pt>
                <c:pt idx="2">
                  <c:v>MAIZE</c:v>
                </c:pt>
                <c:pt idx="3">
                  <c:v>WHEAT</c:v>
                </c:pt>
                <c:pt idx="4">
                  <c:v>COTTON</c:v>
                </c:pt>
                <c:pt idx="5">
                  <c:v>RAPESEED AND MUSTARD</c:v>
                </c:pt>
                <c:pt idx="6">
                  <c:v>GRAM</c:v>
                </c:pt>
                <c:pt idx="7">
                  <c:v>GROUNDNUT</c:v>
                </c:pt>
                <c:pt idx="8">
                  <c:v>ARHAR</c:v>
                </c:pt>
                <c:pt idx="9">
                  <c:v>MOONG</c:v>
                </c:pt>
              </c:strCache>
            </c:strRef>
          </c:cat>
          <c:val>
            <c:numRef>
              <c:f>'Summary Reports'!$D$58:$D$67</c:f>
              <c:numCache>
                <c:formatCode>0%</c:formatCode>
                <c:ptCount val="10"/>
                <c:pt idx="0">
                  <c:v>0.82236254876462933</c:v>
                </c:pt>
                <c:pt idx="1">
                  <c:v>4.8162288686605978E-2</c:v>
                </c:pt>
                <c:pt idx="2">
                  <c:v>3.2039531859557872E-2</c:v>
                </c:pt>
                <c:pt idx="3">
                  <c:v>2.8213263979193756E-2</c:v>
                </c:pt>
                <c:pt idx="4">
                  <c:v>1.9528738621586474E-2</c:v>
                </c:pt>
                <c:pt idx="5">
                  <c:v>1.4897269180754225E-2</c:v>
                </c:pt>
                <c:pt idx="6">
                  <c:v>1.0983615084525356E-2</c:v>
                </c:pt>
                <c:pt idx="7">
                  <c:v>1.0702730819245772E-2</c:v>
                </c:pt>
                <c:pt idx="8">
                  <c:v>8.7448634590377109E-3</c:v>
                </c:pt>
                <c:pt idx="9">
                  <c:v>4.3651495448634595E-3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0-4609-8C08-D7DAF77DB4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99522786924366E-2"/>
          <c:y val="0.73995048491279014"/>
          <c:w val="0.80100095442615127"/>
          <c:h val="0.23168072076096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25284339457568"/>
          <c:y val="0.12018226888305629"/>
          <c:w val="0.51992016622922133"/>
          <c:h val="0.86653361038203558"/>
        </c:manualLayout>
      </c:layout>
      <c:doughnutChart>
        <c:varyColors val="1"/>
        <c:ser>
          <c:idx val="0"/>
          <c:order val="0"/>
          <c:tx>
            <c:strRef>
              <c:f>'Summary Reports'!$H$80</c:f>
              <c:strCache>
                <c:ptCount val="1"/>
                <c:pt idx="0">
                  <c:v>Percentage of Yield(Q)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A8-4F53-8422-1D25F8EE8B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A8-4F53-8422-1D25F8EE8B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A8-4F53-8422-1D25F8EE8B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A8-4F53-8422-1D25F8EE8B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A8-4F53-8422-1D25F8EE8B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Reports'!$F$81:$F$85</c:f>
              <c:strCache>
                <c:ptCount val="5"/>
                <c:pt idx="0">
                  <c:v>Tamil Nadu</c:v>
                </c:pt>
                <c:pt idx="1">
                  <c:v>Karnataka</c:v>
                </c:pt>
                <c:pt idx="2">
                  <c:v>Andhra Pradesh</c:v>
                </c:pt>
                <c:pt idx="3">
                  <c:v>Maharashtra</c:v>
                </c:pt>
                <c:pt idx="4">
                  <c:v>Uttar Pradesh</c:v>
                </c:pt>
              </c:strCache>
            </c:strRef>
          </c:cat>
          <c:val>
            <c:numRef>
              <c:f>'Summary Reports'!$H$81:$H$85</c:f>
              <c:numCache>
                <c:formatCode>0%</c:formatCode>
                <c:ptCount val="5"/>
                <c:pt idx="0">
                  <c:v>0.25691464599441366</c:v>
                </c:pt>
                <c:pt idx="1">
                  <c:v>0.24951675909808527</c:v>
                </c:pt>
                <c:pt idx="2">
                  <c:v>0.19175808606242156</c:v>
                </c:pt>
                <c:pt idx="3">
                  <c:v>0.18823877666680161</c:v>
                </c:pt>
                <c:pt idx="4">
                  <c:v>0.11357173217827794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9-4F87-9C2D-DE3F4A6B12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18</xdr:row>
      <xdr:rowOff>3810</xdr:rowOff>
    </xdr:from>
    <xdr:to>
      <xdr:col>13</xdr:col>
      <xdr:colOff>68580</xdr:colOff>
      <xdr:row>33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1CC332-85B6-94DA-F956-D9CC79739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289560</xdr:colOff>
      <xdr:row>38</xdr:row>
      <xdr:rowOff>68580</xdr:rowOff>
    </xdr:from>
    <xdr:to>
      <xdr:col>16</xdr:col>
      <xdr:colOff>251460</xdr:colOff>
      <xdr:row>53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3B2333-9CE6-07E0-C278-7D177A254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121920</xdr:colOff>
      <xdr:row>56</xdr:row>
      <xdr:rowOff>114300</xdr:rowOff>
    </xdr:from>
    <xdr:to>
      <xdr:col>8</xdr:col>
      <xdr:colOff>548640</xdr:colOff>
      <xdr:row>71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19A58-EAE0-8514-B86B-67238935A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563880</xdr:colOff>
      <xdr:row>86</xdr:row>
      <xdr:rowOff>102870</xdr:rowOff>
    </xdr:from>
    <xdr:to>
      <xdr:col>8</xdr:col>
      <xdr:colOff>83820</xdr:colOff>
      <xdr:row>101</xdr:row>
      <xdr:rowOff>102870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A33D3F-CBF9-F03E-EFC1-57FA0634A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ya" refreshedDate="45119.494661921293" createdVersion="8" refreshedVersion="8" minRefreshableVersion="3" recordCount="49" xr:uid="{9CA8010A-F1AA-43F7-9C40-9532CA4BE91E}">
  <cacheSource type="worksheet">
    <worksheetSource ref="A1:F50" sheet="Agriculture_Prod_DataAnalytics1"/>
  </cacheSource>
  <cacheFields count="6">
    <cacheField name="Crop" numFmtId="0">
      <sharedItems count="10">
        <s v="ARHAR"/>
        <s v="COTTON"/>
        <s v="GRAM"/>
        <s v="GROUNDNUT"/>
        <s v="MAIZE"/>
        <s v="MOONG"/>
        <s v="PADDY"/>
        <s v="RAPESEED AND MUSTARD"/>
        <s v="SUGARCANE"/>
        <s v="WHEAT"/>
      </sharedItems>
    </cacheField>
    <cacheField name="State" numFmtId="0">
      <sharedItems count="13">
        <s v="Uttar Pradesh"/>
        <s v="Karnataka"/>
        <s v="Gujarat"/>
        <s v="Andhra Pradesh"/>
        <s v="Maharashtra"/>
        <s v="Punjab"/>
        <s v="Haryana"/>
        <s v="Rajasthan"/>
        <s v="Madhya Pradesh"/>
        <s v="Tamil Nadu"/>
        <s v="Bihar"/>
        <s v="Orissa"/>
        <s v="West Bengal"/>
      </sharedItems>
    </cacheField>
    <cacheField name="Cost of Cultivation (`/Hectare) A2+FL" numFmtId="0">
      <sharedItems containsSemiMixedTypes="0" containsString="0" containsNumber="1" minValue="5483.54" maxValue="66335.06"/>
    </cacheField>
    <cacheField name="Cost of Cultivation (`/Hectare) C2" numFmtId="0">
      <sharedItems containsSemiMixedTypes="0" containsString="0" containsNumber="1" minValue="7868.64" maxValue="91442.63"/>
    </cacheField>
    <cacheField name="Cost of Production (`/Quintal) C2" numFmtId="0">
      <sharedItems containsSemiMixedTypes="0" containsString="0" containsNumber="1" minValue="85.79" maxValue="5777.48"/>
    </cacheField>
    <cacheField name="Yield (Quintal/ Hectare) " numFmtId="0">
      <sharedItems containsSemiMixedTypes="0" containsString="0" containsNumber="1" minValue="1.32" maxValue="1015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9794.0499999999993"/>
    <n v="23076.74"/>
    <n v="1941.55"/>
    <n v="9.83"/>
  </r>
  <r>
    <x v="0"/>
    <x v="1"/>
    <n v="10593.15"/>
    <n v="16528.68"/>
    <n v="2172.46"/>
    <n v="7.47"/>
  </r>
  <r>
    <x v="0"/>
    <x v="2"/>
    <n v="13468.82"/>
    <n v="19551.900000000001"/>
    <n v="1898.3"/>
    <n v="9.59"/>
  </r>
  <r>
    <x v="0"/>
    <x v="3"/>
    <n v="17051.66"/>
    <n v="24171.65"/>
    <n v="3670.54"/>
    <n v="6.42"/>
  </r>
  <r>
    <x v="0"/>
    <x v="4"/>
    <n v="17130.55"/>
    <n v="25270.26"/>
    <n v="2775.8"/>
    <n v="8.7200000000000006"/>
  </r>
  <r>
    <x v="1"/>
    <x v="4"/>
    <n v="23711.439999999999"/>
    <n v="33116.82"/>
    <n v="2539.4699999999998"/>
    <n v="12.69"/>
  </r>
  <r>
    <x v="1"/>
    <x v="5"/>
    <n v="29047.1"/>
    <n v="50828.83"/>
    <n v="2003.76"/>
    <n v="24.39"/>
  </r>
  <r>
    <x v="1"/>
    <x v="3"/>
    <n v="29140.77"/>
    <n v="44756.72"/>
    <n v="2509.9899999999998"/>
    <n v="17.829999999999998"/>
  </r>
  <r>
    <x v="1"/>
    <x v="2"/>
    <n v="29616.09"/>
    <n v="42070.44"/>
    <n v="2179.2600000000002"/>
    <n v="19.05"/>
  </r>
  <r>
    <x v="1"/>
    <x v="6"/>
    <n v="29918.97"/>
    <n v="44018.18"/>
    <n v="2127.35"/>
    <n v="19.899999999999999"/>
  </r>
  <r>
    <x v="2"/>
    <x v="7"/>
    <n v="8552.69"/>
    <n v="12610.85"/>
    <n v="1691.66"/>
    <n v="6.83"/>
  </r>
  <r>
    <x v="2"/>
    <x v="8"/>
    <n v="9803.89"/>
    <n v="16873.169999999998"/>
    <n v="1551.94"/>
    <n v="10.29"/>
  </r>
  <r>
    <x v="2"/>
    <x v="0"/>
    <n v="12833.04"/>
    <n v="21618.43"/>
    <n v="1882.68"/>
    <n v="10.93"/>
  </r>
  <r>
    <x v="2"/>
    <x v="4"/>
    <n v="12985.95"/>
    <n v="18679.330000000002"/>
    <n v="2277.6799999999998"/>
    <n v="8.0500000000000007"/>
  </r>
  <r>
    <x v="2"/>
    <x v="3"/>
    <n v="14421.98"/>
    <n v="26762.09"/>
    <n v="1559.04"/>
    <n v="16.690000000000001"/>
  </r>
  <r>
    <x v="3"/>
    <x v="1"/>
    <n v="13647.1"/>
    <n v="17314.2"/>
    <n v="3484.01"/>
    <n v="4.71"/>
  </r>
  <r>
    <x v="3"/>
    <x v="3"/>
    <n v="21229.01"/>
    <n v="30434.61"/>
    <n v="2554.91"/>
    <n v="11.97"/>
  </r>
  <r>
    <x v="3"/>
    <x v="9"/>
    <n v="22507.86"/>
    <n v="30393.66"/>
    <n v="2358"/>
    <n v="11.98"/>
  </r>
  <r>
    <x v="3"/>
    <x v="2"/>
    <n v="22951.279999999999"/>
    <n v="30114.45"/>
    <n v="1918.92"/>
    <n v="13.45"/>
  </r>
  <r>
    <x v="3"/>
    <x v="4"/>
    <n v="26078.66"/>
    <n v="32683.46"/>
    <n v="3207.35"/>
    <n v="9.33"/>
  </r>
  <r>
    <x v="4"/>
    <x v="10"/>
    <n v="13513.92"/>
    <n v="19857.7"/>
    <n v="404.43"/>
    <n v="42.95"/>
  </r>
  <r>
    <x v="4"/>
    <x v="1"/>
    <n v="13792.85"/>
    <n v="20671.54"/>
    <n v="581.69000000000005"/>
    <n v="31.1"/>
  </r>
  <r>
    <x v="4"/>
    <x v="7"/>
    <n v="14421.46"/>
    <n v="19810.29"/>
    <n v="658.77"/>
    <n v="23.56"/>
  </r>
  <r>
    <x v="4"/>
    <x v="0"/>
    <n v="15635.43"/>
    <n v="21045.11"/>
    <n v="1387.36"/>
    <n v="13.7"/>
  </r>
  <r>
    <x v="4"/>
    <x v="3"/>
    <n v="25687.09"/>
    <n v="37801.85"/>
    <n v="840.58"/>
    <n v="42.68"/>
  </r>
  <r>
    <x v="5"/>
    <x v="11"/>
    <n v="5483.54"/>
    <n v="8266.98"/>
    <n v="2614.14"/>
    <n v="3.01"/>
  </r>
  <r>
    <x v="5"/>
    <x v="7"/>
    <n v="6204.23"/>
    <n v="9165.59"/>
    <n v="2068.67"/>
    <n v="4.05"/>
  </r>
  <r>
    <x v="5"/>
    <x v="1"/>
    <n v="6440.64"/>
    <n v="7868.64"/>
    <n v="5777.48"/>
    <n v="1.32"/>
  </r>
  <r>
    <x v="5"/>
    <x v="3"/>
    <n v="6684.18"/>
    <n v="13209.32"/>
    <n v="2228.9699999999998"/>
    <n v="5.9"/>
  </r>
  <r>
    <x v="5"/>
    <x v="4"/>
    <n v="10780.76"/>
    <n v="15371.45"/>
    <n v="2261.2399999999998"/>
    <n v="6.7"/>
  </r>
  <r>
    <x v="6"/>
    <x v="0"/>
    <n v="17022"/>
    <n v="28144.5"/>
    <n v="732.62"/>
    <n v="36.61"/>
  </r>
  <r>
    <x v="6"/>
    <x v="11"/>
    <n v="17478.05"/>
    <n v="25909.05"/>
    <n v="715.04"/>
    <n v="32.42"/>
  </r>
  <r>
    <x v="6"/>
    <x v="12"/>
    <n v="24731.06"/>
    <n v="33046.120000000003"/>
    <n v="731.25"/>
    <n v="39.04"/>
  </r>
  <r>
    <x v="6"/>
    <x v="5"/>
    <n v="25154.75"/>
    <n v="45291.24"/>
    <n v="669.86"/>
    <n v="67.41"/>
  </r>
  <r>
    <x v="6"/>
    <x v="3"/>
    <n v="29664.84"/>
    <n v="46450.2"/>
    <n v="789.9"/>
    <n v="56"/>
  </r>
  <r>
    <x v="7"/>
    <x v="8"/>
    <n v="8686.43"/>
    <n v="17705.93"/>
    <n v="1279.5999999999999"/>
    <n v="12.94"/>
  </r>
  <r>
    <x v="7"/>
    <x v="7"/>
    <n v="11385.7"/>
    <n v="19259.84"/>
    <n v="1341.29"/>
    <n v="13.54"/>
  </r>
  <r>
    <x v="7"/>
    <x v="0"/>
    <n v="12774.41"/>
    <n v="22560.3"/>
    <n v="1595.56"/>
    <n v="13.57"/>
  </r>
  <r>
    <x v="7"/>
    <x v="2"/>
    <n v="13740.64"/>
    <n v="19083.55"/>
    <n v="1610.4"/>
    <n v="11.61"/>
  </r>
  <r>
    <x v="7"/>
    <x v="6"/>
    <n v="14715.27"/>
    <n v="27507.54"/>
    <n v="1251.1199999999999"/>
    <n v="19.940000000000001"/>
  </r>
  <r>
    <x v="8"/>
    <x v="0"/>
    <n v="24538.32"/>
    <n v="45239.51"/>
    <n v="93.64"/>
    <n v="448.89"/>
  </r>
  <r>
    <x v="8"/>
    <x v="1"/>
    <n v="55655.44"/>
    <n v="86765.77"/>
    <n v="86.53"/>
    <n v="986.21"/>
  </r>
  <r>
    <x v="8"/>
    <x v="3"/>
    <n v="56621.16"/>
    <n v="91442.63"/>
    <n v="119.72"/>
    <n v="757.92"/>
  </r>
  <r>
    <x v="8"/>
    <x v="4"/>
    <n v="57673.599999999999"/>
    <n v="85801.95"/>
    <n v="107.56"/>
    <n v="744.01"/>
  </r>
  <r>
    <x v="8"/>
    <x v="9"/>
    <n v="66335.06"/>
    <n v="89025.27"/>
    <n v="85.79"/>
    <n v="1015.45"/>
  </r>
  <r>
    <x v="9"/>
    <x v="8"/>
    <n v="12464.4"/>
    <n v="22489.75"/>
    <n v="810.25"/>
    <n v="23.59"/>
  </r>
  <r>
    <x v="9"/>
    <x v="5"/>
    <n v="17945.580000000002"/>
    <n v="35423.480000000003"/>
    <n v="804.8"/>
    <n v="39.83"/>
  </r>
  <r>
    <x v="9"/>
    <x v="0"/>
    <n v="18979.38"/>
    <n v="31902.74"/>
    <n v="769.84"/>
    <n v="34.99"/>
  </r>
  <r>
    <x v="9"/>
    <x v="7"/>
    <n v="19119.080000000002"/>
    <n v="29876.36"/>
    <n v="683.58"/>
    <n v="37.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5826F-8509-4098-A1AA-0FA8E9ECD284}" name="PivotTable1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">
  <location ref="C84:D90" firstHeaderRow="1" firstDataRow="1" firstDataCol="1" rowPageCount="1" colPageCount="1"/>
  <pivotFields count="6"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4">
        <item x="3"/>
        <item x="10"/>
        <item x="2"/>
        <item x="6"/>
        <item x="1"/>
        <item x="8"/>
        <item x="4"/>
        <item x="11"/>
        <item x="5"/>
        <item x="7"/>
        <item x="9"/>
        <item x="0"/>
        <item x="1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4"/>
    </i>
    <i>
      <x v="6"/>
    </i>
    <i>
      <x v="10"/>
    </i>
    <i>
      <x v="11"/>
    </i>
    <i t="grand">
      <x/>
    </i>
  </rowItems>
  <colItems count="1">
    <i/>
  </colItems>
  <pageFields count="1">
    <pageField fld="0" item="8" hier="-1"/>
  </pageFields>
  <dataFields count="1">
    <dataField name="Sum of Yield (Quintal/ Hectare)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864FF-4BD2-4B23-8AAE-7B505E458487}" name="PivotTable10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ist of states that produce crops">
  <location ref="A75:A138" firstHeaderRow="1" firstDataRow="1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4">
        <item x="3"/>
        <item x="10"/>
        <item x="2"/>
        <item x="6"/>
        <item x="1"/>
        <item x="8"/>
        <item x="4"/>
        <item x="11"/>
        <item x="5"/>
        <item x="7"/>
        <item x="9"/>
        <item x="0"/>
        <item x="12"/>
        <item t="default"/>
      </items>
    </pivotField>
    <pivotField showAll="0"/>
    <pivotField showAll="0"/>
    <pivotField showAll="0"/>
    <pivotField showAll="0"/>
  </pivotFields>
  <rowFields count="2">
    <field x="1"/>
    <field x="0"/>
  </rowFields>
  <rowItems count="6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1"/>
    </i>
    <i r="1">
      <x v="4"/>
    </i>
    <i>
      <x v="2"/>
    </i>
    <i r="1">
      <x/>
    </i>
    <i r="1">
      <x v="1"/>
    </i>
    <i r="1">
      <x v="3"/>
    </i>
    <i r="1">
      <x v="7"/>
    </i>
    <i>
      <x v="3"/>
    </i>
    <i r="1">
      <x v="1"/>
    </i>
    <i r="1">
      <x v="7"/>
    </i>
    <i>
      <x v="4"/>
    </i>
    <i r="1">
      <x/>
    </i>
    <i r="1">
      <x v="3"/>
    </i>
    <i r="1">
      <x v="4"/>
    </i>
    <i r="1">
      <x v="5"/>
    </i>
    <i r="1">
      <x v="8"/>
    </i>
    <i>
      <x v="5"/>
    </i>
    <i r="1">
      <x v="2"/>
    </i>
    <i r="1">
      <x v="7"/>
    </i>
    <i r="1">
      <x v="9"/>
    </i>
    <i>
      <x v="6"/>
    </i>
    <i r="1">
      <x/>
    </i>
    <i r="1">
      <x v="1"/>
    </i>
    <i r="1">
      <x v="2"/>
    </i>
    <i r="1">
      <x v="3"/>
    </i>
    <i r="1">
      <x v="5"/>
    </i>
    <i r="1">
      <x v="8"/>
    </i>
    <i>
      <x v="7"/>
    </i>
    <i r="1">
      <x v="5"/>
    </i>
    <i r="1">
      <x v="6"/>
    </i>
    <i>
      <x v="8"/>
    </i>
    <i r="1">
      <x v="1"/>
    </i>
    <i r="1">
      <x v="6"/>
    </i>
    <i r="1">
      <x v="9"/>
    </i>
    <i>
      <x v="9"/>
    </i>
    <i r="1">
      <x v="2"/>
    </i>
    <i r="1">
      <x v="4"/>
    </i>
    <i r="1">
      <x v="5"/>
    </i>
    <i r="1">
      <x v="7"/>
    </i>
    <i r="1">
      <x v="9"/>
    </i>
    <i>
      <x v="10"/>
    </i>
    <i r="1">
      <x v="3"/>
    </i>
    <i r="1">
      <x v="8"/>
    </i>
    <i>
      <x v="11"/>
    </i>
    <i r="1">
      <x/>
    </i>
    <i r="1">
      <x v="2"/>
    </i>
    <i r="1">
      <x v="4"/>
    </i>
    <i r="1">
      <x v="6"/>
    </i>
    <i r="1">
      <x v="7"/>
    </i>
    <i r="1">
      <x v="8"/>
    </i>
    <i r="1">
      <x v="9"/>
    </i>
    <i>
      <x v="12"/>
    </i>
    <i r="1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D3763-6368-479D-8B55-F6CB7EC81CFC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rops">
  <location ref="B39:C50" firstHeaderRow="1" firstDataRow="1" firstDataCol="1" rowPageCount="1" colPageCount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14">
        <item x="3"/>
        <item x="10"/>
        <item x="2"/>
        <item x="6"/>
        <item x="1"/>
        <item x="8"/>
        <item x="4"/>
        <item x="11"/>
        <item x="5"/>
        <item x="7"/>
        <item x="9"/>
        <item x="0"/>
        <item x="1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hier="-1"/>
  </pageFields>
  <dataFields count="1">
    <dataField name="Sum of Yield (Quintal/ Hectare) " fld="5" baseField="0" baseItem="0"/>
  </dataFields>
  <formats count="1">
    <format dxfId="0">
      <pivotArea dataOnly="0" grandRow="1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F03CB-3785-4731-9735-4AEFD94CCFC7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8:C32" firstHeaderRow="1" firstDataRow="1" firstDataCol="1"/>
  <pivotFields count="6"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4">
        <item x="3"/>
        <item x="10"/>
        <item x="2"/>
        <item x="6"/>
        <item x="1"/>
        <item x="8"/>
        <item x="4"/>
        <item x="11"/>
        <item x="5"/>
        <item x="7"/>
        <item x="9"/>
        <item x="0"/>
        <item x="1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ro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730C3-945A-4F4E-9E0E-C94BA69EDEDC}" name="PivotTable1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ist of States that Produce Crops">
  <location ref="B3:B66" firstHeaderRow="1" firstDataRow="1" firstDataCol="1"/>
  <pivotFields count="6">
    <pivotField axis="axisRow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4">
        <item x="3"/>
        <item x="10"/>
        <item x="2"/>
        <item x="6"/>
        <item x="1"/>
        <item x="8"/>
        <item x="4"/>
        <item x="11"/>
        <item x="5"/>
        <item x="7"/>
        <item x="9"/>
        <item x="0"/>
        <item x="12"/>
        <item t="default"/>
      </items>
    </pivotField>
    <pivotField showAll="0"/>
    <pivotField showAll="0"/>
    <pivotField showAll="0"/>
    <pivotField showAll="0"/>
  </pivotFields>
  <rowFields count="2">
    <field x="1"/>
    <field x="0"/>
  </rowFields>
  <rowItems count="6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1"/>
    </i>
    <i r="1">
      <x v="4"/>
    </i>
    <i>
      <x v="2"/>
    </i>
    <i r="1">
      <x/>
    </i>
    <i r="1">
      <x v="1"/>
    </i>
    <i r="1">
      <x v="3"/>
    </i>
    <i r="1">
      <x v="7"/>
    </i>
    <i>
      <x v="3"/>
    </i>
    <i r="1">
      <x v="1"/>
    </i>
    <i r="1">
      <x v="7"/>
    </i>
    <i>
      <x v="4"/>
    </i>
    <i r="1">
      <x/>
    </i>
    <i r="1">
      <x v="3"/>
    </i>
    <i r="1">
      <x v="4"/>
    </i>
    <i r="1">
      <x v="5"/>
    </i>
    <i r="1">
      <x v="8"/>
    </i>
    <i>
      <x v="5"/>
    </i>
    <i r="1">
      <x v="2"/>
    </i>
    <i r="1">
      <x v="7"/>
    </i>
    <i r="1">
      <x v="9"/>
    </i>
    <i>
      <x v="6"/>
    </i>
    <i r="1">
      <x/>
    </i>
    <i r="1">
      <x v="1"/>
    </i>
    <i r="1">
      <x v="2"/>
    </i>
    <i r="1">
      <x v="3"/>
    </i>
    <i r="1">
      <x v="5"/>
    </i>
    <i r="1">
      <x v="8"/>
    </i>
    <i>
      <x v="7"/>
    </i>
    <i r="1">
      <x v="5"/>
    </i>
    <i r="1">
      <x v="6"/>
    </i>
    <i>
      <x v="8"/>
    </i>
    <i r="1">
      <x v="1"/>
    </i>
    <i r="1">
      <x v="6"/>
    </i>
    <i r="1">
      <x v="9"/>
    </i>
    <i>
      <x v="9"/>
    </i>
    <i r="1">
      <x v="2"/>
    </i>
    <i r="1">
      <x v="4"/>
    </i>
    <i r="1">
      <x v="5"/>
    </i>
    <i r="1">
      <x v="7"/>
    </i>
    <i r="1">
      <x v="9"/>
    </i>
    <i>
      <x v="10"/>
    </i>
    <i r="1">
      <x v="3"/>
    </i>
    <i r="1">
      <x v="8"/>
    </i>
    <i>
      <x v="11"/>
    </i>
    <i r="1">
      <x/>
    </i>
    <i r="1">
      <x v="2"/>
    </i>
    <i r="1">
      <x v="4"/>
    </i>
    <i r="1">
      <x v="6"/>
    </i>
    <i r="1">
      <x v="7"/>
    </i>
    <i r="1">
      <x v="8"/>
    </i>
    <i r="1">
      <x v="9"/>
    </i>
    <i>
      <x v="12"/>
    </i>
    <i r="1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BAC073-F7DE-4C6F-894E-3EA943009B3B}" name="Table1" displayName="Table1" ref="A1:F50" totalsRowShown="0">
  <autoFilter ref="A1:F50" xr:uid="{A0BAC073-F7DE-4C6F-894E-3EA943009B3B}"/>
  <tableColumns count="6">
    <tableColumn id="1" xr3:uid="{78579F52-9E10-4E1A-AAD9-504E75C6B6FC}" name="Crop"/>
    <tableColumn id="2" xr3:uid="{02D613FE-7A28-4BA4-8693-A8EEE3E489D7}" name="State"/>
    <tableColumn id="3" xr3:uid="{68AD9413-32B4-43C0-922A-302D556A2DE7}" name="Cost of Cultivation (`/Hectare) A2+FL"/>
    <tableColumn id="4" xr3:uid="{3E7A5054-98BA-4E5C-B4A2-9798E059C38E}" name="Cost of Cultivation (`/Hectare) C2"/>
    <tableColumn id="5" xr3:uid="{2378BF28-0C32-4C98-8E81-8129F3F1DF96}" name="Cost of Production (`/Quintal) C2"/>
    <tableColumn id="6" xr3:uid="{A5877275-2446-4C55-9675-F63566D7ED66}" name="Yield (Quintal/ Hectare)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C11" sqref="C11"/>
    </sheetView>
  </sheetViews>
  <sheetFormatPr defaultRowHeight="14.4" x14ac:dyDescent="0.3"/>
  <cols>
    <col min="1" max="1" width="22.5546875" bestFit="1" customWidth="1"/>
    <col min="2" max="2" width="14.5546875" bestFit="1" customWidth="1"/>
    <col min="3" max="3" width="31.33203125" bestFit="1" customWidth="1"/>
    <col min="4" max="4" width="28.44140625" bestFit="1" customWidth="1"/>
    <col min="5" max="5" width="28" bestFit="1" customWidth="1"/>
    <col min="6" max="6" width="2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9794.0499999999993</v>
      </c>
      <c r="D2">
        <v>23076.74</v>
      </c>
      <c r="E2">
        <v>1941.55</v>
      </c>
      <c r="F2">
        <v>9.83</v>
      </c>
    </row>
    <row r="3" spans="1:6" x14ac:dyDescent="0.3">
      <c r="A3" t="s">
        <v>6</v>
      </c>
      <c r="B3" t="s">
        <v>8</v>
      </c>
      <c r="C3">
        <v>10593.15</v>
      </c>
      <c r="D3">
        <v>16528.68</v>
      </c>
      <c r="E3">
        <v>2172.46</v>
      </c>
      <c r="F3">
        <v>7.47</v>
      </c>
    </row>
    <row r="4" spans="1:6" x14ac:dyDescent="0.3">
      <c r="A4" t="s">
        <v>6</v>
      </c>
      <c r="B4" t="s">
        <v>9</v>
      </c>
      <c r="C4">
        <v>13468.82</v>
      </c>
      <c r="D4">
        <v>19551.900000000001</v>
      </c>
      <c r="E4">
        <v>1898.3</v>
      </c>
      <c r="F4">
        <v>9.59</v>
      </c>
    </row>
    <row r="5" spans="1:6" x14ac:dyDescent="0.3">
      <c r="A5" t="s">
        <v>6</v>
      </c>
      <c r="B5" t="s">
        <v>10</v>
      </c>
      <c r="C5">
        <v>17051.66</v>
      </c>
      <c r="D5">
        <v>24171.65</v>
      </c>
      <c r="E5">
        <v>3670.54</v>
      </c>
      <c r="F5">
        <v>6.42</v>
      </c>
    </row>
    <row r="6" spans="1:6" x14ac:dyDescent="0.3">
      <c r="A6" t="s">
        <v>6</v>
      </c>
      <c r="B6" t="s">
        <v>11</v>
      </c>
      <c r="C6">
        <v>17130.55</v>
      </c>
      <c r="D6">
        <v>25270.26</v>
      </c>
      <c r="E6">
        <v>2775.8</v>
      </c>
      <c r="F6">
        <v>8.7200000000000006</v>
      </c>
    </row>
    <row r="7" spans="1:6" x14ac:dyDescent="0.3">
      <c r="A7" t="s">
        <v>12</v>
      </c>
      <c r="B7" t="s">
        <v>11</v>
      </c>
      <c r="C7">
        <v>23711.439999999999</v>
      </c>
      <c r="D7">
        <v>33116.82</v>
      </c>
      <c r="E7">
        <v>2539.4699999999998</v>
      </c>
      <c r="F7">
        <v>12.69</v>
      </c>
    </row>
    <row r="8" spans="1:6" x14ac:dyDescent="0.3">
      <c r="A8" t="s">
        <v>12</v>
      </c>
      <c r="B8" t="s">
        <v>13</v>
      </c>
      <c r="C8">
        <v>29047.1</v>
      </c>
      <c r="D8">
        <v>50828.83</v>
      </c>
      <c r="E8">
        <v>2003.76</v>
      </c>
      <c r="F8">
        <v>24.39</v>
      </c>
    </row>
    <row r="9" spans="1:6" x14ac:dyDescent="0.3">
      <c r="A9" t="s">
        <v>12</v>
      </c>
      <c r="B9" t="s">
        <v>10</v>
      </c>
      <c r="C9">
        <v>29140.77</v>
      </c>
      <c r="D9">
        <v>44756.72</v>
      </c>
      <c r="E9">
        <v>2509.9899999999998</v>
      </c>
      <c r="F9">
        <v>17.829999999999998</v>
      </c>
    </row>
    <row r="10" spans="1:6" x14ac:dyDescent="0.3">
      <c r="A10" t="s">
        <v>12</v>
      </c>
      <c r="B10" t="s">
        <v>9</v>
      </c>
      <c r="C10">
        <v>29616.09</v>
      </c>
      <c r="D10">
        <v>42070.44</v>
      </c>
      <c r="E10">
        <v>2179.2600000000002</v>
      </c>
      <c r="F10">
        <v>19.05</v>
      </c>
    </row>
    <row r="11" spans="1:6" x14ac:dyDescent="0.3">
      <c r="A11" t="s">
        <v>12</v>
      </c>
      <c r="B11" t="s">
        <v>14</v>
      </c>
      <c r="C11">
        <v>29918.97</v>
      </c>
      <c r="D11">
        <v>44018.18</v>
      </c>
      <c r="E11">
        <v>2127.35</v>
      </c>
      <c r="F11">
        <v>19.899999999999999</v>
      </c>
    </row>
    <row r="12" spans="1:6" x14ac:dyDescent="0.3">
      <c r="A12" t="s">
        <v>15</v>
      </c>
      <c r="B12" t="s">
        <v>16</v>
      </c>
      <c r="C12">
        <v>8552.69</v>
      </c>
      <c r="D12">
        <v>12610.85</v>
      </c>
      <c r="E12">
        <v>1691.66</v>
      </c>
      <c r="F12">
        <v>6.83</v>
      </c>
    </row>
    <row r="13" spans="1:6" x14ac:dyDescent="0.3">
      <c r="A13" t="s">
        <v>15</v>
      </c>
      <c r="B13" t="s">
        <v>17</v>
      </c>
      <c r="C13">
        <v>9803.89</v>
      </c>
      <c r="D13">
        <v>16873.169999999998</v>
      </c>
      <c r="E13">
        <v>1551.94</v>
      </c>
      <c r="F13">
        <v>10.29</v>
      </c>
    </row>
    <row r="14" spans="1:6" x14ac:dyDescent="0.3">
      <c r="A14" t="s">
        <v>15</v>
      </c>
      <c r="B14" t="s">
        <v>7</v>
      </c>
      <c r="C14">
        <v>12833.04</v>
      </c>
      <c r="D14">
        <v>21618.43</v>
      </c>
      <c r="E14">
        <v>1882.68</v>
      </c>
      <c r="F14">
        <v>10.93</v>
      </c>
    </row>
    <row r="15" spans="1:6" x14ac:dyDescent="0.3">
      <c r="A15" t="s">
        <v>15</v>
      </c>
      <c r="B15" t="s">
        <v>11</v>
      </c>
      <c r="C15">
        <v>12985.95</v>
      </c>
      <c r="D15">
        <v>18679.330000000002</v>
      </c>
      <c r="E15">
        <v>2277.6799999999998</v>
      </c>
      <c r="F15">
        <v>8.0500000000000007</v>
      </c>
    </row>
    <row r="16" spans="1:6" x14ac:dyDescent="0.3">
      <c r="A16" t="s">
        <v>15</v>
      </c>
      <c r="B16" t="s">
        <v>10</v>
      </c>
      <c r="C16">
        <v>14421.98</v>
      </c>
      <c r="D16">
        <v>26762.09</v>
      </c>
      <c r="E16">
        <v>1559.04</v>
      </c>
      <c r="F16">
        <v>16.690000000000001</v>
      </c>
    </row>
    <row r="17" spans="1:6" x14ac:dyDescent="0.3">
      <c r="A17" t="s">
        <v>18</v>
      </c>
      <c r="B17" t="s">
        <v>8</v>
      </c>
      <c r="C17">
        <v>13647.1</v>
      </c>
      <c r="D17">
        <v>17314.2</v>
      </c>
      <c r="E17">
        <v>3484.01</v>
      </c>
      <c r="F17">
        <v>4.71</v>
      </c>
    </row>
    <row r="18" spans="1:6" x14ac:dyDescent="0.3">
      <c r="A18" t="s">
        <v>18</v>
      </c>
      <c r="B18" t="s">
        <v>10</v>
      </c>
      <c r="C18">
        <v>21229.01</v>
      </c>
      <c r="D18">
        <v>30434.61</v>
      </c>
      <c r="E18">
        <v>2554.91</v>
      </c>
      <c r="F18">
        <v>11.97</v>
      </c>
    </row>
    <row r="19" spans="1:6" x14ac:dyDescent="0.3">
      <c r="A19" t="s">
        <v>18</v>
      </c>
      <c r="B19" t="s">
        <v>19</v>
      </c>
      <c r="C19">
        <v>22507.86</v>
      </c>
      <c r="D19">
        <v>30393.66</v>
      </c>
      <c r="E19">
        <v>2358</v>
      </c>
      <c r="F19">
        <v>11.98</v>
      </c>
    </row>
    <row r="20" spans="1:6" x14ac:dyDescent="0.3">
      <c r="A20" t="s">
        <v>18</v>
      </c>
      <c r="B20" t="s">
        <v>9</v>
      </c>
      <c r="C20">
        <v>22951.279999999999</v>
      </c>
      <c r="D20">
        <v>30114.45</v>
      </c>
      <c r="E20">
        <v>1918.92</v>
      </c>
      <c r="F20">
        <v>13.45</v>
      </c>
    </row>
    <row r="21" spans="1:6" x14ac:dyDescent="0.3">
      <c r="A21" t="s">
        <v>18</v>
      </c>
      <c r="B21" t="s">
        <v>11</v>
      </c>
      <c r="C21">
        <v>26078.66</v>
      </c>
      <c r="D21">
        <v>32683.46</v>
      </c>
      <c r="E21">
        <v>3207.35</v>
      </c>
      <c r="F21">
        <v>9.33</v>
      </c>
    </row>
    <row r="22" spans="1:6" x14ac:dyDescent="0.3">
      <c r="A22" t="s">
        <v>20</v>
      </c>
      <c r="B22" t="s">
        <v>21</v>
      </c>
      <c r="C22">
        <v>13513.92</v>
      </c>
      <c r="D22">
        <v>19857.7</v>
      </c>
      <c r="E22">
        <v>404.43</v>
      </c>
      <c r="F22">
        <v>42.95</v>
      </c>
    </row>
    <row r="23" spans="1:6" x14ac:dyDescent="0.3">
      <c r="A23" t="s">
        <v>20</v>
      </c>
      <c r="B23" t="s">
        <v>8</v>
      </c>
      <c r="C23">
        <v>13792.85</v>
      </c>
      <c r="D23">
        <v>20671.54</v>
      </c>
      <c r="E23">
        <v>581.69000000000005</v>
      </c>
      <c r="F23">
        <v>31.1</v>
      </c>
    </row>
    <row r="24" spans="1:6" x14ac:dyDescent="0.3">
      <c r="A24" t="s">
        <v>20</v>
      </c>
      <c r="B24" t="s">
        <v>16</v>
      </c>
      <c r="C24">
        <v>14421.46</v>
      </c>
      <c r="D24">
        <v>19810.29</v>
      </c>
      <c r="E24">
        <v>658.77</v>
      </c>
      <c r="F24">
        <v>23.56</v>
      </c>
    </row>
    <row r="25" spans="1:6" x14ac:dyDescent="0.3">
      <c r="A25" t="s">
        <v>20</v>
      </c>
      <c r="B25" t="s">
        <v>7</v>
      </c>
      <c r="C25">
        <v>15635.43</v>
      </c>
      <c r="D25">
        <v>21045.11</v>
      </c>
      <c r="E25">
        <v>1387.36</v>
      </c>
      <c r="F25">
        <v>13.7</v>
      </c>
    </row>
    <row r="26" spans="1:6" x14ac:dyDescent="0.3">
      <c r="A26" t="s">
        <v>20</v>
      </c>
      <c r="B26" t="s">
        <v>10</v>
      </c>
      <c r="C26">
        <v>25687.09</v>
      </c>
      <c r="D26">
        <v>37801.85</v>
      </c>
      <c r="E26">
        <v>840.58</v>
      </c>
      <c r="F26">
        <v>42.68</v>
      </c>
    </row>
    <row r="27" spans="1:6" x14ac:dyDescent="0.3">
      <c r="A27" t="s">
        <v>22</v>
      </c>
      <c r="B27" t="s">
        <v>23</v>
      </c>
      <c r="C27">
        <v>5483.54</v>
      </c>
      <c r="D27">
        <v>8266.98</v>
      </c>
      <c r="E27">
        <v>2614.14</v>
      </c>
      <c r="F27">
        <v>3.01</v>
      </c>
    </row>
    <row r="28" spans="1:6" x14ac:dyDescent="0.3">
      <c r="A28" t="s">
        <v>22</v>
      </c>
      <c r="B28" t="s">
        <v>16</v>
      </c>
      <c r="C28">
        <v>6204.23</v>
      </c>
      <c r="D28">
        <v>9165.59</v>
      </c>
      <c r="E28">
        <v>2068.67</v>
      </c>
      <c r="F28">
        <v>4.05</v>
      </c>
    </row>
    <row r="29" spans="1:6" x14ac:dyDescent="0.3">
      <c r="A29" t="s">
        <v>22</v>
      </c>
      <c r="B29" t="s">
        <v>8</v>
      </c>
      <c r="C29">
        <v>6440.64</v>
      </c>
      <c r="D29">
        <v>7868.64</v>
      </c>
      <c r="E29">
        <v>5777.48</v>
      </c>
      <c r="F29">
        <v>1.32</v>
      </c>
    </row>
    <row r="30" spans="1:6" x14ac:dyDescent="0.3">
      <c r="A30" t="s">
        <v>22</v>
      </c>
      <c r="B30" t="s">
        <v>10</v>
      </c>
      <c r="C30">
        <v>6684.18</v>
      </c>
      <c r="D30">
        <v>13209.32</v>
      </c>
      <c r="E30">
        <v>2228.9699999999998</v>
      </c>
      <c r="F30">
        <v>5.9</v>
      </c>
    </row>
    <row r="31" spans="1:6" x14ac:dyDescent="0.3">
      <c r="A31" t="s">
        <v>22</v>
      </c>
      <c r="B31" t="s">
        <v>11</v>
      </c>
      <c r="C31">
        <v>10780.76</v>
      </c>
      <c r="D31">
        <v>15371.45</v>
      </c>
      <c r="E31">
        <v>2261.2399999999998</v>
      </c>
      <c r="F31">
        <v>6.7</v>
      </c>
    </row>
    <row r="32" spans="1:6" x14ac:dyDescent="0.3">
      <c r="A32" t="s">
        <v>24</v>
      </c>
      <c r="B32" t="s">
        <v>7</v>
      </c>
      <c r="C32">
        <v>17022</v>
      </c>
      <c r="D32">
        <v>28144.5</v>
      </c>
      <c r="E32">
        <v>732.62</v>
      </c>
      <c r="F32">
        <v>36.61</v>
      </c>
    </row>
    <row r="33" spans="1:6" x14ac:dyDescent="0.3">
      <c r="A33" t="s">
        <v>24</v>
      </c>
      <c r="B33" t="s">
        <v>23</v>
      </c>
      <c r="C33">
        <v>17478.05</v>
      </c>
      <c r="D33">
        <v>25909.05</v>
      </c>
      <c r="E33">
        <v>715.04</v>
      </c>
      <c r="F33">
        <v>32.42</v>
      </c>
    </row>
    <row r="34" spans="1:6" x14ac:dyDescent="0.3">
      <c r="A34" t="s">
        <v>24</v>
      </c>
      <c r="B34" t="s">
        <v>25</v>
      </c>
      <c r="C34">
        <v>24731.06</v>
      </c>
      <c r="D34">
        <v>33046.120000000003</v>
      </c>
      <c r="E34">
        <v>731.25</v>
      </c>
      <c r="F34">
        <v>39.04</v>
      </c>
    </row>
    <row r="35" spans="1:6" x14ac:dyDescent="0.3">
      <c r="A35" t="s">
        <v>24</v>
      </c>
      <c r="B35" t="s">
        <v>13</v>
      </c>
      <c r="C35">
        <v>25154.75</v>
      </c>
      <c r="D35">
        <v>45291.24</v>
      </c>
      <c r="E35">
        <v>669.86</v>
      </c>
      <c r="F35">
        <v>67.41</v>
      </c>
    </row>
    <row r="36" spans="1:6" x14ac:dyDescent="0.3">
      <c r="A36" t="s">
        <v>24</v>
      </c>
      <c r="B36" t="s">
        <v>10</v>
      </c>
      <c r="C36">
        <v>29664.84</v>
      </c>
      <c r="D36">
        <v>46450.2</v>
      </c>
      <c r="E36">
        <v>789.9</v>
      </c>
      <c r="F36">
        <v>56</v>
      </c>
    </row>
    <row r="37" spans="1:6" x14ac:dyDescent="0.3">
      <c r="A37" t="s">
        <v>26</v>
      </c>
      <c r="B37" t="s">
        <v>17</v>
      </c>
      <c r="C37">
        <v>8686.43</v>
      </c>
      <c r="D37">
        <v>17705.93</v>
      </c>
      <c r="E37">
        <v>1279.5999999999999</v>
      </c>
      <c r="F37">
        <v>12.94</v>
      </c>
    </row>
    <row r="38" spans="1:6" x14ac:dyDescent="0.3">
      <c r="A38" t="s">
        <v>26</v>
      </c>
      <c r="B38" t="s">
        <v>16</v>
      </c>
      <c r="C38">
        <v>11385.7</v>
      </c>
      <c r="D38">
        <v>19259.84</v>
      </c>
      <c r="E38">
        <v>1341.29</v>
      </c>
      <c r="F38">
        <v>13.54</v>
      </c>
    </row>
    <row r="39" spans="1:6" x14ac:dyDescent="0.3">
      <c r="A39" t="s">
        <v>26</v>
      </c>
      <c r="B39" t="s">
        <v>7</v>
      </c>
      <c r="C39">
        <v>12774.41</v>
      </c>
      <c r="D39">
        <v>22560.3</v>
      </c>
      <c r="E39">
        <v>1595.56</v>
      </c>
      <c r="F39">
        <v>13.57</v>
      </c>
    </row>
    <row r="40" spans="1:6" x14ac:dyDescent="0.3">
      <c r="A40" t="s">
        <v>26</v>
      </c>
      <c r="B40" t="s">
        <v>9</v>
      </c>
      <c r="C40">
        <v>13740.64</v>
      </c>
      <c r="D40">
        <v>19083.55</v>
      </c>
      <c r="E40">
        <v>1610.4</v>
      </c>
      <c r="F40">
        <v>11.61</v>
      </c>
    </row>
    <row r="41" spans="1:6" x14ac:dyDescent="0.3">
      <c r="A41" t="s">
        <v>26</v>
      </c>
      <c r="B41" t="s">
        <v>14</v>
      </c>
      <c r="C41">
        <v>14715.27</v>
      </c>
      <c r="D41">
        <v>27507.54</v>
      </c>
      <c r="E41">
        <v>1251.1199999999999</v>
      </c>
      <c r="F41">
        <v>19.940000000000001</v>
      </c>
    </row>
    <row r="42" spans="1:6" x14ac:dyDescent="0.3">
      <c r="A42" t="s">
        <v>27</v>
      </c>
      <c r="B42" t="s">
        <v>7</v>
      </c>
      <c r="C42">
        <v>24538.32</v>
      </c>
      <c r="D42">
        <v>45239.51</v>
      </c>
      <c r="E42">
        <v>93.64</v>
      </c>
      <c r="F42">
        <v>448.89</v>
      </c>
    </row>
    <row r="43" spans="1:6" x14ac:dyDescent="0.3">
      <c r="A43" t="s">
        <v>27</v>
      </c>
      <c r="B43" t="s">
        <v>8</v>
      </c>
      <c r="C43">
        <v>55655.44</v>
      </c>
      <c r="D43">
        <v>86765.77</v>
      </c>
      <c r="E43">
        <v>86.53</v>
      </c>
      <c r="F43">
        <v>986.21</v>
      </c>
    </row>
    <row r="44" spans="1:6" x14ac:dyDescent="0.3">
      <c r="A44" t="s">
        <v>27</v>
      </c>
      <c r="B44" t="s">
        <v>10</v>
      </c>
      <c r="C44">
        <v>56621.16</v>
      </c>
      <c r="D44">
        <v>91442.63</v>
      </c>
      <c r="E44">
        <v>119.72</v>
      </c>
      <c r="F44">
        <v>757.92</v>
      </c>
    </row>
    <row r="45" spans="1:6" x14ac:dyDescent="0.3">
      <c r="A45" t="s">
        <v>27</v>
      </c>
      <c r="B45" t="s">
        <v>11</v>
      </c>
      <c r="C45">
        <v>57673.599999999999</v>
      </c>
      <c r="D45">
        <v>85801.95</v>
      </c>
      <c r="E45">
        <v>107.56</v>
      </c>
      <c r="F45">
        <v>744.01</v>
      </c>
    </row>
    <row r="46" spans="1:6" x14ac:dyDescent="0.3">
      <c r="A46" t="s">
        <v>27</v>
      </c>
      <c r="B46" t="s">
        <v>19</v>
      </c>
      <c r="C46">
        <v>66335.06</v>
      </c>
      <c r="D46">
        <v>89025.27</v>
      </c>
      <c r="E46">
        <v>85.79</v>
      </c>
      <c r="F46">
        <v>1015.45</v>
      </c>
    </row>
    <row r="47" spans="1:6" x14ac:dyDescent="0.3">
      <c r="A47" t="s">
        <v>28</v>
      </c>
      <c r="B47" t="s">
        <v>17</v>
      </c>
      <c r="C47">
        <v>12464.4</v>
      </c>
      <c r="D47">
        <v>22489.75</v>
      </c>
      <c r="E47">
        <v>810.25</v>
      </c>
      <c r="F47">
        <v>23.59</v>
      </c>
    </row>
    <row r="48" spans="1:6" x14ac:dyDescent="0.3">
      <c r="A48" t="s">
        <v>28</v>
      </c>
      <c r="B48" t="s">
        <v>13</v>
      </c>
      <c r="C48">
        <v>17945.580000000002</v>
      </c>
      <c r="D48">
        <v>35423.480000000003</v>
      </c>
      <c r="E48">
        <v>804.8</v>
      </c>
      <c r="F48">
        <v>39.83</v>
      </c>
    </row>
    <row r="49" spans="1:6" x14ac:dyDescent="0.3">
      <c r="A49" t="s">
        <v>28</v>
      </c>
      <c r="B49" t="s">
        <v>7</v>
      </c>
      <c r="C49">
        <v>18979.38</v>
      </c>
      <c r="D49">
        <v>31902.74</v>
      </c>
      <c r="E49">
        <v>769.84</v>
      </c>
      <c r="F49">
        <v>34.99</v>
      </c>
    </row>
    <row r="50" spans="1:6" x14ac:dyDescent="0.3">
      <c r="A50" t="s">
        <v>28</v>
      </c>
      <c r="B50" t="s">
        <v>16</v>
      </c>
      <c r="C50">
        <v>19119.080000000002</v>
      </c>
      <c r="D50">
        <v>29876.36</v>
      </c>
      <c r="E50">
        <v>683.58</v>
      </c>
      <c r="F50">
        <v>37.19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8"/>
  <sheetViews>
    <sheetView topLeftCell="A65" workbookViewId="0">
      <selection activeCell="F20" sqref="F20"/>
    </sheetView>
  </sheetViews>
  <sheetFormatPr defaultRowHeight="14.4" x14ac:dyDescent="0.3"/>
  <cols>
    <col min="1" max="1" width="30.33203125" bestFit="1" customWidth="1"/>
    <col min="2" max="2" width="22.5546875" bestFit="1" customWidth="1"/>
    <col min="3" max="3" width="13.77734375" bestFit="1" customWidth="1"/>
    <col min="4" max="4" width="28" bestFit="1" customWidth="1"/>
    <col min="5" max="5" width="14.5546875" bestFit="1" customWidth="1"/>
    <col min="6" max="6" width="15" bestFit="1" customWidth="1"/>
    <col min="7" max="7" width="24.77734375" bestFit="1" customWidth="1"/>
    <col min="8" max="8" width="19.33203125" bestFit="1" customWidth="1"/>
  </cols>
  <sheetData>
    <row r="1" spans="2:10" x14ac:dyDescent="0.3">
      <c r="B1" s="2" t="s">
        <v>1</v>
      </c>
    </row>
    <row r="2" spans="2:10" x14ac:dyDescent="0.3">
      <c r="B2" s="1" t="s">
        <v>7</v>
      </c>
    </row>
    <row r="3" spans="2:10" x14ac:dyDescent="0.3">
      <c r="B3" s="1" t="s">
        <v>8</v>
      </c>
    </row>
    <row r="4" spans="2:10" x14ac:dyDescent="0.3">
      <c r="B4" s="1" t="s">
        <v>9</v>
      </c>
    </row>
    <row r="5" spans="2:10" x14ac:dyDescent="0.3">
      <c r="B5" s="1" t="s">
        <v>10</v>
      </c>
    </row>
    <row r="6" spans="2:10" ht="15.6" x14ac:dyDescent="0.3">
      <c r="B6" s="1" t="s">
        <v>11</v>
      </c>
      <c r="D6" s="33" t="s">
        <v>29</v>
      </c>
      <c r="E6" s="33"/>
      <c r="F6" s="33"/>
      <c r="G6" s="3" t="s">
        <v>30</v>
      </c>
      <c r="H6" s="3"/>
      <c r="I6" s="3"/>
    </row>
    <row r="7" spans="2:10" x14ac:dyDescent="0.3">
      <c r="B7" s="1" t="s">
        <v>13</v>
      </c>
    </row>
    <row r="8" spans="2:10" x14ac:dyDescent="0.3">
      <c r="B8" s="1" t="s">
        <v>14</v>
      </c>
    </row>
    <row r="9" spans="2:10" x14ac:dyDescent="0.3">
      <c r="B9" s="1" t="s">
        <v>16</v>
      </c>
    </row>
    <row r="10" spans="2:10" x14ac:dyDescent="0.3">
      <c r="B10" s="1" t="s">
        <v>17</v>
      </c>
    </row>
    <row r="11" spans="2:10" x14ac:dyDescent="0.3">
      <c r="B11" s="1" t="s">
        <v>19</v>
      </c>
    </row>
    <row r="12" spans="2:10" x14ac:dyDescent="0.3">
      <c r="B12" s="1" t="s">
        <v>21</v>
      </c>
    </row>
    <row r="13" spans="2:10" x14ac:dyDescent="0.3">
      <c r="B13" s="1" t="s">
        <v>23</v>
      </c>
    </row>
    <row r="14" spans="2:10" x14ac:dyDescent="0.3">
      <c r="B14" s="1" t="s">
        <v>25</v>
      </c>
    </row>
    <row r="16" spans="2:10" ht="15.6" x14ac:dyDescent="0.3">
      <c r="C16" s="31" t="s">
        <v>36</v>
      </c>
      <c r="D16" s="31"/>
      <c r="E16" s="31"/>
      <c r="F16" s="31"/>
      <c r="G16" s="31"/>
      <c r="H16" s="31"/>
      <c r="I16" s="31"/>
      <c r="J16" s="31"/>
    </row>
    <row r="18" spans="2:6" x14ac:dyDescent="0.3">
      <c r="B18" s="4" t="s">
        <v>31</v>
      </c>
      <c r="C18" t="s">
        <v>33</v>
      </c>
    </row>
    <row r="19" spans="2:6" x14ac:dyDescent="0.3">
      <c r="B19" s="5" t="s">
        <v>10</v>
      </c>
      <c r="C19">
        <v>8</v>
      </c>
      <c r="E19" s="6" t="s">
        <v>1</v>
      </c>
      <c r="F19" s="7" t="s">
        <v>33</v>
      </c>
    </row>
    <row r="20" spans="2:6" x14ac:dyDescent="0.3">
      <c r="B20" s="5" t="s">
        <v>21</v>
      </c>
      <c r="C20">
        <v>1</v>
      </c>
      <c r="E20" s="9" t="s">
        <v>10</v>
      </c>
      <c r="F20" s="1">
        <v>8</v>
      </c>
    </row>
    <row r="21" spans="2:6" x14ac:dyDescent="0.3">
      <c r="B21" s="5" t="s">
        <v>9</v>
      </c>
      <c r="C21">
        <v>4</v>
      </c>
      <c r="E21" s="9" t="s">
        <v>7</v>
      </c>
      <c r="F21" s="1">
        <v>7</v>
      </c>
    </row>
    <row r="22" spans="2:6" x14ac:dyDescent="0.3">
      <c r="B22" s="5" t="s">
        <v>14</v>
      </c>
      <c r="C22">
        <v>2</v>
      </c>
      <c r="E22" s="9" t="s">
        <v>11</v>
      </c>
      <c r="F22" s="1">
        <v>6</v>
      </c>
    </row>
    <row r="23" spans="2:6" x14ac:dyDescent="0.3">
      <c r="B23" s="5" t="s">
        <v>8</v>
      </c>
      <c r="C23">
        <v>5</v>
      </c>
      <c r="E23" s="9" t="s">
        <v>8</v>
      </c>
      <c r="F23" s="1">
        <v>5</v>
      </c>
    </row>
    <row r="24" spans="2:6" x14ac:dyDescent="0.3">
      <c r="B24" s="5" t="s">
        <v>17</v>
      </c>
      <c r="C24">
        <v>3</v>
      </c>
      <c r="E24" s="9" t="s">
        <v>16</v>
      </c>
      <c r="F24" s="1">
        <v>5</v>
      </c>
    </row>
    <row r="25" spans="2:6" x14ac:dyDescent="0.3">
      <c r="B25" s="5" t="s">
        <v>11</v>
      </c>
      <c r="C25">
        <v>6</v>
      </c>
      <c r="E25" s="9" t="s">
        <v>9</v>
      </c>
      <c r="F25" s="1">
        <v>4</v>
      </c>
    </row>
    <row r="26" spans="2:6" x14ac:dyDescent="0.3">
      <c r="B26" s="5" t="s">
        <v>23</v>
      </c>
      <c r="C26">
        <v>2</v>
      </c>
      <c r="E26" s="9" t="s">
        <v>17</v>
      </c>
      <c r="F26" s="1">
        <v>3</v>
      </c>
    </row>
    <row r="27" spans="2:6" x14ac:dyDescent="0.3">
      <c r="B27" s="5" t="s">
        <v>13</v>
      </c>
      <c r="C27">
        <v>3</v>
      </c>
      <c r="E27" s="9" t="s">
        <v>13</v>
      </c>
      <c r="F27" s="1">
        <v>3</v>
      </c>
    </row>
    <row r="28" spans="2:6" x14ac:dyDescent="0.3">
      <c r="B28" s="5" t="s">
        <v>16</v>
      </c>
      <c r="C28">
        <v>5</v>
      </c>
      <c r="E28" s="9" t="s">
        <v>14</v>
      </c>
      <c r="F28" s="1">
        <v>2</v>
      </c>
    </row>
    <row r="29" spans="2:6" x14ac:dyDescent="0.3">
      <c r="B29" s="5" t="s">
        <v>19</v>
      </c>
      <c r="C29">
        <v>2</v>
      </c>
      <c r="E29" s="9" t="s">
        <v>23</v>
      </c>
      <c r="F29" s="1">
        <v>2</v>
      </c>
    </row>
    <row r="30" spans="2:6" x14ac:dyDescent="0.3">
      <c r="B30" s="5" t="s">
        <v>7</v>
      </c>
      <c r="C30">
        <v>7</v>
      </c>
      <c r="E30" s="9" t="s">
        <v>19</v>
      </c>
      <c r="F30" s="1">
        <v>2</v>
      </c>
    </row>
    <row r="31" spans="2:6" x14ac:dyDescent="0.3">
      <c r="B31" s="5" t="s">
        <v>25</v>
      </c>
      <c r="C31">
        <v>1</v>
      </c>
      <c r="E31" s="9" t="s">
        <v>21</v>
      </c>
      <c r="F31" s="1">
        <v>1</v>
      </c>
    </row>
    <row r="32" spans="2:6" x14ac:dyDescent="0.3">
      <c r="B32" s="5" t="s">
        <v>32</v>
      </c>
      <c r="C32">
        <v>49</v>
      </c>
      <c r="E32" s="9" t="s">
        <v>25</v>
      </c>
      <c r="F32" s="1">
        <v>1</v>
      </c>
    </row>
    <row r="33" spans="2:10" x14ac:dyDescent="0.3">
      <c r="E33" s="11" t="s">
        <v>32</v>
      </c>
      <c r="F33" s="12">
        <v>49</v>
      </c>
    </row>
    <row r="36" spans="2:10" ht="15.6" x14ac:dyDescent="0.3">
      <c r="C36" s="32" t="s">
        <v>37</v>
      </c>
      <c r="D36" s="32"/>
      <c r="E36" s="32"/>
      <c r="F36" s="32"/>
      <c r="G36" s="32"/>
      <c r="H36" s="32"/>
      <c r="I36" s="32"/>
      <c r="J36" s="32"/>
    </row>
    <row r="37" spans="2:10" x14ac:dyDescent="0.3">
      <c r="B37" s="4" t="s">
        <v>1</v>
      </c>
      <c r="C37" t="s">
        <v>34</v>
      </c>
    </row>
    <row r="39" spans="2:10" x14ac:dyDescent="0.3">
      <c r="B39" s="4" t="s">
        <v>38</v>
      </c>
      <c r="C39" t="s">
        <v>35</v>
      </c>
      <c r="E39" s="34" t="s">
        <v>40</v>
      </c>
      <c r="F39" s="34"/>
    </row>
    <row r="40" spans="2:10" x14ac:dyDescent="0.3">
      <c r="B40" s="5" t="s">
        <v>6</v>
      </c>
      <c r="C40">
        <v>42.03</v>
      </c>
      <c r="E40" s="8" t="s">
        <v>38</v>
      </c>
      <c r="F40" s="8" t="s">
        <v>39</v>
      </c>
      <c r="G40" s="8" t="s">
        <v>41</v>
      </c>
    </row>
    <row r="41" spans="2:10" x14ac:dyDescent="0.3">
      <c r="B41" s="5" t="s">
        <v>12</v>
      </c>
      <c r="C41">
        <v>93.859999999999985</v>
      </c>
      <c r="E41" s="9" t="s">
        <v>27</v>
      </c>
      <c r="F41" s="13">
        <v>757.92</v>
      </c>
      <c r="G41" s="14">
        <f t="shared" ref="G41:G48" si="0">F41/$F$49</f>
        <v>0.82795687178422783</v>
      </c>
    </row>
    <row r="42" spans="2:10" x14ac:dyDescent="0.3">
      <c r="B42" s="5" t="s">
        <v>15</v>
      </c>
      <c r="C42">
        <v>52.789999999999992</v>
      </c>
      <c r="E42" s="9" t="s">
        <v>24</v>
      </c>
      <c r="F42" s="13">
        <v>56</v>
      </c>
      <c r="G42" s="14">
        <f t="shared" si="0"/>
        <v>6.1174774144918675E-2</v>
      </c>
    </row>
    <row r="43" spans="2:10" x14ac:dyDescent="0.3">
      <c r="B43" s="5" t="s">
        <v>18</v>
      </c>
      <c r="C43">
        <v>51.44</v>
      </c>
      <c r="E43" s="9" t="s">
        <v>20</v>
      </c>
      <c r="F43" s="13">
        <v>42.68</v>
      </c>
      <c r="G43" s="14">
        <f t="shared" si="0"/>
        <v>4.6623917151877303E-2</v>
      </c>
    </row>
    <row r="44" spans="2:10" x14ac:dyDescent="0.3">
      <c r="B44" s="5" t="s">
        <v>20</v>
      </c>
      <c r="C44">
        <v>153.99</v>
      </c>
      <c r="E44" s="9" t="s">
        <v>12</v>
      </c>
      <c r="F44" s="13">
        <v>17.829999999999998</v>
      </c>
      <c r="G44" s="14">
        <f t="shared" si="0"/>
        <v>1.9477611125069641E-2</v>
      </c>
    </row>
    <row r="45" spans="2:10" x14ac:dyDescent="0.3">
      <c r="B45" s="5" t="s">
        <v>22</v>
      </c>
      <c r="C45">
        <v>20.98</v>
      </c>
      <c r="E45" s="9" t="s">
        <v>15</v>
      </c>
      <c r="F45" s="13">
        <v>16.690000000000001</v>
      </c>
      <c r="G45" s="14">
        <f t="shared" si="0"/>
        <v>1.8232267508548086E-2</v>
      </c>
    </row>
    <row r="46" spans="2:10" x14ac:dyDescent="0.3">
      <c r="B46" s="5" t="s">
        <v>24</v>
      </c>
      <c r="C46">
        <v>231.48</v>
      </c>
      <c r="E46" s="9" t="s">
        <v>18</v>
      </c>
      <c r="F46" s="13">
        <v>11.97</v>
      </c>
      <c r="G46" s="14">
        <f t="shared" si="0"/>
        <v>1.3076107973476367E-2</v>
      </c>
    </row>
    <row r="47" spans="2:10" x14ac:dyDescent="0.3">
      <c r="B47" s="5" t="s">
        <v>26</v>
      </c>
      <c r="C47">
        <v>71.599999999999994</v>
      </c>
      <c r="E47" s="9" t="s">
        <v>6</v>
      </c>
      <c r="F47" s="13">
        <v>6.42</v>
      </c>
      <c r="G47" s="14">
        <f t="shared" si="0"/>
        <v>7.0132508930424624E-3</v>
      </c>
    </row>
    <row r="48" spans="2:10" x14ac:dyDescent="0.3">
      <c r="B48" s="5" t="s">
        <v>27</v>
      </c>
      <c r="C48">
        <v>3952.4799999999996</v>
      </c>
      <c r="E48" s="9" t="s">
        <v>22</v>
      </c>
      <c r="F48" s="13">
        <v>5.9</v>
      </c>
      <c r="G48" s="14">
        <f t="shared" si="0"/>
        <v>6.4451994188396465E-3</v>
      </c>
    </row>
    <row r="49" spans="2:6" x14ac:dyDescent="0.3">
      <c r="B49" s="5" t="s">
        <v>28</v>
      </c>
      <c r="C49">
        <v>135.6</v>
      </c>
      <c r="E49" s="20" t="s">
        <v>32</v>
      </c>
      <c r="F49" s="21">
        <v>915.41</v>
      </c>
    </row>
    <row r="50" spans="2:6" x14ac:dyDescent="0.3">
      <c r="B50" s="18" t="s">
        <v>32</v>
      </c>
      <c r="C50" s="19">
        <v>4806.25</v>
      </c>
    </row>
    <row r="51" spans="2:6" x14ac:dyDescent="0.3">
      <c r="E51" s="15" t="s">
        <v>1</v>
      </c>
      <c r="F51" s="16" t="s">
        <v>42</v>
      </c>
    </row>
    <row r="52" spans="2:6" x14ac:dyDescent="0.3">
      <c r="E52" s="1" t="s">
        <v>38</v>
      </c>
      <c r="F52" s="9">
        <v>8</v>
      </c>
    </row>
    <row r="53" spans="2:6" x14ac:dyDescent="0.3">
      <c r="E53" s="1" t="s">
        <v>43</v>
      </c>
      <c r="F53" s="9" t="s">
        <v>44</v>
      </c>
    </row>
    <row r="55" spans="2:6" ht="15.6" x14ac:dyDescent="0.3">
      <c r="C55" s="31" t="s">
        <v>45</v>
      </c>
      <c r="D55" s="31"/>
      <c r="E55" s="31"/>
      <c r="F55" s="31"/>
    </row>
    <row r="57" spans="2:6" x14ac:dyDescent="0.3">
      <c r="B57" s="10" t="s">
        <v>38</v>
      </c>
      <c r="C57" s="22" t="s">
        <v>39</v>
      </c>
      <c r="D57" s="22" t="s">
        <v>41</v>
      </c>
      <c r="E57" s="17"/>
    </row>
    <row r="58" spans="2:6" x14ac:dyDescent="0.3">
      <c r="B58" s="1" t="s">
        <v>27</v>
      </c>
      <c r="C58" s="13">
        <v>3952.4799999999996</v>
      </c>
      <c r="D58" s="14">
        <f>C58/$C$68</f>
        <v>0.82236254876462933</v>
      </c>
    </row>
    <row r="59" spans="2:6" x14ac:dyDescent="0.3">
      <c r="B59" s="1" t="s">
        <v>24</v>
      </c>
      <c r="C59" s="13">
        <v>231.48</v>
      </c>
      <c r="D59" s="14">
        <f t="shared" ref="D59:D67" si="1">C59/$C$68</f>
        <v>4.8162288686605978E-2</v>
      </c>
    </row>
    <row r="60" spans="2:6" x14ac:dyDescent="0.3">
      <c r="B60" s="1" t="s">
        <v>20</v>
      </c>
      <c r="C60" s="13">
        <v>153.99</v>
      </c>
      <c r="D60" s="14">
        <f t="shared" si="1"/>
        <v>3.2039531859557872E-2</v>
      </c>
    </row>
    <row r="61" spans="2:6" x14ac:dyDescent="0.3">
      <c r="B61" s="1" t="s">
        <v>28</v>
      </c>
      <c r="C61" s="13">
        <v>135.6</v>
      </c>
      <c r="D61" s="14">
        <f t="shared" si="1"/>
        <v>2.8213263979193756E-2</v>
      </c>
    </row>
    <row r="62" spans="2:6" x14ac:dyDescent="0.3">
      <c r="B62" s="1" t="s">
        <v>12</v>
      </c>
      <c r="C62" s="13">
        <v>93.859999999999985</v>
      </c>
      <c r="D62" s="14">
        <f t="shared" si="1"/>
        <v>1.9528738621586474E-2</v>
      </c>
    </row>
    <row r="63" spans="2:6" x14ac:dyDescent="0.3">
      <c r="B63" s="1" t="s">
        <v>26</v>
      </c>
      <c r="C63" s="13">
        <v>71.599999999999994</v>
      </c>
      <c r="D63" s="14">
        <f t="shared" si="1"/>
        <v>1.4897269180754225E-2</v>
      </c>
    </row>
    <row r="64" spans="2:6" x14ac:dyDescent="0.3">
      <c r="B64" s="1" t="s">
        <v>15</v>
      </c>
      <c r="C64" s="13">
        <v>52.789999999999992</v>
      </c>
      <c r="D64" s="14">
        <f t="shared" si="1"/>
        <v>1.0983615084525356E-2</v>
      </c>
    </row>
    <row r="65" spans="1:8" x14ac:dyDescent="0.3">
      <c r="B65" s="1" t="s">
        <v>18</v>
      </c>
      <c r="C65" s="13">
        <v>51.44</v>
      </c>
      <c r="D65" s="14">
        <f t="shared" si="1"/>
        <v>1.0702730819245772E-2</v>
      </c>
    </row>
    <row r="66" spans="1:8" x14ac:dyDescent="0.3">
      <c r="B66" s="1" t="s">
        <v>6</v>
      </c>
      <c r="C66" s="13">
        <v>42.03</v>
      </c>
      <c r="D66" s="14">
        <f t="shared" si="1"/>
        <v>8.7448634590377109E-3</v>
      </c>
    </row>
    <row r="67" spans="1:8" x14ac:dyDescent="0.3">
      <c r="B67" s="1" t="s">
        <v>22</v>
      </c>
      <c r="C67" s="13">
        <v>20.98</v>
      </c>
      <c r="D67" s="14">
        <f t="shared" si="1"/>
        <v>4.3651495448634595E-3</v>
      </c>
    </row>
    <row r="68" spans="1:8" x14ac:dyDescent="0.3">
      <c r="B68" s="23" t="s">
        <v>32</v>
      </c>
      <c r="C68" s="24">
        <v>4806.25</v>
      </c>
    </row>
    <row r="70" spans="1:8" x14ac:dyDescent="0.3">
      <c r="B70" s="1" t="s">
        <v>46</v>
      </c>
      <c r="C70" s="9">
        <v>10</v>
      </c>
    </row>
    <row r="71" spans="1:8" x14ac:dyDescent="0.3">
      <c r="B71" s="1" t="s">
        <v>47</v>
      </c>
      <c r="C71" s="1" t="s">
        <v>48</v>
      </c>
    </row>
    <row r="73" spans="1:8" ht="15.6" x14ac:dyDescent="0.3">
      <c r="A73" s="31" t="s">
        <v>49</v>
      </c>
      <c r="B73" s="31"/>
      <c r="C73" s="26"/>
    </row>
    <row r="75" spans="1:8" x14ac:dyDescent="0.3">
      <c r="A75" s="4" t="s">
        <v>53</v>
      </c>
    </row>
    <row r="76" spans="1:8" x14ac:dyDescent="0.3">
      <c r="A76" s="5" t="s">
        <v>10</v>
      </c>
    </row>
    <row r="77" spans="1:8" ht="15.6" x14ac:dyDescent="0.3">
      <c r="A77" s="25" t="s">
        <v>6</v>
      </c>
      <c r="C77" s="32" t="s">
        <v>50</v>
      </c>
      <c r="D77" s="32"/>
      <c r="E77" s="32"/>
    </row>
    <row r="78" spans="1:8" x14ac:dyDescent="0.3">
      <c r="A78" s="25" t="s">
        <v>12</v>
      </c>
    </row>
    <row r="79" spans="1:8" x14ac:dyDescent="0.3">
      <c r="A79" s="25" t="s">
        <v>15</v>
      </c>
      <c r="F79" s="28" t="s">
        <v>0</v>
      </c>
      <c r="G79" s="28" t="s">
        <v>52</v>
      </c>
    </row>
    <row r="80" spans="1:8" x14ac:dyDescent="0.3">
      <c r="A80" s="25" t="s">
        <v>18</v>
      </c>
      <c r="F80" s="27" t="s">
        <v>1</v>
      </c>
      <c r="G80" s="27" t="s">
        <v>51</v>
      </c>
      <c r="H80" s="27" t="s">
        <v>41</v>
      </c>
    </row>
    <row r="81" spans="1:8" x14ac:dyDescent="0.3">
      <c r="A81" s="25" t="s">
        <v>20</v>
      </c>
      <c r="F81" s="1" t="s">
        <v>19</v>
      </c>
      <c r="G81" s="13">
        <v>1015.45</v>
      </c>
      <c r="H81" s="14">
        <f>G81/$G$86</f>
        <v>0.25691464599441366</v>
      </c>
    </row>
    <row r="82" spans="1:8" x14ac:dyDescent="0.3">
      <c r="A82" s="25" t="s">
        <v>22</v>
      </c>
      <c r="C82" s="4" t="s">
        <v>0</v>
      </c>
      <c r="D82" t="s">
        <v>27</v>
      </c>
      <c r="F82" s="1" t="s">
        <v>8</v>
      </c>
      <c r="G82" s="13">
        <v>986.21</v>
      </c>
      <c r="H82" s="14">
        <f t="shared" ref="H82:H85" si="2">G82/$G$86</f>
        <v>0.24951675909808527</v>
      </c>
    </row>
    <row r="83" spans="1:8" x14ac:dyDescent="0.3">
      <c r="A83" s="25" t="s">
        <v>24</v>
      </c>
      <c r="F83" s="1" t="s">
        <v>10</v>
      </c>
      <c r="G83" s="13">
        <v>757.92</v>
      </c>
      <c r="H83" s="14">
        <f t="shared" si="2"/>
        <v>0.19175808606242156</v>
      </c>
    </row>
    <row r="84" spans="1:8" x14ac:dyDescent="0.3">
      <c r="A84" s="25" t="s">
        <v>27</v>
      </c>
      <c r="C84" s="4" t="s">
        <v>1</v>
      </c>
      <c r="D84" t="s">
        <v>35</v>
      </c>
      <c r="F84" s="1" t="s">
        <v>11</v>
      </c>
      <c r="G84" s="13">
        <v>744.01</v>
      </c>
      <c r="H84" s="14">
        <f t="shared" si="2"/>
        <v>0.18823877666680161</v>
      </c>
    </row>
    <row r="85" spans="1:8" x14ac:dyDescent="0.3">
      <c r="A85" s="5" t="s">
        <v>21</v>
      </c>
      <c r="C85" s="5" t="s">
        <v>10</v>
      </c>
      <c r="D85">
        <v>757.92</v>
      </c>
      <c r="F85" s="1" t="s">
        <v>7</v>
      </c>
      <c r="G85" s="13">
        <v>448.89</v>
      </c>
      <c r="H85" s="14">
        <f t="shared" si="2"/>
        <v>0.11357173217827794</v>
      </c>
    </row>
    <row r="86" spans="1:8" x14ac:dyDescent="0.3">
      <c r="A86" s="25" t="s">
        <v>20</v>
      </c>
      <c r="C86" s="5" t="s">
        <v>8</v>
      </c>
      <c r="D86">
        <v>986.21</v>
      </c>
      <c r="F86" s="29" t="s">
        <v>32</v>
      </c>
      <c r="G86" s="30">
        <v>3952.48</v>
      </c>
    </row>
    <row r="87" spans="1:8" x14ac:dyDescent="0.3">
      <c r="A87" s="5" t="s">
        <v>9</v>
      </c>
      <c r="C87" s="5" t="s">
        <v>11</v>
      </c>
      <c r="D87">
        <v>744.01</v>
      </c>
    </row>
    <row r="88" spans="1:8" x14ac:dyDescent="0.3">
      <c r="A88" s="25" t="s">
        <v>6</v>
      </c>
      <c r="C88" s="5" t="s">
        <v>19</v>
      </c>
      <c r="D88">
        <v>1015.45</v>
      </c>
    </row>
    <row r="89" spans="1:8" x14ac:dyDescent="0.3">
      <c r="A89" s="25" t="s">
        <v>12</v>
      </c>
      <c r="C89" s="5" t="s">
        <v>7</v>
      </c>
      <c r="D89">
        <v>448.89</v>
      </c>
    </row>
    <row r="90" spans="1:8" x14ac:dyDescent="0.3">
      <c r="A90" s="25" t="s">
        <v>18</v>
      </c>
      <c r="C90" s="5" t="s">
        <v>32</v>
      </c>
      <c r="D90">
        <v>3952.48</v>
      </c>
    </row>
    <row r="91" spans="1:8" x14ac:dyDescent="0.3">
      <c r="A91" s="25" t="s">
        <v>26</v>
      </c>
    </row>
    <row r="92" spans="1:8" x14ac:dyDescent="0.3">
      <c r="A92" s="5" t="s">
        <v>14</v>
      </c>
    </row>
    <row r="93" spans="1:8" x14ac:dyDescent="0.3">
      <c r="A93" s="25" t="s">
        <v>12</v>
      </c>
    </row>
    <row r="94" spans="1:8" x14ac:dyDescent="0.3">
      <c r="A94" s="25" t="s">
        <v>26</v>
      </c>
    </row>
    <row r="95" spans="1:8" x14ac:dyDescent="0.3">
      <c r="A95" s="5" t="s">
        <v>8</v>
      </c>
    </row>
    <row r="96" spans="1:8" x14ac:dyDescent="0.3">
      <c r="A96" s="25" t="s">
        <v>6</v>
      </c>
    </row>
    <row r="97" spans="1:1" x14ac:dyDescent="0.3">
      <c r="A97" s="25" t="s">
        <v>18</v>
      </c>
    </row>
    <row r="98" spans="1:1" x14ac:dyDescent="0.3">
      <c r="A98" s="25" t="s">
        <v>20</v>
      </c>
    </row>
    <row r="99" spans="1:1" x14ac:dyDescent="0.3">
      <c r="A99" s="25" t="s">
        <v>22</v>
      </c>
    </row>
    <row r="100" spans="1:1" x14ac:dyDescent="0.3">
      <c r="A100" s="25" t="s">
        <v>27</v>
      </c>
    </row>
    <row r="101" spans="1:1" x14ac:dyDescent="0.3">
      <c r="A101" s="5" t="s">
        <v>17</v>
      </c>
    </row>
    <row r="102" spans="1:1" x14ac:dyDescent="0.3">
      <c r="A102" s="25" t="s">
        <v>15</v>
      </c>
    </row>
    <row r="103" spans="1:1" x14ac:dyDescent="0.3">
      <c r="A103" s="25" t="s">
        <v>26</v>
      </c>
    </row>
    <row r="104" spans="1:1" x14ac:dyDescent="0.3">
      <c r="A104" s="25" t="s">
        <v>28</v>
      </c>
    </row>
    <row r="105" spans="1:1" x14ac:dyDescent="0.3">
      <c r="A105" s="5" t="s">
        <v>11</v>
      </c>
    </row>
    <row r="106" spans="1:1" x14ac:dyDescent="0.3">
      <c r="A106" s="25" t="s">
        <v>6</v>
      </c>
    </row>
    <row r="107" spans="1:1" x14ac:dyDescent="0.3">
      <c r="A107" s="25" t="s">
        <v>12</v>
      </c>
    </row>
    <row r="108" spans="1:1" x14ac:dyDescent="0.3">
      <c r="A108" s="25" t="s">
        <v>15</v>
      </c>
    </row>
    <row r="109" spans="1:1" x14ac:dyDescent="0.3">
      <c r="A109" s="25" t="s">
        <v>18</v>
      </c>
    </row>
    <row r="110" spans="1:1" x14ac:dyDescent="0.3">
      <c r="A110" s="25" t="s">
        <v>22</v>
      </c>
    </row>
    <row r="111" spans="1:1" x14ac:dyDescent="0.3">
      <c r="A111" s="25" t="s">
        <v>27</v>
      </c>
    </row>
    <row r="112" spans="1:1" x14ac:dyDescent="0.3">
      <c r="A112" s="5" t="s">
        <v>23</v>
      </c>
    </row>
    <row r="113" spans="1:1" x14ac:dyDescent="0.3">
      <c r="A113" s="25" t="s">
        <v>22</v>
      </c>
    </row>
    <row r="114" spans="1:1" x14ac:dyDescent="0.3">
      <c r="A114" s="25" t="s">
        <v>24</v>
      </c>
    </row>
    <row r="115" spans="1:1" x14ac:dyDescent="0.3">
      <c r="A115" s="5" t="s">
        <v>13</v>
      </c>
    </row>
    <row r="116" spans="1:1" x14ac:dyDescent="0.3">
      <c r="A116" s="25" t="s">
        <v>12</v>
      </c>
    </row>
    <row r="117" spans="1:1" x14ac:dyDescent="0.3">
      <c r="A117" s="25" t="s">
        <v>24</v>
      </c>
    </row>
    <row r="118" spans="1:1" x14ac:dyDescent="0.3">
      <c r="A118" s="25" t="s">
        <v>28</v>
      </c>
    </row>
    <row r="119" spans="1:1" x14ac:dyDescent="0.3">
      <c r="A119" s="5" t="s">
        <v>16</v>
      </c>
    </row>
    <row r="120" spans="1:1" x14ac:dyDescent="0.3">
      <c r="A120" s="25" t="s">
        <v>15</v>
      </c>
    </row>
    <row r="121" spans="1:1" x14ac:dyDescent="0.3">
      <c r="A121" s="25" t="s">
        <v>20</v>
      </c>
    </row>
    <row r="122" spans="1:1" x14ac:dyDescent="0.3">
      <c r="A122" s="25" t="s">
        <v>22</v>
      </c>
    </row>
    <row r="123" spans="1:1" x14ac:dyDescent="0.3">
      <c r="A123" s="25" t="s">
        <v>26</v>
      </c>
    </row>
    <row r="124" spans="1:1" x14ac:dyDescent="0.3">
      <c r="A124" s="25" t="s">
        <v>28</v>
      </c>
    </row>
    <row r="125" spans="1:1" x14ac:dyDescent="0.3">
      <c r="A125" s="5" t="s">
        <v>19</v>
      </c>
    </row>
    <row r="126" spans="1:1" x14ac:dyDescent="0.3">
      <c r="A126" s="25" t="s">
        <v>18</v>
      </c>
    </row>
    <row r="127" spans="1:1" x14ac:dyDescent="0.3">
      <c r="A127" s="25" t="s">
        <v>27</v>
      </c>
    </row>
    <row r="128" spans="1:1" x14ac:dyDescent="0.3">
      <c r="A128" s="5" t="s">
        <v>7</v>
      </c>
    </row>
    <row r="129" spans="1:1" x14ac:dyDescent="0.3">
      <c r="A129" s="25" t="s">
        <v>6</v>
      </c>
    </row>
    <row r="130" spans="1:1" x14ac:dyDescent="0.3">
      <c r="A130" s="25" t="s">
        <v>15</v>
      </c>
    </row>
    <row r="131" spans="1:1" x14ac:dyDescent="0.3">
      <c r="A131" s="25" t="s">
        <v>20</v>
      </c>
    </row>
    <row r="132" spans="1:1" x14ac:dyDescent="0.3">
      <c r="A132" s="25" t="s">
        <v>24</v>
      </c>
    </row>
    <row r="133" spans="1:1" x14ac:dyDescent="0.3">
      <c r="A133" s="25" t="s">
        <v>26</v>
      </c>
    </row>
    <row r="134" spans="1:1" x14ac:dyDescent="0.3">
      <c r="A134" s="25" t="s">
        <v>27</v>
      </c>
    </row>
    <row r="135" spans="1:1" x14ac:dyDescent="0.3">
      <c r="A135" s="25" t="s">
        <v>28</v>
      </c>
    </row>
    <row r="136" spans="1:1" x14ac:dyDescent="0.3">
      <c r="A136" s="5" t="s">
        <v>25</v>
      </c>
    </row>
    <row r="137" spans="1:1" x14ac:dyDescent="0.3">
      <c r="A137" s="25" t="s">
        <v>24</v>
      </c>
    </row>
    <row r="138" spans="1:1" x14ac:dyDescent="0.3">
      <c r="A138" s="5" t="s">
        <v>32</v>
      </c>
    </row>
  </sheetData>
  <sortState xmlns:xlrd2="http://schemas.microsoft.com/office/spreadsheetml/2017/richdata2" ref="F90:G96">
    <sortCondition descending="1" ref="G93:G96"/>
  </sortState>
  <mergeCells count="7">
    <mergeCell ref="C55:F55"/>
    <mergeCell ref="A73:B73"/>
    <mergeCell ref="C77:E77"/>
    <mergeCell ref="D6:F6"/>
    <mergeCell ref="C36:J36"/>
    <mergeCell ref="C16:J16"/>
    <mergeCell ref="E39:F39"/>
  </mergeCell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ED04-D0D4-4A33-8BDE-EC0021F381B2}">
  <dimension ref="B3:B66"/>
  <sheetViews>
    <sheetView tabSelected="1" workbookViewId="0">
      <selection activeCell="K19" sqref="K19"/>
    </sheetView>
  </sheetViews>
  <sheetFormatPr defaultRowHeight="14.4" x14ac:dyDescent="0.3"/>
  <cols>
    <col min="2" max="2" width="30.77734375" bestFit="1" customWidth="1"/>
    <col min="3" max="3" width="6.33203125" bestFit="1" customWidth="1"/>
  </cols>
  <sheetData>
    <row r="3" spans="2:2" x14ac:dyDescent="0.3">
      <c r="B3" s="4" t="s">
        <v>54</v>
      </c>
    </row>
    <row r="4" spans="2:2" x14ac:dyDescent="0.3">
      <c r="B4" s="5" t="s">
        <v>10</v>
      </c>
    </row>
    <row r="5" spans="2:2" x14ac:dyDescent="0.3">
      <c r="B5" s="25" t="s">
        <v>6</v>
      </c>
    </row>
    <row r="6" spans="2:2" x14ac:dyDescent="0.3">
      <c r="B6" s="25" t="s">
        <v>12</v>
      </c>
    </row>
    <row r="7" spans="2:2" x14ac:dyDescent="0.3">
      <c r="B7" s="25" t="s">
        <v>15</v>
      </c>
    </row>
    <row r="8" spans="2:2" x14ac:dyDescent="0.3">
      <c r="B8" s="25" t="s">
        <v>18</v>
      </c>
    </row>
    <row r="9" spans="2:2" x14ac:dyDescent="0.3">
      <c r="B9" s="25" t="s">
        <v>20</v>
      </c>
    </row>
    <row r="10" spans="2:2" x14ac:dyDescent="0.3">
      <c r="B10" s="25" t="s">
        <v>22</v>
      </c>
    </row>
    <row r="11" spans="2:2" x14ac:dyDescent="0.3">
      <c r="B11" s="25" t="s">
        <v>24</v>
      </c>
    </row>
    <row r="12" spans="2:2" x14ac:dyDescent="0.3">
      <c r="B12" s="25" t="s">
        <v>27</v>
      </c>
    </row>
    <row r="13" spans="2:2" x14ac:dyDescent="0.3">
      <c r="B13" s="5" t="s">
        <v>21</v>
      </c>
    </row>
    <row r="14" spans="2:2" x14ac:dyDescent="0.3">
      <c r="B14" s="25" t="s">
        <v>20</v>
      </c>
    </row>
    <row r="15" spans="2:2" x14ac:dyDescent="0.3">
      <c r="B15" s="5" t="s">
        <v>9</v>
      </c>
    </row>
    <row r="16" spans="2:2" x14ac:dyDescent="0.3">
      <c r="B16" s="25" t="s">
        <v>6</v>
      </c>
    </row>
    <row r="17" spans="2:2" x14ac:dyDescent="0.3">
      <c r="B17" s="25" t="s">
        <v>12</v>
      </c>
    </row>
    <row r="18" spans="2:2" x14ac:dyDescent="0.3">
      <c r="B18" s="25" t="s">
        <v>18</v>
      </c>
    </row>
    <row r="19" spans="2:2" x14ac:dyDescent="0.3">
      <c r="B19" s="25" t="s">
        <v>26</v>
      </c>
    </row>
    <row r="20" spans="2:2" x14ac:dyDescent="0.3">
      <c r="B20" s="5" t="s">
        <v>14</v>
      </c>
    </row>
    <row r="21" spans="2:2" x14ac:dyDescent="0.3">
      <c r="B21" s="25" t="s">
        <v>12</v>
      </c>
    </row>
    <row r="22" spans="2:2" x14ac:dyDescent="0.3">
      <c r="B22" s="25" t="s">
        <v>26</v>
      </c>
    </row>
    <row r="23" spans="2:2" x14ac:dyDescent="0.3">
      <c r="B23" s="5" t="s">
        <v>8</v>
      </c>
    </row>
    <row r="24" spans="2:2" x14ac:dyDescent="0.3">
      <c r="B24" s="25" t="s">
        <v>6</v>
      </c>
    </row>
    <row r="25" spans="2:2" x14ac:dyDescent="0.3">
      <c r="B25" s="25" t="s">
        <v>18</v>
      </c>
    </row>
    <row r="26" spans="2:2" x14ac:dyDescent="0.3">
      <c r="B26" s="25" t="s">
        <v>20</v>
      </c>
    </row>
    <row r="27" spans="2:2" x14ac:dyDescent="0.3">
      <c r="B27" s="25" t="s">
        <v>22</v>
      </c>
    </row>
    <row r="28" spans="2:2" x14ac:dyDescent="0.3">
      <c r="B28" s="25" t="s">
        <v>27</v>
      </c>
    </row>
    <row r="29" spans="2:2" x14ac:dyDescent="0.3">
      <c r="B29" s="5" t="s">
        <v>17</v>
      </c>
    </row>
    <row r="30" spans="2:2" x14ac:dyDescent="0.3">
      <c r="B30" s="25" t="s">
        <v>15</v>
      </c>
    </row>
    <row r="31" spans="2:2" x14ac:dyDescent="0.3">
      <c r="B31" s="25" t="s">
        <v>26</v>
      </c>
    </row>
    <row r="32" spans="2:2" x14ac:dyDescent="0.3">
      <c r="B32" s="25" t="s">
        <v>28</v>
      </c>
    </row>
    <row r="33" spans="2:2" x14ac:dyDescent="0.3">
      <c r="B33" s="5" t="s">
        <v>11</v>
      </c>
    </row>
    <row r="34" spans="2:2" x14ac:dyDescent="0.3">
      <c r="B34" s="25" t="s">
        <v>6</v>
      </c>
    </row>
    <row r="35" spans="2:2" x14ac:dyDescent="0.3">
      <c r="B35" s="25" t="s">
        <v>12</v>
      </c>
    </row>
    <row r="36" spans="2:2" x14ac:dyDescent="0.3">
      <c r="B36" s="25" t="s">
        <v>15</v>
      </c>
    </row>
    <row r="37" spans="2:2" x14ac:dyDescent="0.3">
      <c r="B37" s="25" t="s">
        <v>18</v>
      </c>
    </row>
    <row r="38" spans="2:2" x14ac:dyDescent="0.3">
      <c r="B38" s="25" t="s">
        <v>22</v>
      </c>
    </row>
    <row r="39" spans="2:2" x14ac:dyDescent="0.3">
      <c r="B39" s="25" t="s">
        <v>27</v>
      </c>
    </row>
    <row r="40" spans="2:2" x14ac:dyDescent="0.3">
      <c r="B40" s="5" t="s">
        <v>23</v>
      </c>
    </row>
    <row r="41" spans="2:2" x14ac:dyDescent="0.3">
      <c r="B41" s="25" t="s">
        <v>22</v>
      </c>
    </row>
    <row r="42" spans="2:2" x14ac:dyDescent="0.3">
      <c r="B42" s="25" t="s">
        <v>24</v>
      </c>
    </row>
    <row r="43" spans="2:2" x14ac:dyDescent="0.3">
      <c r="B43" s="5" t="s">
        <v>13</v>
      </c>
    </row>
    <row r="44" spans="2:2" x14ac:dyDescent="0.3">
      <c r="B44" s="25" t="s">
        <v>12</v>
      </c>
    </row>
    <row r="45" spans="2:2" x14ac:dyDescent="0.3">
      <c r="B45" s="25" t="s">
        <v>24</v>
      </c>
    </row>
    <row r="46" spans="2:2" x14ac:dyDescent="0.3">
      <c r="B46" s="25" t="s">
        <v>28</v>
      </c>
    </row>
    <row r="47" spans="2:2" x14ac:dyDescent="0.3">
      <c r="B47" s="5" t="s">
        <v>16</v>
      </c>
    </row>
    <row r="48" spans="2:2" x14ac:dyDescent="0.3">
      <c r="B48" s="25" t="s">
        <v>15</v>
      </c>
    </row>
    <row r="49" spans="2:2" x14ac:dyDescent="0.3">
      <c r="B49" s="25" t="s">
        <v>20</v>
      </c>
    </row>
    <row r="50" spans="2:2" x14ac:dyDescent="0.3">
      <c r="B50" s="25" t="s">
        <v>22</v>
      </c>
    </row>
    <row r="51" spans="2:2" x14ac:dyDescent="0.3">
      <c r="B51" s="25" t="s">
        <v>26</v>
      </c>
    </row>
    <row r="52" spans="2:2" x14ac:dyDescent="0.3">
      <c r="B52" s="25" t="s">
        <v>28</v>
      </c>
    </row>
    <row r="53" spans="2:2" x14ac:dyDescent="0.3">
      <c r="B53" s="5" t="s">
        <v>19</v>
      </c>
    </row>
    <row r="54" spans="2:2" x14ac:dyDescent="0.3">
      <c r="B54" s="25" t="s">
        <v>18</v>
      </c>
    </row>
    <row r="55" spans="2:2" x14ac:dyDescent="0.3">
      <c r="B55" s="25" t="s">
        <v>27</v>
      </c>
    </row>
    <row r="56" spans="2:2" x14ac:dyDescent="0.3">
      <c r="B56" s="5" t="s">
        <v>7</v>
      </c>
    </row>
    <row r="57" spans="2:2" x14ac:dyDescent="0.3">
      <c r="B57" s="25" t="s">
        <v>6</v>
      </c>
    </row>
    <row r="58" spans="2:2" x14ac:dyDescent="0.3">
      <c r="B58" s="25" t="s">
        <v>15</v>
      </c>
    </row>
    <row r="59" spans="2:2" x14ac:dyDescent="0.3">
      <c r="B59" s="25" t="s">
        <v>20</v>
      </c>
    </row>
    <row r="60" spans="2:2" x14ac:dyDescent="0.3">
      <c r="B60" s="25" t="s">
        <v>24</v>
      </c>
    </row>
    <row r="61" spans="2:2" x14ac:dyDescent="0.3">
      <c r="B61" s="25" t="s">
        <v>26</v>
      </c>
    </row>
    <row r="62" spans="2:2" x14ac:dyDescent="0.3">
      <c r="B62" s="25" t="s">
        <v>27</v>
      </c>
    </row>
    <row r="63" spans="2:2" x14ac:dyDescent="0.3">
      <c r="B63" s="25" t="s">
        <v>28</v>
      </c>
    </row>
    <row r="64" spans="2:2" x14ac:dyDescent="0.3">
      <c r="B64" s="5" t="s">
        <v>25</v>
      </c>
    </row>
    <row r="65" spans="2:2" x14ac:dyDescent="0.3">
      <c r="B65" s="25" t="s">
        <v>24</v>
      </c>
    </row>
    <row r="66" spans="2:2" x14ac:dyDescent="0.3">
      <c r="B66" s="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48BC-8944-4EC1-975B-09139A907244}">
  <dimension ref="A1:F50"/>
  <sheetViews>
    <sheetView workbookViewId="0">
      <selection activeCell="H13" sqref="H13"/>
    </sheetView>
  </sheetViews>
  <sheetFormatPr defaultRowHeight="14.4" x14ac:dyDescent="0.3"/>
  <cols>
    <col min="3" max="3" width="33.44140625" customWidth="1"/>
    <col min="4" max="4" width="30.5546875" customWidth="1"/>
    <col min="5" max="5" width="30.44140625" customWidth="1"/>
    <col min="6" max="6" width="23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10</v>
      </c>
      <c r="C2">
        <v>17051.66</v>
      </c>
      <c r="D2">
        <v>24171.65</v>
      </c>
      <c r="E2">
        <v>3670.54</v>
      </c>
      <c r="F2">
        <v>6.42</v>
      </c>
    </row>
    <row r="3" spans="1:6" x14ac:dyDescent="0.3">
      <c r="A3" t="s">
        <v>6</v>
      </c>
      <c r="B3" t="s">
        <v>9</v>
      </c>
      <c r="C3">
        <v>13468.82</v>
      </c>
      <c r="D3">
        <v>19551.900000000001</v>
      </c>
      <c r="E3">
        <v>1898.3</v>
      </c>
      <c r="F3">
        <v>9.59</v>
      </c>
    </row>
    <row r="4" spans="1:6" x14ac:dyDescent="0.3">
      <c r="A4" t="s">
        <v>6</v>
      </c>
      <c r="B4" t="s">
        <v>8</v>
      </c>
      <c r="C4">
        <v>10593.15</v>
      </c>
      <c r="D4">
        <v>16528.68</v>
      </c>
      <c r="E4">
        <v>2172.46</v>
      </c>
      <c r="F4">
        <v>7.47</v>
      </c>
    </row>
    <row r="5" spans="1:6" x14ac:dyDescent="0.3">
      <c r="A5" t="s">
        <v>6</v>
      </c>
      <c r="B5" t="s">
        <v>11</v>
      </c>
      <c r="C5">
        <v>17130.55</v>
      </c>
      <c r="D5">
        <v>25270.26</v>
      </c>
      <c r="E5">
        <v>2775.8</v>
      </c>
      <c r="F5">
        <v>8.7200000000000006</v>
      </c>
    </row>
    <row r="6" spans="1:6" x14ac:dyDescent="0.3">
      <c r="A6" t="s">
        <v>6</v>
      </c>
      <c r="B6" t="s">
        <v>7</v>
      </c>
      <c r="C6">
        <v>9794.0499999999993</v>
      </c>
      <c r="D6">
        <v>23076.74</v>
      </c>
      <c r="E6">
        <v>1941.55</v>
      </c>
      <c r="F6">
        <v>9.83</v>
      </c>
    </row>
    <row r="7" spans="1:6" x14ac:dyDescent="0.3">
      <c r="A7" t="s">
        <v>12</v>
      </c>
      <c r="B7" t="s">
        <v>10</v>
      </c>
      <c r="C7">
        <v>29140.77</v>
      </c>
      <c r="D7">
        <v>44756.72</v>
      </c>
      <c r="E7">
        <v>2509.9899999999998</v>
      </c>
      <c r="F7">
        <v>17.829999999999998</v>
      </c>
    </row>
    <row r="8" spans="1:6" x14ac:dyDescent="0.3">
      <c r="A8" t="s">
        <v>12</v>
      </c>
      <c r="B8" t="s">
        <v>9</v>
      </c>
      <c r="C8">
        <v>29616.09</v>
      </c>
      <c r="D8">
        <v>42070.44</v>
      </c>
      <c r="E8">
        <v>2179.2600000000002</v>
      </c>
      <c r="F8">
        <v>19.05</v>
      </c>
    </row>
    <row r="9" spans="1:6" x14ac:dyDescent="0.3">
      <c r="A9" t="s">
        <v>12</v>
      </c>
      <c r="B9" t="s">
        <v>14</v>
      </c>
      <c r="C9">
        <v>29918.97</v>
      </c>
      <c r="D9">
        <v>44018.18</v>
      </c>
      <c r="E9">
        <v>2127.35</v>
      </c>
      <c r="F9">
        <v>19.899999999999999</v>
      </c>
    </row>
    <row r="10" spans="1:6" x14ac:dyDescent="0.3">
      <c r="A10" t="s">
        <v>12</v>
      </c>
      <c r="B10" t="s">
        <v>11</v>
      </c>
      <c r="C10">
        <v>23711.439999999999</v>
      </c>
      <c r="D10">
        <v>33116.82</v>
      </c>
      <c r="E10">
        <v>2539.4699999999998</v>
      </c>
      <c r="F10">
        <v>12.69</v>
      </c>
    </row>
    <row r="11" spans="1:6" x14ac:dyDescent="0.3">
      <c r="A11" t="s">
        <v>12</v>
      </c>
      <c r="B11" t="s">
        <v>13</v>
      </c>
      <c r="C11">
        <v>29047.1</v>
      </c>
      <c r="D11">
        <v>50828.83</v>
      </c>
      <c r="E11">
        <v>2003.76</v>
      </c>
      <c r="F11">
        <v>24.39</v>
      </c>
    </row>
    <row r="12" spans="1:6" x14ac:dyDescent="0.3">
      <c r="A12" t="s">
        <v>15</v>
      </c>
      <c r="B12" t="s">
        <v>10</v>
      </c>
      <c r="C12">
        <v>14421.98</v>
      </c>
      <c r="D12">
        <v>26762.09</v>
      </c>
      <c r="E12">
        <v>1559.04</v>
      </c>
      <c r="F12">
        <v>16.690000000000001</v>
      </c>
    </row>
    <row r="13" spans="1:6" x14ac:dyDescent="0.3">
      <c r="A13" t="s">
        <v>15</v>
      </c>
      <c r="B13" t="s">
        <v>17</v>
      </c>
      <c r="C13">
        <v>9803.89</v>
      </c>
      <c r="D13">
        <v>16873.169999999998</v>
      </c>
      <c r="E13">
        <v>1551.94</v>
      </c>
      <c r="F13">
        <v>10.29</v>
      </c>
    </row>
    <row r="14" spans="1:6" x14ac:dyDescent="0.3">
      <c r="A14" t="s">
        <v>15</v>
      </c>
      <c r="B14" t="s">
        <v>11</v>
      </c>
      <c r="C14">
        <v>12985.95</v>
      </c>
      <c r="D14">
        <v>18679.330000000002</v>
      </c>
      <c r="E14">
        <v>2277.6799999999998</v>
      </c>
      <c r="F14">
        <v>8.0500000000000007</v>
      </c>
    </row>
    <row r="15" spans="1:6" x14ac:dyDescent="0.3">
      <c r="A15" t="s">
        <v>15</v>
      </c>
      <c r="B15" t="s">
        <v>16</v>
      </c>
      <c r="C15">
        <v>8552.69</v>
      </c>
      <c r="D15">
        <v>12610.85</v>
      </c>
      <c r="E15">
        <v>1691.66</v>
      </c>
      <c r="F15">
        <v>6.83</v>
      </c>
    </row>
    <row r="16" spans="1:6" x14ac:dyDescent="0.3">
      <c r="A16" t="s">
        <v>15</v>
      </c>
      <c r="B16" t="s">
        <v>7</v>
      </c>
      <c r="C16">
        <v>12833.04</v>
      </c>
      <c r="D16">
        <v>21618.43</v>
      </c>
      <c r="E16">
        <v>1882.68</v>
      </c>
      <c r="F16">
        <v>10.93</v>
      </c>
    </row>
    <row r="17" spans="1:6" x14ac:dyDescent="0.3">
      <c r="A17" t="s">
        <v>18</v>
      </c>
      <c r="B17" t="s">
        <v>10</v>
      </c>
      <c r="C17">
        <v>21229.01</v>
      </c>
      <c r="D17">
        <v>30434.61</v>
      </c>
      <c r="E17">
        <v>2554.91</v>
      </c>
      <c r="F17">
        <v>11.97</v>
      </c>
    </row>
    <row r="18" spans="1:6" x14ac:dyDescent="0.3">
      <c r="A18" t="s">
        <v>18</v>
      </c>
      <c r="B18" t="s">
        <v>9</v>
      </c>
      <c r="C18">
        <v>22951.279999999999</v>
      </c>
      <c r="D18">
        <v>30114.45</v>
      </c>
      <c r="E18">
        <v>1918.92</v>
      </c>
      <c r="F18">
        <v>13.45</v>
      </c>
    </row>
    <row r="19" spans="1:6" x14ac:dyDescent="0.3">
      <c r="A19" t="s">
        <v>18</v>
      </c>
      <c r="B19" t="s">
        <v>8</v>
      </c>
      <c r="C19">
        <v>13647.1</v>
      </c>
      <c r="D19">
        <v>17314.2</v>
      </c>
      <c r="E19">
        <v>3484.01</v>
      </c>
      <c r="F19">
        <v>4.71</v>
      </c>
    </row>
    <row r="20" spans="1:6" x14ac:dyDescent="0.3">
      <c r="A20" t="s">
        <v>18</v>
      </c>
      <c r="B20" t="s">
        <v>11</v>
      </c>
      <c r="C20">
        <v>26078.66</v>
      </c>
      <c r="D20">
        <v>32683.46</v>
      </c>
      <c r="E20">
        <v>3207.35</v>
      </c>
      <c r="F20">
        <v>9.33</v>
      </c>
    </row>
    <row r="21" spans="1:6" x14ac:dyDescent="0.3">
      <c r="A21" t="s">
        <v>18</v>
      </c>
      <c r="B21" t="s">
        <v>19</v>
      </c>
      <c r="C21">
        <v>22507.86</v>
      </c>
      <c r="D21">
        <v>30393.66</v>
      </c>
      <c r="E21">
        <v>2358</v>
      </c>
      <c r="F21">
        <v>11.98</v>
      </c>
    </row>
    <row r="22" spans="1:6" x14ac:dyDescent="0.3">
      <c r="A22" t="s">
        <v>20</v>
      </c>
      <c r="B22" t="s">
        <v>10</v>
      </c>
      <c r="C22">
        <v>25687.09</v>
      </c>
      <c r="D22">
        <v>37801.85</v>
      </c>
      <c r="E22">
        <v>840.58</v>
      </c>
      <c r="F22">
        <v>42.68</v>
      </c>
    </row>
    <row r="23" spans="1:6" x14ac:dyDescent="0.3">
      <c r="A23" t="s">
        <v>20</v>
      </c>
      <c r="B23" t="s">
        <v>21</v>
      </c>
      <c r="C23">
        <v>13513.92</v>
      </c>
      <c r="D23">
        <v>19857.7</v>
      </c>
      <c r="E23">
        <v>404.43</v>
      </c>
      <c r="F23">
        <v>42.95</v>
      </c>
    </row>
    <row r="24" spans="1:6" x14ac:dyDescent="0.3">
      <c r="A24" t="s">
        <v>20</v>
      </c>
      <c r="B24" t="s">
        <v>8</v>
      </c>
      <c r="C24">
        <v>13792.85</v>
      </c>
      <c r="D24">
        <v>20671.54</v>
      </c>
      <c r="E24">
        <v>581.69000000000005</v>
      </c>
      <c r="F24">
        <v>31.1</v>
      </c>
    </row>
    <row r="25" spans="1:6" x14ac:dyDescent="0.3">
      <c r="A25" t="s">
        <v>20</v>
      </c>
      <c r="B25" t="s">
        <v>16</v>
      </c>
      <c r="C25">
        <v>14421.46</v>
      </c>
      <c r="D25">
        <v>19810.29</v>
      </c>
      <c r="E25">
        <v>658.77</v>
      </c>
      <c r="F25">
        <v>23.56</v>
      </c>
    </row>
    <row r="26" spans="1:6" x14ac:dyDescent="0.3">
      <c r="A26" t="s">
        <v>20</v>
      </c>
      <c r="B26" t="s">
        <v>7</v>
      </c>
      <c r="C26">
        <v>15635.43</v>
      </c>
      <c r="D26">
        <v>21045.11</v>
      </c>
      <c r="E26">
        <v>1387.36</v>
      </c>
      <c r="F26">
        <v>13.7</v>
      </c>
    </row>
    <row r="27" spans="1:6" x14ac:dyDescent="0.3">
      <c r="A27" t="s">
        <v>22</v>
      </c>
      <c r="B27" t="s">
        <v>10</v>
      </c>
      <c r="C27">
        <v>6684.18</v>
      </c>
      <c r="D27">
        <v>13209.32</v>
      </c>
      <c r="E27">
        <v>2228.9699999999998</v>
      </c>
      <c r="F27">
        <v>5.9</v>
      </c>
    </row>
    <row r="28" spans="1:6" x14ac:dyDescent="0.3">
      <c r="A28" t="s">
        <v>22</v>
      </c>
      <c r="B28" t="s">
        <v>8</v>
      </c>
      <c r="C28">
        <v>6440.64</v>
      </c>
      <c r="D28">
        <v>7868.64</v>
      </c>
      <c r="E28">
        <v>5777.48</v>
      </c>
      <c r="F28">
        <v>1.32</v>
      </c>
    </row>
    <row r="29" spans="1:6" x14ac:dyDescent="0.3">
      <c r="A29" t="s">
        <v>22</v>
      </c>
      <c r="B29" t="s">
        <v>11</v>
      </c>
      <c r="C29">
        <v>10780.76</v>
      </c>
      <c r="D29">
        <v>15371.45</v>
      </c>
      <c r="E29">
        <v>2261.2399999999998</v>
      </c>
      <c r="F29">
        <v>6.7</v>
      </c>
    </row>
    <row r="30" spans="1:6" x14ac:dyDescent="0.3">
      <c r="A30" t="s">
        <v>22</v>
      </c>
      <c r="B30" t="s">
        <v>23</v>
      </c>
      <c r="C30">
        <v>5483.54</v>
      </c>
      <c r="D30">
        <v>8266.98</v>
      </c>
      <c r="E30">
        <v>2614.14</v>
      </c>
      <c r="F30">
        <v>3.01</v>
      </c>
    </row>
    <row r="31" spans="1:6" x14ac:dyDescent="0.3">
      <c r="A31" t="s">
        <v>22</v>
      </c>
      <c r="B31" t="s">
        <v>16</v>
      </c>
      <c r="C31">
        <v>6204.23</v>
      </c>
      <c r="D31">
        <v>9165.59</v>
      </c>
      <c r="E31">
        <v>2068.67</v>
      </c>
      <c r="F31">
        <v>4.05</v>
      </c>
    </row>
    <row r="32" spans="1:6" x14ac:dyDescent="0.3">
      <c r="A32" t="s">
        <v>24</v>
      </c>
      <c r="B32" t="s">
        <v>10</v>
      </c>
      <c r="C32">
        <v>29664.84</v>
      </c>
      <c r="D32">
        <v>46450.2</v>
      </c>
      <c r="E32">
        <v>789.9</v>
      </c>
      <c r="F32">
        <v>56</v>
      </c>
    </row>
    <row r="33" spans="1:6" x14ac:dyDescent="0.3">
      <c r="A33" t="s">
        <v>24</v>
      </c>
      <c r="B33" t="s">
        <v>23</v>
      </c>
      <c r="C33">
        <v>17478.05</v>
      </c>
      <c r="D33">
        <v>25909.05</v>
      </c>
      <c r="E33">
        <v>715.04</v>
      </c>
      <c r="F33">
        <v>32.42</v>
      </c>
    </row>
    <row r="34" spans="1:6" x14ac:dyDescent="0.3">
      <c r="A34" t="s">
        <v>24</v>
      </c>
      <c r="B34" t="s">
        <v>13</v>
      </c>
      <c r="C34">
        <v>25154.75</v>
      </c>
      <c r="D34">
        <v>45291.24</v>
      </c>
      <c r="E34">
        <v>669.86</v>
      </c>
      <c r="F34">
        <v>67.41</v>
      </c>
    </row>
    <row r="35" spans="1:6" x14ac:dyDescent="0.3">
      <c r="A35" t="s">
        <v>24</v>
      </c>
      <c r="B35" t="s">
        <v>7</v>
      </c>
      <c r="C35">
        <v>17022</v>
      </c>
      <c r="D35">
        <v>28144.5</v>
      </c>
      <c r="E35">
        <v>732.62</v>
      </c>
      <c r="F35">
        <v>36.61</v>
      </c>
    </row>
    <row r="36" spans="1:6" x14ac:dyDescent="0.3">
      <c r="A36" t="s">
        <v>24</v>
      </c>
      <c r="B36" t="s">
        <v>25</v>
      </c>
      <c r="C36">
        <v>24731.06</v>
      </c>
      <c r="D36">
        <v>33046.120000000003</v>
      </c>
      <c r="E36">
        <v>731.25</v>
      </c>
      <c r="F36">
        <v>39.04</v>
      </c>
    </row>
    <row r="37" spans="1:6" x14ac:dyDescent="0.3">
      <c r="A37" t="s">
        <v>26</v>
      </c>
      <c r="B37" t="s">
        <v>9</v>
      </c>
      <c r="C37">
        <v>13740.64</v>
      </c>
      <c r="D37">
        <v>19083.55</v>
      </c>
      <c r="E37">
        <v>1610.4</v>
      </c>
      <c r="F37">
        <v>11.61</v>
      </c>
    </row>
    <row r="38" spans="1:6" x14ac:dyDescent="0.3">
      <c r="A38" t="s">
        <v>26</v>
      </c>
      <c r="B38" t="s">
        <v>14</v>
      </c>
      <c r="C38">
        <v>14715.27</v>
      </c>
      <c r="D38">
        <v>27507.54</v>
      </c>
      <c r="E38">
        <v>1251.1199999999999</v>
      </c>
      <c r="F38">
        <v>19.940000000000001</v>
      </c>
    </row>
    <row r="39" spans="1:6" x14ac:dyDescent="0.3">
      <c r="A39" t="s">
        <v>26</v>
      </c>
      <c r="B39" t="s">
        <v>17</v>
      </c>
      <c r="C39">
        <v>8686.43</v>
      </c>
      <c r="D39">
        <v>17705.93</v>
      </c>
      <c r="E39">
        <v>1279.5999999999999</v>
      </c>
      <c r="F39">
        <v>12.94</v>
      </c>
    </row>
    <row r="40" spans="1:6" x14ac:dyDescent="0.3">
      <c r="A40" t="s">
        <v>26</v>
      </c>
      <c r="B40" t="s">
        <v>16</v>
      </c>
      <c r="C40">
        <v>11385.7</v>
      </c>
      <c r="D40">
        <v>19259.84</v>
      </c>
      <c r="E40">
        <v>1341.29</v>
      </c>
      <c r="F40">
        <v>13.54</v>
      </c>
    </row>
    <row r="41" spans="1:6" x14ac:dyDescent="0.3">
      <c r="A41" t="s">
        <v>26</v>
      </c>
      <c r="B41" t="s">
        <v>7</v>
      </c>
      <c r="C41">
        <v>12774.41</v>
      </c>
      <c r="D41">
        <v>22560.3</v>
      </c>
      <c r="E41">
        <v>1595.56</v>
      </c>
      <c r="F41">
        <v>13.57</v>
      </c>
    </row>
    <row r="42" spans="1:6" x14ac:dyDescent="0.3">
      <c r="A42" t="s">
        <v>27</v>
      </c>
      <c r="B42" t="s">
        <v>10</v>
      </c>
      <c r="C42">
        <v>56621.16</v>
      </c>
      <c r="D42">
        <v>91442.63</v>
      </c>
      <c r="E42">
        <v>119.72</v>
      </c>
      <c r="F42">
        <v>757.92</v>
      </c>
    </row>
    <row r="43" spans="1:6" x14ac:dyDescent="0.3">
      <c r="A43" t="s">
        <v>27</v>
      </c>
      <c r="B43" t="s">
        <v>8</v>
      </c>
      <c r="C43">
        <v>55655.44</v>
      </c>
      <c r="D43">
        <v>86765.77</v>
      </c>
      <c r="E43">
        <v>86.53</v>
      </c>
      <c r="F43">
        <v>986.21</v>
      </c>
    </row>
    <row r="44" spans="1:6" x14ac:dyDescent="0.3">
      <c r="A44" t="s">
        <v>27</v>
      </c>
      <c r="B44" t="s">
        <v>11</v>
      </c>
      <c r="C44">
        <v>57673.599999999999</v>
      </c>
      <c r="D44">
        <v>85801.95</v>
      </c>
      <c r="E44">
        <v>107.56</v>
      </c>
      <c r="F44">
        <v>744.01</v>
      </c>
    </row>
    <row r="45" spans="1:6" x14ac:dyDescent="0.3">
      <c r="A45" t="s">
        <v>27</v>
      </c>
      <c r="B45" t="s">
        <v>19</v>
      </c>
      <c r="C45">
        <v>66335.06</v>
      </c>
      <c r="D45">
        <v>89025.27</v>
      </c>
      <c r="E45">
        <v>85.79</v>
      </c>
      <c r="F45">
        <v>1015.45</v>
      </c>
    </row>
    <row r="46" spans="1:6" x14ac:dyDescent="0.3">
      <c r="A46" t="s">
        <v>27</v>
      </c>
      <c r="B46" t="s">
        <v>7</v>
      </c>
      <c r="C46">
        <v>24538.32</v>
      </c>
      <c r="D46">
        <v>45239.51</v>
      </c>
      <c r="E46">
        <v>93.64</v>
      </c>
      <c r="F46">
        <v>448.89</v>
      </c>
    </row>
    <row r="47" spans="1:6" x14ac:dyDescent="0.3">
      <c r="A47" t="s">
        <v>28</v>
      </c>
      <c r="B47" t="s">
        <v>17</v>
      </c>
      <c r="C47">
        <v>12464.4</v>
      </c>
      <c r="D47">
        <v>22489.75</v>
      </c>
      <c r="E47">
        <v>810.25</v>
      </c>
      <c r="F47">
        <v>23.59</v>
      </c>
    </row>
    <row r="48" spans="1:6" x14ac:dyDescent="0.3">
      <c r="A48" t="s">
        <v>28</v>
      </c>
      <c r="B48" t="s">
        <v>13</v>
      </c>
      <c r="C48">
        <v>17945.580000000002</v>
      </c>
      <c r="D48">
        <v>35423.480000000003</v>
      </c>
      <c r="E48">
        <v>804.8</v>
      </c>
      <c r="F48">
        <v>39.83</v>
      </c>
    </row>
    <row r="49" spans="1:6" x14ac:dyDescent="0.3">
      <c r="A49" t="s">
        <v>28</v>
      </c>
      <c r="B49" t="s">
        <v>16</v>
      </c>
      <c r="C49">
        <v>19119.080000000002</v>
      </c>
      <c r="D49">
        <v>29876.36</v>
      </c>
      <c r="E49">
        <v>683.58</v>
      </c>
      <c r="F49">
        <v>37.19</v>
      </c>
    </row>
    <row r="50" spans="1:6" x14ac:dyDescent="0.3">
      <c r="A50" t="s">
        <v>28</v>
      </c>
      <c r="B50" t="s">
        <v>7</v>
      </c>
      <c r="C50">
        <v>18979.38</v>
      </c>
      <c r="D50">
        <v>31902.74</v>
      </c>
      <c r="E50">
        <v>769.84</v>
      </c>
      <c r="F50">
        <v>34.99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Agriculture_Prod_DataAnalytics1</vt:lpstr>
      <vt:lpstr>Summary Reports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</dc:creator>
  <cp:lastModifiedBy>ramya</cp:lastModifiedBy>
  <dcterms:created xsi:type="dcterms:W3CDTF">2023-07-12T05:38:14Z</dcterms:created>
  <dcterms:modified xsi:type="dcterms:W3CDTF">2023-07-12T07:18:42Z</dcterms:modified>
</cp:coreProperties>
</file>