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001_Works\001_Working\20161129_Inductive_Sensing\HW\LDC_HW_REV001\BOM\"/>
    </mc:Choice>
  </mc:AlternateContent>
  <bookViews>
    <workbookView xWindow="0" yWindow="0" windowWidth="28800" windowHeight="12975"/>
  </bookViews>
  <sheets>
    <sheet name="LCD_HW_REV001" sheetId="1" r:id="rId1"/>
  </sheets>
  <calcPr calcId="152511"/>
</workbook>
</file>

<file path=xl/calcChain.xml><?xml version="1.0" encoding="utf-8"?>
<calcChain xmlns="http://schemas.openxmlformats.org/spreadsheetml/2006/main">
  <c r="M12" i="1" l="1"/>
  <c r="M13" i="1"/>
  <c r="M14" i="1"/>
  <c r="M15" i="1"/>
  <c r="M16" i="1"/>
  <c r="M17" i="1"/>
  <c r="M19" i="1" s="1"/>
  <c r="M11" i="1"/>
  <c r="M18" i="1" l="1"/>
</calcChain>
</file>

<file path=xl/sharedStrings.xml><?xml version="1.0" encoding="utf-8"?>
<sst xmlns="http://schemas.openxmlformats.org/spreadsheetml/2006/main" count="87" uniqueCount="75">
  <si>
    <t>Item</t>
  </si>
  <si>
    <t>Qty</t>
  </si>
  <si>
    <t>Reference</t>
  </si>
  <si>
    <t>Part Name</t>
  </si>
  <si>
    <t>Value</t>
  </si>
  <si>
    <t>Description</t>
  </si>
  <si>
    <t>TYPE1</t>
  </si>
  <si>
    <t>TYPE2</t>
  </si>
  <si>
    <t>Vendor</t>
  </si>
  <si>
    <t>Vendor PN</t>
  </si>
  <si>
    <t>SMD</t>
  </si>
  <si>
    <t>DIP</t>
  </si>
  <si>
    <t>U2</t>
  </si>
  <si>
    <t>ADuCM360BCPZ</t>
  </si>
  <si>
    <t>MCU, ADuCM360BCPZ,</t>
  </si>
  <si>
    <t>IC</t>
  </si>
  <si>
    <t>Analog Device</t>
  </si>
  <si>
    <t>BMB2A1000LN2</t>
  </si>
  <si>
    <t>1000Z</t>
  </si>
  <si>
    <t>Ferrite bead, 0r4, 1000r@100MHz, 300mA, 0805</t>
  </si>
  <si>
    <t>Ferrite Bead</t>
  </si>
  <si>
    <t>Tyco</t>
  </si>
  <si>
    <t>Capacitor</t>
  </si>
  <si>
    <t>C3</t>
  </si>
  <si>
    <t>4.7nF/50V</t>
  </si>
  <si>
    <t>D3</t>
  </si>
  <si>
    <t>FLZ4V7A</t>
  </si>
  <si>
    <t>Diode Zener, 4.7V, 0.5W, 0.19uA@1V, SOD-80</t>
  </si>
  <si>
    <t>Fairchild</t>
  </si>
  <si>
    <t>S3</t>
  </si>
  <si>
    <t>KHS-22C</t>
  </si>
  <si>
    <t>SWITCH</t>
  </si>
  <si>
    <t>한국오탁스</t>
  </si>
  <si>
    <t>U1</t>
  </si>
  <si>
    <t>LP2950ACDT-3.3RG</t>
  </si>
  <si>
    <t>3.3V</t>
  </si>
  <si>
    <t>Regulator</t>
  </si>
  <si>
    <t>On semiconductor</t>
  </si>
  <si>
    <t>BMB2A1000LN2</t>
    <phoneticPr fontId="18" type="noConversion"/>
  </si>
  <si>
    <t>DIP</t>
    <phoneticPr fontId="18" type="noConversion"/>
  </si>
  <si>
    <t>Regulator, 3.3V output, 4.3~30V input</t>
    <phoneticPr fontId="18" type="noConversion"/>
  </si>
  <si>
    <t>L1 L2 L3</t>
    <phoneticPr fontId="18" type="noConversion"/>
  </si>
  <si>
    <t>MJPT1243</t>
    <phoneticPr fontId="18" type="noConversion"/>
  </si>
  <si>
    <t>S1 S2</t>
    <phoneticPr fontId="18" type="noConversion"/>
  </si>
  <si>
    <t>SWITCH</t>
    <phoneticPr fontId="18" type="noConversion"/>
  </si>
  <si>
    <t>DIP</t>
    <phoneticPr fontId="18" type="noConversion"/>
  </si>
  <si>
    <t>Switch, PUSH_SW, MJPT1243</t>
    <phoneticPr fontId="18" type="noConversion"/>
  </si>
  <si>
    <t>Zener Diode</t>
    <phoneticPr fontId="18" type="noConversion"/>
  </si>
  <si>
    <t>SMD</t>
    <phoneticPr fontId="18" type="noConversion"/>
  </si>
  <si>
    <t>U3</t>
  </si>
  <si>
    <t>LDC1612</t>
  </si>
  <si>
    <t>TEXAS_INSTRUMENTS</t>
  </si>
  <si>
    <t>ADuCM360BCPZ</t>
    <phoneticPr fontId="18" type="noConversion"/>
  </si>
  <si>
    <t>CAP</t>
    <phoneticPr fontId="18" type="noConversion"/>
  </si>
  <si>
    <t>MJPT1243</t>
    <phoneticPr fontId="18" type="noConversion"/>
  </si>
  <si>
    <t>LDC1612</t>
    <phoneticPr fontId="18" type="noConversion"/>
  </si>
  <si>
    <t>KHS-22C</t>
    <phoneticPr fontId="18" type="noConversion"/>
  </si>
  <si>
    <t>구매수량</t>
    <phoneticPr fontId="18" type="noConversion"/>
  </si>
  <si>
    <t>단가</t>
    <phoneticPr fontId="18" type="noConversion"/>
  </si>
  <si>
    <t>합계</t>
    <phoneticPr fontId="18" type="noConversion"/>
  </si>
  <si>
    <t>Capacitor, 4.7nF/50V 2012</t>
    <phoneticPr fontId="18" type="noConversion"/>
  </si>
  <si>
    <t>LDC, LDC1612, 24Bit</t>
    <phoneticPr fontId="18" type="noConversion"/>
  </si>
  <si>
    <t>SWITCH, 2SW, KHS22C</t>
    <phoneticPr fontId="18" type="noConversion"/>
  </si>
  <si>
    <t>기안자</t>
    <phoneticPr fontId="18" type="noConversion"/>
  </si>
  <si>
    <t>실장님</t>
    <phoneticPr fontId="18" type="noConversion"/>
  </si>
  <si>
    <t>사장님</t>
    <phoneticPr fontId="18" type="noConversion"/>
  </si>
  <si>
    <t>인덕티브 센서 부족 자재 구매건.</t>
    <phoneticPr fontId="18" type="noConversion"/>
  </si>
  <si>
    <t>용도</t>
    <phoneticPr fontId="18" type="noConversion"/>
  </si>
  <si>
    <t>프로젝트</t>
    <phoneticPr fontId="18" type="noConversion"/>
  </si>
  <si>
    <t>첨부</t>
    <phoneticPr fontId="18" type="noConversion"/>
  </si>
  <si>
    <t xml:space="preserve"> - 인덕티브 근접 센서 트랜스미터</t>
    <phoneticPr fontId="18" type="noConversion"/>
  </si>
  <si>
    <t xml:space="preserve"> - 인덕티브 근접 센서 트랜스미터 회로 동작 테스트용 시제품 개발</t>
    <phoneticPr fontId="18" type="noConversion"/>
  </si>
  <si>
    <t xml:space="preserve"> - 구매 관련 사이트 및 부품 정보</t>
    <phoneticPr fontId="18" type="noConversion"/>
  </si>
  <si>
    <t>기타사항</t>
    <phoneticPr fontId="18" type="noConversion"/>
  </si>
  <si>
    <t xml:space="preserve"> - 오픈 마켓 구매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</si>
</sst>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&quot;₩&quot;#,##0"/>
    <numFmt numFmtId="178" formatCode="&quot;₩&quot;#,##0.00"/>
  </numFmts>
  <fonts count="21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0" fillId="0" borderId="10" xfId="0" applyBorder="1">
      <alignment vertical="center"/>
    </xf>
    <xf numFmtId="0" fontId="19" fillId="0" borderId="0" xfId="0" applyFont="1" applyBorder="1" applyAlignment="1">
      <alignment horizontal="center" vertical="center"/>
    </xf>
    <xf numFmtId="176" fontId="0" fillId="0" borderId="10" xfId="0" applyNumberFormat="1" applyBorder="1">
      <alignment vertical="center"/>
    </xf>
    <xf numFmtId="178" fontId="0" fillId="0" borderId="10" xfId="0" applyNumberFormat="1" applyBorder="1">
      <alignment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>
      <alignment vertical="center"/>
    </xf>
    <xf numFmtId="0" fontId="20" fillId="33" borderId="10" xfId="0" applyFont="1" applyFill="1" applyBorder="1" applyAlignment="1">
      <alignment horizontal="center" vertical="center"/>
    </xf>
    <xf numFmtId="0" fontId="20" fillId="0" borderId="10" xfId="0" applyFont="1" applyBorder="1" applyAlignment="1">
      <alignment vertical="center"/>
    </xf>
    <xf numFmtId="0" fontId="20" fillId="33" borderId="10" xfId="0" applyFont="1" applyFill="1" applyBorder="1" applyAlignment="1">
      <alignment horizontal="center" vertical="center"/>
    </xf>
    <xf numFmtId="0" fontId="20" fillId="33" borderId="12" xfId="0" applyFont="1" applyFill="1" applyBorder="1" applyAlignment="1">
      <alignment horizontal="center" vertical="center"/>
    </xf>
    <xf numFmtId="0" fontId="20" fillId="33" borderId="13" xfId="0" applyFont="1" applyFill="1" applyBorder="1" applyAlignment="1">
      <alignment horizontal="center" vertical="center"/>
    </xf>
    <xf numFmtId="0" fontId="20" fillId="33" borderId="14" xfId="0" applyFont="1" applyFill="1" applyBorder="1" applyAlignment="1">
      <alignment horizontal="center" vertical="center"/>
    </xf>
    <xf numFmtId="0" fontId="20" fillId="0" borderId="12" xfId="0" applyFont="1" applyBorder="1" applyAlignment="1">
      <alignment vertical="center"/>
    </xf>
    <xf numFmtId="0" fontId="20" fillId="0" borderId="13" xfId="0" applyFont="1" applyBorder="1" applyAlignment="1">
      <alignment vertical="center"/>
    </xf>
    <xf numFmtId="0" fontId="20" fillId="0" borderId="14" xfId="0" applyFont="1" applyBorder="1" applyAlignment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9"/>
  <sheetViews>
    <sheetView tabSelected="1" workbookViewId="0">
      <selection activeCell="D10" sqref="D10"/>
    </sheetView>
  </sheetViews>
  <sheetFormatPr defaultRowHeight="16.5" x14ac:dyDescent="0.3"/>
  <cols>
    <col min="1" max="1" width="5.25" bestFit="1" customWidth="1"/>
    <col min="2" max="2" width="9.875" hidden="1" customWidth="1"/>
    <col min="3" max="3" width="4.5" bestFit="1" customWidth="1"/>
    <col min="4" max="4" width="18.875" bestFit="1" customWidth="1"/>
    <col min="5" max="5" width="16.5" hidden="1" customWidth="1"/>
    <col min="6" max="6" width="26.875" customWidth="1"/>
    <col min="7" max="7" width="13.625" hidden="1" customWidth="1"/>
    <col min="8" max="8" width="12.375" hidden="1" customWidth="1"/>
    <col min="9" max="9" width="21.25" hidden="1" customWidth="1"/>
    <col min="10" max="10" width="18.875" hidden="1" customWidth="1"/>
    <col min="11" max="13" width="10.625" customWidth="1"/>
  </cols>
  <sheetData>
    <row r="1" spans="1:13" x14ac:dyDescent="0.3">
      <c r="A1" s="2" t="s">
        <v>66</v>
      </c>
      <c r="B1" s="2"/>
      <c r="C1" s="2"/>
      <c r="D1" s="2"/>
      <c r="E1" s="2"/>
      <c r="F1" s="2"/>
      <c r="K1" s="6" t="s">
        <v>63</v>
      </c>
      <c r="L1" s="6" t="s">
        <v>64</v>
      </c>
      <c r="M1" s="6" t="s">
        <v>65</v>
      </c>
    </row>
    <row r="2" spans="1:13" x14ac:dyDescent="0.3">
      <c r="A2" s="2"/>
      <c r="B2" s="2"/>
      <c r="C2" s="2"/>
      <c r="D2" s="2"/>
      <c r="E2" s="2"/>
      <c r="F2" s="2"/>
      <c r="K2" s="5"/>
      <c r="L2" s="5"/>
      <c r="M2" s="5"/>
    </row>
    <row r="3" spans="1:13" x14ac:dyDescent="0.3">
      <c r="A3" s="2"/>
      <c r="B3" s="2"/>
      <c r="C3" s="2"/>
      <c r="D3" s="2"/>
      <c r="E3" s="2"/>
      <c r="F3" s="2"/>
      <c r="K3" s="5"/>
      <c r="L3" s="5"/>
      <c r="M3" s="5"/>
    </row>
    <row r="4" spans="1:13" x14ac:dyDescent="0.3">
      <c r="A4" s="2"/>
      <c r="B4" s="2"/>
      <c r="C4" s="2"/>
      <c r="D4" s="2"/>
      <c r="E4" s="2"/>
      <c r="F4" s="2"/>
      <c r="K4" s="5"/>
      <c r="L4" s="5"/>
      <c r="M4" s="5"/>
    </row>
    <row r="5" spans="1:13" x14ac:dyDescent="0.3">
      <c r="A5" s="2"/>
      <c r="B5" s="2"/>
      <c r="C5" s="2"/>
      <c r="D5" s="2"/>
      <c r="E5" s="2"/>
      <c r="F5" s="2"/>
      <c r="K5" s="7"/>
      <c r="L5" s="7"/>
      <c r="M5" s="7"/>
    </row>
    <row r="6" spans="1:13" x14ac:dyDescent="0.3">
      <c r="A6" s="8" t="s">
        <v>68</v>
      </c>
      <c r="B6" s="8"/>
      <c r="C6" s="8"/>
      <c r="D6" s="9" t="s">
        <v>70</v>
      </c>
      <c r="E6" s="9"/>
      <c r="F6" s="9"/>
      <c r="G6" s="9"/>
      <c r="H6" s="9"/>
      <c r="I6" s="9"/>
      <c r="J6" s="9"/>
      <c r="K6" s="9"/>
      <c r="L6" s="9"/>
      <c r="M6" s="9"/>
    </row>
    <row r="7" spans="1:13" x14ac:dyDescent="0.3">
      <c r="A7" s="8" t="s">
        <v>67</v>
      </c>
      <c r="B7" s="8"/>
      <c r="C7" s="8"/>
      <c r="D7" s="9" t="s">
        <v>71</v>
      </c>
      <c r="E7" s="9"/>
      <c r="F7" s="9"/>
      <c r="G7" s="9"/>
      <c r="H7" s="9"/>
      <c r="I7" s="9"/>
      <c r="J7" s="9"/>
      <c r="K7" s="9"/>
      <c r="L7" s="9"/>
      <c r="M7" s="9"/>
    </row>
    <row r="8" spans="1:13" x14ac:dyDescent="0.3">
      <c r="A8" s="11" t="s">
        <v>69</v>
      </c>
      <c r="B8" s="12"/>
      <c r="C8" s="13"/>
      <c r="D8" s="14" t="s">
        <v>72</v>
      </c>
      <c r="E8" s="15"/>
      <c r="F8" s="15"/>
      <c r="G8" s="15"/>
      <c r="H8" s="15"/>
      <c r="I8" s="15"/>
      <c r="J8" s="15"/>
      <c r="K8" s="15"/>
      <c r="L8" s="15"/>
      <c r="M8" s="16"/>
    </row>
    <row r="9" spans="1:13" x14ac:dyDescent="0.3">
      <c r="A9" s="11" t="s">
        <v>73</v>
      </c>
      <c r="B9" s="12"/>
      <c r="C9" s="13"/>
      <c r="D9" s="14" t="s">
        <v>74</v>
      </c>
      <c r="E9" s="15"/>
      <c r="F9" s="15"/>
      <c r="G9" s="15"/>
      <c r="H9" s="15"/>
      <c r="I9" s="15"/>
      <c r="J9" s="15"/>
      <c r="K9" s="15"/>
      <c r="L9" s="15"/>
      <c r="M9" s="16"/>
    </row>
    <row r="10" spans="1:13" x14ac:dyDescent="0.3">
      <c r="A10" s="10" t="s">
        <v>0</v>
      </c>
      <c r="B10" s="10" t="s">
        <v>2</v>
      </c>
      <c r="C10" s="10" t="s">
        <v>1</v>
      </c>
      <c r="D10" s="10" t="s">
        <v>3</v>
      </c>
      <c r="E10" s="10" t="s">
        <v>4</v>
      </c>
      <c r="F10" s="10" t="s">
        <v>5</v>
      </c>
      <c r="G10" s="10" t="s">
        <v>6</v>
      </c>
      <c r="H10" s="10" t="s">
        <v>7</v>
      </c>
      <c r="I10" s="10" t="s">
        <v>8</v>
      </c>
      <c r="J10" s="10" t="s">
        <v>9</v>
      </c>
      <c r="K10" s="10" t="s">
        <v>57</v>
      </c>
      <c r="L10" s="10" t="s">
        <v>58</v>
      </c>
      <c r="M10" s="10" t="s">
        <v>59</v>
      </c>
    </row>
    <row r="11" spans="1:13" x14ac:dyDescent="0.3">
      <c r="A11" s="10">
        <v>1</v>
      </c>
      <c r="B11" s="1" t="s">
        <v>12</v>
      </c>
      <c r="C11" s="6">
        <v>1</v>
      </c>
      <c r="D11" s="1" t="s">
        <v>52</v>
      </c>
      <c r="E11" s="1" t="s">
        <v>52</v>
      </c>
      <c r="F11" s="1" t="s">
        <v>14</v>
      </c>
      <c r="G11" s="1" t="s">
        <v>15</v>
      </c>
      <c r="H11" s="1" t="s">
        <v>10</v>
      </c>
      <c r="I11" s="1" t="s">
        <v>16</v>
      </c>
      <c r="J11" s="1" t="s">
        <v>13</v>
      </c>
      <c r="K11" s="1">
        <v>25</v>
      </c>
      <c r="L11" s="3">
        <v>17430</v>
      </c>
      <c r="M11" s="3">
        <f>K11*L11</f>
        <v>435750</v>
      </c>
    </row>
    <row r="12" spans="1:13" hidden="1" x14ac:dyDescent="0.3">
      <c r="A12" s="10">
        <v>2</v>
      </c>
      <c r="B12" s="1" t="s">
        <v>41</v>
      </c>
      <c r="C12" s="6">
        <v>3</v>
      </c>
      <c r="D12" s="1" t="s">
        <v>38</v>
      </c>
      <c r="E12" s="1" t="s">
        <v>18</v>
      </c>
      <c r="F12" s="1" t="s">
        <v>19</v>
      </c>
      <c r="G12" s="1" t="s">
        <v>20</v>
      </c>
      <c r="H12" s="1" t="s">
        <v>10</v>
      </c>
      <c r="I12" s="1" t="s">
        <v>21</v>
      </c>
      <c r="J12" s="1" t="s">
        <v>17</v>
      </c>
      <c r="K12" s="1"/>
      <c r="L12" s="3"/>
      <c r="M12" s="3">
        <f t="shared" ref="M12:M17" si="0">K12*L12</f>
        <v>0</v>
      </c>
    </row>
    <row r="13" spans="1:13" x14ac:dyDescent="0.3">
      <c r="A13" s="10">
        <v>2</v>
      </c>
      <c r="B13" s="1" t="s">
        <v>23</v>
      </c>
      <c r="C13" s="6">
        <v>1</v>
      </c>
      <c r="D13" s="1" t="s">
        <v>53</v>
      </c>
      <c r="E13" s="1" t="s">
        <v>24</v>
      </c>
      <c r="F13" s="1" t="s">
        <v>60</v>
      </c>
      <c r="G13" s="1" t="s">
        <v>22</v>
      </c>
      <c r="H13" s="1" t="s">
        <v>10</v>
      </c>
      <c r="I13" s="1"/>
      <c r="J13" s="1"/>
      <c r="K13" s="1">
        <v>4000</v>
      </c>
      <c r="L13" s="4">
        <v>4.25</v>
      </c>
      <c r="M13" s="3">
        <f t="shared" si="0"/>
        <v>17000</v>
      </c>
    </row>
    <row r="14" spans="1:13" hidden="1" x14ac:dyDescent="0.3">
      <c r="A14" s="10">
        <v>4</v>
      </c>
      <c r="B14" s="1" t="s">
        <v>25</v>
      </c>
      <c r="C14" s="6">
        <v>1</v>
      </c>
      <c r="D14" s="1" t="s">
        <v>26</v>
      </c>
      <c r="E14" s="1" t="s">
        <v>26</v>
      </c>
      <c r="F14" s="1" t="s">
        <v>27</v>
      </c>
      <c r="G14" s="1" t="s">
        <v>47</v>
      </c>
      <c r="H14" s="1" t="s">
        <v>48</v>
      </c>
      <c r="I14" s="1" t="s">
        <v>28</v>
      </c>
      <c r="J14" s="1" t="s">
        <v>26</v>
      </c>
      <c r="K14" s="1"/>
      <c r="L14" s="3"/>
      <c r="M14" s="3">
        <f t="shared" si="0"/>
        <v>0</v>
      </c>
    </row>
    <row r="15" spans="1:13" ht="17.25" hidden="1" customHeight="1" x14ac:dyDescent="0.3">
      <c r="A15" s="10">
        <v>5</v>
      </c>
      <c r="B15" s="1" t="s">
        <v>43</v>
      </c>
      <c r="C15" s="6">
        <v>2</v>
      </c>
      <c r="D15" s="1" t="s">
        <v>54</v>
      </c>
      <c r="E15" s="1" t="s">
        <v>42</v>
      </c>
      <c r="F15" s="1" t="s">
        <v>46</v>
      </c>
      <c r="G15" s="1" t="s">
        <v>44</v>
      </c>
      <c r="H15" s="1" t="s">
        <v>45</v>
      </c>
      <c r="I15" s="1"/>
      <c r="J15" s="1" t="s">
        <v>42</v>
      </c>
      <c r="K15" s="1"/>
      <c r="L15" s="3"/>
      <c r="M15" s="3">
        <f t="shared" si="0"/>
        <v>0</v>
      </c>
    </row>
    <row r="16" spans="1:13" x14ac:dyDescent="0.3">
      <c r="A16" s="10">
        <v>3</v>
      </c>
      <c r="B16" s="1" t="s">
        <v>49</v>
      </c>
      <c r="C16" s="6">
        <v>1</v>
      </c>
      <c r="D16" s="1" t="s">
        <v>55</v>
      </c>
      <c r="E16" s="1" t="s">
        <v>50</v>
      </c>
      <c r="F16" s="1" t="s">
        <v>61</v>
      </c>
      <c r="G16" s="1" t="s">
        <v>15</v>
      </c>
      <c r="H16" s="1" t="s">
        <v>10</v>
      </c>
      <c r="I16" s="1" t="s">
        <v>51</v>
      </c>
      <c r="J16" s="1" t="s">
        <v>50</v>
      </c>
      <c r="K16" s="1">
        <v>25</v>
      </c>
      <c r="L16" s="3">
        <v>6540</v>
      </c>
      <c r="M16" s="3">
        <f t="shared" si="0"/>
        <v>163500</v>
      </c>
    </row>
    <row r="17" spans="1:13" x14ac:dyDescent="0.3">
      <c r="A17" s="10">
        <v>4</v>
      </c>
      <c r="B17" s="1" t="s">
        <v>29</v>
      </c>
      <c r="C17" s="6">
        <v>1</v>
      </c>
      <c r="D17" s="1" t="s">
        <v>56</v>
      </c>
      <c r="E17" s="1" t="s">
        <v>30</v>
      </c>
      <c r="F17" s="1" t="s">
        <v>62</v>
      </c>
      <c r="G17" s="1" t="s">
        <v>31</v>
      </c>
      <c r="H17" s="1" t="s">
        <v>11</v>
      </c>
      <c r="I17" s="1" t="s">
        <v>32</v>
      </c>
      <c r="J17" s="1" t="s">
        <v>30</v>
      </c>
      <c r="K17" s="1">
        <v>30</v>
      </c>
      <c r="L17" s="3">
        <v>980</v>
      </c>
      <c r="M17" s="3">
        <f t="shared" si="0"/>
        <v>29400</v>
      </c>
    </row>
    <row r="18" spans="1:13" hidden="1" x14ac:dyDescent="0.3">
      <c r="A18" s="1">
        <v>8</v>
      </c>
      <c r="B18" s="1" t="s">
        <v>33</v>
      </c>
      <c r="C18" s="1">
        <v>1</v>
      </c>
      <c r="D18" s="1" t="s">
        <v>34</v>
      </c>
      <c r="E18" s="1" t="s">
        <v>35</v>
      </c>
      <c r="F18" s="1" t="s">
        <v>40</v>
      </c>
      <c r="G18" s="1" t="s">
        <v>36</v>
      </c>
      <c r="H18" s="1" t="s">
        <v>39</v>
      </c>
      <c r="I18" s="1" t="s">
        <v>37</v>
      </c>
      <c r="J18" s="1" t="s">
        <v>34</v>
      </c>
      <c r="K18" s="1"/>
      <c r="L18" s="3"/>
      <c r="M18" s="3">
        <f>SUM(M11:M17)</f>
        <v>645650</v>
      </c>
    </row>
    <row r="19" spans="1:13" x14ac:dyDescent="0.3">
      <c r="A19" s="8" t="s">
        <v>59</v>
      </c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3">
        <f>SUM(M11:M17)</f>
        <v>645650</v>
      </c>
    </row>
  </sheetData>
  <mergeCells count="13">
    <mergeCell ref="A19:L19"/>
    <mergeCell ref="K2:K4"/>
    <mergeCell ref="L2:L4"/>
    <mergeCell ref="M2:M4"/>
    <mergeCell ref="A1:F5"/>
    <mergeCell ref="A6:C6"/>
    <mergeCell ref="D6:M6"/>
    <mergeCell ref="A7:C7"/>
    <mergeCell ref="D7:M7"/>
    <mergeCell ref="A8:C8"/>
    <mergeCell ref="D8:M8"/>
    <mergeCell ref="A9:C9"/>
    <mergeCell ref="D9:M9"/>
  </mergeCells>
  <phoneticPr fontId="18" type="noConversion"/>
  <pageMargins left="0.70866141732283472" right="0.70866141732283472" top="0.74803149606299213" bottom="0.74803149606299213" header="0.31496062992125984" footer="0.31496062992125984"/>
  <pageSetup paperSize="9" scale="9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LCD_HW_REV001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ELEC3</dc:creator>
  <cp:lastModifiedBy>ELEC3</cp:lastModifiedBy>
  <cp:lastPrinted>2017-03-14T05:57:58Z</cp:lastPrinted>
  <dcterms:created xsi:type="dcterms:W3CDTF">2017-02-27T09:13:29Z</dcterms:created>
  <dcterms:modified xsi:type="dcterms:W3CDTF">2017-03-14T05:58:14Z</dcterms:modified>
</cp:coreProperties>
</file>