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hidePivotFieldList="1"/>
  <mc:AlternateContent xmlns:mc="http://schemas.openxmlformats.org/markup-compatibility/2006">
    <mc:Choice Requires="x15">
      <x15ac:absPath xmlns:x15ac="http://schemas.microsoft.com/office/spreadsheetml/2010/11/ac" url="/Volumes/New Drive/"/>
    </mc:Choice>
  </mc:AlternateContent>
  <xr:revisionPtr revIDLastSave="0" documentId="13_ncr:1_{069269FA-D477-3043-BBA5-DF1083774202}" xr6:coauthVersionLast="47" xr6:coauthVersionMax="47" xr10:uidLastSave="{00000000-0000-0000-0000-000000000000}"/>
  <bookViews>
    <workbookView xWindow="0" yWindow="500" windowWidth="28800" windowHeight="1630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Slicer_Product">#N/A</definedName>
    <definedName name="Slicer_Region">#N/A</definedName>
    <definedName name="Slicer_Years">#N/A</definedName>
  </definedNames>
  <calcPr calcId="191029"/>
  <pivotCaches>
    <pivotCache cacheId="35"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J7" i="5" l="1"/>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I6" i="5"/>
  <c r="J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alcChain>
</file>

<file path=xl/sharedStrings.xml><?xml version="1.0" encoding="utf-8"?>
<sst xmlns="http://schemas.openxmlformats.org/spreadsheetml/2006/main" count="127953" uniqueCount="154">
  <si>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</si>
  <si>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</si>
  <si>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</si>
  <si>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</si>
  <si>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</si>
  <si>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</si>
  <si>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</si>
  <si>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</si>
  <si>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</si>
  <si>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</si>
  <si>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</si>
  <si>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</si>
  <si>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</si>
  <si>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</si>
  <si>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</si>
  <si>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</si>
  <si>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</si>
  <si>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</si>
  <si>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</si>
  <si>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</si>
  <si>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</si>
  <si>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</si>
  <si>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</si>
  <si>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</si>
  <si>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</si>
  <si>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</si>
  <si>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</si>
  <si>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</si>
  <si>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</si>
  <si>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</si>
  <si>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</si>
  <si>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</si>
  <si>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</si>
  <si>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</si>
  <si>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</si>
  <si>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</si>
  <si>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</si>
  <si>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</si>
  <si>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</si>
  <si>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</si>
  <si>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</si>
  <si>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</si>
  <si>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</si>
  <si>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</si>
  <si>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</si>
  <si>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</si>
  <si>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</si>
  <si>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</si>
  <si>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</si>
  <si>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</si>
  <si>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</si>
  <si>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</si>
  <si>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</si>
  <si>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</si>
  <si>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</si>
  <si>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</si>
  <si>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</si>
  <si>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</si>
  <si>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</si>
  <si>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</si>
  <si>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</si>
  <si>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</si>
  <si>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</si>
  <si>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</si>
  <si>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</si>
  <si>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</si>
  <si>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</si>
  <si>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</si>
  <si>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</si>
  <si>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</si>
  <si>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</si>
  <si>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</si>
  <si>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</si>
  <si>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</si>
  <si>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</si>
  <si>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</si>
  <si>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</si>
  <si>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</si>
  <si>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</si>
  <si>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</si>
  <si>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</si>
  <si>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</si>
  <si>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</si>
  <si>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</si>
  <si>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</si>
  <si>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</si>
  <si>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</si>
  <si>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</si>
  <si>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</si>
  <si>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</si>
  <si>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</si>
  <si>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</si>
  <si>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</si>
  <si>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</si>
  <si>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</si>
  <si>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</si>
  <si>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</si>
  <si>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</si>
  <si>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</si>
  <si>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</si>
  <si>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</si>
  <si>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</si>
  <si>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</si>
  <si>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</si>
  <si>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</si>
  <si>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</si>
  <si>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</si>
  <si>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</si>
  <si>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</si>
  <si>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</si>
  <si>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</si>
  <si>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</si>
  <si>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</si>
  <si>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</si>
  <si>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</si>
  <si>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</si>
  <si>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</si>
  <si>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</si>
  <si>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</si>
  <si>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</si>
  <si>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</si>
  <si>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</si>
  <si>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</si>
  <si>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</si>
  <si>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</si>
  <si>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</si>
  <si>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</si>
  <si>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</si>
  <si>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</si>
  <si>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</si>
  <si>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</si>
  <si>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</si>
  <si>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</si>
  <si>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</si>
  <si>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</si>
  <si>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</si>
  <si>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</si>
  <si>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</si>
  <si>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</si>
  <si>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</si>
  <si>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</si>
  <si>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</si>
  <si>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</si>
  <si>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</si>
  <si>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</si>
  <si>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</si>
  <si>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</si>
  <si>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</si>
  <si>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</si>
  <si>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</si>
  <si>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</si>
  <si>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</si>
  <si>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States</t>
  </si>
  <si>
    <t>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</si>
</sst>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166" fontId="0" fillId="0" borderId="0" xfId="0" applyNumberFormat="1"/>
    <xf numFmtId="0" fontId="7" fillId="5" borderId="0" xfId="0" applyFont="1" applyFill="1" applyAlignment="1">
      <alignment horizontal="center"/>
    </xf>
  </cellXfs>
  <cellStyles count="1">
    <cellStyle name="Normal" xfId="0" builtinId="0"/>
  </cellStyles>
  <dxfs count="15">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s>
  <tableStyles count="0" defaultTableStyle="TableStyleMedium2" defaultPivotStyle="PivotStyleLight16"/>
  <colors>
    <mruColors>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Trend!PivotTable1</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sq"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sq"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sq"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Trend'!$C$5</c:f>
              <c:strCache>
                <c:ptCount val="1"/>
                <c:pt idx="0">
                  <c:v>Total</c:v>
                </c:pt>
              </c:strCache>
            </c:strRef>
          </c:tx>
          <c:spPr>
            <a:ln w="22225" cap="sq"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Trend'!$B$6:$B$32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Trend'!$C$6:$C$32</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D14-B041-AA1A-ABB436F0392A}"/>
            </c:ext>
          </c:extLst>
        </c:ser>
        <c:dLbls>
          <c:showLegendKey val="0"/>
          <c:showVal val="0"/>
          <c:showCatName val="0"/>
          <c:showSerName val="0"/>
          <c:showPercent val="0"/>
          <c:showBubbleSize val="0"/>
        </c:dLbls>
        <c:dropLines>
          <c:spPr>
            <a:ln w="25400" cap="flat" cmpd="sng" algn="ctr">
              <a:solidFill>
                <a:schemeClr val="dk1">
                  <a:lumMod val="35000"/>
                  <a:lumOff val="65000"/>
                  <a:alpha val="33000"/>
                </a:schemeClr>
              </a:solidFill>
              <a:round/>
            </a:ln>
            <a:effectLst/>
          </c:spPr>
        </c:dropLines>
        <c:marker val="1"/>
        <c:smooth val="0"/>
        <c:axId val="1790297375"/>
        <c:axId val="1790798143"/>
      </c:lineChart>
      <c:catAx>
        <c:axId val="179029737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IT"/>
          </a:p>
        </c:txPr>
        <c:crossAx val="1790798143"/>
        <c:crosses val="autoZero"/>
        <c:auto val="1"/>
        <c:lblAlgn val="ctr"/>
        <c:lblOffset val="100"/>
        <c:noMultiLvlLbl val="0"/>
      </c:catAx>
      <c:valAx>
        <c:axId val="1790798143"/>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IT"/>
          </a:p>
        </c:txPr>
        <c:crossAx val="179029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Regions!PivotTable2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Regions'!$F$5</c:f>
              <c:strCache>
                <c:ptCount val="1"/>
                <c:pt idx="0">
                  <c:v>Total</c:v>
                </c:pt>
              </c:strCache>
            </c:strRef>
          </c:tx>
          <c:spPr>
            <a:solidFill>
              <a:srgbClr val="4472C4"/>
            </a:solidFill>
            <a:ln>
              <a:noFill/>
            </a:ln>
            <a:effectLst/>
          </c:spPr>
          <c:invertIfNegative val="0"/>
          <c:cat>
            <c:strRef>
              <c:f>'Sales Regions'!$E$6:$E$11</c:f>
              <c:strCache>
                <c:ptCount val="5"/>
                <c:pt idx="0">
                  <c:v>South Carolina</c:v>
                </c:pt>
                <c:pt idx="1">
                  <c:v>Texas</c:v>
                </c:pt>
                <c:pt idx="2">
                  <c:v>Florida</c:v>
                </c:pt>
                <c:pt idx="3">
                  <c:v>California</c:v>
                </c:pt>
                <c:pt idx="4">
                  <c:v>New York</c:v>
                </c:pt>
              </c:strCache>
            </c:strRef>
          </c:cat>
          <c:val>
            <c:numRef>
              <c:f>'Sales Regions'!$F$6:$F$11</c:f>
              <c:numCache>
                <c:formatCode>_-[$$-409]* #,##0_ ;_-[$$-409]* \-#,##0\ ;_-[$$-409]* "-"_ ;_-@_ </c:formatCode>
                <c:ptCount val="5"/>
                <c:pt idx="0">
                  <c:v>29285637</c:v>
                </c:pt>
                <c:pt idx="1">
                  <c:v>46359746</c:v>
                </c:pt>
                <c:pt idx="2">
                  <c:v>59283714</c:v>
                </c:pt>
                <c:pt idx="3">
                  <c:v>60174133</c:v>
                </c:pt>
                <c:pt idx="4">
                  <c:v>64229039</c:v>
                </c:pt>
              </c:numCache>
            </c:numRef>
          </c:val>
          <c:extLst>
            <c:ext xmlns:c16="http://schemas.microsoft.com/office/drawing/2014/chart" uri="{C3380CC4-5D6E-409C-BE32-E72D297353CC}">
              <c16:uniqueId val="{00000000-A1E5-A647-80C1-32C7DD27AD2F}"/>
            </c:ext>
          </c:extLst>
        </c:ser>
        <c:dLbls>
          <c:showLegendKey val="0"/>
          <c:showVal val="0"/>
          <c:showCatName val="0"/>
          <c:showSerName val="0"/>
          <c:showPercent val="0"/>
          <c:showBubbleSize val="0"/>
        </c:dLbls>
        <c:gapWidth val="219"/>
        <c:axId val="574201856"/>
        <c:axId val="574367392"/>
      </c:barChart>
      <c:catAx>
        <c:axId val="574201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367392"/>
        <c:crosses val="autoZero"/>
        <c:auto val="1"/>
        <c:lblAlgn val="ctr"/>
        <c:lblOffset val="100"/>
        <c:noMultiLvlLbl val="0"/>
      </c:catAx>
      <c:valAx>
        <c:axId val="574367392"/>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2018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Method!PivotTable4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FF0000"/>
          </a:solidFill>
          <a:ln>
            <a:noFill/>
          </a:ln>
          <a:effectLst/>
        </c:spPr>
      </c:pivotFmt>
      <c:pivotFmt>
        <c:idx val="3"/>
        <c:spPr>
          <a:solidFill>
            <a:schemeClr val="accent1">
              <a:lumMod val="40000"/>
              <a:lumOff val="6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FF0000"/>
          </a:solidFill>
          <a:ln>
            <a:noFill/>
          </a:ln>
          <a:effectLst/>
        </c:spPr>
      </c:pivotFmt>
      <c:pivotFmt>
        <c:idx val="7"/>
        <c:spPr>
          <a:solidFill>
            <a:schemeClr val="accent1">
              <a:lumMod val="40000"/>
              <a:lumOff val="6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4472C4"/>
          </a:solidFill>
          <a:ln>
            <a:noFill/>
          </a:ln>
          <a:effectLst/>
        </c:spPr>
      </c:pivotFmt>
      <c:pivotFmt>
        <c:idx val="10"/>
        <c:spPr>
          <a:solidFill>
            <a:srgbClr val="FF0000"/>
          </a:solidFill>
          <a:ln>
            <a:noFill/>
          </a:ln>
          <a:effectLst/>
        </c:spPr>
      </c:pivotFmt>
      <c:pivotFmt>
        <c:idx val="11"/>
        <c:spPr>
          <a:solidFill>
            <a:schemeClr val="accent1">
              <a:lumMod val="40000"/>
              <a:lumOff val="60000"/>
            </a:schemeClr>
          </a:solidFill>
          <a:ln>
            <a:noFill/>
          </a:ln>
          <a:effectLst/>
        </c:spPr>
      </c:pivotFmt>
    </c:pivotFmts>
    <c:plotArea>
      <c:layout/>
      <c:doughnutChart>
        <c:varyColors val="1"/>
        <c:ser>
          <c:idx val="0"/>
          <c:order val="0"/>
          <c:tx>
            <c:strRef>
              <c:f>'Sales Method'!$E$4</c:f>
              <c:strCache>
                <c:ptCount val="1"/>
                <c:pt idx="0">
                  <c:v>Total</c:v>
                </c:pt>
              </c:strCache>
            </c:strRef>
          </c:tx>
          <c:dPt>
            <c:idx val="0"/>
            <c:bubble3D val="0"/>
            <c:spPr>
              <a:solidFill>
                <a:srgbClr val="4472C4"/>
              </a:solidFill>
              <a:ln>
                <a:noFill/>
              </a:ln>
              <a:effectLst/>
            </c:spPr>
            <c:extLst>
              <c:ext xmlns:c16="http://schemas.microsoft.com/office/drawing/2014/chart" uri="{C3380CC4-5D6E-409C-BE32-E72D297353CC}">
                <c16:uniqueId val="{00000001-A20B-6D42-8C07-B542949C097F}"/>
              </c:ext>
            </c:extLst>
          </c:dPt>
          <c:dPt>
            <c:idx val="1"/>
            <c:bubble3D val="0"/>
            <c:spPr>
              <a:solidFill>
                <a:srgbClr val="FF0000"/>
              </a:solidFill>
              <a:ln>
                <a:noFill/>
              </a:ln>
              <a:effectLst/>
            </c:spPr>
            <c:extLst>
              <c:ext xmlns:c16="http://schemas.microsoft.com/office/drawing/2014/chart" uri="{C3380CC4-5D6E-409C-BE32-E72D297353CC}">
                <c16:uniqueId val="{00000003-A20B-6D42-8C07-B542949C097F}"/>
              </c:ext>
            </c:extLst>
          </c:dPt>
          <c:dPt>
            <c:idx val="2"/>
            <c:bubble3D val="0"/>
            <c:spPr>
              <a:solidFill>
                <a:schemeClr val="accent1">
                  <a:lumMod val="40000"/>
                  <a:lumOff val="60000"/>
                </a:schemeClr>
              </a:solidFill>
              <a:ln>
                <a:noFill/>
              </a:ln>
              <a:effectLst/>
            </c:spPr>
            <c:extLst>
              <c:ext xmlns:c16="http://schemas.microsoft.com/office/drawing/2014/chart" uri="{C3380CC4-5D6E-409C-BE32-E72D297353CC}">
                <c16:uniqueId val="{00000005-A20B-6D42-8C07-B542949C097F}"/>
              </c:ext>
            </c:extLst>
          </c:dPt>
          <c:cat>
            <c:strRef>
              <c:f>'Sales Method'!$D$5:$D$8</c:f>
              <c:strCache>
                <c:ptCount val="3"/>
                <c:pt idx="0">
                  <c:v>In-store</c:v>
                </c:pt>
                <c:pt idx="1">
                  <c:v>Online</c:v>
                </c:pt>
                <c:pt idx="2">
                  <c:v>Outlet</c:v>
                </c:pt>
              </c:strCache>
            </c:strRef>
          </c:cat>
          <c:val>
            <c:numRef>
              <c:f>'Sales Method'!$E$5:$E$8</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A20B-6D42-8C07-B542949C097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2767454068241477"/>
          <c:y val="0.30260243511227763"/>
          <c:w val="0.12788101487314085"/>
          <c:h val="0.237781058617672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Project.xlsx]Retailers!PivotTable3</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4472C4"/>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A4A-654B-8029-F579CCB19DA2}"/>
            </c:ext>
          </c:extLst>
        </c:ser>
        <c:dLbls>
          <c:showLegendKey val="0"/>
          <c:showVal val="0"/>
          <c:showCatName val="0"/>
          <c:showSerName val="0"/>
          <c:showPercent val="0"/>
          <c:showBubbleSize val="0"/>
        </c:dLbls>
        <c:gapWidth val="219"/>
        <c:axId val="1793304607"/>
        <c:axId val="401665792"/>
      </c:barChart>
      <c:catAx>
        <c:axId val="1793304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01665792"/>
        <c:crosses val="autoZero"/>
        <c:auto val="1"/>
        <c:lblAlgn val="ctr"/>
        <c:lblOffset val="100"/>
        <c:noMultiLvlLbl val="0"/>
      </c:catAx>
      <c:valAx>
        <c:axId val="401665792"/>
        <c:scaling>
          <c:orientation val="minMax"/>
        </c:scaling>
        <c:delete val="1"/>
        <c:axPos val="b"/>
        <c:numFmt formatCode="_-[$$-409]* #,##0_ ;_-[$$-409]* \-#,##0\ ;_-[$$-409]* &quot;-&quot;_ ;_-@_ " sourceLinked="1"/>
        <c:majorTickMark val="none"/>
        <c:minorTickMark val="none"/>
        <c:tickLblPos val="nextTo"/>
        <c:crossAx val="179330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147-C74F-81B8-9FCFDBBB21BD}"/>
            </c:ext>
          </c:extLst>
        </c:ser>
        <c:dLbls>
          <c:showLegendKey val="0"/>
          <c:showVal val="0"/>
          <c:showCatName val="0"/>
          <c:showSerName val="0"/>
          <c:showPercent val="0"/>
          <c:showBubbleSize val="0"/>
        </c:dLbls>
        <c:gapWidth val="219"/>
        <c:axId val="1793304607"/>
        <c:axId val="401665792"/>
      </c:barChart>
      <c:catAx>
        <c:axId val="1793304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01665792"/>
        <c:crosses val="autoZero"/>
        <c:auto val="1"/>
        <c:lblAlgn val="ctr"/>
        <c:lblOffset val="100"/>
        <c:noMultiLvlLbl val="0"/>
      </c:catAx>
      <c:valAx>
        <c:axId val="401665792"/>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79330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Method!PivotTable4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rgbClr val="FF0000"/>
          </a:solidFill>
          <a:ln>
            <a:noFill/>
          </a:ln>
          <a:effectLst/>
        </c:spPr>
      </c:pivotFmt>
      <c:pivotFmt>
        <c:idx val="3"/>
        <c:spPr>
          <a:solidFill>
            <a:schemeClr val="accent1">
              <a:lumMod val="40000"/>
              <a:lumOff val="60000"/>
            </a:schemeClr>
          </a:solidFill>
          <a:ln>
            <a:noFill/>
          </a:ln>
          <a:effectLst/>
        </c:spPr>
      </c:pivotFmt>
    </c:pivotFmts>
    <c:plotArea>
      <c:layout/>
      <c:doughnutChart>
        <c:varyColors val="1"/>
        <c:ser>
          <c:idx val="0"/>
          <c:order val="0"/>
          <c:tx>
            <c:strRef>
              <c:f>'Sales Method'!$E$4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2-81B5-D24A-A9DA-5EFF6DF0663C}"/>
              </c:ext>
            </c:extLst>
          </c:dPt>
          <c:dPt>
            <c:idx val="1"/>
            <c:bubble3D val="0"/>
            <c:spPr>
              <a:solidFill>
                <a:srgbClr val="FF0000"/>
              </a:solidFill>
              <a:ln>
                <a:noFill/>
              </a:ln>
              <a:effectLst/>
            </c:spPr>
            <c:extLst>
              <c:ext xmlns:c16="http://schemas.microsoft.com/office/drawing/2014/chart" uri="{C3380CC4-5D6E-409C-BE32-E72D297353CC}">
                <c16:uniqueId val="{00000003-81B5-D24A-A9DA-5EFF6DF0663C}"/>
              </c:ext>
            </c:extLst>
          </c:dPt>
          <c:dPt>
            <c:idx val="2"/>
            <c:bubble3D val="0"/>
            <c:spPr>
              <a:solidFill>
                <a:schemeClr val="accent1">
                  <a:lumMod val="40000"/>
                  <a:lumOff val="60000"/>
                </a:schemeClr>
              </a:solidFill>
              <a:ln>
                <a:noFill/>
              </a:ln>
              <a:effectLst/>
            </c:spPr>
            <c:extLst>
              <c:ext xmlns:c16="http://schemas.microsoft.com/office/drawing/2014/chart" uri="{C3380CC4-5D6E-409C-BE32-E72D297353CC}">
                <c16:uniqueId val="{00000004-81B5-D24A-A9DA-5EFF6DF0663C}"/>
              </c:ext>
            </c:extLst>
          </c:dPt>
          <c:cat>
            <c:strRef>
              <c:f>'Sales Method'!$D$5:$D$8</c:f>
              <c:strCache>
                <c:ptCount val="3"/>
                <c:pt idx="0">
                  <c:v>In-store</c:v>
                </c:pt>
                <c:pt idx="1">
                  <c:v>Online</c:v>
                </c:pt>
                <c:pt idx="2">
                  <c:v>Outlet</c:v>
                </c:pt>
              </c:strCache>
            </c:strRef>
          </c:cat>
          <c:val>
            <c:numRef>
              <c:f>'Sales Method'!$E$5:$E$8</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81B5-D24A-A9DA-5EFF6DF0663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3045231846019254"/>
          <c:y val="0.45075058326042577"/>
          <c:w val="0.12788101487314085"/>
          <c:h val="0.237781058617672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Regions!PivotTable2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Regions'!$F$5</c:f>
              <c:strCache>
                <c:ptCount val="1"/>
                <c:pt idx="0">
                  <c:v>Total</c:v>
                </c:pt>
              </c:strCache>
            </c:strRef>
          </c:tx>
          <c:spPr>
            <a:solidFill>
              <a:schemeClr val="accent1"/>
            </a:solidFill>
            <a:ln>
              <a:noFill/>
            </a:ln>
            <a:effectLst/>
          </c:spPr>
          <c:invertIfNegative val="0"/>
          <c:cat>
            <c:strRef>
              <c:f>'Sales Regions'!$E$6:$E$11</c:f>
              <c:strCache>
                <c:ptCount val="5"/>
                <c:pt idx="0">
                  <c:v>South Carolina</c:v>
                </c:pt>
                <c:pt idx="1">
                  <c:v>Texas</c:v>
                </c:pt>
                <c:pt idx="2">
                  <c:v>Florida</c:v>
                </c:pt>
                <c:pt idx="3">
                  <c:v>California</c:v>
                </c:pt>
                <c:pt idx="4">
                  <c:v>New York</c:v>
                </c:pt>
              </c:strCache>
            </c:strRef>
          </c:cat>
          <c:val>
            <c:numRef>
              <c:f>'Sales Regions'!$F$6:$F$11</c:f>
              <c:numCache>
                <c:formatCode>_-[$$-409]* #,##0_ ;_-[$$-409]* \-#,##0\ ;_-[$$-409]* "-"_ ;_-@_ </c:formatCode>
                <c:ptCount val="5"/>
                <c:pt idx="0">
                  <c:v>29285637</c:v>
                </c:pt>
                <c:pt idx="1">
                  <c:v>46359746</c:v>
                </c:pt>
                <c:pt idx="2">
                  <c:v>59283714</c:v>
                </c:pt>
                <c:pt idx="3">
                  <c:v>60174133</c:v>
                </c:pt>
                <c:pt idx="4">
                  <c:v>64229039</c:v>
                </c:pt>
              </c:numCache>
            </c:numRef>
          </c:val>
          <c:extLst>
            <c:ext xmlns:c16="http://schemas.microsoft.com/office/drawing/2014/chart" uri="{C3380CC4-5D6E-409C-BE32-E72D297353CC}">
              <c16:uniqueId val="{00000000-3128-B941-85F7-35FE77F85DAD}"/>
            </c:ext>
          </c:extLst>
        </c:ser>
        <c:dLbls>
          <c:showLegendKey val="0"/>
          <c:showVal val="0"/>
          <c:showCatName val="0"/>
          <c:showSerName val="0"/>
          <c:showPercent val="0"/>
          <c:showBubbleSize val="0"/>
        </c:dLbls>
        <c:gapWidth val="219"/>
        <c:axId val="574201856"/>
        <c:axId val="574367392"/>
      </c:barChart>
      <c:catAx>
        <c:axId val="574201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367392"/>
        <c:crosses val="autoZero"/>
        <c:auto val="1"/>
        <c:lblAlgn val="ctr"/>
        <c:lblOffset val="100"/>
        <c:noMultiLvlLbl val="0"/>
      </c:catAx>
      <c:valAx>
        <c:axId val="574367392"/>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20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Trend!PivotTable1</c:name>
    <c:fmtId val="2"/>
  </c:pivotSource>
  <c:chart>
    <c:autoTitleDeleted val="1"/>
    <c:pivotFmts>
      <c:pivotFmt>
        <c:idx val="0"/>
        <c:spPr>
          <a:ln w="22225" cap="sq"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Trend'!$C$5</c:f>
              <c:strCache>
                <c:ptCount val="1"/>
                <c:pt idx="0">
                  <c:v>Total</c:v>
                </c:pt>
              </c:strCache>
            </c:strRef>
          </c:tx>
          <c:spPr>
            <a:ln w="22225" cap="sq"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Trend'!$B$6:$B$32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Trend'!$C$6:$C$32</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F8F-E447-847C-4B7EA6203538}"/>
            </c:ext>
          </c:extLst>
        </c:ser>
        <c:dLbls>
          <c:showLegendKey val="0"/>
          <c:showVal val="0"/>
          <c:showCatName val="0"/>
          <c:showSerName val="0"/>
          <c:showPercent val="0"/>
          <c:showBubbleSize val="0"/>
        </c:dLbls>
        <c:dropLines>
          <c:spPr>
            <a:ln w="25400" cap="flat" cmpd="sng" algn="ctr">
              <a:solidFill>
                <a:schemeClr val="dk1">
                  <a:lumMod val="35000"/>
                  <a:lumOff val="65000"/>
                  <a:alpha val="33000"/>
                </a:schemeClr>
              </a:solidFill>
              <a:round/>
            </a:ln>
            <a:effectLst/>
          </c:spPr>
        </c:dropLines>
        <c:marker val="1"/>
        <c:smooth val="0"/>
        <c:axId val="1790297375"/>
        <c:axId val="1790798143"/>
      </c:lineChart>
      <c:catAx>
        <c:axId val="179029737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IT"/>
          </a:p>
        </c:txPr>
        <c:crossAx val="1790798143"/>
        <c:crosses val="autoZero"/>
        <c:auto val="1"/>
        <c:lblAlgn val="ctr"/>
        <c:lblOffset val="100"/>
        <c:noMultiLvlLbl val="0"/>
      </c:catAx>
      <c:valAx>
        <c:axId val="1790798143"/>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IT"/>
          </a:p>
        </c:txPr>
        <c:crossAx val="179029737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5</xdr:row>
      <xdr:rowOff>0</xdr:rowOff>
    </xdr:from>
    <xdr:to>
      <xdr:col>25</xdr:col>
      <xdr:colOff>649768</xdr:colOff>
      <xdr:row>47</xdr:row>
      <xdr:rowOff>76970</xdr:rowOff>
    </xdr:to>
    <xdr:sp macro="" textlink="">
      <xdr:nvSpPr>
        <xdr:cNvPr id="25" name="Rounded Rectangle 24">
          <a:extLst>
            <a:ext uri="{FF2B5EF4-FFF2-40B4-BE49-F238E27FC236}">
              <a16:creationId xmlns:a16="http://schemas.microsoft.com/office/drawing/2014/main" id="{3C97F758-BC71-1041-9EAA-2D73645096DB}"/>
            </a:ext>
          </a:extLst>
        </xdr:cNvPr>
        <xdr:cNvSpPr/>
      </xdr:nvSpPr>
      <xdr:spPr>
        <a:xfrm>
          <a:off x="0" y="889000"/>
          <a:ext cx="17477268" cy="7544570"/>
        </a:xfrm>
        <a:prstGeom prst="roundRect">
          <a:avLst>
            <a:gd name="adj" fmla="val 1181"/>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1">
            <a:solidFill>
              <a:schemeClr val="tx1"/>
            </a:solidFill>
          </a:endParaRPr>
        </a:p>
      </xdr:txBody>
    </xdr:sp>
    <xdr:clientData/>
  </xdr:twoCellAnchor>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2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406400</xdr:colOff>
      <xdr:row>10</xdr:row>
      <xdr:rowOff>63500</xdr:rowOff>
    </xdr:from>
    <xdr:to>
      <xdr:col>5</xdr:col>
      <xdr:colOff>254000</xdr:colOff>
      <xdr:row>36</xdr:row>
      <xdr:rowOff>114300</xdr:rowOff>
    </xdr:to>
    <xdr:sp macro="" textlink="">
      <xdr:nvSpPr>
        <xdr:cNvPr id="7" name="Rounded Rectangle 6">
          <a:extLst>
            <a:ext uri="{FF2B5EF4-FFF2-40B4-BE49-F238E27FC236}">
              <a16:creationId xmlns:a16="http://schemas.microsoft.com/office/drawing/2014/main" id="{25C8FA64-BB17-A51C-453E-6A37FC223840}"/>
            </a:ext>
          </a:extLst>
        </xdr:cNvPr>
        <xdr:cNvSpPr/>
      </xdr:nvSpPr>
      <xdr:spPr>
        <a:xfrm>
          <a:off x="406400" y="1835593"/>
          <a:ext cx="3244112" cy="4658242"/>
        </a:xfrm>
        <a:prstGeom prst="roundRect">
          <a:avLst>
            <a:gd name="adj" fmla="val 836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1">
              <a:solidFill>
                <a:schemeClr val="tx1"/>
              </a:solidFill>
            </a:rPr>
            <a:t>Settings</a:t>
          </a:r>
          <a:endParaRPr lang="en-GB" sz="1100" b="1">
            <a:solidFill>
              <a:schemeClr val="tx1"/>
            </a:solidFill>
          </a:endParaRPr>
        </a:p>
      </xdr:txBody>
    </xdr:sp>
    <xdr:clientData/>
  </xdr:twoCellAnchor>
  <xdr:twoCellAnchor>
    <xdr:from>
      <xdr:col>5</xdr:col>
      <xdr:colOff>635000</xdr:colOff>
      <xdr:row>7</xdr:row>
      <xdr:rowOff>50800</xdr:rowOff>
    </xdr:from>
    <xdr:to>
      <xdr:col>18</xdr:col>
      <xdr:colOff>254000</xdr:colOff>
      <xdr:row>19</xdr:row>
      <xdr:rowOff>38100</xdr:rowOff>
    </xdr:to>
    <xdr:sp macro="" textlink="">
      <xdr:nvSpPr>
        <xdr:cNvPr id="8" name="Rounded Rectangle 7">
          <a:extLst>
            <a:ext uri="{FF2B5EF4-FFF2-40B4-BE49-F238E27FC236}">
              <a16:creationId xmlns:a16="http://schemas.microsoft.com/office/drawing/2014/main" id="{D0333C67-A075-B34C-A664-740B2CADEA84}"/>
            </a:ext>
          </a:extLst>
        </xdr:cNvPr>
        <xdr:cNvSpPr/>
      </xdr:nvSpPr>
      <xdr:spPr>
        <a:xfrm>
          <a:off x="4031512" y="1291265"/>
          <a:ext cx="8449930" cy="2113812"/>
        </a:xfrm>
        <a:prstGeom prst="roundRect">
          <a:avLst>
            <a:gd name="adj" fmla="val 836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1">
              <a:solidFill>
                <a:schemeClr val="tx1"/>
              </a:solidFill>
            </a:rPr>
            <a:t>Sales in USD</a:t>
          </a:r>
          <a:endParaRPr lang="en-GB" sz="1100" b="1">
            <a:solidFill>
              <a:schemeClr val="tx1"/>
            </a:solidFill>
          </a:endParaRPr>
        </a:p>
      </xdr:txBody>
    </xdr:sp>
    <xdr:clientData/>
  </xdr:twoCellAnchor>
  <xdr:twoCellAnchor>
    <xdr:from>
      <xdr:col>5</xdr:col>
      <xdr:colOff>635000</xdr:colOff>
      <xdr:row>19</xdr:row>
      <xdr:rowOff>139700</xdr:rowOff>
    </xdr:from>
    <xdr:to>
      <xdr:col>11</xdr:col>
      <xdr:colOff>546100</xdr:colOff>
      <xdr:row>36</xdr:row>
      <xdr:rowOff>76200</xdr:rowOff>
    </xdr:to>
    <xdr:sp macro="" textlink="">
      <xdr:nvSpPr>
        <xdr:cNvPr id="9" name="Rounded Rectangle 8">
          <a:extLst>
            <a:ext uri="{FF2B5EF4-FFF2-40B4-BE49-F238E27FC236}">
              <a16:creationId xmlns:a16="http://schemas.microsoft.com/office/drawing/2014/main" id="{7D82C50B-DA94-FD49-BEFF-C4E2EC58855D}"/>
            </a:ext>
          </a:extLst>
        </xdr:cNvPr>
        <xdr:cNvSpPr/>
      </xdr:nvSpPr>
      <xdr:spPr>
        <a:xfrm>
          <a:off x="4031512" y="3506677"/>
          <a:ext cx="3986914" cy="2949058"/>
        </a:xfrm>
        <a:prstGeom prst="roundRect">
          <a:avLst>
            <a:gd name="adj" fmla="val 836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1">
              <a:solidFill>
                <a:schemeClr val="tx1"/>
              </a:solidFill>
            </a:rPr>
            <a:t>Sales by Region</a:t>
          </a:r>
          <a:endParaRPr lang="en-GB" sz="1100" b="1">
            <a:solidFill>
              <a:schemeClr val="tx1"/>
            </a:solidFill>
          </a:endParaRPr>
        </a:p>
      </xdr:txBody>
    </xdr:sp>
    <xdr:clientData/>
  </xdr:twoCellAnchor>
  <xdr:twoCellAnchor>
    <xdr:from>
      <xdr:col>12</xdr:col>
      <xdr:colOff>190500</xdr:colOff>
      <xdr:row>19</xdr:row>
      <xdr:rowOff>152400</xdr:rowOff>
    </xdr:from>
    <xdr:to>
      <xdr:col>18</xdr:col>
      <xdr:colOff>279400</xdr:colOff>
      <xdr:row>36</xdr:row>
      <xdr:rowOff>88900</xdr:rowOff>
    </xdr:to>
    <xdr:sp macro="" textlink="">
      <xdr:nvSpPr>
        <xdr:cNvPr id="10" name="Rounded Rectangle 9">
          <a:extLst>
            <a:ext uri="{FF2B5EF4-FFF2-40B4-BE49-F238E27FC236}">
              <a16:creationId xmlns:a16="http://schemas.microsoft.com/office/drawing/2014/main" id="{10DC3290-B2C4-6B4D-81C9-97CE8138AFBD}"/>
            </a:ext>
          </a:extLst>
        </xdr:cNvPr>
        <xdr:cNvSpPr/>
      </xdr:nvSpPr>
      <xdr:spPr>
        <a:xfrm>
          <a:off x="8342128" y="3519377"/>
          <a:ext cx="4164714" cy="2949058"/>
        </a:xfrm>
        <a:prstGeom prst="roundRect">
          <a:avLst>
            <a:gd name="adj" fmla="val 836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1">
              <a:solidFill>
                <a:schemeClr val="tx1"/>
              </a:solidFill>
            </a:rPr>
            <a:t>Sales by Meethods</a:t>
          </a:r>
          <a:endParaRPr lang="en-GB" sz="1100" b="1">
            <a:solidFill>
              <a:schemeClr val="tx1"/>
            </a:solidFill>
          </a:endParaRPr>
        </a:p>
      </xdr:txBody>
    </xdr:sp>
    <xdr:clientData/>
  </xdr:twoCellAnchor>
  <xdr:twoCellAnchor>
    <xdr:from>
      <xdr:col>19</xdr:col>
      <xdr:colOff>279400</xdr:colOff>
      <xdr:row>7</xdr:row>
      <xdr:rowOff>50800</xdr:rowOff>
    </xdr:from>
    <xdr:to>
      <xdr:col>25</xdr:col>
      <xdr:colOff>266700</xdr:colOff>
      <xdr:row>36</xdr:row>
      <xdr:rowOff>101600</xdr:rowOff>
    </xdr:to>
    <xdr:sp macro="" textlink="">
      <xdr:nvSpPr>
        <xdr:cNvPr id="11" name="Rounded Rectangle 10">
          <a:extLst>
            <a:ext uri="{FF2B5EF4-FFF2-40B4-BE49-F238E27FC236}">
              <a16:creationId xmlns:a16="http://schemas.microsoft.com/office/drawing/2014/main" id="{6D7B1220-9DF8-5944-B792-89BBF7584F79}"/>
            </a:ext>
          </a:extLst>
        </xdr:cNvPr>
        <xdr:cNvSpPr/>
      </xdr:nvSpPr>
      <xdr:spPr>
        <a:xfrm>
          <a:off x="13186144" y="1291265"/>
          <a:ext cx="4063114" cy="5189870"/>
        </a:xfrm>
        <a:prstGeom prst="roundRect">
          <a:avLst>
            <a:gd name="adj" fmla="val 836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1">
              <a:solidFill>
                <a:schemeClr val="tx1"/>
              </a:solidFill>
            </a:rPr>
            <a:t>Sales by Retailers</a:t>
          </a:r>
          <a:endParaRPr lang="en-GB" sz="1100" b="1">
            <a:solidFill>
              <a:schemeClr val="tx1"/>
            </a:solidFill>
          </a:endParaRPr>
        </a:p>
      </xdr:txBody>
    </xdr:sp>
    <xdr:clientData/>
  </xdr:twoCellAnchor>
  <xdr:twoCellAnchor>
    <xdr:from>
      <xdr:col>2</xdr:col>
      <xdr:colOff>139700</xdr:colOff>
      <xdr:row>5</xdr:row>
      <xdr:rowOff>114300</xdr:rowOff>
    </xdr:from>
    <xdr:to>
      <xdr:col>5</xdr:col>
      <xdr:colOff>254000</xdr:colOff>
      <xdr:row>9</xdr:row>
      <xdr:rowOff>152400</xdr:rowOff>
    </xdr:to>
    <xdr:sp macro="" textlink="">
      <xdr:nvSpPr>
        <xdr:cNvPr id="12" name="Rounded Rectangle 11">
          <a:extLst>
            <a:ext uri="{FF2B5EF4-FFF2-40B4-BE49-F238E27FC236}">
              <a16:creationId xmlns:a16="http://schemas.microsoft.com/office/drawing/2014/main" id="{1A3B9D54-8F91-8E41-A517-12B36A78BC54}"/>
            </a:ext>
          </a:extLst>
        </xdr:cNvPr>
        <xdr:cNvSpPr/>
      </xdr:nvSpPr>
      <xdr:spPr>
        <a:xfrm>
          <a:off x="1498305" y="1000347"/>
          <a:ext cx="2152207" cy="746937"/>
        </a:xfrm>
        <a:prstGeom prst="roundRect">
          <a:avLst>
            <a:gd name="adj" fmla="val 8367"/>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rgbClr val="FF0000"/>
              </a:solidFill>
            </a:rPr>
            <a:t>Note:</a:t>
          </a:r>
        </a:p>
        <a:p>
          <a:pPr algn="l"/>
          <a:r>
            <a:rPr lang="en-GB" sz="1400" b="1">
              <a:solidFill>
                <a:schemeClr val="tx1"/>
              </a:solidFill>
            </a:rPr>
            <a:t>Last Update: 12/5/2023</a:t>
          </a:r>
        </a:p>
      </xdr:txBody>
    </xdr:sp>
    <xdr:clientData/>
  </xdr:twoCellAnchor>
  <xdr:twoCellAnchor>
    <xdr:from>
      <xdr:col>0</xdr:col>
      <xdr:colOff>397041</xdr:colOff>
      <xdr:row>5</xdr:row>
      <xdr:rowOff>106979</xdr:rowOff>
    </xdr:from>
    <xdr:to>
      <xdr:col>1</xdr:col>
      <xdr:colOff>498641</xdr:colOff>
      <xdr:row>9</xdr:row>
      <xdr:rowOff>145079</xdr:rowOff>
    </xdr:to>
    <xdr:sp macro="" textlink="">
      <xdr:nvSpPr>
        <xdr:cNvPr id="13" name="Rounded Rectangle 12">
          <a:extLst>
            <a:ext uri="{FF2B5EF4-FFF2-40B4-BE49-F238E27FC236}">
              <a16:creationId xmlns:a16="http://schemas.microsoft.com/office/drawing/2014/main" id="{A279DCD2-D7B2-0D48-83E8-9734623EE373}"/>
            </a:ext>
          </a:extLst>
        </xdr:cNvPr>
        <xdr:cNvSpPr/>
      </xdr:nvSpPr>
      <xdr:spPr>
        <a:xfrm>
          <a:off x="397041" y="995979"/>
          <a:ext cx="774700" cy="749300"/>
        </a:xfrm>
        <a:prstGeom prst="roundRect">
          <a:avLst>
            <a:gd name="adj" fmla="val 8367"/>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1">
            <a:solidFill>
              <a:schemeClr val="tx1"/>
            </a:solidFill>
          </a:endParaRPr>
        </a:p>
      </xdr:txBody>
    </xdr:sp>
    <xdr:clientData/>
  </xdr:twoCellAnchor>
  <xdr:twoCellAnchor editAs="oneCell">
    <xdr:from>
      <xdr:col>0</xdr:col>
      <xdr:colOff>357317</xdr:colOff>
      <xdr:row>5</xdr:row>
      <xdr:rowOff>65514</xdr:rowOff>
    </xdr:from>
    <xdr:to>
      <xdr:col>1</xdr:col>
      <xdr:colOff>538644</xdr:colOff>
      <xdr:row>10</xdr:row>
      <xdr:rowOff>31548</xdr:rowOff>
    </xdr:to>
    <xdr:pic>
      <xdr:nvPicPr>
        <xdr:cNvPr id="17" name="Graphic 16" descr="Alarm clock with solid fill">
          <a:extLst>
            <a:ext uri="{FF2B5EF4-FFF2-40B4-BE49-F238E27FC236}">
              <a16:creationId xmlns:a16="http://schemas.microsoft.com/office/drawing/2014/main" id="{00DB575D-52AC-9243-B5AA-4507CE04C6E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57317" y="947458"/>
          <a:ext cx="856644" cy="847979"/>
        </a:xfrm>
        <a:prstGeom prst="rect">
          <a:avLst/>
        </a:prstGeom>
      </xdr:spPr>
    </xdr:pic>
    <xdr:clientData/>
  </xdr:twoCellAnchor>
  <xdr:twoCellAnchor>
    <xdr:from>
      <xdr:col>6</xdr:col>
      <xdr:colOff>139700</xdr:colOff>
      <xdr:row>10</xdr:row>
      <xdr:rowOff>88900</xdr:rowOff>
    </xdr:from>
    <xdr:to>
      <xdr:col>18</xdr:col>
      <xdr:colOff>133350</xdr:colOff>
      <xdr:row>18</xdr:row>
      <xdr:rowOff>114300</xdr:rowOff>
    </xdr:to>
    <xdr:graphicFrame macro="">
      <xdr:nvGraphicFramePr>
        <xdr:cNvPr id="18" name="Chart 17">
          <a:extLst>
            <a:ext uri="{FF2B5EF4-FFF2-40B4-BE49-F238E27FC236}">
              <a16:creationId xmlns:a16="http://schemas.microsoft.com/office/drawing/2014/main" id="{06154257-B471-F645-AA14-2BA34A623D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38100</xdr:colOff>
      <xdr:row>22</xdr:row>
      <xdr:rowOff>101600</xdr:rowOff>
    </xdr:from>
    <xdr:to>
      <xdr:col>11</xdr:col>
      <xdr:colOff>457200</xdr:colOff>
      <xdr:row>35</xdr:row>
      <xdr:rowOff>88900</xdr:rowOff>
    </xdr:to>
    <xdr:graphicFrame macro="">
      <xdr:nvGraphicFramePr>
        <xdr:cNvPr id="19" name="Chart 18">
          <a:extLst>
            <a:ext uri="{FF2B5EF4-FFF2-40B4-BE49-F238E27FC236}">
              <a16:creationId xmlns:a16="http://schemas.microsoft.com/office/drawing/2014/main" id="{A8E875D6-A480-AF4D-A96D-8C44CFC9F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520700</xdr:colOff>
      <xdr:row>22</xdr:row>
      <xdr:rowOff>152400</xdr:rowOff>
    </xdr:from>
    <xdr:to>
      <xdr:col>18</xdr:col>
      <xdr:colOff>660400</xdr:colOff>
      <xdr:row>36</xdr:row>
      <xdr:rowOff>101600</xdr:rowOff>
    </xdr:to>
    <xdr:graphicFrame macro="">
      <xdr:nvGraphicFramePr>
        <xdr:cNvPr id="20" name="Chart 19">
          <a:extLst>
            <a:ext uri="{FF2B5EF4-FFF2-40B4-BE49-F238E27FC236}">
              <a16:creationId xmlns:a16="http://schemas.microsoft.com/office/drawing/2014/main" id="{FFAC8E89-5E69-C348-9E6A-2A43711E95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292100</xdr:colOff>
      <xdr:row>10</xdr:row>
      <xdr:rowOff>127000</xdr:rowOff>
    </xdr:from>
    <xdr:to>
      <xdr:col>24</xdr:col>
      <xdr:colOff>609600</xdr:colOff>
      <xdr:row>35</xdr:row>
      <xdr:rowOff>88900</xdr:rowOff>
    </xdr:to>
    <xdr:graphicFrame macro="">
      <xdr:nvGraphicFramePr>
        <xdr:cNvPr id="21" name="Chart 20">
          <a:extLst>
            <a:ext uri="{FF2B5EF4-FFF2-40B4-BE49-F238E27FC236}">
              <a16:creationId xmlns:a16="http://schemas.microsoft.com/office/drawing/2014/main" id="{028A6405-F3B0-CC43-8674-E347D811C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514350</xdr:colOff>
      <xdr:row>17</xdr:row>
      <xdr:rowOff>114300</xdr:rowOff>
    </xdr:from>
    <xdr:to>
      <xdr:col>5</xdr:col>
      <xdr:colOff>120650</xdr:colOff>
      <xdr:row>26</xdr:row>
      <xdr:rowOff>101599</xdr:rowOff>
    </xdr:to>
    <mc:AlternateContent xmlns:mc="http://schemas.openxmlformats.org/markup-compatibility/2006">
      <mc:Choice xmlns:a14="http://schemas.microsoft.com/office/drawing/2010/main" Requires="a14">
        <xdr:graphicFrame macro="">
          <xdr:nvGraphicFramePr>
            <xdr:cNvPr id="22" name="Region">
              <a:extLst>
                <a:ext uri="{FF2B5EF4-FFF2-40B4-BE49-F238E27FC236}">
                  <a16:creationId xmlns:a16="http://schemas.microsoft.com/office/drawing/2014/main" id="{572BE736-8AE2-24AA-B603-A04B187A0EB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14350" y="3136900"/>
              <a:ext cx="2971800" cy="15874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516013</xdr:colOff>
      <xdr:row>27</xdr:row>
      <xdr:rowOff>25401</xdr:rowOff>
    </xdr:from>
    <xdr:to>
      <xdr:col>5</xdr:col>
      <xdr:colOff>118987</xdr:colOff>
      <xdr:row>34</xdr:row>
      <xdr:rowOff>139701</xdr:rowOff>
    </xdr:to>
    <mc:AlternateContent xmlns:mc="http://schemas.openxmlformats.org/markup-compatibility/2006">
      <mc:Choice xmlns:a14="http://schemas.microsoft.com/office/drawing/2010/main" Requires="a14">
        <xdr:graphicFrame macro="">
          <xdr:nvGraphicFramePr>
            <xdr:cNvPr id="23" name="Product">
              <a:extLst>
                <a:ext uri="{FF2B5EF4-FFF2-40B4-BE49-F238E27FC236}">
                  <a16:creationId xmlns:a16="http://schemas.microsoft.com/office/drawing/2014/main" id="{CC7D3CBD-9E19-4E84-5692-EFF8B935A8D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516013" y="4826001"/>
              <a:ext cx="2968474" cy="1358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514350</xdr:colOff>
      <xdr:row>13</xdr:row>
      <xdr:rowOff>25401</xdr:rowOff>
    </xdr:from>
    <xdr:to>
      <xdr:col>5</xdr:col>
      <xdr:colOff>120650</xdr:colOff>
      <xdr:row>16</xdr:row>
      <xdr:rowOff>165101</xdr:rowOff>
    </xdr:to>
    <mc:AlternateContent xmlns:mc="http://schemas.openxmlformats.org/markup-compatibility/2006">
      <mc:Choice xmlns:a14="http://schemas.microsoft.com/office/drawing/2010/main" Requires="a14">
        <xdr:graphicFrame macro="">
          <xdr:nvGraphicFramePr>
            <xdr:cNvPr id="24" name="Years">
              <a:extLst>
                <a:ext uri="{FF2B5EF4-FFF2-40B4-BE49-F238E27FC236}">
                  <a16:creationId xmlns:a16="http://schemas.microsoft.com/office/drawing/2014/main" id="{7BD84173-467A-F7CC-FA12-9B029AF3DA8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514350" y="2336801"/>
              <a:ext cx="2971800" cy="673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539750</xdr:colOff>
      <xdr:row>12</xdr:row>
      <xdr:rowOff>165100</xdr:rowOff>
    </xdr:from>
    <xdr:to>
      <xdr:col>12</xdr:col>
      <xdr:colOff>400050</xdr:colOff>
      <xdr:row>28</xdr:row>
      <xdr:rowOff>63500</xdr:rowOff>
    </xdr:to>
    <xdr:graphicFrame macro="">
      <xdr:nvGraphicFramePr>
        <xdr:cNvPr id="2" name="Chart 1">
          <a:extLst>
            <a:ext uri="{FF2B5EF4-FFF2-40B4-BE49-F238E27FC236}">
              <a16:creationId xmlns:a16="http://schemas.microsoft.com/office/drawing/2014/main" id="{506FDED7-F089-0591-DE56-38D4E09C19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539750</xdr:colOff>
      <xdr:row>12</xdr:row>
      <xdr:rowOff>165100</xdr:rowOff>
    </xdr:from>
    <xdr:to>
      <xdr:col>12</xdr:col>
      <xdr:colOff>400050</xdr:colOff>
      <xdr:row>28</xdr:row>
      <xdr:rowOff>63500</xdr:rowOff>
    </xdr:to>
    <xdr:graphicFrame macro="">
      <xdr:nvGraphicFramePr>
        <xdr:cNvPr id="2" name="Chart 1">
          <a:extLst>
            <a:ext uri="{FF2B5EF4-FFF2-40B4-BE49-F238E27FC236}">
              <a16:creationId xmlns:a16="http://schemas.microsoft.com/office/drawing/2014/main" id="{1B07CA19-6D1B-B423-3F33-1BBF054AB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50800</xdr:colOff>
      <xdr:row>12</xdr:row>
      <xdr:rowOff>165100</xdr:rowOff>
    </xdr:from>
    <xdr:to>
      <xdr:col>12</xdr:col>
      <xdr:colOff>165100</xdr:colOff>
      <xdr:row>28</xdr:row>
      <xdr:rowOff>63500</xdr:rowOff>
    </xdr:to>
    <xdr:graphicFrame macro="">
      <xdr:nvGraphicFramePr>
        <xdr:cNvPr id="4" name="Chart 3">
          <a:extLst>
            <a:ext uri="{FF2B5EF4-FFF2-40B4-BE49-F238E27FC236}">
              <a16:creationId xmlns:a16="http://schemas.microsoft.com/office/drawing/2014/main" id="{89A48AC2-C4EB-7BF6-5D45-7C2935769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539750</xdr:colOff>
      <xdr:row>6</xdr:row>
      <xdr:rowOff>152400</xdr:rowOff>
    </xdr:from>
    <xdr:to>
      <xdr:col>17</xdr:col>
      <xdr:colOff>533400</xdr:colOff>
      <xdr:row>28</xdr:row>
      <xdr:rowOff>63500</xdr:rowOff>
    </xdr:to>
    <xdr:graphicFrame macro="">
      <xdr:nvGraphicFramePr>
        <xdr:cNvPr id="4" name="Chart 3">
          <a:extLst>
            <a:ext uri="{FF2B5EF4-FFF2-40B4-BE49-F238E27FC236}">
              <a16:creationId xmlns:a16="http://schemas.microsoft.com/office/drawing/2014/main" id="{43BE427E-15F8-7EA4-8383-AD4F1AB862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hammad Huzaifa Mahmood " refreshedDate="45057.982948032404" createdVersion="8" refreshedVersion="8" minRefreshableVersion="3" recordCount="9648" xr:uid="{E1743699-3A79-C64F-8C10-7DE2E18F7D21}">
  <cacheSource type="worksheet">
    <worksheetSource name="Table2"/>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0523938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EC6EB7-03A5-0B4B-AED3-E42344C00AF2}" name="PivotTable3"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29CC91-65D8-FD40-81AC-150B4E5F9AF1}" name="PivotTable4"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4:E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22FE7C-3416-7343-BF97-ECA187BE7A18}" name="PivotTable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5:F11" firstHeaderRow="1" firstDataRow="1" firstDataCol="1"/>
  <pivotFields count="15">
    <pivotField showAll="0"/>
    <pivotField showAll="0"/>
    <pivotField numFmtId="14" showAll="0"/>
    <pivotField showAll="0">
      <items count="6">
        <item x="3"/>
        <item x="0"/>
        <item x="1"/>
        <item x="4"/>
        <item x="2"/>
        <item t="default"/>
      </items>
    </pivotField>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6">
    <i>
      <x v="39"/>
    </i>
    <i>
      <x v="42"/>
    </i>
    <i>
      <x v="8"/>
    </i>
    <i>
      <x v="4"/>
    </i>
    <i>
      <x v="31"/>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2FDFDD-09A4-CB43-B8B2-5B8A94B533A2}" name="PivotTable1"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5:C32"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3735050-8F52-E245-BA7C-D84822AB1B47}" sourceName="Region">
  <pivotTables>
    <pivotTable tabId="6" name="PivotTable1"/>
    <pivotTable tabId="3" name="PivotTable3"/>
    <pivotTable tabId="4" name="PivotTable4"/>
    <pivotTable tabId="5" name="PivotTable2"/>
  </pivotTables>
  <data>
    <tabular pivotCacheId="105239380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735AD04-1F85-4A4A-BCF0-ECADC20074DD}" sourceName="Product">
  <pivotTables>
    <pivotTable tabId="6" name="PivotTable1"/>
    <pivotTable tabId="3" name="PivotTable3"/>
    <pivotTable tabId="4" name="PivotTable4"/>
    <pivotTable tabId="5" name="PivotTable2"/>
  </pivotTables>
  <data>
    <tabular pivotCacheId="1052393804">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7E8B551-F616-C340-B02A-786C056E1FE3}" sourceName="Years">
  <pivotTables>
    <pivotTable tabId="6" name="PivotTable1"/>
    <pivotTable tabId="3" name="PivotTable3"/>
    <pivotTable tabId="4" name="PivotTable4"/>
    <pivotTable tabId="5" name="PivotTable2"/>
  </pivotTables>
  <data>
    <tabular pivotCacheId="105239380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3198885-A306-244C-82F5-420254B9FB6C}" cache="Slicer_Region" caption="Region" columnCount="2" style="SlicerStyleDark1" rowHeight="230716"/>
  <slicer name="Product" xr10:uid="{D73B9863-2BE1-BE4F-95FD-D8412BFB4393}" cache="Slicer_Product" caption="Product" columnCount="2" style="SlicerStyleDark1" rowHeight="230716"/>
  <slicer name="Years" xr10:uid="{DEA93E8E-CDBE-334A-9AB9-53631725FA92}" cache="Slicer_Years" caption="Years" columnCount="2" style="SlicerStyleDark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FB5385-C8F9-914D-A2ED-2FBD380A92D4}" name="Table2" displayName="Table2" ref="B5:N9653" totalsRowShown="0" headerRowDxfId="0" dataDxfId="1">
  <autoFilter ref="B5:N9653" xr:uid="{79FB5385-C8F9-914D-A2ED-2FBD380A92D4}"/>
  <tableColumns count="13">
    <tableColumn id="1" xr3:uid="{C0881BE9-9C82-C344-86C9-08F261F9EA14}" name="Retailer" dataDxfId="14"/>
    <tableColumn id="2" xr3:uid="{D3E704FD-CA8F-4948-AC4D-363EF98FE3BF}" name="Retailer ID" dataDxfId="13"/>
    <tableColumn id="3" xr3:uid="{D6E63FFE-3C41-2A4D-BCC7-4D77AD9B932A}" name="Invoice Date" dataDxfId="12"/>
    <tableColumn id="4" xr3:uid="{1C71B85D-B035-D343-8BE5-4FAA9B9B2510}" name="Region" dataDxfId="11"/>
    <tableColumn id="5" xr3:uid="{4ABF0678-EBB4-9F40-BAA4-05BE169F1F7E}" name="State" dataDxfId="10"/>
    <tableColumn id="6" xr3:uid="{38542B8C-7C5B-FD42-9BE1-79DF23E6AC4D}" name="City" dataDxfId="9"/>
    <tableColumn id="7" xr3:uid="{28A79999-49BB-524D-8783-5EC040FBB8BD}" name="Product" dataDxfId="8"/>
    <tableColumn id="8" xr3:uid="{3A3E730C-E426-FE45-9E73-6730F981D832}" name="Price per Unit" dataDxfId="7"/>
    <tableColumn id="9" xr3:uid="{9491CA0A-1838-424A-B500-0538CE34A1EA}" name="Units Sold" dataDxfId="6"/>
    <tableColumn id="10" xr3:uid="{B51D3BD5-0221-6A46-9532-58C90404AA00}" name="Total Sales" dataDxfId="5"/>
    <tableColumn id="11" xr3:uid="{D4B5EDFB-309B-2C4E-8D7B-5DBF754B834F}" name="Operating Profit" dataDxfId="4"/>
    <tableColumn id="12" xr3:uid="{3E15EA77-3D35-E84A-A6F7-3885386AE2D7}" name="Operating Margin" dataDxfId="3"/>
    <tableColumn id="13" xr3:uid="{59834E0C-B73E-BD40-972B-B3F768FE24F5}" name="Sales Method" dataDxfId="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Normal="100" workbookViewId="0">
      <selection activeCell="Z1" sqref="Z1"/>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6" workbookViewId="0">
      <selection activeCell="G14" sqref="G14"/>
    </sheetView>
  </sheetViews>
  <sheetFormatPr baseColWidth="10" defaultColWidth="14.5" defaultRowHeight="15" customHeight="1" x14ac:dyDescent="0.2"/>
  <cols>
    <col min="1" max="1" width="2.5" customWidth="1"/>
    <col min="2" max="2" width="11.1640625" customWidth="1"/>
    <col min="3" max="3" width="11.6640625" customWidth="1"/>
    <col min="4" max="4" width="13.1640625" customWidth="1"/>
    <col min="5" max="5" width="13" customWidth="1"/>
    <col min="6" max="6" width="12.1640625" customWidth="1"/>
    <col min="7" max="7" width="22.5" customWidth="1"/>
    <col min="8" max="9" width="14.1640625" customWidth="1"/>
    <col min="10" max="10" width="11.1640625"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18" t="s">
        <v>0</v>
      </c>
      <c r="D2" s="19"/>
      <c r="E2" s="19"/>
      <c r="F2" s="19"/>
      <c r="G2" s="19"/>
    </row>
    <row r="3" spans="2:14" ht="17.25" customHeight="1" x14ac:dyDescent="0.3">
      <c r="B3" s="3"/>
      <c r="C3" s="20"/>
      <c r="D3" s="20"/>
      <c r="E3" s="20"/>
      <c r="F3" s="20"/>
      <c r="G3" s="20"/>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5" sqref="C5"/>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c r="B3" s="21" t="s">
        <v>135</v>
      </c>
      <c r="C3" t="s">
        <v>151</v>
      </c>
    </row>
    <row r="4" spans="2:3" ht="14.25" customHeight="1" x14ac:dyDescent="0.2">
      <c r="B4" s="22" t="s">
        <v>25</v>
      </c>
      <c r="C4" s="25">
        <v>74558410</v>
      </c>
    </row>
    <row r="5" spans="2:3" ht="14.25" customHeight="1" x14ac:dyDescent="0.2">
      <c r="B5" s="22" t="s">
        <v>61</v>
      </c>
      <c r="C5" s="25">
        <v>77698912</v>
      </c>
    </row>
    <row r="6" spans="2:3" ht="14.25" customHeight="1" x14ac:dyDescent="0.2">
      <c r="B6" s="22" t="s">
        <v>34</v>
      </c>
      <c r="C6" s="25">
        <v>102114753</v>
      </c>
    </row>
    <row r="7" spans="2:3" ht="14.25" customHeight="1" x14ac:dyDescent="0.2">
      <c r="B7" s="22" t="s">
        <v>26</v>
      </c>
      <c r="C7" s="25">
        <v>182470997</v>
      </c>
    </row>
    <row r="8" spans="2:3" ht="14.25" customHeight="1" x14ac:dyDescent="0.2">
      <c r="B8" s="22" t="s">
        <v>14</v>
      </c>
      <c r="C8" s="25">
        <v>220094720</v>
      </c>
    </row>
    <row r="9" spans="2:3" ht="14.25" customHeight="1" x14ac:dyDescent="0.2">
      <c r="B9" s="22" t="s">
        <v>30</v>
      </c>
      <c r="C9" s="25">
        <v>242964333</v>
      </c>
    </row>
    <row r="10" spans="2:3" ht="14.25" customHeight="1" x14ac:dyDescent="0.2">
      <c r="B10" s="22" t="s">
        <v>136</v>
      </c>
      <c r="C10" s="25">
        <v>899902125</v>
      </c>
    </row>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D1:E1000"/>
  <sheetViews>
    <sheetView workbookViewId="0">
      <selection activeCell="D4" sqref="D4"/>
    </sheetView>
  </sheetViews>
  <sheetFormatPr baseColWidth="10" defaultColWidth="14.5" defaultRowHeight="15" customHeight="1" x14ac:dyDescent="0.2"/>
  <cols>
    <col min="1" max="3" width="8.83203125" customWidth="1"/>
    <col min="4" max="4" width="12.1640625" bestFit="1" customWidth="1"/>
    <col min="5" max="5" width="14.6640625" bestFit="1" customWidth="1"/>
    <col min="6" max="26" width="8.83203125" customWidth="1"/>
  </cols>
  <sheetData>
    <row r="1" spans="4:5" ht="14.25" customHeight="1" x14ac:dyDescent="0.2"/>
    <row r="2" spans="4:5" ht="14.25" customHeight="1" x14ac:dyDescent="0.2"/>
    <row r="3" spans="4:5" ht="14.25" customHeight="1" x14ac:dyDescent="0.2"/>
    <row r="4" spans="4:5" ht="14.25" customHeight="1" x14ac:dyDescent="0.2">
      <c r="D4" s="21" t="s">
        <v>135</v>
      </c>
      <c r="E4" t="s">
        <v>151</v>
      </c>
    </row>
    <row r="5" spans="4:5" ht="14.25" customHeight="1" x14ac:dyDescent="0.2">
      <c r="D5" s="22" t="s">
        <v>18</v>
      </c>
      <c r="E5" s="23">
        <v>356643750</v>
      </c>
    </row>
    <row r="6" spans="4:5" ht="14.25" customHeight="1" x14ac:dyDescent="0.2">
      <c r="D6" s="22" t="s">
        <v>83</v>
      </c>
      <c r="E6" s="23">
        <v>247672882</v>
      </c>
    </row>
    <row r="7" spans="4:5" ht="14.25" customHeight="1" x14ac:dyDescent="0.2">
      <c r="D7" s="22" t="s">
        <v>24</v>
      </c>
      <c r="E7" s="23">
        <v>295585493</v>
      </c>
    </row>
    <row r="8" spans="4:5" ht="14.25" customHeight="1" x14ac:dyDescent="0.2">
      <c r="D8" s="22" t="s">
        <v>136</v>
      </c>
      <c r="E8" s="23">
        <v>899902125</v>
      </c>
    </row>
    <row r="9" spans="4:5" ht="14.25" customHeight="1" x14ac:dyDescent="0.2"/>
    <row r="10" spans="4:5" ht="14.25" customHeight="1" x14ac:dyDescent="0.2"/>
    <row r="11" spans="4:5" ht="14.25" customHeight="1" x14ac:dyDescent="0.2"/>
    <row r="12" spans="4:5" ht="14.25" customHeight="1" x14ac:dyDescent="0.2"/>
    <row r="13" spans="4:5" ht="14.25" customHeight="1" x14ac:dyDescent="0.2"/>
    <row r="14" spans="4:5" ht="14.25" customHeight="1" x14ac:dyDescent="0.2"/>
    <row r="15" spans="4:5" ht="14.25" customHeight="1" x14ac:dyDescent="0.2"/>
    <row r="16" spans="4:5"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E1:J1000"/>
  <sheetViews>
    <sheetView workbookViewId="0">
      <selection activeCell="M11" sqref="M11"/>
    </sheetView>
  </sheetViews>
  <sheetFormatPr baseColWidth="10" defaultColWidth="14.5" defaultRowHeight="15" customHeight="1" x14ac:dyDescent="0.2"/>
  <cols>
    <col min="1" max="4" width="8.83203125" customWidth="1"/>
    <col min="5" max="5" width="12.33203125" bestFit="1" customWidth="1"/>
    <col min="6" max="6" width="14.6640625" bestFit="1" customWidth="1"/>
    <col min="7" max="9" width="8.83203125" customWidth="1"/>
    <col min="10" max="10" width="14.33203125" bestFit="1" customWidth="1"/>
    <col min="11" max="26" width="8.83203125" customWidth="1"/>
  </cols>
  <sheetData>
    <row r="1" spans="5:10" ht="14.25" customHeight="1" x14ac:dyDescent="0.2"/>
    <row r="2" spans="5:10" ht="14.25" customHeight="1" x14ac:dyDescent="0.2"/>
    <row r="3" spans="5:10" ht="14.25" customHeight="1" x14ac:dyDescent="0.2"/>
    <row r="4" spans="5:10" ht="14.25" customHeight="1" x14ac:dyDescent="0.2"/>
    <row r="5" spans="5:10" ht="14.25" customHeight="1" x14ac:dyDescent="0.2">
      <c r="E5" s="21" t="s">
        <v>135</v>
      </c>
      <c r="F5" t="s">
        <v>151</v>
      </c>
      <c r="I5" s="26" t="s">
        <v>152</v>
      </c>
      <c r="J5" s="26" t="s">
        <v>153</v>
      </c>
    </row>
    <row r="6" spans="5:10" ht="14.25" customHeight="1" x14ac:dyDescent="0.2">
      <c r="E6" s="22" t="s">
        <v>92</v>
      </c>
      <c r="F6" s="25">
        <v>29285637</v>
      </c>
      <c r="I6" t="str">
        <f>E6</f>
        <v>South Carolina</v>
      </c>
      <c r="J6" s="25">
        <f>F6</f>
        <v>29285637</v>
      </c>
    </row>
    <row r="7" spans="5:10" ht="14.25" customHeight="1" x14ac:dyDescent="0.2">
      <c r="E7" s="22" t="s">
        <v>28</v>
      </c>
      <c r="F7" s="25">
        <v>46359746</v>
      </c>
      <c r="I7" t="str">
        <f t="shared" ref="I7:I30" si="0">E7</f>
        <v>Texas</v>
      </c>
      <c r="J7" s="25">
        <f t="shared" ref="J7:J56" si="1">F7</f>
        <v>46359746</v>
      </c>
    </row>
    <row r="8" spans="5:10" ht="14.25" customHeight="1" x14ac:dyDescent="0.2">
      <c r="E8" s="22" t="s">
        <v>49</v>
      </c>
      <c r="F8" s="25">
        <v>59283714</v>
      </c>
      <c r="I8" t="str">
        <f t="shared" si="0"/>
        <v>Florida</v>
      </c>
      <c r="J8" s="25">
        <f t="shared" si="1"/>
        <v>59283714</v>
      </c>
    </row>
    <row r="9" spans="5:10" ht="14.25" customHeight="1" x14ac:dyDescent="0.2">
      <c r="E9" s="22" t="s">
        <v>32</v>
      </c>
      <c r="F9" s="25">
        <v>60174133</v>
      </c>
      <c r="I9" t="str">
        <f t="shared" si="0"/>
        <v>California</v>
      </c>
      <c r="J9" s="25">
        <f t="shared" si="1"/>
        <v>60174133</v>
      </c>
    </row>
    <row r="10" spans="5:10" ht="14.25" customHeight="1" x14ac:dyDescent="0.2">
      <c r="E10" s="22" t="s">
        <v>16</v>
      </c>
      <c r="F10" s="25">
        <v>64229039</v>
      </c>
      <c r="I10" t="str">
        <f t="shared" si="0"/>
        <v>New York</v>
      </c>
      <c r="J10" s="25">
        <f t="shared" si="1"/>
        <v>64229039</v>
      </c>
    </row>
    <row r="11" spans="5:10" ht="14.25" customHeight="1" x14ac:dyDescent="0.2">
      <c r="E11" s="22" t="s">
        <v>136</v>
      </c>
      <c r="F11" s="25">
        <v>259332269</v>
      </c>
      <c r="I11" t="str">
        <f t="shared" si="0"/>
        <v>Grand Total</v>
      </c>
      <c r="J11" s="25">
        <f t="shared" si="1"/>
        <v>259332269</v>
      </c>
    </row>
    <row r="12" spans="5:10" ht="14.25" customHeight="1" x14ac:dyDescent="0.2">
      <c r="I12">
        <f t="shared" si="0"/>
        <v>0</v>
      </c>
      <c r="J12" s="25">
        <f t="shared" si="1"/>
        <v>0</v>
      </c>
    </row>
    <row r="13" spans="5:10" ht="14.25" customHeight="1" x14ac:dyDescent="0.2">
      <c r="I13">
        <f t="shared" si="0"/>
        <v>0</v>
      </c>
      <c r="J13" s="25">
        <f t="shared" si="1"/>
        <v>0</v>
      </c>
    </row>
    <row r="14" spans="5:10" ht="14.25" customHeight="1" x14ac:dyDescent="0.2">
      <c r="I14">
        <f t="shared" si="0"/>
        <v>0</v>
      </c>
      <c r="J14" s="25">
        <f t="shared" si="1"/>
        <v>0</v>
      </c>
    </row>
    <row r="15" spans="5:10" ht="14.25" customHeight="1" x14ac:dyDescent="0.2">
      <c r="I15">
        <f t="shared" si="0"/>
        <v>0</v>
      </c>
      <c r="J15" s="25">
        <f t="shared" si="1"/>
        <v>0</v>
      </c>
    </row>
    <row r="16" spans="5:10" ht="14.25" customHeight="1" x14ac:dyDescent="0.2">
      <c r="I16">
        <f t="shared" si="0"/>
        <v>0</v>
      </c>
      <c r="J16" s="25">
        <f t="shared" si="1"/>
        <v>0</v>
      </c>
    </row>
    <row r="17" spans="9:10" ht="14.25" customHeight="1" x14ac:dyDescent="0.2">
      <c r="I17">
        <f t="shared" si="0"/>
        <v>0</v>
      </c>
      <c r="J17" s="25">
        <f t="shared" si="1"/>
        <v>0</v>
      </c>
    </row>
    <row r="18" spans="9:10" ht="14.25" customHeight="1" x14ac:dyDescent="0.2">
      <c r="I18">
        <f t="shared" si="0"/>
        <v>0</v>
      </c>
      <c r="J18" s="25">
        <f t="shared" si="1"/>
        <v>0</v>
      </c>
    </row>
    <row r="19" spans="9:10" ht="14.25" customHeight="1" x14ac:dyDescent="0.2">
      <c r="I19">
        <f t="shared" si="0"/>
        <v>0</v>
      </c>
      <c r="J19" s="25">
        <f t="shared" si="1"/>
        <v>0</v>
      </c>
    </row>
    <row r="20" spans="9:10" ht="14.25" customHeight="1" x14ac:dyDescent="0.2">
      <c r="I20">
        <f t="shared" si="0"/>
        <v>0</v>
      </c>
      <c r="J20" s="25">
        <f t="shared" si="1"/>
        <v>0</v>
      </c>
    </row>
    <row r="21" spans="9:10" ht="14.25" customHeight="1" x14ac:dyDescent="0.2">
      <c r="I21">
        <f t="shared" si="0"/>
        <v>0</v>
      </c>
      <c r="J21" s="25">
        <f t="shared" si="1"/>
        <v>0</v>
      </c>
    </row>
    <row r="22" spans="9:10" ht="14.25" customHeight="1" x14ac:dyDescent="0.2">
      <c r="I22">
        <f t="shared" si="0"/>
        <v>0</v>
      </c>
      <c r="J22" s="25">
        <f t="shared" si="1"/>
        <v>0</v>
      </c>
    </row>
    <row r="23" spans="9:10" ht="14.25" customHeight="1" x14ac:dyDescent="0.2">
      <c r="I23">
        <f t="shared" si="0"/>
        <v>0</v>
      </c>
      <c r="J23" s="25">
        <f t="shared" si="1"/>
        <v>0</v>
      </c>
    </row>
    <row r="24" spans="9:10" ht="14.25" customHeight="1" x14ac:dyDescent="0.2">
      <c r="I24">
        <f t="shared" si="0"/>
        <v>0</v>
      </c>
      <c r="J24" s="25">
        <f t="shared" si="1"/>
        <v>0</v>
      </c>
    </row>
    <row r="25" spans="9:10" ht="14.25" customHeight="1" x14ac:dyDescent="0.2">
      <c r="I25">
        <f t="shared" si="0"/>
        <v>0</v>
      </c>
      <c r="J25" s="25">
        <f t="shared" si="1"/>
        <v>0</v>
      </c>
    </row>
    <row r="26" spans="9:10" ht="14.25" customHeight="1" x14ac:dyDescent="0.2">
      <c r="I26">
        <f t="shared" si="0"/>
        <v>0</v>
      </c>
      <c r="J26" s="25">
        <f t="shared" si="1"/>
        <v>0</v>
      </c>
    </row>
    <row r="27" spans="9:10" ht="14.25" customHeight="1" x14ac:dyDescent="0.2">
      <c r="I27">
        <f t="shared" si="0"/>
        <v>0</v>
      </c>
      <c r="J27" s="25">
        <f t="shared" si="1"/>
        <v>0</v>
      </c>
    </row>
    <row r="28" spans="9:10" ht="14.25" customHeight="1" x14ac:dyDescent="0.2">
      <c r="I28">
        <f t="shared" si="0"/>
        <v>0</v>
      </c>
      <c r="J28" s="25">
        <f t="shared" si="1"/>
        <v>0</v>
      </c>
    </row>
    <row r="29" spans="9:10" ht="14.25" customHeight="1" x14ac:dyDescent="0.2">
      <c r="I29">
        <f t="shared" si="0"/>
        <v>0</v>
      </c>
      <c r="J29" s="25">
        <f t="shared" si="1"/>
        <v>0</v>
      </c>
    </row>
    <row r="30" spans="9:10" ht="14.25" customHeight="1" x14ac:dyDescent="0.2">
      <c r="I30">
        <f t="shared" si="0"/>
        <v>0</v>
      </c>
      <c r="J30" s="25">
        <f t="shared" si="1"/>
        <v>0</v>
      </c>
    </row>
    <row r="31" spans="9:10" ht="14.25" customHeight="1" x14ac:dyDescent="0.2">
      <c r="I31">
        <f>E31</f>
        <v>0</v>
      </c>
      <c r="J31" s="25">
        <f t="shared" si="1"/>
        <v>0</v>
      </c>
    </row>
    <row r="32" spans="9:10" ht="14.25" customHeight="1" x14ac:dyDescent="0.2">
      <c r="I32">
        <f t="shared" ref="I32:I37" si="2">E32</f>
        <v>0</v>
      </c>
      <c r="J32" s="25">
        <f t="shared" si="1"/>
        <v>0</v>
      </c>
    </row>
    <row r="33" spans="9:10" ht="14.25" customHeight="1" x14ac:dyDescent="0.2">
      <c r="I33">
        <f t="shared" si="2"/>
        <v>0</v>
      </c>
      <c r="J33" s="25">
        <f t="shared" si="1"/>
        <v>0</v>
      </c>
    </row>
    <row r="34" spans="9:10" ht="14.25" customHeight="1" x14ac:dyDescent="0.2">
      <c r="I34">
        <f t="shared" si="2"/>
        <v>0</v>
      </c>
      <c r="J34" s="25">
        <f t="shared" si="1"/>
        <v>0</v>
      </c>
    </row>
    <row r="35" spans="9:10" ht="14.25" customHeight="1" x14ac:dyDescent="0.2">
      <c r="I35">
        <f t="shared" si="2"/>
        <v>0</v>
      </c>
      <c r="J35" s="25">
        <f t="shared" si="1"/>
        <v>0</v>
      </c>
    </row>
    <row r="36" spans="9:10" ht="14.25" customHeight="1" x14ac:dyDescent="0.2">
      <c r="I36">
        <f t="shared" si="2"/>
        <v>0</v>
      </c>
      <c r="J36" s="25">
        <f t="shared" si="1"/>
        <v>0</v>
      </c>
    </row>
    <row r="37" spans="9:10" ht="14.25" customHeight="1" x14ac:dyDescent="0.2">
      <c r="I37">
        <f t="shared" si="2"/>
        <v>0</v>
      </c>
      <c r="J37" s="25">
        <f t="shared" si="1"/>
        <v>0</v>
      </c>
    </row>
    <row r="38" spans="9:10" ht="14.25" customHeight="1" x14ac:dyDescent="0.2">
      <c r="I38">
        <f>E38</f>
        <v>0</v>
      </c>
      <c r="J38" s="25">
        <f t="shared" si="1"/>
        <v>0</v>
      </c>
    </row>
    <row r="39" spans="9:10" ht="14.25" customHeight="1" x14ac:dyDescent="0.2">
      <c r="I39">
        <f t="shared" ref="I39:I56" si="3">E39</f>
        <v>0</v>
      </c>
      <c r="J39" s="25">
        <f t="shared" si="1"/>
        <v>0</v>
      </c>
    </row>
    <row r="40" spans="9:10" ht="14.25" customHeight="1" x14ac:dyDescent="0.2">
      <c r="I40">
        <f t="shared" si="3"/>
        <v>0</v>
      </c>
      <c r="J40" s="25">
        <f t="shared" si="1"/>
        <v>0</v>
      </c>
    </row>
    <row r="41" spans="9:10" ht="14.25" customHeight="1" x14ac:dyDescent="0.2">
      <c r="I41">
        <f t="shared" si="3"/>
        <v>0</v>
      </c>
      <c r="J41" s="25">
        <f t="shared" si="1"/>
        <v>0</v>
      </c>
    </row>
    <row r="42" spans="9:10" ht="14.25" customHeight="1" x14ac:dyDescent="0.2">
      <c r="I42">
        <f t="shared" si="3"/>
        <v>0</v>
      </c>
      <c r="J42" s="25">
        <f t="shared" si="1"/>
        <v>0</v>
      </c>
    </row>
    <row r="43" spans="9:10" ht="14.25" customHeight="1" x14ac:dyDescent="0.2">
      <c r="I43">
        <f t="shared" si="3"/>
        <v>0</v>
      </c>
      <c r="J43" s="25">
        <f t="shared" si="1"/>
        <v>0</v>
      </c>
    </row>
    <row r="44" spans="9:10" ht="14.25" customHeight="1" x14ac:dyDescent="0.2">
      <c r="I44">
        <f t="shared" si="3"/>
        <v>0</v>
      </c>
      <c r="J44" s="25">
        <f t="shared" si="1"/>
        <v>0</v>
      </c>
    </row>
    <row r="45" spans="9:10" ht="14.25" customHeight="1" x14ac:dyDescent="0.2">
      <c r="I45">
        <f t="shared" si="3"/>
        <v>0</v>
      </c>
      <c r="J45" s="25">
        <f t="shared" si="1"/>
        <v>0</v>
      </c>
    </row>
    <row r="46" spans="9:10" ht="14.25" customHeight="1" x14ac:dyDescent="0.2">
      <c r="I46">
        <f t="shared" si="3"/>
        <v>0</v>
      </c>
      <c r="J46" s="25">
        <f t="shared" si="1"/>
        <v>0</v>
      </c>
    </row>
    <row r="47" spans="9:10" ht="14.25" customHeight="1" x14ac:dyDescent="0.2">
      <c r="I47">
        <f t="shared" si="3"/>
        <v>0</v>
      </c>
      <c r="J47" s="25">
        <f t="shared" si="1"/>
        <v>0</v>
      </c>
    </row>
    <row r="48" spans="9:10" ht="14.25" customHeight="1" x14ac:dyDescent="0.2">
      <c r="I48">
        <f t="shared" si="3"/>
        <v>0</v>
      </c>
      <c r="J48" s="25">
        <f t="shared" si="1"/>
        <v>0</v>
      </c>
    </row>
    <row r="49" spans="9:10" ht="14.25" customHeight="1" x14ac:dyDescent="0.2">
      <c r="I49">
        <f t="shared" si="3"/>
        <v>0</v>
      </c>
      <c r="J49" s="25">
        <f t="shared" si="1"/>
        <v>0</v>
      </c>
    </row>
    <row r="50" spans="9:10" ht="14.25" customHeight="1" x14ac:dyDescent="0.2">
      <c r="I50">
        <f t="shared" si="3"/>
        <v>0</v>
      </c>
      <c r="J50" s="25">
        <f t="shared" si="1"/>
        <v>0</v>
      </c>
    </row>
    <row r="51" spans="9:10" ht="14.25" customHeight="1" x14ac:dyDescent="0.2">
      <c r="I51">
        <f t="shared" si="3"/>
        <v>0</v>
      </c>
      <c r="J51" s="25">
        <f t="shared" si="1"/>
        <v>0</v>
      </c>
    </row>
    <row r="52" spans="9:10" ht="14.25" customHeight="1" x14ac:dyDescent="0.2">
      <c r="I52">
        <f t="shared" si="3"/>
        <v>0</v>
      </c>
      <c r="J52" s="25">
        <f t="shared" si="1"/>
        <v>0</v>
      </c>
    </row>
    <row r="53" spans="9:10" ht="14.25" customHeight="1" x14ac:dyDescent="0.2">
      <c r="I53">
        <f t="shared" si="3"/>
        <v>0</v>
      </c>
      <c r="J53" s="25">
        <f t="shared" si="1"/>
        <v>0</v>
      </c>
    </row>
    <row r="54" spans="9:10" ht="14.25" customHeight="1" x14ac:dyDescent="0.2">
      <c r="I54">
        <f t="shared" si="3"/>
        <v>0</v>
      </c>
      <c r="J54" s="25">
        <f t="shared" si="1"/>
        <v>0</v>
      </c>
    </row>
    <row r="55" spans="9:10" ht="14.25" customHeight="1" x14ac:dyDescent="0.2">
      <c r="I55">
        <f t="shared" si="3"/>
        <v>0</v>
      </c>
      <c r="J55" s="25">
        <f t="shared" si="1"/>
        <v>0</v>
      </c>
    </row>
    <row r="56" spans="9:10" ht="14.25" customHeight="1" x14ac:dyDescent="0.2">
      <c r="I56">
        <f t="shared" si="3"/>
        <v>0</v>
      </c>
      <c r="J56" s="25">
        <f t="shared" si="1"/>
        <v>0</v>
      </c>
    </row>
    <row r="57" spans="9:10" ht="14.25" customHeight="1" x14ac:dyDescent="0.2"/>
    <row r="58" spans="9:10" ht="14.25" customHeight="1" x14ac:dyDescent="0.2"/>
    <row r="59" spans="9:10" ht="14.25" customHeight="1" x14ac:dyDescent="0.2"/>
    <row r="60" spans="9:10" ht="14.25" customHeight="1" x14ac:dyDescent="0.2"/>
    <row r="61" spans="9:10" ht="14.25" customHeight="1" x14ac:dyDescent="0.2"/>
    <row r="62" spans="9:10" ht="14.25" customHeight="1" x14ac:dyDescent="0.2"/>
    <row r="63" spans="9:10" ht="14.25" customHeight="1" x14ac:dyDescent="0.2"/>
    <row r="64" spans="9:10"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E14" sqref="E14"/>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row r="4" spans="2:3" ht="14.25" customHeight="1" x14ac:dyDescent="0.2"/>
    <row r="5" spans="2:3" ht="14.25" customHeight="1" x14ac:dyDescent="0.2">
      <c r="B5" s="21" t="s">
        <v>135</v>
      </c>
      <c r="C5" t="s">
        <v>151</v>
      </c>
    </row>
    <row r="6" spans="2:3" ht="14.25" customHeight="1" x14ac:dyDescent="0.2">
      <c r="B6" s="22" t="s">
        <v>137</v>
      </c>
      <c r="C6" s="25">
        <v>182080675</v>
      </c>
    </row>
    <row r="7" spans="2:3" ht="14.25" customHeight="1" x14ac:dyDescent="0.2">
      <c r="B7" s="24" t="s">
        <v>138</v>
      </c>
      <c r="C7" s="25">
        <v>16253746</v>
      </c>
    </row>
    <row r="8" spans="2:3" ht="14.25" customHeight="1" x14ac:dyDescent="0.2">
      <c r="B8" s="24" t="s">
        <v>139</v>
      </c>
      <c r="C8" s="25">
        <v>14997988</v>
      </c>
    </row>
    <row r="9" spans="2:3" ht="14.25" customHeight="1" x14ac:dyDescent="0.2">
      <c r="B9" s="24" t="s">
        <v>140</v>
      </c>
      <c r="C9" s="25">
        <v>17660577</v>
      </c>
    </row>
    <row r="10" spans="2:3" ht="14.25" customHeight="1" x14ac:dyDescent="0.2">
      <c r="B10" s="24" t="s">
        <v>141</v>
      </c>
      <c r="C10" s="25">
        <v>24607006</v>
      </c>
    </row>
    <row r="11" spans="2:3" ht="14.25" customHeight="1" x14ac:dyDescent="0.2">
      <c r="B11" s="24" t="s">
        <v>142</v>
      </c>
      <c r="C11" s="25">
        <v>16918014</v>
      </c>
    </row>
    <row r="12" spans="2:3" ht="14.25" customHeight="1" x14ac:dyDescent="0.2">
      <c r="B12" s="24" t="s">
        <v>143</v>
      </c>
      <c r="C12" s="25">
        <v>8829819</v>
      </c>
    </row>
    <row r="13" spans="2:3" ht="14.25" customHeight="1" x14ac:dyDescent="0.2">
      <c r="B13" s="24" t="s">
        <v>144</v>
      </c>
      <c r="C13" s="25">
        <v>17146013</v>
      </c>
    </row>
    <row r="14" spans="2:3" ht="14.25" customHeight="1" x14ac:dyDescent="0.2">
      <c r="B14" s="24" t="s">
        <v>145</v>
      </c>
      <c r="C14" s="25">
        <v>19877980</v>
      </c>
    </row>
    <row r="15" spans="2:3" ht="14.25" customHeight="1" x14ac:dyDescent="0.2">
      <c r="B15" s="24" t="s">
        <v>146</v>
      </c>
      <c r="C15" s="25">
        <v>18304436</v>
      </c>
    </row>
    <row r="16" spans="2:3" ht="14.25" customHeight="1" x14ac:dyDescent="0.2">
      <c r="B16" s="24" t="s">
        <v>147</v>
      </c>
      <c r="C16" s="25">
        <v>10836269</v>
      </c>
    </row>
    <row r="17" spans="2:3" ht="14.25" customHeight="1" x14ac:dyDescent="0.2">
      <c r="B17" s="24" t="s">
        <v>148</v>
      </c>
      <c r="C17" s="25">
        <v>8622300</v>
      </c>
    </row>
    <row r="18" spans="2:3" ht="14.25" customHeight="1" x14ac:dyDescent="0.2">
      <c r="B18" s="24" t="s">
        <v>149</v>
      </c>
      <c r="C18" s="25">
        <v>8026527</v>
      </c>
    </row>
    <row r="19" spans="2:3" ht="14.25" customHeight="1" x14ac:dyDescent="0.2">
      <c r="B19" s="22" t="s">
        <v>150</v>
      </c>
      <c r="C19" s="25">
        <v>717821450</v>
      </c>
    </row>
    <row r="20" spans="2:3" ht="14.25" customHeight="1" x14ac:dyDescent="0.2">
      <c r="B20" s="24" t="s">
        <v>138</v>
      </c>
      <c r="C20" s="25">
        <v>55225396</v>
      </c>
    </row>
    <row r="21" spans="2:3" ht="14.25" customHeight="1" x14ac:dyDescent="0.2">
      <c r="B21" s="24" t="s">
        <v>139</v>
      </c>
      <c r="C21" s="25">
        <v>46102165</v>
      </c>
    </row>
    <row r="22" spans="2:3" ht="14.25" customHeight="1" x14ac:dyDescent="0.2">
      <c r="B22" s="24" t="s">
        <v>140</v>
      </c>
      <c r="C22" s="25">
        <v>39148532</v>
      </c>
    </row>
    <row r="23" spans="2:3" ht="14.25" customHeight="1" x14ac:dyDescent="0.2">
      <c r="B23" s="24" t="s">
        <v>141</v>
      </c>
      <c r="C23" s="25">
        <v>47732964</v>
      </c>
    </row>
    <row r="24" spans="2:3" ht="14.25" customHeight="1" x14ac:dyDescent="0.2">
      <c r="B24" s="24" t="s">
        <v>142</v>
      </c>
      <c r="C24" s="25">
        <v>63589681</v>
      </c>
    </row>
    <row r="25" spans="2:3" ht="14.25" customHeight="1" x14ac:dyDescent="0.2">
      <c r="B25" s="24" t="s">
        <v>143</v>
      </c>
      <c r="C25" s="25">
        <v>65917553</v>
      </c>
    </row>
    <row r="26" spans="2:3" ht="14.25" customHeight="1" x14ac:dyDescent="0.2">
      <c r="B26" s="24" t="s">
        <v>144</v>
      </c>
      <c r="C26" s="25">
        <v>78334681</v>
      </c>
    </row>
    <row r="27" spans="2:3" ht="14.25" customHeight="1" x14ac:dyDescent="0.2">
      <c r="B27" s="24" t="s">
        <v>145</v>
      </c>
      <c r="C27" s="25">
        <v>72288221</v>
      </c>
    </row>
    <row r="28" spans="2:3" ht="14.25" customHeight="1" x14ac:dyDescent="0.2">
      <c r="B28" s="24" t="s">
        <v>146</v>
      </c>
      <c r="C28" s="25">
        <v>59357023</v>
      </c>
    </row>
    <row r="29" spans="2:3" ht="14.25" customHeight="1" x14ac:dyDescent="0.2">
      <c r="B29" s="24" t="s">
        <v>147</v>
      </c>
      <c r="C29" s="25">
        <v>53074764</v>
      </c>
    </row>
    <row r="30" spans="2:3" ht="14.25" customHeight="1" x14ac:dyDescent="0.2">
      <c r="B30" s="24" t="s">
        <v>148</v>
      </c>
      <c r="C30" s="25">
        <v>59235040</v>
      </c>
    </row>
    <row r="31" spans="2:3" ht="14.25" customHeight="1" x14ac:dyDescent="0.2">
      <c r="B31" s="24" t="s">
        <v>149</v>
      </c>
      <c r="C31" s="25">
        <v>77815430</v>
      </c>
    </row>
    <row r="32" spans="2:3" ht="14.25" customHeight="1" x14ac:dyDescent="0.2">
      <c r="B32" s="22" t="s">
        <v>136</v>
      </c>
      <c r="C32" s="25">
        <v>899902125</v>
      </c>
    </row>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Muhammad Huzaifa Mahmood </cp:lastModifiedBy>
  <dcterms:created xsi:type="dcterms:W3CDTF">2022-07-25T11:46:18Z</dcterms:created>
  <dcterms:modified xsi:type="dcterms:W3CDTF">2023-05-11T22:09:40Z</dcterms:modified>
</cp:coreProperties>
</file>