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汇总表" sheetId="1" r:id="rId1"/>
  </sheets>
  <calcPr calcId="124519" concurrentCalc="0"/>
</workbook>
</file>

<file path=xl/calcChain.xml><?xml version="1.0" encoding="utf-8"?>
<calcChain xmlns="http://schemas.openxmlformats.org/spreadsheetml/2006/main">
  <c r="AU73" i="1"/>
  <c r="AH73"/>
  <c r="AV73" s="1"/>
  <c r="Q73"/>
  <c r="T73" s="1"/>
  <c r="AU72"/>
  <c r="AH72"/>
  <c r="Q72"/>
  <c r="T72" s="1"/>
  <c r="AU71"/>
  <c r="AH71"/>
  <c r="Q71"/>
  <c r="T71" s="1"/>
  <c r="AU70"/>
  <c r="AH70"/>
  <c r="Q70"/>
  <c r="T70" s="1"/>
  <c r="AU69"/>
  <c r="AH69"/>
  <c r="Q69"/>
  <c r="T69" s="1"/>
  <c r="AU68"/>
  <c r="AH68"/>
  <c r="Q68"/>
  <c r="T68" s="1"/>
  <c r="AU67"/>
  <c r="AH67"/>
  <c r="Q67"/>
  <c r="T67" s="1"/>
  <c r="AU66"/>
  <c r="AH66"/>
  <c r="Q66"/>
  <c r="T66" s="1"/>
  <c r="AU65"/>
  <c r="AH65"/>
  <c r="Q65"/>
  <c r="T65" s="1"/>
  <c r="AU64"/>
  <c r="AH64"/>
  <c r="Q64"/>
  <c r="T64" s="1"/>
  <c r="AU63"/>
  <c r="AH63"/>
  <c r="Q63"/>
  <c r="T63" s="1"/>
  <c r="AU62"/>
  <c r="AH62"/>
  <c r="Q62"/>
  <c r="T62" s="1"/>
  <c r="AU61"/>
  <c r="AH61"/>
  <c r="Q61"/>
  <c r="T61" s="1"/>
  <c r="AU60"/>
  <c r="AH60"/>
  <c r="Q60"/>
  <c r="T60" s="1"/>
  <c r="AU59"/>
  <c r="AH59"/>
  <c r="AV59" s="1"/>
  <c r="Q59"/>
  <c r="T59" s="1"/>
  <c r="AU58"/>
  <c r="AH58"/>
  <c r="Q58"/>
  <c r="T58" s="1"/>
  <c r="AU57"/>
  <c r="AH57"/>
  <c r="AV57" s="1"/>
  <c r="Q57"/>
  <c r="T57" s="1"/>
  <c r="AU56"/>
  <c r="AH56"/>
  <c r="Q56"/>
  <c r="T56" s="1"/>
  <c r="AU55"/>
  <c r="AH55"/>
  <c r="AV55" s="1"/>
  <c r="Q55"/>
  <c r="T55" s="1"/>
  <c r="AU54"/>
  <c r="AH54"/>
  <c r="Q54"/>
  <c r="T54" s="1"/>
  <c r="Q53"/>
  <c r="T53" s="1"/>
  <c r="AU52"/>
  <c r="AH52"/>
  <c r="Q52"/>
  <c r="T52" s="1"/>
  <c r="AU51"/>
  <c r="AH51"/>
  <c r="Q51"/>
  <c r="T51" s="1"/>
  <c r="AU46"/>
  <c r="AH46"/>
  <c r="Q46"/>
  <c r="T46" s="1"/>
  <c r="AU50"/>
  <c r="AH50"/>
  <c r="Q50"/>
  <c r="T50" s="1"/>
  <c r="AU49"/>
  <c r="AH49"/>
  <c r="Q49"/>
  <c r="T49" s="1"/>
  <c r="AU48"/>
  <c r="AH48"/>
  <c r="Q48"/>
  <c r="T48" s="1"/>
  <c r="AU47"/>
  <c r="AH47"/>
  <c r="Q47"/>
  <c r="T47" s="1"/>
  <c r="AU45"/>
  <c r="AH45"/>
  <c r="Q45"/>
  <c r="T45" s="1"/>
  <c r="AU44"/>
  <c r="AH44"/>
  <c r="Q44"/>
  <c r="T44" s="1"/>
  <c r="AU43"/>
  <c r="AH43"/>
  <c r="Q43"/>
  <c r="T43" s="1"/>
  <c r="AU42"/>
  <c r="AH42"/>
  <c r="Q42"/>
  <c r="T42" s="1"/>
  <c r="AU41"/>
  <c r="AH41"/>
  <c r="Q41"/>
  <c r="T41" s="1"/>
  <c r="AU40"/>
  <c r="AH40"/>
  <c r="Q40"/>
  <c r="T40" s="1"/>
  <c r="AU39"/>
  <c r="AH39"/>
  <c r="Q39"/>
  <c r="T39" s="1"/>
  <c r="AU38"/>
  <c r="AH38"/>
  <c r="Q38"/>
  <c r="T38" s="1"/>
  <c r="AU37"/>
  <c r="AH37"/>
  <c r="Q37"/>
  <c r="T37" s="1"/>
  <c r="AU36"/>
  <c r="AH36"/>
  <c r="Q36"/>
  <c r="T36" s="1"/>
  <c r="AU35"/>
  <c r="AH35"/>
  <c r="Q35"/>
  <c r="T35" s="1"/>
  <c r="AU34"/>
  <c r="AH34"/>
  <c r="Q34"/>
  <c r="T34" s="1"/>
  <c r="AU33"/>
  <c r="AH33"/>
  <c r="Q33"/>
  <c r="T33" s="1"/>
  <c r="AU32"/>
  <c r="AH32"/>
  <c r="Q32"/>
  <c r="T32" s="1"/>
  <c r="AU31"/>
  <c r="AH31"/>
  <c r="Q31"/>
  <c r="T31" s="1"/>
  <c r="AU30"/>
  <c r="AH30"/>
  <c r="Q30"/>
  <c r="T30" s="1"/>
  <c r="AU29"/>
  <c r="AH29"/>
  <c r="Q29"/>
  <c r="T29" s="1"/>
  <c r="AU28"/>
  <c r="AH28"/>
  <c r="Q28"/>
  <c r="T28" s="1"/>
  <c r="AU27"/>
  <c r="AH27"/>
  <c r="Q27"/>
  <c r="T27" s="1"/>
  <c r="AU26"/>
  <c r="AH26"/>
  <c r="Q26"/>
  <c r="T26" s="1"/>
  <c r="AU25"/>
  <c r="AH25"/>
  <c r="Q25"/>
  <c r="T25" s="1"/>
  <c r="AU24"/>
  <c r="AH24"/>
  <c r="Q24"/>
  <c r="T24" s="1"/>
  <c r="AU23"/>
  <c r="AH23"/>
  <c r="Q23"/>
  <c r="T23" s="1"/>
  <c r="AU22"/>
  <c r="AH22"/>
  <c r="Q22"/>
  <c r="T22" s="1"/>
  <c r="AU21"/>
  <c r="AH21"/>
  <c r="Q21"/>
  <c r="T21" s="1"/>
  <c r="AU20"/>
  <c r="AH20"/>
  <c r="Q20"/>
  <c r="T20" s="1"/>
  <c r="AU19"/>
  <c r="AH19"/>
  <c r="Q19"/>
  <c r="T19" s="1"/>
  <c r="AU18"/>
  <c r="AH18"/>
  <c r="Q18"/>
  <c r="T18" s="1"/>
  <c r="AU17"/>
  <c r="AH17"/>
  <c r="Q17"/>
  <c r="T17" s="1"/>
  <c r="AU16"/>
  <c r="AH16"/>
  <c r="Q16"/>
  <c r="T16" s="1"/>
  <c r="AU15"/>
  <c r="AH15"/>
  <c r="Q15"/>
  <c r="T15" s="1"/>
  <c r="AU14"/>
  <c r="AH14"/>
  <c r="Q14"/>
  <c r="T14" s="1"/>
  <c r="AU13"/>
  <c r="AH13"/>
  <c r="Q13"/>
  <c r="T13" s="1"/>
  <c r="AU12"/>
  <c r="AH12"/>
  <c r="Q12"/>
  <c r="T12" s="1"/>
  <c r="AU11"/>
  <c r="AH11"/>
  <c r="Q11"/>
  <c r="T11" s="1"/>
  <c r="AU10"/>
  <c r="AH10"/>
  <c r="Q10"/>
  <c r="T10" s="1"/>
  <c r="AU9"/>
  <c r="AH9"/>
  <c r="Q9"/>
  <c r="T9" s="1"/>
  <c r="AU8"/>
  <c r="AH8"/>
  <c r="Q8"/>
  <c r="T8" s="1"/>
  <c r="AU7"/>
  <c r="AH7"/>
  <c r="Q7"/>
  <c r="T7" s="1"/>
  <c r="AU6"/>
  <c r="AH6"/>
  <c r="Q6"/>
  <c r="T6" s="1"/>
  <c r="AU5"/>
  <c r="AH5"/>
  <c r="Q5"/>
  <c r="T5" s="1"/>
  <c r="AU4"/>
  <c r="AH4"/>
  <c r="Q4"/>
  <c r="T4" s="1"/>
  <c r="AV61" l="1"/>
  <c r="AV16"/>
  <c r="AV20"/>
  <c r="AV48"/>
  <c r="AV56"/>
  <c r="AV60"/>
  <c r="AV64"/>
  <c r="AV68"/>
  <c r="AV72"/>
  <c r="AV50"/>
  <c r="AV54"/>
  <c r="AV58"/>
  <c r="AV62"/>
  <c r="AV66"/>
  <c r="AV70"/>
  <c r="AV63"/>
  <c r="AV65"/>
  <c r="AV67"/>
  <c r="AV69"/>
  <c r="AV71"/>
  <c r="AV4"/>
  <c r="AV5"/>
  <c r="AV6"/>
  <c r="AV7"/>
  <c r="AV8"/>
  <c r="AV9"/>
  <c r="AV10"/>
  <c r="AV11"/>
  <c r="AV12"/>
  <c r="AV13"/>
  <c r="AV14"/>
  <c r="AV15"/>
  <c r="AV17"/>
  <c r="AV18"/>
  <c r="AV19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7"/>
  <c r="AV49"/>
  <c r="AV46"/>
  <c r="AV51"/>
  <c r="AV52"/>
</calcChain>
</file>

<file path=xl/comments1.xml><?xml version="1.0" encoding="utf-8"?>
<comments xmlns="http://schemas.openxmlformats.org/spreadsheetml/2006/main">
  <authors>
    <author>作者</author>
  </authors>
  <commentList>
    <comment ref="AR8" authorId="0">
      <text>
        <r>
          <rPr>
            <b/>
            <sz val="9"/>
            <color indexed="81"/>
            <rFont val="宋体"/>
            <family val="3"/>
            <charset val="134"/>
          </rPr>
          <t>9.30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1" authorId="0">
      <text>
        <r>
          <rPr>
            <b/>
            <sz val="9"/>
            <color indexed="81"/>
            <rFont val="宋体"/>
            <family val="3"/>
            <charset val="134"/>
          </rPr>
          <t>9.30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8" authorId="0">
      <text>
        <r>
          <rPr>
            <b/>
            <sz val="9"/>
            <color indexed="81"/>
            <rFont val="宋体"/>
            <family val="3"/>
            <charset val="134"/>
          </rPr>
          <t>9.27-9.30</t>
        </r>
      </text>
    </comment>
    <comment ref="AR20" authorId="0">
      <text>
        <r>
          <rPr>
            <b/>
            <sz val="9"/>
            <color indexed="81"/>
            <rFont val="宋体"/>
            <family val="3"/>
            <charset val="134"/>
          </rPr>
          <t>9.30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>
      <text>
        <r>
          <rPr>
            <b/>
            <sz val="9"/>
            <color indexed="81"/>
            <rFont val="宋体"/>
            <family val="3"/>
            <charset val="134"/>
          </rPr>
          <t>8.4、8.23</t>
        </r>
        <r>
          <rPr>
            <sz val="9"/>
            <color indexed="81"/>
            <rFont val="Tahoma"/>
            <family val="2"/>
          </rPr>
          <t xml:space="preserve">
8.6</t>
        </r>
        <r>
          <rPr>
            <sz val="9"/>
            <color indexed="81"/>
            <rFont val="宋体"/>
            <family val="3"/>
            <charset val="134"/>
          </rPr>
          <t>、8.19</t>
        </r>
      </text>
    </comment>
    <comment ref="AC27" authorId="0">
      <text>
        <r>
          <rPr>
            <b/>
            <sz val="9"/>
            <color indexed="81"/>
            <rFont val="宋体"/>
            <family val="3"/>
            <charset val="134"/>
          </rPr>
          <t>8.23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9.30，8h
10.11，1h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8" authorId="0">
      <text>
        <r>
          <rPr>
            <b/>
            <sz val="9"/>
            <color indexed="81"/>
            <rFont val="宋体"/>
            <family val="3"/>
            <charset val="134"/>
          </rPr>
          <t>8.3、8.11、8.23、8.25、8.26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0">
      <text>
        <r>
          <rPr>
            <b/>
            <sz val="9"/>
            <color indexed="81"/>
            <rFont val="宋体"/>
            <family val="3"/>
            <charset val="134"/>
          </rPr>
          <t>10.31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30" authorId="0">
      <text>
        <r>
          <rPr>
            <sz val="9"/>
            <color indexed="81"/>
            <rFont val="Tahoma"/>
            <family val="2"/>
          </rPr>
          <t>9.25</t>
        </r>
        <r>
          <rPr>
            <sz val="9"/>
            <color indexed="81"/>
            <rFont val="宋体"/>
            <family val="3"/>
            <charset val="134"/>
          </rPr>
          <t>，8h
10.11，3h
10.23，1h
10.24，8h
10.30，8h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31" authorId="0">
      <text>
        <r>
          <rPr>
            <b/>
            <sz val="9"/>
            <color indexed="81"/>
            <rFont val="宋体"/>
            <family val="3"/>
            <charset val="134"/>
          </rPr>
          <t>9.30</t>
        </r>
      </text>
    </comment>
    <comment ref="N32" authorId="0">
      <text>
        <r>
          <rPr>
            <b/>
            <sz val="9"/>
            <color indexed="81"/>
            <rFont val="宋体"/>
            <family val="3"/>
            <charset val="134"/>
          </rPr>
          <t>9.30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32" authorId="0">
      <text>
        <r>
          <rPr>
            <b/>
            <sz val="9"/>
            <color indexed="81"/>
            <rFont val="宋体"/>
            <family val="3"/>
            <charset val="134"/>
          </rPr>
          <t>9.26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6月5日邮件申请年假一天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1" authorId="0">
      <text>
        <r>
          <rPr>
            <b/>
            <sz val="9"/>
            <color indexed="81"/>
            <rFont val="宋体"/>
            <family val="3"/>
            <charset val="134"/>
          </rPr>
          <t>7.24-7.27</t>
        </r>
      </text>
    </comment>
    <comment ref="AR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9.25，4h
9.26，4h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5" authorId="0">
      <text>
        <r>
          <rPr>
            <b/>
            <sz val="9"/>
            <color indexed="81"/>
            <rFont val="宋体"/>
            <family val="3"/>
            <charset val="134"/>
          </rPr>
          <t>9.27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6" authorId="0">
      <text>
        <r>
          <rPr>
            <b/>
            <sz val="9"/>
            <color indexed="81"/>
            <rFont val="宋体"/>
            <family val="3"/>
            <charset val="134"/>
          </rPr>
          <t>9.28-9.30，24h</t>
        </r>
        <r>
          <rPr>
            <sz val="9"/>
            <color indexed="81"/>
            <rFont val="Tahoma"/>
            <family val="2"/>
          </rPr>
          <t xml:space="preserve">
10.11</t>
        </r>
        <r>
          <rPr>
            <sz val="9"/>
            <color indexed="81"/>
            <rFont val="宋体"/>
            <family val="3"/>
            <charset val="134"/>
          </rPr>
          <t>，4h
10.25-10.26，12h</t>
        </r>
      </text>
    </comment>
    <comment ref="AR70" authorId="0">
      <text>
        <r>
          <rPr>
            <b/>
            <sz val="9"/>
            <color indexed="81"/>
            <rFont val="宋体"/>
            <family val="3"/>
            <charset val="134"/>
          </rPr>
          <t>9.27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1" authorId="0">
      <text>
        <r>
          <rPr>
            <b/>
            <sz val="9"/>
            <color indexed="81"/>
            <rFont val="宋体"/>
            <family val="3"/>
            <charset val="134"/>
          </rPr>
          <t>9.29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71" authorId="0">
      <text>
        <r>
          <rPr>
            <b/>
            <sz val="9"/>
            <color indexed="81"/>
            <rFont val="宋体"/>
            <family val="3"/>
            <charset val="134"/>
          </rPr>
          <t>9.30，8h
10.12，3.5h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<sst xmlns="http://schemas.openxmlformats.org/spreadsheetml/2006/main" count="149" uniqueCount="122">
  <si>
    <t>部门</t>
    <phoneticPr fontId="1" type="noConversion"/>
  </si>
  <si>
    <t>姓名</t>
    <phoneticPr fontId="1" type="noConversion"/>
  </si>
  <si>
    <t>总计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</si>
  <si>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</si>
  <si>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</si>
  <si>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</si>
  <si>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</si>
  <si>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</si>
  <si>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</si>
  <si>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</si>
  <si>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</si>
  <si>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</si>
  <si>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</si>
  <si>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</si>
  <si>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</si>
  <si>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年假</t>
    <phoneticPr fontId="1" type="noConversion"/>
  </si>
  <si>
    <t>剩余</t>
    <phoneticPr fontId="1" type="noConversion"/>
  </si>
  <si>
    <t>加班时数</t>
    <phoneticPr fontId="1" type="noConversion"/>
  </si>
  <si>
    <t>补休时数</t>
    <phoneticPr fontId="1" type="noConversion"/>
  </si>
  <si>
    <t>剩余时数</t>
    <phoneticPr fontId="1" type="noConversion"/>
  </si>
  <si>
    <t>总裁办</t>
    <phoneticPr fontId="1" type="noConversion"/>
  </si>
  <si>
    <t>龚含菊</t>
    <phoneticPr fontId="1" type="noConversion"/>
  </si>
  <si>
    <t>罗禹</t>
  </si>
  <si>
    <t>陈丹</t>
  </si>
  <si>
    <t>陆晓枫</t>
  </si>
  <si>
    <t>温慧敏</t>
  </si>
  <si>
    <t>许伟宏</t>
  </si>
  <si>
    <t>邓龙辉</t>
  </si>
  <si>
    <t>曾晓杰</t>
  </si>
  <si>
    <t>黎换喜</t>
  </si>
  <si>
    <t>杨莹莹</t>
  </si>
  <si>
    <t>孙建宇</t>
  </si>
  <si>
    <t>张展荣</t>
  </si>
  <si>
    <t>财务部</t>
  </si>
  <si>
    <t>许欢庆</t>
  </si>
  <si>
    <t>刘娟</t>
  </si>
  <si>
    <t>人资行政部</t>
  </si>
  <si>
    <t>谈畅</t>
  </si>
  <si>
    <t>李祖贵</t>
  </si>
  <si>
    <t>史肖茵</t>
  </si>
  <si>
    <t>序号</t>
    <phoneticPr fontId="1" type="noConversion"/>
  </si>
  <si>
    <t>上年剩余年假时数</t>
    <phoneticPr fontId="1" type="noConversion"/>
  </si>
  <si>
    <t>今年可休年假时数</t>
    <phoneticPr fontId="1" type="noConversion"/>
  </si>
  <si>
    <t>研发二部</t>
    <phoneticPr fontId="1" type="noConversion"/>
  </si>
  <si>
    <t>赵悦</t>
    <phoneticPr fontId="1" type="noConversion"/>
  </si>
  <si>
    <t>研发三部</t>
    <phoneticPr fontId="1" type="noConversion"/>
  </si>
  <si>
    <t>李典格</t>
    <phoneticPr fontId="1" type="noConversion"/>
  </si>
  <si>
    <t>李慧</t>
    <phoneticPr fontId="1" type="noConversion"/>
  </si>
  <si>
    <t>戚国杰</t>
    <phoneticPr fontId="1" type="noConversion"/>
  </si>
  <si>
    <t>生信部</t>
    <phoneticPr fontId="1" type="noConversion"/>
  </si>
  <si>
    <t>杨婷</t>
    <phoneticPr fontId="1" type="noConversion"/>
  </si>
  <si>
    <t>陶锦胜</t>
    <phoneticPr fontId="1" type="noConversion"/>
  </si>
  <si>
    <t>倪彬洋</t>
    <phoneticPr fontId="1" type="noConversion"/>
  </si>
  <si>
    <t>卢志荣</t>
    <phoneticPr fontId="1" type="noConversion"/>
  </si>
  <si>
    <t>曾丽平</t>
    <phoneticPr fontId="1" type="noConversion"/>
  </si>
  <si>
    <t>许晓萍</t>
    <phoneticPr fontId="1" type="noConversion"/>
  </si>
  <si>
    <t>欧阳银友</t>
    <phoneticPr fontId="1" type="noConversion"/>
  </si>
  <si>
    <t>陈庆贵</t>
    <phoneticPr fontId="1" type="noConversion"/>
  </si>
  <si>
    <t>伊彬</t>
    <phoneticPr fontId="1" type="noConversion"/>
  </si>
  <si>
    <t>研发产品部</t>
    <phoneticPr fontId="1" type="noConversion"/>
  </si>
  <si>
    <t>张清黎</t>
    <phoneticPr fontId="1" type="noConversion"/>
  </si>
  <si>
    <t>李霞</t>
    <phoneticPr fontId="1" type="noConversion"/>
  </si>
  <si>
    <t>谢燕梅</t>
    <phoneticPr fontId="1" type="noConversion"/>
  </si>
  <si>
    <t>隆浩</t>
    <phoneticPr fontId="1" type="noConversion"/>
  </si>
  <si>
    <t>南区销售部</t>
    <phoneticPr fontId="1" type="noConversion"/>
  </si>
  <si>
    <t>杨锐东</t>
    <phoneticPr fontId="1" type="noConversion"/>
  </si>
  <si>
    <t>凤吉</t>
    <phoneticPr fontId="1" type="noConversion"/>
  </si>
  <si>
    <t>康红军</t>
    <phoneticPr fontId="1" type="noConversion"/>
  </si>
  <si>
    <t>钟云海</t>
    <phoneticPr fontId="1" type="noConversion"/>
  </si>
  <si>
    <t>魏力</t>
    <phoneticPr fontId="1" type="noConversion"/>
  </si>
  <si>
    <t>东区销售部</t>
    <phoneticPr fontId="1" type="noConversion"/>
  </si>
  <si>
    <t>庞立平</t>
    <phoneticPr fontId="1" type="noConversion"/>
  </si>
  <si>
    <t>孙翠珏</t>
    <phoneticPr fontId="1" type="noConversion"/>
  </si>
  <si>
    <t>杨勇</t>
    <phoneticPr fontId="1" type="noConversion"/>
  </si>
  <si>
    <t>胡翠</t>
    <phoneticPr fontId="1" type="noConversion"/>
  </si>
  <si>
    <t>梁伟斌</t>
    <phoneticPr fontId="1" type="noConversion"/>
  </si>
  <si>
    <t xml:space="preserve"> </t>
    <phoneticPr fontId="1" type="noConversion"/>
  </si>
  <si>
    <t>吕康豪</t>
    <phoneticPr fontId="1" type="noConversion"/>
  </si>
  <si>
    <t>质量管理部</t>
    <phoneticPr fontId="1" type="noConversion"/>
  </si>
  <si>
    <t>注册部</t>
    <phoneticPr fontId="1" type="noConversion"/>
  </si>
  <si>
    <t>张丹炜</t>
    <phoneticPr fontId="1" type="noConversion"/>
  </si>
  <si>
    <t>李辉</t>
    <phoneticPr fontId="1" type="noConversion"/>
  </si>
  <si>
    <t>上年剩余加班</t>
    <phoneticPr fontId="1" type="noConversion"/>
  </si>
  <si>
    <t xml:space="preserve"> </t>
    <phoneticPr fontId="1" type="noConversion"/>
  </si>
  <si>
    <t>雷闪</t>
    <phoneticPr fontId="1" type="noConversion"/>
  </si>
  <si>
    <t>许洁涵</t>
    <phoneticPr fontId="1" type="noConversion"/>
  </si>
  <si>
    <t>杨萌</t>
    <phoneticPr fontId="1" type="noConversion"/>
  </si>
  <si>
    <t>医学部</t>
    <phoneticPr fontId="1" type="noConversion"/>
  </si>
  <si>
    <t>工程组</t>
    <phoneticPr fontId="1" type="noConversion"/>
  </si>
  <si>
    <t>刘灶芳</t>
    <phoneticPr fontId="1" type="noConversion"/>
  </si>
  <si>
    <t>胡瑞琨</t>
    <phoneticPr fontId="1" type="noConversion"/>
  </si>
  <si>
    <t>黎再浩</t>
    <phoneticPr fontId="1" type="noConversion"/>
  </si>
  <si>
    <t>项目申报组</t>
    <phoneticPr fontId="1" type="noConversion"/>
  </si>
  <si>
    <t>丘祥诚</t>
    <phoneticPr fontId="1" type="noConversion"/>
  </si>
  <si>
    <t>谢培金</t>
    <phoneticPr fontId="1" type="noConversion"/>
  </si>
  <si>
    <t>袁姿</t>
    <phoneticPr fontId="1" type="noConversion"/>
  </si>
  <si>
    <t>陈兆彬</t>
    <phoneticPr fontId="1" type="noConversion"/>
  </si>
  <si>
    <t>周克楠</t>
    <phoneticPr fontId="1" type="noConversion"/>
  </si>
  <si>
    <t>沈岩茹</t>
    <phoneticPr fontId="1" type="noConversion"/>
  </si>
  <si>
    <t xml:space="preserve"> </t>
    <phoneticPr fontId="1" type="noConversion"/>
  </si>
  <si>
    <t>栗莉</t>
    <phoneticPr fontId="1" type="noConversion"/>
  </si>
  <si>
    <t>市场部</t>
    <phoneticPr fontId="1" type="noConversion"/>
  </si>
  <si>
    <t>软件工程部</t>
    <phoneticPr fontId="1" type="noConversion"/>
  </si>
  <si>
    <t>临检中心</t>
    <phoneticPr fontId="1" type="noConversion"/>
  </si>
  <si>
    <t>苏宇</t>
    <phoneticPr fontId="1" type="noConversion"/>
  </si>
  <si>
    <t>杨海燕</t>
    <phoneticPr fontId="1" type="noConversion"/>
  </si>
  <si>
    <t>郑昂儿</t>
    <phoneticPr fontId="1" type="noConversion"/>
  </si>
  <si>
    <t>李颖</t>
    <phoneticPr fontId="1" type="noConversion"/>
  </si>
  <si>
    <t>丁方</t>
    <phoneticPr fontId="1" type="noConversion"/>
  </si>
  <si>
    <t>陆燕红</t>
    <phoneticPr fontId="1" type="noConversion"/>
  </si>
  <si>
    <t>营销部</t>
    <phoneticPr fontId="1" type="noConversion"/>
  </si>
  <si>
    <t>苏芫</t>
    <phoneticPr fontId="1" type="noConversion"/>
  </si>
  <si>
    <t>北区销售部</t>
    <phoneticPr fontId="1" type="noConversion"/>
  </si>
  <si>
    <t>黄韵诗</t>
    <phoneticPr fontId="1" type="noConversion"/>
  </si>
  <si>
    <t>董红杰</t>
    <phoneticPr fontId="1" type="noConversion"/>
  </si>
  <si>
    <t xml:space="preserve"> </t>
    <phoneticPr fontId="1" type="noConversion"/>
  </si>
  <si>
    <t xml:space="preserve">   </t>
    <phoneticPr fontId="1" type="noConversion"/>
  </si>
  <si>
    <t>西区销售部</t>
    <phoneticPr fontId="1" type="noConversion"/>
  </si>
  <si>
    <t>营运部</t>
    <phoneticPr fontId="1" type="noConversion"/>
  </si>
  <si>
    <t>刘伟智</t>
    <phoneticPr fontId="1" type="noConversion"/>
  </si>
  <si>
    <t>研发部</t>
    <phoneticPr fontId="1" type="noConversion"/>
  </si>
  <si>
    <t>研发一部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</si>
</sst>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94"/>
  <sheetViews>
    <sheetView tabSelected="1" zoomScale="110" zoomScaleNormal="110" workbookViewId="0">
      <pane xSplit="4" ySplit="3" topLeftCell="Q4" activePane="bottomRight" state="frozen"/>
      <selection pane="topRight" activeCell="Q1" sqref="Q1"/>
      <selection pane="bottomLeft" activeCell="A4" sqref="A4"/>
      <selection pane="bottomRight" activeCell="BD34" sqref="BD34"/>
    </sheetView>
  </sheetViews>
  <sheetFormatPr defaultColWidth="5.125" defaultRowHeight="19.5" customHeight="1" outlineLevelCol="1"/>
  <cols>
    <col min="1" max="1" width="4.25" style="1" customWidth="1"/>
    <col min="2" max="2" width="3.125" style="1" customWidth="1"/>
    <col min="3" max="3" width="9.75" style="1" customWidth="1"/>
    <col min="4" max="4" width="8.25" style="1" customWidth="1"/>
    <col min="5" max="9" width="5.125" style="3" hidden="1" customWidth="1" outlineLevel="1"/>
    <col min="10" max="16" width="5.125" style="1" hidden="1" customWidth="1" outlineLevel="1"/>
    <col min="17" max="17" width="5.125" style="1" collapsed="1"/>
    <col min="18" max="19" width="5.125" style="3"/>
    <col min="20" max="20" width="5.125" style="1"/>
    <col min="21" max="21" width="5.125" style="3"/>
    <col min="22" max="24" width="5.125" style="1" hidden="1" customWidth="1" outlineLevel="1"/>
    <col min="25" max="26" width="5.125" style="3" hidden="1" customWidth="1" outlineLevel="1"/>
    <col min="27" max="29" width="5.125" style="1" hidden="1" customWidth="1" outlineLevel="1"/>
    <col min="30" max="30" width="5.125" style="3" hidden="1" customWidth="1" outlineLevel="1"/>
    <col min="31" max="33" width="5.125" style="1" hidden="1" customWidth="1" outlineLevel="1"/>
    <col min="34" max="34" width="5.125" style="1" collapsed="1"/>
    <col min="35" max="37" width="5.125" style="1" hidden="1" customWidth="1" outlineLevel="1"/>
    <col min="38" max="39" width="5.125" style="3" hidden="1" customWidth="1" outlineLevel="1"/>
    <col min="40" max="46" width="5.125" style="1" hidden="1" customWidth="1" outlineLevel="1"/>
    <col min="47" max="47" width="5.125" style="1" collapsed="1"/>
    <col min="48" max="48" width="8.875" style="1" customWidth="1"/>
    <col min="49" max="16384" width="5.125" style="1"/>
  </cols>
  <sheetData>
    <row r="1" spans="1:56" ht="19.5" customHeight="1">
      <c r="A1" s="13" t="s">
        <v>40</v>
      </c>
      <c r="B1" s="10" t="s">
        <v>0</v>
      </c>
      <c r="C1" s="10"/>
      <c r="D1" s="10" t="s">
        <v>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56" ht="24.75" customHeight="1">
      <c r="A2" s="10"/>
      <c r="B2" s="10"/>
      <c r="C2" s="10"/>
      <c r="D2" s="10"/>
      <c r="E2" s="10" t="s">
        <v>15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 t="s">
        <v>41</v>
      </c>
      <c r="S2" s="11" t="s">
        <v>42</v>
      </c>
      <c r="T2" s="10" t="s">
        <v>16</v>
      </c>
      <c r="U2" s="10" t="s">
        <v>17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 t="s">
        <v>18</v>
      </c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 t="s">
        <v>19</v>
      </c>
    </row>
    <row r="3" spans="1:56" ht="27.75" customHeight="1">
      <c r="A3" s="10"/>
      <c r="B3" s="10"/>
      <c r="C3" s="10"/>
      <c r="D3" s="10"/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2</v>
      </c>
      <c r="R3" s="11"/>
      <c r="S3" s="11"/>
      <c r="T3" s="10"/>
      <c r="U3" s="2" t="s">
        <v>82</v>
      </c>
      <c r="V3" s="7" t="s">
        <v>3</v>
      </c>
      <c r="W3" s="7" t="s">
        <v>4</v>
      </c>
      <c r="X3" s="7" t="s">
        <v>5</v>
      </c>
      <c r="Y3" s="2" t="s">
        <v>6</v>
      </c>
      <c r="Z3" s="2" t="s">
        <v>7</v>
      </c>
      <c r="AA3" s="7" t="s">
        <v>8</v>
      </c>
      <c r="AB3" s="7" t="s">
        <v>9</v>
      </c>
      <c r="AC3" s="7" t="s">
        <v>10</v>
      </c>
      <c r="AD3" s="2" t="s">
        <v>11</v>
      </c>
      <c r="AE3" s="7" t="s">
        <v>12</v>
      </c>
      <c r="AF3" s="7" t="s">
        <v>13</v>
      </c>
      <c r="AG3" s="7" t="s">
        <v>14</v>
      </c>
      <c r="AH3" s="7" t="s">
        <v>2</v>
      </c>
      <c r="AI3" s="7" t="s">
        <v>3</v>
      </c>
      <c r="AJ3" s="7" t="s">
        <v>4</v>
      </c>
      <c r="AK3" s="7" t="s">
        <v>5</v>
      </c>
      <c r="AL3" s="2" t="s">
        <v>6</v>
      </c>
      <c r="AM3" s="2" t="s">
        <v>7</v>
      </c>
      <c r="AN3" s="7" t="s">
        <v>8</v>
      </c>
      <c r="AO3" s="7" t="s">
        <v>9</v>
      </c>
      <c r="AP3" s="7" t="s">
        <v>10</v>
      </c>
      <c r="AQ3" s="7" t="s">
        <v>11</v>
      </c>
      <c r="AR3" s="7" t="s">
        <v>12</v>
      </c>
      <c r="AS3" s="7" t="s">
        <v>13</v>
      </c>
      <c r="AT3" s="7" t="s">
        <v>14</v>
      </c>
      <c r="AU3" s="7" t="s">
        <v>2</v>
      </c>
      <c r="AV3" s="10"/>
    </row>
    <row r="4" spans="1:56" s="3" customFormat="1" ht="19.5" customHeight="1">
      <c r="A4" s="4">
        <v>1</v>
      </c>
      <c r="B4" s="14" t="s">
        <v>20</v>
      </c>
      <c r="C4" s="14"/>
      <c r="D4" s="4" t="s">
        <v>21</v>
      </c>
      <c r="E4" s="2">
        <v>40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f>SUM(E4:P4)</f>
        <v>40</v>
      </c>
      <c r="R4" s="2">
        <v>0</v>
      </c>
      <c r="S4" s="2">
        <v>40</v>
      </c>
      <c r="T4" s="2">
        <f ca="1">R4+S4-Q4</f>
        <v>0</v>
      </c>
      <c r="U4" s="2">
        <v>0</v>
      </c>
      <c r="V4" s="2"/>
      <c r="W4" s="2">
        <v>33.5</v>
      </c>
      <c r="X4" s="2">
        <v>9</v>
      </c>
      <c r="Y4" s="2">
        <v>19</v>
      </c>
      <c r="Z4" s="2">
        <v>24.5</v>
      </c>
      <c r="AA4" s="2">
        <v>6.5</v>
      </c>
      <c r="AB4" s="2">
        <v>26</v>
      </c>
      <c r="AC4" s="2">
        <v>20.5</v>
      </c>
      <c r="AD4" s="2">
        <v>23</v>
      </c>
      <c r="AE4" s="2">
        <v>10</v>
      </c>
      <c r="AF4" s="2"/>
      <c r="AG4" s="2"/>
      <c r="AH4" s="2">
        <f>SUM(U4:AG4)</f>
        <v>172</v>
      </c>
      <c r="AI4" s="2"/>
      <c r="AJ4" s="2"/>
      <c r="AK4" s="2">
        <v>8</v>
      </c>
      <c r="AL4" s="2">
        <v>14</v>
      </c>
      <c r="AM4" s="2">
        <v>4.5</v>
      </c>
      <c r="AN4" s="2">
        <v>7.5</v>
      </c>
      <c r="AO4" s="2">
        <v>9</v>
      </c>
      <c r="AP4" s="2">
        <v>17</v>
      </c>
      <c r="AQ4" s="2">
        <v>17</v>
      </c>
      <c r="AR4" s="2"/>
      <c r="AS4" s="2"/>
      <c r="AT4" s="2"/>
      <c r="AU4" s="2">
        <f>SUM(AI4:AT4)</f>
        <v>77</v>
      </c>
      <c r="AV4" s="2">
        <f>AH4-AU4</f>
        <v>95</v>
      </c>
    </row>
    <row r="5" spans="1:56" s="3" customFormat="1" ht="19.5" customHeight="1">
      <c r="A5" s="4">
        <v>2</v>
      </c>
      <c r="B5" s="9" t="s">
        <v>120</v>
      </c>
      <c r="C5" s="12" t="s">
        <v>121</v>
      </c>
      <c r="D5" s="4" t="s">
        <v>22</v>
      </c>
      <c r="E5" s="2"/>
      <c r="F5" s="2">
        <v>8</v>
      </c>
      <c r="G5" s="2"/>
      <c r="H5" s="2"/>
      <c r="I5" s="2"/>
      <c r="J5" s="2"/>
      <c r="K5" s="2"/>
      <c r="L5" s="2">
        <v>16</v>
      </c>
      <c r="M5" s="2"/>
      <c r="N5" s="2"/>
      <c r="O5" s="2"/>
      <c r="P5" s="2"/>
      <c r="Q5" s="2">
        <f t="shared" ref="Q5:Q58" si="0">SUM(E5:P5)</f>
        <v>24</v>
      </c>
      <c r="R5" s="2">
        <v>8</v>
      </c>
      <c r="S5" s="2">
        <v>40</v>
      </c>
      <c r="T5" s="2">
        <f t="shared" ref="T5:T58" ca="1" si="1">R5+S5-Q5</f>
        <v>24</v>
      </c>
      <c r="U5" s="2">
        <v>68</v>
      </c>
      <c r="V5" s="2">
        <v>14</v>
      </c>
      <c r="W5" s="2">
        <v>16.5</v>
      </c>
      <c r="X5" s="2">
        <v>6.5</v>
      </c>
      <c r="Y5" s="2">
        <v>14.5</v>
      </c>
      <c r="Z5" s="2">
        <v>21</v>
      </c>
      <c r="AA5" s="2">
        <v>17.5</v>
      </c>
      <c r="AB5" s="2">
        <v>21</v>
      </c>
      <c r="AC5" s="2">
        <v>8</v>
      </c>
      <c r="AD5" s="2">
        <v>17</v>
      </c>
      <c r="AE5" s="2"/>
      <c r="AF5" s="2"/>
      <c r="AG5" s="2"/>
      <c r="AH5" s="2">
        <f t="shared" ref="AH5:AH58" si="2">SUM(U5:AG5)</f>
        <v>204</v>
      </c>
      <c r="AI5" s="2">
        <v>38.5</v>
      </c>
      <c r="AJ5" s="2">
        <v>16</v>
      </c>
      <c r="AK5" s="2">
        <v>19</v>
      </c>
      <c r="AL5" s="2">
        <v>11</v>
      </c>
      <c r="AM5" s="2">
        <v>8</v>
      </c>
      <c r="AN5" s="2">
        <v>16</v>
      </c>
      <c r="AO5" s="2">
        <v>1</v>
      </c>
      <c r="AP5" s="2">
        <v>6</v>
      </c>
      <c r="AQ5" s="2">
        <v>1.5</v>
      </c>
      <c r="AR5" s="2"/>
      <c r="AS5" s="2"/>
      <c r="AT5" s="2"/>
      <c r="AU5" s="2">
        <f t="shared" ref="AU5:AU58" si="3">SUM(AI5:AT5)</f>
        <v>117</v>
      </c>
      <c r="AV5" s="2">
        <f t="shared" ref="AV5:AV58" si="4">AH5-AU5</f>
        <v>87</v>
      </c>
    </row>
    <row r="6" spans="1:56" s="3" customFormat="1" ht="19.5" customHeight="1">
      <c r="A6" s="4">
        <v>3</v>
      </c>
      <c r="B6" s="9"/>
      <c r="C6" s="12"/>
      <c r="D6" s="4" t="s">
        <v>23</v>
      </c>
      <c r="E6" s="2">
        <v>8</v>
      </c>
      <c r="F6" s="2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si="0"/>
        <v>32</v>
      </c>
      <c r="R6" s="2">
        <v>0</v>
      </c>
      <c r="S6" s="2">
        <v>40</v>
      </c>
      <c r="T6" s="2">
        <f t="shared" ca="1" si="1"/>
        <v>8</v>
      </c>
      <c r="U6" s="2">
        <v>1.5</v>
      </c>
      <c r="V6" s="2">
        <v>16.5</v>
      </c>
      <c r="W6" s="2"/>
      <c r="X6" s="2"/>
      <c r="Y6" s="2"/>
      <c r="Z6" s="2"/>
      <c r="AA6" s="2"/>
      <c r="AB6" s="2"/>
      <c r="AC6" s="2"/>
      <c r="AD6" s="2"/>
      <c r="AE6" s="2">
        <v>1</v>
      </c>
      <c r="AF6" s="2"/>
      <c r="AG6" s="2"/>
      <c r="AH6" s="2">
        <f t="shared" si="2"/>
        <v>19</v>
      </c>
      <c r="AI6" s="2"/>
      <c r="AJ6" s="2">
        <v>16</v>
      </c>
      <c r="AK6" s="2"/>
      <c r="AL6" s="2"/>
      <c r="AM6" s="2"/>
      <c r="AN6" s="2"/>
      <c r="AO6" s="2">
        <v>2</v>
      </c>
      <c r="AP6" s="2"/>
      <c r="AQ6" s="2"/>
      <c r="AR6" s="2">
        <v>1</v>
      </c>
      <c r="AS6" s="2"/>
      <c r="AT6" s="2"/>
      <c r="AU6" s="2">
        <f t="shared" si="3"/>
        <v>19</v>
      </c>
      <c r="AV6" s="2">
        <f t="shared" si="4"/>
        <v>0</v>
      </c>
      <c r="BD6" s="3" t="s">
        <v>115</v>
      </c>
    </row>
    <row r="7" spans="1:56" s="3" customFormat="1" ht="19.5" customHeight="1">
      <c r="A7" s="4">
        <v>4</v>
      </c>
      <c r="B7" s="9"/>
      <c r="C7" s="12"/>
      <c r="D7" s="4" t="s">
        <v>24</v>
      </c>
      <c r="E7" s="2">
        <v>40</v>
      </c>
      <c r="F7" s="2"/>
      <c r="G7" s="2"/>
      <c r="H7" s="2"/>
      <c r="I7" s="2"/>
      <c r="J7" s="2"/>
      <c r="K7" s="2"/>
      <c r="L7" s="2"/>
      <c r="M7" s="2"/>
      <c r="N7" s="2">
        <v>16</v>
      </c>
      <c r="O7" s="2"/>
      <c r="P7" s="2"/>
      <c r="Q7" s="2">
        <f t="shared" si="0"/>
        <v>56</v>
      </c>
      <c r="R7" s="2">
        <v>40</v>
      </c>
      <c r="S7" s="2">
        <v>40</v>
      </c>
      <c r="T7" s="2">
        <f t="shared" ca="1" si="1"/>
        <v>24</v>
      </c>
      <c r="U7" s="2">
        <v>14.5</v>
      </c>
      <c r="V7" s="2">
        <v>8</v>
      </c>
      <c r="W7" s="2"/>
      <c r="X7" s="2"/>
      <c r="Y7" s="2"/>
      <c r="Z7" s="2"/>
      <c r="AA7" s="2"/>
      <c r="AB7" s="2"/>
      <c r="AC7" s="2"/>
      <c r="AD7" s="2">
        <v>8</v>
      </c>
      <c r="AE7" s="2"/>
      <c r="AF7" s="2"/>
      <c r="AG7" s="2"/>
      <c r="AH7" s="2">
        <f t="shared" si="2"/>
        <v>30.5</v>
      </c>
      <c r="AI7" s="2"/>
      <c r="AJ7" s="2">
        <v>4</v>
      </c>
      <c r="AK7" s="2"/>
      <c r="AL7" s="2"/>
      <c r="AM7" s="2">
        <v>8</v>
      </c>
      <c r="AN7" s="2"/>
      <c r="AO7" s="2">
        <v>3</v>
      </c>
      <c r="AP7" s="2"/>
      <c r="AQ7" s="2"/>
      <c r="AR7" s="2"/>
      <c r="AS7" s="2"/>
      <c r="AT7" s="2"/>
      <c r="AU7" s="2">
        <f t="shared" si="3"/>
        <v>15</v>
      </c>
      <c r="AV7" s="2">
        <f t="shared" si="4"/>
        <v>15.5</v>
      </c>
    </row>
    <row r="8" spans="1:56" s="3" customFormat="1" ht="19.5" customHeight="1">
      <c r="A8" s="4">
        <v>5</v>
      </c>
      <c r="B8" s="9"/>
      <c r="C8" s="12"/>
      <c r="D8" s="4" t="s">
        <v>95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  <c r="R8" s="2">
        <v>0</v>
      </c>
      <c r="S8" s="2">
        <v>24</v>
      </c>
      <c r="T8" s="2">
        <f t="shared" ca="1" si="1"/>
        <v>24</v>
      </c>
      <c r="U8" s="2">
        <v>0</v>
      </c>
      <c r="V8" s="2"/>
      <c r="W8" s="2"/>
      <c r="X8" s="2"/>
      <c r="Y8" s="2"/>
      <c r="Z8" s="2"/>
      <c r="AA8" s="2"/>
      <c r="AB8" s="2"/>
      <c r="AC8" s="2"/>
      <c r="AD8" s="2">
        <v>19</v>
      </c>
      <c r="AE8" s="2"/>
      <c r="AF8" s="2"/>
      <c r="AG8" s="2"/>
      <c r="AH8" s="2">
        <f t="shared" si="2"/>
        <v>19</v>
      </c>
      <c r="AI8" s="2"/>
      <c r="AJ8" s="2"/>
      <c r="AK8" s="2"/>
      <c r="AL8" s="2"/>
      <c r="AM8" s="2"/>
      <c r="AN8" s="2"/>
      <c r="AO8" s="2"/>
      <c r="AP8" s="2"/>
      <c r="AQ8" s="2">
        <v>8</v>
      </c>
      <c r="AR8" s="2">
        <v>8</v>
      </c>
      <c r="AS8" s="2"/>
      <c r="AT8" s="2"/>
      <c r="AU8" s="2">
        <f t="shared" si="3"/>
        <v>16</v>
      </c>
      <c r="AV8" s="2">
        <f t="shared" si="4"/>
        <v>3</v>
      </c>
    </row>
    <row r="9" spans="1:56" s="3" customFormat="1" ht="19.5" customHeight="1">
      <c r="A9" s="4">
        <v>6</v>
      </c>
      <c r="B9" s="9"/>
      <c r="C9" s="12" t="s">
        <v>43</v>
      </c>
      <c r="D9" s="4" t="s">
        <v>25</v>
      </c>
      <c r="E9" s="2">
        <v>16</v>
      </c>
      <c r="F9" s="2"/>
      <c r="G9" s="2"/>
      <c r="H9" s="2"/>
      <c r="I9" s="2"/>
      <c r="J9" s="2">
        <v>24</v>
      </c>
      <c r="K9" s="2"/>
      <c r="L9" s="2"/>
      <c r="M9" s="2"/>
      <c r="N9" s="2">
        <v>16</v>
      </c>
      <c r="O9" s="2"/>
      <c r="P9" s="2"/>
      <c r="Q9" s="2">
        <f t="shared" si="0"/>
        <v>56</v>
      </c>
      <c r="R9" s="2">
        <v>16</v>
      </c>
      <c r="S9" s="2">
        <v>40</v>
      </c>
      <c r="T9" s="2">
        <f t="shared" ca="1" si="1"/>
        <v>0</v>
      </c>
      <c r="U9" s="2">
        <v>4</v>
      </c>
      <c r="V9" s="2">
        <v>7</v>
      </c>
      <c r="W9" s="2">
        <v>19</v>
      </c>
      <c r="X9" s="2"/>
      <c r="Y9" s="2"/>
      <c r="Z9" s="2"/>
      <c r="AA9" s="2">
        <v>2.5</v>
      </c>
      <c r="AB9" s="2"/>
      <c r="AC9" s="2"/>
      <c r="AD9" s="2">
        <v>8</v>
      </c>
      <c r="AE9" s="2"/>
      <c r="AF9" s="2"/>
      <c r="AG9" s="2"/>
      <c r="AH9" s="2">
        <f t="shared" si="2"/>
        <v>40.5</v>
      </c>
      <c r="AI9" s="2">
        <v>8</v>
      </c>
      <c r="AJ9" s="2"/>
      <c r="AK9" s="2">
        <v>8</v>
      </c>
      <c r="AL9" s="2">
        <v>4</v>
      </c>
      <c r="AM9" s="2"/>
      <c r="AN9" s="2">
        <v>4</v>
      </c>
      <c r="AO9" s="2"/>
      <c r="AP9" s="2">
        <v>8</v>
      </c>
      <c r="AQ9" s="2">
        <v>8</v>
      </c>
      <c r="AR9" s="2"/>
      <c r="AS9" s="2"/>
      <c r="AT9" s="2"/>
      <c r="AU9" s="2">
        <f t="shared" si="3"/>
        <v>40</v>
      </c>
      <c r="AV9" s="2">
        <f t="shared" si="4"/>
        <v>0.5</v>
      </c>
      <c r="AY9" s="3" t="s">
        <v>76</v>
      </c>
    </row>
    <row r="10" spans="1:56" s="3" customFormat="1" ht="19.5" customHeight="1">
      <c r="A10" s="4">
        <v>7</v>
      </c>
      <c r="B10" s="9"/>
      <c r="C10" s="12"/>
      <c r="D10" s="4" t="s">
        <v>44</v>
      </c>
      <c r="E10" s="2"/>
      <c r="F10" s="2">
        <v>40</v>
      </c>
      <c r="G10" s="2"/>
      <c r="H10" s="2">
        <v>8</v>
      </c>
      <c r="I10" s="2"/>
      <c r="J10" s="2">
        <v>6</v>
      </c>
      <c r="K10" s="2"/>
      <c r="L10" s="2">
        <v>5</v>
      </c>
      <c r="M10" s="2"/>
      <c r="N10" s="2"/>
      <c r="O10" s="2"/>
      <c r="P10" s="2"/>
      <c r="Q10" s="2">
        <f t="shared" si="0"/>
        <v>59</v>
      </c>
      <c r="R10" s="2">
        <v>40</v>
      </c>
      <c r="S10" s="2">
        <v>80</v>
      </c>
      <c r="T10" s="2">
        <f t="shared" ca="1" si="1"/>
        <v>61</v>
      </c>
      <c r="U10" s="2">
        <v>0</v>
      </c>
      <c r="V10" s="2">
        <v>10</v>
      </c>
      <c r="W10" s="2">
        <v>11</v>
      </c>
      <c r="X10" s="2">
        <v>9.5</v>
      </c>
      <c r="Y10" s="2">
        <v>6</v>
      </c>
      <c r="Z10" s="2">
        <v>9</v>
      </c>
      <c r="AA10" s="2">
        <v>4.5</v>
      </c>
      <c r="AB10" s="2">
        <v>14</v>
      </c>
      <c r="AC10" s="2">
        <v>4</v>
      </c>
      <c r="AD10" s="2">
        <v>3</v>
      </c>
      <c r="AE10" s="2">
        <v>6</v>
      </c>
      <c r="AF10" s="2"/>
      <c r="AG10" s="2"/>
      <c r="AH10" s="2">
        <f t="shared" si="2"/>
        <v>77</v>
      </c>
      <c r="AI10" s="2">
        <v>8</v>
      </c>
      <c r="AJ10" s="2"/>
      <c r="AK10" s="2"/>
      <c r="AL10" s="2">
        <v>29.5</v>
      </c>
      <c r="AM10" s="2">
        <v>8</v>
      </c>
      <c r="AN10" s="2">
        <v>4.5</v>
      </c>
      <c r="AO10" s="2"/>
      <c r="AP10" s="2">
        <v>18</v>
      </c>
      <c r="AQ10" s="2"/>
      <c r="AR10" s="2"/>
      <c r="AS10" s="2"/>
      <c r="AT10" s="2"/>
      <c r="AU10" s="2">
        <f t="shared" si="3"/>
        <v>68</v>
      </c>
      <c r="AV10" s="2">
        <f t="shared" si="4"/>
        <v>9</v>
      </c>
    </row>
    <row r="11" spans="1:56" s="3" customFormat="1" ht="19.5" customHeight="1">
      <c r="A11" s="4">
        <v>8</v>
      </c>
      <c r="B11" s="9"/>
      <c r="C11" s="12"/>
      <c r="D11" s="4" t="s">
        <v>105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  <c r="R11" s="2"/>
      <c r="S11" s="2">
        <v>0</v>
      </c>
      <c r="T11" s="2">
        <f t="shared" ca="1" si="1"/>
        <v>0</v>
      </c>
      <c r="U11" s="2"/>
      <c r="V11" s="2"/>
      <c r="W11" s="2"/>
      <c r="X11" s="2"/>
      <c r="Y11" s="2"/>
      <c r="Z11" s="2"/>
      <c r="AA11" s="2"/>
      <c r="AB11" s="2"/>
      <c r="AC11" s="2">
        <v>8</v>
      </c>
      <c r="AD11" s="2"/>
      <c r="AE11" s="2"/>
      <c r="AF11" s="2"/>
      <c r="AG11" s="2"/>
      <c r="AH11" s="2">
        <f t="shared" si="2"/>
        <v>8</v>
      </c>
      <c r="AI11" s="2"/>
      <c r="AJ11" s="2"/>
      <c r="AK11" s="2"/>
      <c r="AL11" s="2"/>
      <c r="AM11" s="2"/>
      <c r="AN11" s="2"/>
      <c r="AO11" s="2"/>
      <c r="AP11" s="2"/>
      <c r="AQ11" s="2"/>
      <c r="AR11" s="2">
        <v>8</v>
      </c>
      <c r="AS11" s="2"/>
      <c r="AT11" s="2"/>
      <c r="AU11" s="2">
        <f t="shared" si="3"/>
        <v>8</v>
      </c>
      <c r="AV11" s="2">
        <f t="shared" si="4"/>
        <v>0</v>
      </c>
    </row>
    <row r="12" spans="1:56" s="3" customFormat="1" ht="19.5" customHeight="1">
      <c r="A12" s="4">
        <v>9</v>
      </c>
      <c r="B12" s="9"/>
      <c r="C12" s="12"/>
      <c r="D12" s="4" t="s">
        <v>104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  <c r="R12" s="2"/>
      <c r="S12" s="2">
        <v>0</v>
      </c>
      <c r="T12" s="2">
        <f t="shared" ca="1" si="1"/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f t="shared" si="2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>
        <f t="shared" si="3"/>
        <v>0</v>
      </c>
      <c r="AV12" s="2">
        <f t="shared" si="4"/>
        <v>0</v>
      </c>
    </row>
    <row r="13" spans="1:56" s="3" customFormat="1" ht="19.5" customHeight="1">
      <c r="A13" s="4">
        <v>10</v>
      </c>
      <c r="B13" s="9"/>
      <c r="C13" s="12" t="s">
        <v>45</v>
      </c>
      <c r="D13" s="4" t="s">
        <v>46</v>
      </c>
      <c r="E13" s="2">
        <v>16</v>
      </c>
      <c r="F13" s="2">
        <v>16</v>
      </c>
      <c r="G13" s="2"/>
      <c r="H13" s="2">
        <v>1.5</v>
      </c>
      <c r="I13" s="2">
        <v>8</v>
      </c>
      <c r="J13" s="2">
        <v>6.5</v>
      </c>
      <c r="K13" s="2"/>
      <c r="L13" s="2"/>
      <c r="M13" s="2"/>
      <c r="N13" s="2"/>
      <c r="O13" s="2"/>
      <c r="P13" s="2"/>
      <c r="Q13" s="2">
        <f t="shared" si="0"/>
        <v>48</v>
      </c>
      <c r="R13" s="2">
        <v>8</v>
      </c>
      <c r="S13" s="2">
        <v>40</v>
      </c>
      <c r="T13" s="2">
        <f t="shared" ca="1" si="1"/>
        <v>0</v>
      </c>
      <c r="U13" s="2">
        <v>0</v>
      </c>
      <c r="V13" s="2"/>
      <c r="W13" s="2"/>
      <c r="X13" s="2">
        <v>2.5</v>
      </c>
      <c r="Y13" s="2"/>
      <c r="Z13" s="2"/>
      <c r="AA13" s="2"/>
      <c r="AB13" s="2"/>
      <c r="AC13" s="2"/>
      <c r="AD13" s="2">
        <v>20.5</v>
      </c>
      <c r="AE13" s="2"/>
      <c r="AF13" s="2"/>
      <c r="AG13" s="2"/>
      <c r="AH13" s="2">
        <f t="shared" si="2"/>
        <v>23</v>
      </c>
      <c r="AI13" s="2"/>
      <c r="AJ13" s="2"/>
      <c r="AK13" s="2"/>
      <c r="AL13" s="2">
        <v>2.5</v>
      </c>
      <c r="AM13" s="2"/>
      <c r="AN13" s="2"/>
      <c r="AO13" s="2"/>
      <c r="AP13" s="2"/>
      <c r="AQ13" s="2"/>
      <c r="AR13" s="2"/>
      <c r="AS13" s="2"/>
      <c r="AT13" s="2"/>
      <c r="AU13" s="2">
        <f t="shared" si="3"/>
        <v>2.5</v>
      </c>
      <c r="AV13" s="2">
        <f t="shared" si="4"/>
        <v>20.5</v>
      </c>
    </row>
    <row r="14" spans="1:56" s="3" customFormat="1" ht="19.5" customHeight="1">
      <c r="A14" s="4">
        <v>11</v>
      </c>
      <c r="B14" s="9"/>
      <c r="C14" s="12"/>
      <c r="D14" s="4" t="s">
        <v>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0</v>
      </c>
      <c r="R14" s="2">
        <v>0</v>
      </c>
      <c r="S14" s="2">
        <v>0</v>
      </c>
      <c r="T14" s="2">
        <f t="shared" ca="1" si="1"/>
        <v>0</v>
      </c>
      <c r="U14" s="2">
        <v>0</v>
      </c>
      <c r="V14" s="2"/>
      <c r="W14" s="2"/>
      <c r="X14" s="2"/>
      <c r="Y14" s="2"/>
      <c r="Z14" s="2"/>
      <c r="AA14" s="2"/>
      <c r="AB14" s="2"/>
      <c r="AC14" s="2"/>
      <c r="AD14" s="2"/>
      <c r="AE14" s="2">
        <v>7</v>
      </c>
      <c r="AF14" s="2"/>
      <c r="AG14" s="2"/>
      <c r="AH14" s="2">
        <f t="shared" si="2"/>
        <v>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>
        <f t="shared" si="3"/>
        <v>0</v>
      </c>
      <c r="AV14" s="2">
        <f t="shared" si="4"/>
        <v>7</v>
      </c>
    </row>
    <row r="15" spans="1:56" s="3" customFormat="1" ht="19.5" customHeight="1">
      <c r="A15" s="4">
        <v>12</v>
      </c>
      <c r="B15" s="9"/>
      <c r="C15" s="12"/>
      <c r="D15" s="4" t="s">
        <v>48</v>
      </c>
      <c r="E15" s="2">
        <v>24</v>
      </c>
      <c r="F15" s="2"/>
      <c r="G15" s="2"/>
      <c r="H15" s="2"/>
      <c r="I15" s="2"/>
      <c r="J15" s="2"/>
      <c r="K15" s="2"/>
      <c r="L15" s="2">
        <v>8</v>
      </c>
      <c r="M15" s="2"/>
      <c r="N15" s="2"/>
      <c r="O15" s="2"/>
      <c r="P15" s="2"/>
      <c r="Q15" s="2">
        <f t="shared" si="0"/>
        <v>32</v>
      </c>
      <c r="R15" s="2">
        <v>0</v>
      </c>
      <c r="S15" s="2">
        <v>40</v>
      </c>
      <c r="T15" s="2">
        <f t="shared" ca="1" si="1"/>
        <v>8</v>
      </c>
      <c r="U15" s="2">
        <v>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f t="shared" si="2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>
        <f t="shared" si="3"/>
        <v>0</v>
      </c>
      <c r="AV15" s="2">
        <f t="shared" si="4"/>
        <v>0</v>
      </c>
    </row>
    <row r="16" spans="1:56" s="3" customFormat="1" ht="19.5" customHeight="1">
      <c r="A16" s="4">
        <v>13</v>
      </c>
      <c r="B16" s="9"/>
      <c r="C16" s="15" t="s">
        <v>49</v>
      </c>
      <c r="D16" s="4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0"/>
        <v>0</v>
      </c>
      <c r="R16" s="2">
        <v>0</v>
      </c>
      <c r="S16" s="2">
        <v>80</v>
      </c>
      <c r="T16" s="2">
        <f t="shared" ca="1" si="1"/>
        <v>80</v>
      </c>
      <c r="U16" s="2">
        <v>0</v>
      </c>
      <c r="V16" s="2"/>
      <c r="W16" s="2"/>
      <c r="X16" s="2"/>
      <c r="Y16" s="2"/>
      <c r="Z16" s="2"/>
      <c r="AA16" s="2"/>
      <c r="AB16" s="2"/>
      <c r="AC16" s="2"/>
      <c r="AD16" s="2">
        <v>8</v>
      </c>
      <c r="AE16" s="2"/>
      <c r="AF16" s="2"/>
      <c r="AG16" s="2"/>
      <c r="AH16" s="2">
        <f t="shared" si="2"/>
        <v>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>
        <f t="shared" si="3"/>
        <v>0</v>
      </c>
      <c r="AV16" s="2">
        <f t="shared" si="4"/>
        <v>8</v>
      </c>
    </row>
    <row r="17" spans="1:48" s="3" customFormat="1" ht="19.5" customHeight="1">
      <c r="A17" s="4">
        <v>14</v>
      </c>
      <c r="B17" s="9"/>
      <c r="C17" s="16"/>
      <c r="D17" s="4" t="s">
        <v>27</v>
      </c>
      <c r="E17" s="2"/>
      <c r="F17" s="2">
        <v>24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 t="shared" si="0"/>
        <v>24</v>
      </c>
      <c r="R17" s="2">
        <v>24</v>
      </c>
      <c r="S17" s="2">
        <v>40</v>
      </c>
      <c r="T17" s="2">
        <f t="shared" ca="1" si="1"/>
        <v>40</v>
      </c>
      <c r="U17" s="2">
        <v>20</v>
      </c>
      <c r="V17" s="2">
        <v>19</v>
      </c>
      <c r="W17" s="2">
        <v>6</v>
      </c>
      <c r="X17" s="2">
        <v>21</v>
      </c>
      <c r="Y17" s="2">
        <v>3</v>
      </c>
      <c r="Z17" s="2">
        <v>33</v>
      </c>
      <c r="AA17" s="2"/>
      <c r="AB17" s="2"/>
      <c r="AC17" s="2"/>
      <c r="AD17" s="2">
        <v>33.5</v>
      </c>
      <c r="AE17" s="2"/>
      <c r="AF17" s="2"/>
      <c r="AG17" s="2"/>
      <c r="AH17" s="2">
        <f t="shared" si="2"/>
        <v>135.5</v>
      </c>
      <c r="AI17" s="2">
        <v>17</v>
      </c>
      <c r="AJ17" s="2"/>
      <c r="AK17" s="2"/>
      <c r="AL17" s="2">
        <v>1</v>
      </c>
      <c r="AM17" s="2"/>
      <c r="AN17" s="2">
        <v>2</v>
      </c>
      <c r="AO17" s="2">
        <v>44</v>
      </c>
      <c r="AP17" s="2">
        <v>8</v>
      </c>
      <c r="AQ17" s="2"/>
      <c r="AR17" s="2"/>
      <c r="AS17" s="2"/>
      <c r="AT17" s="2"/>
      <c r="AU17" s="2">
        <f t="shared" si="3"/>
        <v>72</v>
      </c>
      <c r="AV17" s="2">
        <f t="shared" si="4"/>
        <v>63.5</v>
      </c>
    </row>
    <row r="18" spans="1:48" s="3" customFormat="1" ht="19.5" customHeight="1">
      <c r="A18" s="4">
        <v>15</v>
      </c>
      <c r="B18" s="9"/>
      <c r="C18" s="16"/>
      <c r="D18" s="4" t="s">
        <v>50</v>
      </c>
      <c r="E18" s="2"/>
      <c r="F18" s="2">
        <v>16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f t="shared" si="0"/>
        <v>16</v>
      </c>
      <c r="R18" s="2">
        <v>16</v>
      </c>
      <c r="S18" s="2">
        <v>40</v>
      </c>
      <c r="T18" s="2">
        <f t="shared" ca="1" si="1"/>
        <v>40</v>
      </c>
      <c r="U18" s="2">
        <v>8.5</v>
      </c>
      <c r="V18" s="2">
        <v>7</v>
      </c>
      <c r="W18" s="2"/>
      <c r="X18" s="2">
        <v>12.5</v>
      </c>
      <c r="Y18" s="2">
        <v>5</v>
      </c>
      <c r="Z18" s="2">
        <v>22</v>
      </c>
      <c r="AA18" s="2"/>
      <c r="AB18" s="2"/>
      <c r="AC18" s="2"/>
      <c r="AD18" s="2">
        <v>12.5</v>
      </c>
      <c r="AE18" s="2"/>
      <c r="AF18" s="2"/>
      <c r="AG18" s="2"/>
      <c r="AH18" s="2">
        <f t="shared" si="2"/>
        <v>67.5</v>
      </c>
      <c r="AI18" s="2">
        <v>9.5</v>
      </c>
      <c r="AJ18" s="2"/>
      <c r="AK18" s="2">
        <v>1</v>
      </c>
      <c r="AL18" s="2">
        <v>3</v>
      </c>
      <c r="AM18" s="2"/>
      <c r="AN18" s="2"/>
      <c r="AO18" s="2"/>
      <c r="AP18" s="2"/>
      <c r="AQ18" s="2">
        <v>1</v>
      </c>
      <c r="AR18" s="2">
        <v>32</v>
      </c>
      <c r="AS18" s="2"/>
      <c r="AT18" s="2"/>
      <c r="AU18" s="2">
        <f t="shared" si="3"/>
        <v>46.5</v>
      </c>
      <c r="AV18" s="2">
        <f t="shared" si="4"/>
        <v>21</v>
      </c>
    </row>
    <row r="19" spans="1:48" s="3" customFormat="1" ht="19.5" customHeight="1">
      <c r="A19" s="4">
        <v>16</v>
      </c>
      <c r="B19" s="9"/>
      <c r="C19" s="16"/>
      <c r="D19" s="4" t="s">
        <v>51</v>
      </c>
      <c r="E19" s="2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 t="shared" si="0"/>
        <v>8</v>
      </c>
      <c r="R19" s="2">
        <v>8</v>
      </c>
      <c r="S19" s="2">
        <v>40</v>
      </c>
      <c r="T19" s="2">
        <f t="shared" ca="1" si="1"/>
        <v>40</v>
      </c>
      <c r="U19" s="2">
        <v>0</v>
      </c>
      <c r="V19" s="2">
        <v>27</v>
      </c>
      <c r="W19" s="2"/>
      <c r="X19" s="2">
        <v>23</v>
      </c>
      <c r="Y19" s="2"/>
      <c r="Z19" s="2"/>
      <c r="AA19" s="2">
        <v>9</v>
      </c>
      <c r="AB19" s="2"/>
      <c r="AC19" s="2"/>
      <c r="AD19" s="2"/>
      <c r="AE19" s="2"/>
      <c r="AF19" s="2"/>
      <c r="AG19" s="2"/>
      <c r="AH19" s="2">
        <f t="shared" si="2"/>
        <v>59</v>
      </c>
      <c r="AI19" s="2"/>
      <c r="AJ19" s="2">
        <v>24</v>
      </c>
      <c r="AK19" s="2"/>
      <c r="AL19" s="2">
        <v>16</v>
      </c>
      <c r="AM19" s="2">
        <v>4</v>
      </c>
      <c r="AN19" s="2">
        <v>3</v>
      </c>
      <c r="AO19" s="2"/>
      <c r="AP19" s="2">
        <v>1</v>
      </c>
      <c r="AQ19" s="2"/>
      <c r="AR19" s="2"/>
      <c r="AS19" s="2"/>
      <c r="AT19" s="2"/>
      <c r="AU19" s="2">
        <f t="shared" si="3"/>
        <v>48</v>
      </c>
      <c r="AV19" s="2">
        <f t="shared" si="4"/>
        <v>11</v>
      </c>
    </row>
    <row r="20" spans="1:48" s="3" customFormat="1" ht="19.5" customHeight="1">
      <c r="A20" s="4">
        <v>17</v>
      </c>
      <c r="B20" s="9"/>
      <c r="C20" s="16"/>
      <c r="D20" s="4" t="s">
        <v>52</v>
      </c>
      <c r="E20" s="2">
        <v>8</v>
      </c>
      <c r="F20" s="2">
        <v>16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 t="shared" si="0"/>
        <v>24</v>
      </c>
      <c r="R20" s="2">
        <v>0</v>
      </c>
      <c r="S20" s="2">
        <v>40</v>
      </c>
      <c r="T20" s="2">
        <f t="shared" ca="1" si="1"/>
        <v>16</v>
      </c>
      <c r="U20" s="2">
        <v>0</v>
      </c>
      <c r="V20" s="2">
        <v>4</v>
      </c>
      <c r="W20" s="2"/>
      <c r="X20" s="2">
        <v>27</v>
      </c>
      <c r="Y20" s="2">
        <v>8.5</v>
      </c>
      <c r="Z20" s="2">
        <v>4.5</v>
      </c>
      <c r="AA20" s="2"/>
      <c r="AB20" s="2"/>
      <c r="AC20" s="2">
        <v>4</v>
      </c>
      <c r="AD20" s="2"/>
      <c r="AE20" s="2"/>
      <c r="AF20" s="2"/>
      <c r="AG20" s="2"/>
      <c r="AH20" s="2">
        <f t="shared" si="2"/>
        <v>48</v>
      </c>
      <c r="AI20" s="2"/>
      <c r="AJ20" s="2"/>
      <c r="AK20" s="2"/>
      <c r="AL20" s="2">
        <v>8</v>
      </c>
      <c r="AM20" s="2">
        <v>1</v>
      </c>
      <c r="AN20" s="2"/>
      <c r="AO20" s="2">
        <v>4</v>
      </c>
      <c r="AP20" s="2">
        <v>7</v>
      </c>
      <c r="AQ20" s="2"/>
      <c r="AR20" s="2">
        <v>8</v>
      </c>
      <c r="AS20" s="2"/>
      <c r="AT20" s="2"/>
      <c r="AU20" s="2">
        <f t="shared" si="3"/>
        <v>28</v>
      </c>
      <c r="AV20" s="2">
        <f t="shared" si="4"/>
        <v>20</v>
      </c>
    </row>
    <row r="21" spans="1:48" s="3" customFormat="1" ht="18.75" customHeight="1">
      <c r="A21" s="4">
        <v>18</v>
      </c>
      <c r="B21" s="9"/>
      <c r="C21" s="16"/>
      <c r="D21" s="4" t="s">
        <v>86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f t="shared" si="0"/>
        <v>0</v>
      </c>
      <c r="R21" s="2">
        <v>0</v>
      </c>
      <c r="S21" s="2">
        <v>0</v>
      </c>
      <c r="T21" s="2">
        <f t="shared" ca="1" si="1"/>
        <v>0</v>
      </c>
      <c r="U21" s="2">
        <v>0</v>
      </c>
      <c r="V21" s="2"/>
      <c r="W21" s="2"/>
      <c r="X21" s="2">
        <v>21</v>
      </c>
      <c r="Y21" s="2"/>
      <c r="Z21" s="2"/>
      <c r="AA21" s="2"/>
      <c r="AB21" s="2"/>
      <c r="AC21" s="2"/>
      <c r="AD21" s="2"/>
      <c r="AE21" s="2"/>
      <c r="AF21" s="2"/>
      <c r="AG21" s="2"/>
      <c r="AH21" s="2">
        <f t="shared" si="2"/>
        <v>21</v>
      </c>
      <c r="AI21" s="2"/>
      <c r="AJ21" s="2"/>
      <c r="AK21" s="2"/>
      <c r="AL21" s="2">
        <v>3</v>
      </c>
      <c r="AM21" s="2"/>
      <c r="AN21" s="2"/>
      <c r="AO21" s="2"/>
      <c r="AP21" s="2"/>
      <c r="AQ21" s="2"/>
      <c r="AR21" s="2"/>
      <c r="AS21" s="2"/>
      <c r="AT21" s="2"/>
      <c r="AU21" s="2">
        <f t="shared" si="3"/>
        <v>3</v>
      </c>
      <c r="AV21" s="2">
        <f t="shared" si="4"/>
        <v>18</v>
      </c>
    </row>
    <row r="22" spans="1:48" s="3" customFormat="1" ht="18.75" customHeight="1">
      <c r="A22" s="4">
        <v>19</v>
      </c>
      <c r="B22" s="9"/>
      <c r="C22" s="17"/>
      <c r="D22" s="4" t="s">
        <v>119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 t="shared" si="0"/>
        <v>0</v>
      </c>
      <c r="R22" s="2">
        <v>0</v>
      </c>
      <c r="S22" s="2"/>
      <c r="T22" s="2">
        <f t="shared" ca="1" si="1"/>
        <v>0</v>
      </c>
      <c r="U22" s="2">
        <v>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f t="shared" si="2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>
        <f t="shared" si="3"/>
        <v>0</v>
      </c>
      <c r="AV22" s="2">
        <f t="shared" si="4"/>
        <v>0</v>
      </c>
    </row>
    <row r="23" spans="1:48" s="3" customFormat="1" ht="19.5" customHeight="1">
      <c r="A23" s="4">
        <v>20</v>
      </c>
      <c r="B23" s="9"/>
      <c r="C23" s="12" t="s">
        <v>102</v>
      </c>
      <c r="D23" s="4" t="s">
        <v>53</v>
      </c>
      <c r="E23" s="2">
        <v>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f t="shared" si="0"/>
        <v>8</v>
      </c>
      <c r="R23" s="2">
        <v>0</v>
      </c>
      <c r="S23" s="2">
        <v>40</v>
      </c>
      <c r="T23" s="2">
        <f t="shared" ca="1" si="1"/>
        <v>32</v>
      </c>
      <c r="U23" s="2">
        <v>0</v>
      </c>
      <c r="V23" s="2">
        <v>3.5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f t="shared" si="2"/>
        <v>3.5</v>
      </c>
      <c r="AI23" s="2">
        <v>3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>
        <f t="shared" si="3"/>
        <v>3</v>
      </c>
      <c r="AV23" s="2">
        <f t="shared" si="4"/>
        <v>0.5</v>
      </c>
    </row>
    <row r="24" spans="1:48" s="3" customFormat="1" ht="19.5" customHeight="1">
      <c r="A24" s="4">
        <v>21</v>
      </c>
      <c r="B24" s="9"/>
      <c r="C24" s="12"/>
      <c r="D24" s="4" t="s">
        <v>77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 t="shared" si="0"/>
        <v>0</v>
      </c>
      <c r="R24" s="2">
        <v>0</v>
      </c>
      <c r="S24" s="2">
        <v>0</v>
      </c>
      <c r="T24" s="2">
        <f t="shared" ca="1" si="1"/>
        <v>0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f t="shared" si="2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>
        <f t="shared" si="3"/>
        <v>0</v>
      </c>
      <c r="AV24" s="2">
        <f t="shared" si="4"/>
        <v>0</v>
      </c>
    </row>
    <row r="25" spans="1:48" s="3" customFormat="1" ht="19.5" customHeight="1">
      <c r="A25" s="4">
        <v>22</v>
      </c>
      <c r="B25" s="9"/>
      <c r="C25" s="12" t="s">
        <v>103</v>
      </c>
      <c r="D25" s="4" t="s">
        <v>28</v>
      </c>
      <c r="E25" s="2"/>
      <c r="F25" s="2">
        <v>13.5</v>
      </c>
      <c r="G25" s="2">
        <v>10</v>
      </c>
      <c r="H25" s="2">
        <v>3.5</v>
      </c>
      <c r="I25" s="2"/>
      <c r="J25" s="2"/>
      <c r="K25" s="2">
        <v>8</v>
      </c>
      <c r="L25" s="2"/>
      <c r="M25" s="2"/>
      <c r="N25" s="2">
        <v>16</v>
      </c>
      <c r="O25" s="2"/>
      <c r="P25" s="2"/>
      <c r="Q25" s="2">
        <f t="shared" si="0"/>
        <v>51</v>
      </c>
      <c r="R25" s="2">
        <v>11.5</v>
      </c>
      <c r="S25" s="2">
        <v>40</v>
      </c>
      <c r="T25" s="2">
        <f t="shared" ca="1" si="1"/>
        <v>0.5</v>
      </c>
      <c r="U25" s="2">
        <v>19</v>
      </c>
      <c r="V25" s="2">
        <v>30.5</v>
      </c>
      <c r="W25" s="2"/>
      <c r="X25" s="2">
        <v>3.5</v>
      </c>
      <c r="Y25" s="2"/>
      <c r="Z25" s="2">
        <v>2</v>
      </c>
      <c r="AA25" s="2">
        <v>3</v>
      </c>
      <c r="AB25" s="2"/>
      <c r="AC25" s="2"/>
      <c r="AD25" s="2">
        <v>17</v>
      </c>
      <c r="AE25" s="2"/>
      <c r="AF25" s="2"/>
      <c r="AG25" s="2"/>
      <c r="AH25" s="2">
        <f t="shared" si="2"/>
        <v>75</v>
      </c>
      <c r="AI25" s="2">
        <v>24</v>
      </c>
      <c r="AJ25" s="2">
        <v>28</v>
      </c>
      <c r="AK25" s="2"/>
      <c r="AL25" s="2"/>
      <c r="AM25" s="2"/>
      <c r="AN25" s="2">
        <v>4</v>
      </c>
      <c r="AO25" s="2"/>
      <c r="AP25" s="2"/>
      <c r="AQ25" s="2"/>
      <c r="AR25" s="2">
        <v>14.5</v>
      </c>
      <c r="AS25" s="2"/>
      <c r="AT25" s="2"/>
      <c r="AU25" s="2">
        <f t="shared" si="3"/>
        <v>70.5</v>
      </c>
      <c r="AV25" s="2">
        <f t="shared" si="4"/>
        <v>4.5</v>
      </c>
    </row>
    <row r="26" spans="1:48" s="3" customFormat="1" ht="19.5" customHeight="1">
      <c r="A26" s="4">
        <v>23</v>
      </c>
      <c r="B26" s="9"/>
      <c r="C26" s="12"/>
      <c r="D26" s="4" t="s">
        <v>29</v>
      </c>
      <c r="E26" s="2"/>
      <c r="F26" s="2"/>
      <c r="G26" s="2">
        <v>16.5</v>
      </c>
      <c r="H26" s="2"/>
      <c r="I26" s="2">
        <v>14.5</v>
      </c>
      <c r="J26" s="2"/>
      <c r="K26" s="2"/>
      <c r="L26" s="2"/>
      <c r="M26" s="2"/>
      <c r="N26" s="2">
        <v>8</v>
      </c>
      <c r="O26" s="2"/>
      <c r="P26" s="2"/>
      <c r="Q26" s="2">
        <f t="shared" si="0"/>
        <v>39</v>
      </c>
      <c r="R26" s="2">
        <v>0</v>
      </c>
      <c r="S26" s="2">
        <v>40</v>
      </c>
      <c r="T26" s="2">
        <f t="shared" ca="1" si="1"/>
        <v>1</v>
      </c>
      <c r="U26" s="2">
        <v>36</v>
      </c>
      <c r="V26" s="2">
        <v>24.5</v>
      </c>
      <c r="W26" s="2"/>
      <c r="X26" s="2">
        <v>4</v>
      </c>
      <c r="Y26" s="2">
        <v>5.5</v>
      </c>
      <c r="Z26" s="2"/>
      <c r="AA26" s="2">
        <v>6.5</v>
      </c>
      <c r="AB26" s="2">
        <v>6</v>
      </c>
      <c r="AC26" s="2">
        <v>10</v>
      </c>
      <c r="AD26" s="2">
        <v>17</v>
      </c>
      <c r="AE26" s="2"/>
      <c r="AF26" s="2"/>
      <c r="AG26" s="2"/>
      <c r="AH26" s="2">
        <f t="shared" si="2"/>
        <v>109.5</v>
      </c>
      <c r="AI26" s="2">
        <v>22</v>
      </c>
      <c r="AJ26" s="2">
        <v>23.5</v>
      </c>
      <c r="AK26" s="5">
        <v>19</v>
      </c>
      <c r="AL26" s="2"/>
      <c r="AM26" s="2">
        <v>5.5</v>
      </c>
      <c r="AN26" s="2"/>
      <c r="AO26" s="2"/>
      <c r="AP26" s="2">
        <v>9</v>
      </c>
      <c r="AQ26" s="2">
        <v>8</v>
      </c>
      <c r="AR26" s="2">
        <v>17</v>
      </c>
      <c r="AS26" s="2"/>
      <c r="AT26" s="2"/>
      <c r="AU26" s="2">
        <f t="shared" si="3"/>
        <v>104</v>
      </c>
      <c r="AV26" s="2">
        <f t="shared" si="4"/>
        <v>5.5</v>
      </c>
    </row>
    <row r="27" spans="1:48" s="3" customFormat="1" ht="19.5" customHeight="1">
      <c r="A27" s="4">
        <v>24</v>
      </c>
      <c r="B27" s="9"/>
      <c r="C27" s="12"/>
      <c r="D27" s="4" t="s">
        <v>54</v>
      </c>
      <c r="E27" s="2"/>
      <c r="F27" s="2"/>
      <c r="G27" s="2"/>
      <c r="H27" s="2">
        <v>16</v>
      </c>
      <c r="I27" s="2">
        <v>8</v>
      </c>
      <c r="J27" s="2"/>
      <c r="K27" s="2">
        <v>8</v>
      </c>
      <c r="L27" s="2"/>
      <c r="M27" s="2"/>
      <c r="N27" s="2"/>
      <c r="O27" s="2"/>
      <c r="P27" s="2"/>
      <c r="Q27" s="2">
        <f t="shared" si="0"/>
        <v>32</v>
      </c>
      <c r="R27" s="2">
        <v>0</v>
      </c>
      <c r="S27" s="2">
        <v>40</v>
      </c>
      <c r="T27" s="2">
        <f t="shared" ca="1" si="1"/>
        <v>8</v>
      </c>
      <c r="U27" s="2">
        <v>32.5</v>
      </c>
      <c r="V27" s="2">
        <v>22</v>
      </c>
      <c r="W27" s="2"/>
      <c r="X27" s="2"/>
      <c r="Y27" s="2">
        <v>2.5</v>
      </c>
      <c r="Z27" s="2">
        <v>1</v>
      </c>
      <c r="AA27" s="2">
        <v>5</v>
      </c>
      <c r="AB27" s="2"/>
      <c r="AC27" s="2">
        <v>1</v>
      </c>
      <c r="AD27" s="2">
        <v>17.5</v>
      </c>
      <c r="AE27" s="2"/>
      <c r="AF27" s="2"/>
      <c r="AG27" s="2"/>
      <c r="AH27" s="2">
        <f t="shared" si="2"/>
        <v>81.5</v>
      </c>
      <c r="AI27" s="2">
        <v>32</v>
      </c>
      <c r="AJ27" s="2">
        <v>3.5</v>
      </c>
      <c r="AK27" s="2">
        <v>12</v>
      </c>
      <c r="AL27" s="2">
        <v>4</v>
      </c>
      <c r="AM27" s="2"/>
      <c r="AN27" s="2"/>
      <c r="AO27" s="2">
        <v>10.5</v>
      </c>
      <c r="AP27" s="2"/>
      <c r="AQ27" s="2"/>
      <c r="AR27" s="2">
        <v>9</v>
      </c>
      <c r="AS27" s="2"/>
      <c r="AT27" s="2"/>
      <c r="AU27" s="2">
        <f t="shared" si="3"/>
        <v>71</v>
      </c>
      <c r="AV27" s="2">
        <f t="shared" si="4"/>
        <v>10.5</v>
      </c>
    </row>
    <row r="28" spans="1:48" s="3" customFormat="1" ht="19.5" customHeight="1">
      <c r="A28" s="4">
        <v>25</v>
      </c>
      <c r="B28" s="9"/>
      <c r="C28" s="12"/>
      <c r="D28" s="4" t="s">
        <v>55</v>
      </c>
      <c r="E28" s="2"/>
      <c r="F28" s="2"/>
      <c r="G28" s="2"/>
      <c r="H28" s="2"/>
      <c r="I28" s="2"/>
      <c r="J28" s="2"/>
      <c r="K28" s="2"/>
      <c r="L28" s="2">
        <v>8</v>
      </c>
      <c r="M28" s="2"/>
      <c r="N28" s="2">
        <v>16</v>
      </c>
      <c r="O28" s="2"/>
      <c r="P28" s="2"/>
      <c r="Q28" s="2">
        <f t="shared" si="0"/>
        <v>24</v>
      </c>
      <c r="R28" s="2">
        <v>0</v>
      </c>
      <c r="S28" s="2">
        <v>40</v>
      </c>
      <c r="T28" s="2">
        <f t="shared" ca="1" si="1"/>
        <v>16</v>
      </c>
      <c r="U28" s="2">
        <v>46.5</v>
      </c>
      <c r="V28" s="2">
        <v>19</v>
      </c>
      <c r="W28" s="2">
        <v>3</v>
      </c>
      <c r="X28" s="2">
        <v>9</v>
      </c>
      <c r="Y28" s="2">
        <v>4</v>
      </c>
      <c r="Z28" s="2">
        <v>12</v>
      </c>
      <c r="AA28" s="2">
        <v>5.5</v>
      </c>
      <c r="AB28" s="2">
        <v>11.5</v>
      </c>
      <c r="AC28" s="2">
        <v>12.5</v>
      </c>
      <c r="AD28" s="2">
        <v>27</v>
      </c>
      <c r="AE28" s="2">
        <v>13.5</v>
      </c>
      <c r="AF28" s="2"/>
      <c r="AG28" s="2"/>
      <c r="AH28" s="2">
        <f t="shared" si="2"/>
        <v>163.5</v>
      </c>
      <c r="AI28" s="2">
        <v>16</v>
      </c>
      <c r="AJ28" s="2">
        <v>12.5</v>
      </c>
      <c r="AK28" s="2">
        <v>10</v>
      </c>
      <c r="AL28" s="2">
        <v>14</v>
      </c>
      <c r="AM28" s="2">
        <v>20</v>
      </c>
      <c r="AN28" s="2">
        <v>18</v>
      </c>
      <c r="AO28" s="2">
        <v>4.5</v>
      </c>
      <c r="AP28" s="2"/>
      <c r="AQ28" s="2">
        <v>8</v>
      </c>
      <c r="AR28" s="2">
        <v>4</v>
      </c>
      <c r="AS28" s="2"/>
      <c r="AT28" s="2"/>
      <c r="AU28" s="2">
        <f t="shared" si="3"/>
        <v>107</v>
      </c>
      <c r="AV28" s="2">
        <f t="shared" si="4"/>
        <v>56.5</v>
      </c>
    </row>
    <row r="29" spans="1:48" s="3" customFormat="1" ht="19.5" customHeight="1">
      <c r="A29" s="4">
        <v>26</v>
      </c>
      <c r="B29" s="9"/>
      <c r="C29" s="12"/>
      <c r="D29" s="4" t="s">
        <v>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f t="shared" si="0"/>
        <v>0</v>
      </c>
      <c r="R29" s="2">
        <v>0</v>
      </c>
      <c r="S29" s="2">
        <v>40</v>
      </c>
      <c r="T29" s="2">
        <f t="shared" ca="1" si="1"/>
        <v>40</v>
      </c>
      <c r="U29" s="2">
        <v>16</v>
      </c>
      <c r="V29" s="2">
        <v>27</v>
      </c>
      <c r="W29" s="2">
        <v>3</v>
      </c>
      <c r="X29" s="2">
        <v>4</v>
      </c>
      <c r="Y29" s="2">
        <v>4</v>
      </c>
      <c r="Z29" s="2">
        <v>3</v>
      </c>
      <c r="AA29" s="2">
        <v>1</v>
      </c>
      <c r="AB29" s="2"/>
      <c r="AC29" s="2"/>
      <c r="AD29" s="2">
        <v>16</v>
      </c>
      <c r="AE29" s="2"/>
      <c r="AF29" s="2"/>
      <c r="AG29" s="2"/>
      <c r="AH29" s="2">
        <f t="shared" si="2"/>
        <v>74</v>
      </c>
      <c r="AI29" s="2">
        <v>26</v>
      </c>
      <c r="AJ29" s="2"/>
      <c r="AK29" s="2">
        <v>24</v>
      </c>
      <c r="AL29" s="2"/>
      <c r="AM29" s="2"/>
      <c r="AN29" s="2"/>
      <c r="AO29" s="2">
        <v>1</v>
      </c>
      <c r="AP29" s="2"/>
      <c r="AQ29" s="2"/>
      <c r="AR29" s="2"/>
      <c r="AS29" s="2"/>
      <c r="AT29" s="2"/>
      <c r="AU29" s="2">
        <f t="shared" si="3"/>
        <v>51</v>
      </c>
      <c r="AV29" s="2">
        <f t="shared" si="4"/>
        <v>23</v>
      </c>
    </row>
    <row r="30" spans="1:48" s="3" customFormat="1" ht="19.5" customHeight="1">
      <c r="A30" s="4">
        <v>27</v>
      </c>
      <c r="B30" s="9"/>
      <c r="C30" s="12"/>
      <c r="D30" s="4" t="s">
        <v>58</v>
      </c>
      <c r="E30" s="2"/>
      <c r="F30" s="2"/>
      <c r="G30" s="2"/>
      <c r="H30" s="2">
        <v>4</v>
      </c>
      <c r="I30" s="2"/>
      <c r="J30" s="2">
        <v>9</v>
      </c>
      <c r="K30" s="2"/>
      <c r="L30" s="2"/>
      <c r="M30" s="2"/>
      <c r="N30" s="2">
        <v>8</v>
      </c>
      <c r="O30" s="2">
        <v>16</v>
      </c>
      <c r="P30" s="2"/>
      <c r="Q30" s="2">
        <f t="shared" si="0"/>
        <v>37</v>
      </c>
      <c r="R30" s="2">
        <v>0</v>
      </c>
      <c r="S30" s="2">
        <v>40</v>
      </c>
      <c r="T30" s="2">
        <f ca="1">R30+S30-Q30</f>
        <v>3</v>
      </c>
      <c r="U30" s="2">
        <v>3</v>
      </c>
      <c r="V30" s="2">
        <v>17</v>
      </c>
      <c r="W30" s="2"/>
      <c r="X30" s="2"/>
      <c r="Y30" s="2"/>
      <c r="Z30" s="2"/>
      <c r="AA30" s="2"/>
      <c r="AB30" s="2">
        <v>8</v>
      </c>
      <c r="AC30" s="2">
        <v>4</v>
      </c>
      <c r="AD30" s="2">
        <v>38</v>
      </c>
      <c r="AE30" s="2"/>
      <c r="AF30" s="2"/>
      <c r="AG30" s="2"/>
      <c r="AH30" s="2">
        <f t="shared" si="2"/>
        <v>70</v>
      </c>
      <c r="AI30" s="2">
        <v>16</v>
      </c>
      <c r="AJ30" s="2"/>
      <c r="AK30" s="2">
        <v>4</v>
      </c>
      <c r="AL30" s="2"/>
      <c r="AM30" s="2"/>
      <c r="AN30" s="2"/>
      <c r="AO30" s="2"/>
      <c r="AP30" s="2"/>
      <c r="AQ30" s="2">
        <v>14</v>
      </c>
      <c r="AR30" s="2">
        <v>28</v>
      </c>
      <c r="AS30" s="2">
        <v>8</v>
      </c>
      <c r="AT30" s="2"/>
      <c r="AU30" s="2">
        <f t="shared" si="3"/>
        <v>70</v>
      </c>
      <c r="AV30" s="2">
        <f t="shared" si="4"/>
        <v>0</v>
      </c>
    </row>
    <row r="31" spans="1:48" s="3" customFormat="1" ht="19.5" customHeight="1">
      <c r="A31" s="4">
        <v>28</v>
      </c>
      <c r="B31" s="9"/>
      <c r="C31" s="12"/>
      <c r="D31" s="4" t="s">
        <v>94</v>
      </c>
      <c r="E31" s="2"/>
      <c r="F31" s="2"/>
      <c r="G31" s="2"/>
      <c r="H31" s="2"/>
      <c r="I31" s="2">
        <v>5</v>
      </c>
      <c r="J31" s="2"/>
      <c r="K31" s="2">
        <v>5</v>
      </c>
      <c r="L31" s="2"/>
      <c r="M31" s="2"/>
      <c r="N31" s="2"/>
      <c r="O31" s="2"/>
      <c r="P31" s="2"/>
      <c r="Q31" s="2">
        <f t="shared" si="0"/>
        <v>10</v>
      </c>
      <c r="R31" s="2">
        <v>0</v>
      </c>
      <c r="S31" s="2">
        <v>24</v>
      </c>
      <c r="T31" s="2">
        <f t="shared" ca="1" si="1"/>
        <v>14</v>
      </c>
      <c r="U31" s="2">
        <v>0</v>
      </c>
      <c r="V31" s="2"/>
      <c r="W31" s="2"/>
      <c r="X31" s="2"/>
      <c r="Y31" s="2"/>
      <c r="Z31" s="2"/>
      <c r="AA31" s="2">
        <v>1.5</v>
      </c>
      <c r="AB31" s="2">
        <v>7</v>
      </c>
      <c r="AC31" s="2"/>
      <c r="AD31" s="2">
        <v>16.5</v>
      </c>
      <c r="AE31" s="2"/>
      <c r="AF31" s="2"/>
      <c r="AG31" s="2"/>
      <c r="AH31" s="2">
        <f t="shared" si="2"/>
        <v>25</v>
      </c>
      <c r="AI31" s="2"/>
      <c r="AJ31" s="2"/>
      <c r="AK31" s="2"/>
      <c r="AL31" s="2"/>
      <c r="AM31" s="2"/>
      <c r="AN31" s="2"/>
      <c r="AO31" s="2"/>
      <c r="AP31" s="2"/>
      <c r="AQ31" s="2">
        <v>8</v>
      </c>
      <c r="AR31" s="2">
        <v>4</v>
      </c>
      <c r="AS31" s="2"/>
      <c r="AT31" s="2"/>
      <c r="AU31" s="2">
        <f t="shared" si="3"/>
        <v>12</v>
      </c>
      <c r="AV31" s="2">
        <f t="shared" si="4"/>
        <v>13</v>
      </c>
    </row>
    <row r="32" spans="1:48" s="3" customFormat="1" ht="19.5" customHeight="1">
      <c r="A32" s="4">
        <v>29</v>
      </c>
      <c r="B32" s="9"/>
      <c r="C32" s="12" t="s">
        <v>59</v>
      </c>
      <c r="D32" s="4" t="s">
        <v>30</v>
      </c>
      <c r="E32" s="2"/>
      <c r="F32" s="2"/>
      <c r="G32" s="2"/>
      <c r="H32" s="2"/>
      <c r="I32" s="2"/>
      <c r="J32" s="2"/>
      <c r="K32" s="2"/>
      <c r="L32" s="2"/>
      <c r="M32" s="2"/>
      <c r="N32" s="2">
        <v>8</v>
      </c>
      <c r="O32" s="2"/>
      <c r="P32" s="2"/>
      <c r="Q32" s="2">
        <f t="shared" si="0"/>
        <v>8</v>
      </c>
      <c r="R32" s="2">
        <v>0</v>
      </c>
      <c r="S32" s="2">
        <v>16</v>
      </c>
      <c r="T32" s="2">
        <f t="shared" ca="1" si="1"/>
        <v>8</v>
      </c>
      <c r="U32" s="2">
        <v>20.5</v>
      </c>
      <c r="V32" s="2">
        <v>11</v>
      </c>
      <c r="W32" s="2"/>
      <c r="X32" s="2">
        <v>2</v>
      </c>
      <c r="Y32" s="2">
        <v>1</v>
      </c>
      <c r="Z32" s="2">
        <v>2.5</v>
      </c>
      <c r="AA32" s="2">
        <v>8</v>
      </c>
      <c r="AB32" s="2"/>
      <c r="AC32" s="2"/>
      <c r="AD32" s="2"/>
      <c r="AE32" s="2"/>
      <c r="AF32" s="2"/>
      <c r="AG32" s="2"/>
      <c r="AH32" s="2">
        <f t="shared" si="2"/>
        <v>45</v>
      </c>
      <c r="AI32" s="2">
        <v>8</v>
      </c>
      <c r="AJ32" s="2">
        <v>8</v>
      </c>
      <c r="AK32" s="2">
        <v>8</v>
      </c>
      <c r="AL32" s="2">
        <v>4</v>
      </c>
      <c r="AM32" s="2">
        <v>8</v>
      </c>
      <c r="AN32" s="2"/>
      <c r="AO32" s="2">
        <v>4</v>
      </c>
      <c r="AP32" s="2"/>
      <c r="AQ32" s="2"/>
      <c r="AR32" s="2">
        <v>5</v>
      </c>
      <c r="AS32" s="2"/>
      <c r="AT32" s="2"/>
      <c r="AU32" s="2">
        <f t="shared" si="3"/>
        <v>45</v>
      </c>
      <c r="AV32" s="2">
        <f t="shared" si="4"/>
        <v>0</v>
      </c>
    </row>
    <row r="33" spans="1:52" s="3" customFormat="1" ht="19.5" customHeight="1">
      <c r="A33" s="4">
        <v>30</v>
      </c>
      <c r="B33" s="9"/>
      <c r="C33" s="12"/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f t="shared" si="0"/>
        <v>0</v>
      </c>
      <c r="R33" s="2">
        <v>0</v>
      </c>
      <c r="S33" s="2">
        <v>0</v>
      </c>
      <c r="T33" s="2">
        <f t="shared" ca="1" si="1"/>
        <v>0</v>
      </c>
      <c r="U33" s="2">
        <v>0</v>
      </c>
      <c r="V33" s="2"/>
      <c r="W33" s="2"/>
      <c r="X33" s="2">
        <v>8.5</v>
      </c>
      <c r="Y33" s="2">
        <v>1</v>
      </c>
      <c r="Z33" s="2"/>
      <c r="AA33" s="2"/>
      <c r="AB33" s="2">
        <v>1.5</v>
      </c>
      <c r="AC33" s="2"/>
      <c r="AD33" s="2"/>
      <c r="AE33" s="2"/>
      <c r="AF33" s="2"/>
      <c r="AG33" s="2"/>
      <c r="AH33" s="2">
        <f t="shared" si="2"/>
        <v>11</v>
      </c>
      <c r="AI33" s="2"/>
      <c r="AJ33" s="2"/>
      <c r="AK33" s="2">
        <v>8</v>
      </c>
      <c r="AL33" s="2"/>
      <c r="AM33" s="2">
        <v>1</v>
      </c>
      <c r="AN33" s="2"/>
      <c r="AO33" s="2">
        <v>1</v>
      </c>
      <c r="AP33" s="2"/>
      <c r="AQ33" s="2"/>
      <c r="AR33" s="2"/>
      <c r="AS33" s="2"/>
      <c r="AT33" s="2"/>
      <c r="AU33" s="2">
        <f t="shared" si="3"/>
        <v>10</v>
      </c>
      <c r="AV33" s="2">
        <f t="shared" si="4"/>
        <v>1</v>
      </c>
    </row>
    <row r="34" spans="1:52" s="3" customFormat="1" ht="19.5" customHeight="1">
      <c r="A34" s="4">
        <v>31</v>
      </c>
      <c r="B34" s="9"/>
      <c r="C34" s="12"/>
      <c r="D34" s="4" t="s">
        <v>85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f t="shared" si="0"/>
        <v>0</v>
      </c>
      <c r="R34" s="2">
        <v>0</v>
      </c>
      <c r="S34" s="2">
        <v>0</v>
      </c>
      <c r="T34" s="2">
        <f t="shared" ca="1" si="1"/>
        <v>0</v>
      </c>
      <c r="U34" s="2">
        <v>0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f t="shared" si="2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>
        <f t="shared" si="3"/>
        <v>0</v>
      </c>
      <c r="AV34" s="2">
        <f t="shared" si="4"/>
        <v>0</v>
      </c>
    </row>
    <row r="35" spans="1:52" s="3" customFormat="1" ht="19.5" customHeight="1">
      <c r="A35" s="4">
        <v>32</v>
      </c>
      <c r="B35" s="9" t="s">
        <v>110</v>
      </c>
      <c r="C35" s="12"/>
      <c r="D35" s="4" t="s">
        <v>108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f t="shared" si="0"/>
        <v>0</v>
      </c>
      <c r="R35" s="2">
        <v>0</v>
      </c>
      <c r="S35" s="2">
        <v>16</v>
      </c>
      <c r="T35" s="2">
        <f t="shared" ca="1" si="1"/>
        <v>16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f t="shared" si="2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>
        <f t="shared" si="3"/>
        <v>0</v>
      </c>
      <c r="AV35" s="2">
        <f t="shared" si="4"/>
        <v>0</v>
      </c>
    </row>
    <row r="36" spans="1:52" s="3" customFormat="1" ht="19.5" customHeight="1">
      <c r="A36" s="4">
        <v>33</v>
      </c>
      <c r="B36" s="9"/>
      <c r="C36" s="12"/>
      <c r="D36" s="4" t="s">
        <v>109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f t="shared" si="0"/>
        <v>0</v>
      </c>
      <c r="R36" s="2">
        <v>0</v>
      </c>
      <c r="S36" s="2">
        <v>16</v>
      </c>
      <c r="T36" s="2">
        <f t="shared" ca="1" si="1"/>
        <v>16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f t="shared" si="2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>
        <f t="shared" si="3"/>
        <v>0</v>
      </c>
      <c r="AV36" s="2">
        <f t="shared" si="4"/>
        <v>0</v>
      </c>
    </row>
    <row r="37" spans="1:52" s="3" customFormat="1" ht="19.5" customHeight="1">
      <c r="A37" s="4">
        <v>34</v>
      </c>
      <c r="B37" s="9"/>
      <c r="C37" s="12" t="s">
        <v>101</v>
      </c>
      <c r="D37" s="4" t="s">
        <v>60</v>
      </c>
      <c r="E37" s="2">
        <v>20</v>
      </c>
      <c r="F37" s="2">
        <v>8</v>
      </c>
      <c r="G37" s="2"/>
      <c r="H37" s="2">
        <v>8</v>
      </c>
      <c r="I37" s="2"/>
      <c r="J37" s="2"/>
      <c r="K37" s="2"/>
      <c r="L37" s="2"/>
      <c r="M37" s="2"/>
      <c r="N37" s="2">
        <v>4</v>
      </c>
      <c r="O37" s="2"/>
      <c r="P37" s="2"/>
      <c r="Q37" s="2">
        <f t="shared" si="0"/>
        <v>40</v>
      </c>
      <c r="R37" s="2">
        <v>0</v>
      </c>
      <c r="S37" s="2">
        <v>40</v>
      </c>
      <c r="T37" s="2">
        <f t="shared" ca="1" si="1"/>
        <v>0</v>
      </c>
      <c r="U37" s="2">
        <v>0</v>
      </c>
      <c r="V37" s="2">
        <v>9.5</v>
      </c>
      <c r="W37" s="2"/>
      <c r="X37" s="2"/>
      <c r="Y37" s="2">
        <v>5.5</v>
      </c>
      <c r="Z37" s="2"/>
      <c r="AA37" s="2">
        <v>8</v>
      </c>
      <c r="AB37" s="2">
        <v>3.5</v>
      </c>
      <c r="AC37" s="2"/>
      <c r="AD37" s="2">
        <v>4</v>
      </c>
      <c r="AE37" s="2"/>
      <c r="AF37" s="2"/>
      <c r="AG37" s="2"/>
      <c r="AH37" s="2">
        <f t="shared" si="2"/>
        <v>30.5</v>
      </c>
      <c r="AI37" s="2"/>
      <c r="AJ37" s="2"/>
      <c r="AK37" s="2">
        <v>8</v>
      </c>
      <c r="AL37" s="2"/>
      <c r="AM37" s="2">
        <v>1</v>
      </c>
      <c r="AN37" s="2">
        <v>3</v>
      </c>
      <c r="AO37" s="2">
        <v>11</v>
      </c>
      <c r="AP37" s="2">
        <v>3</v>
      </c>
      <c r="AQ37" s="2"/>
      <c r="AR37" s="2">
        <v>4</v>
      </c>
      <c r="AS37" s="2"/>
      <c r="AT37" s="2"/>
      <c r="AU37" s="2">
        <f t="shared" si="3"/>
        <v>30</v>
      </c>
      <c r="AV37" s="2">
        <f t="shared" si="4"/>
        <v>0.5</v>
      </c>
    </row>
    <row r="38" spans="1:52" s="3" customFormat="1" ht="19.5" customHeight="1">
      <c r="A38" s="4">
        <v>35</v>
      </c>
      <c r="B38" s="9"/>
      <c r="C38" s="12"/>
      <c r="D38" s="4" t="s">
        <v>31</v>
      </c>
      <c r="E38" s="2"/>
      <c r="F38" s="2"/>
      <c r="G38" s="2"/>
      <c r="H38" s="2"/>
      <c r="I38" s="2"/>
      <c r="J38" s="2"/>
      <c r="K38" s="2"/>
      <c r="L38" s="2"/>
      <c r="M38" s="2"/>
      <c r="N38" s="2">
        <v>16</v>
      </c>
      <c r="O38" s="2"/>
      <c r="P38" s="2"/>
      <c r="Q38" s="2">
        <f t="shared" si="0"/>
        <v>16</v>
      </c>
      <c r="R38" s="2">
        <v>0</v>
      </c>
      <c r="S38" s="2">
        <v>40</v>
      </c>
      <c r="T38" s="2">
        <f t="shared" ca="1" si="1"/>
        <v>24</v>
      </c>
      <c r="U38" s="2">
        <v>0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>
        <f t="shared" si="2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>
        <f t="shared" si="3"/>
        <v>0</v>
      </c>
      <c r="AV38" s="2">
        <f t="shared" si="4"/>
        <v>0</v>
      </c>
    </row>
    <row r="39" spans="1:52" s="3" customFormat="1" ht="19.5" customHeight="1">
      <c r="A39" s="4">
        <v>36</v>
      </c>
      <c r="B39" s="9"/>
      <c r="C39" s="12"/>
      <c r="D39" s="4" t="s">
        <v>61</v>
      </c>
      <c r="E39" s="2"/>
      <c r="F39" s="2"/>
      <c r="G39" s="2">
        <v>4</v>
      </c>
      <c r="H39" s="2"/>
      <c r="I39" s="2">
        <v>4</v>
      </c>
      <c r="J39" s="2"/>
      <c r="K39" s="2"/>
      <c r="L39" s="2"/>
      <c r="M39" s="2"/>
      <c r="N39" s="2"/>
      <c r="O39" s="2"/>
      <c r="P39" s="2"/>
      <c r="Q39" s="2">
        <f t="shared" si="0"/>
        <v>8</v>
      </c>
      <c r="R39" s="2">
        <v>8</v>
      </c>
      <c r="S39" s="2">
        <v>40</v>
      </c>
      <c r="T39" s="2">
        <f t="shared" ca="1" si="1"/>
        <v>40</v>
      </c>
      <c r="U39" s="2">
        <v>0</v>
      </c>
      <c r="V39" s="2"/>
      <c r="W39" s="2"/>
      <c r="X39" s="2"/>
      <c r="Y39" s="2"/>
      <c r="Z39" s="2"/>
      <c r="AA39" s="2"/>
      <c r="AB39" s="2"/>
      <c r="AC39" s="2"/>
      <c r="AD39" s="2">
        <v>8</v>
      </c>
      <c r="AE39" s="2"/>
      <c r="AF39" s="2"/>
      <c r="AG39" s="2"/>
      <c r="AH39" s="2">
        <f t="shared" si="2"/>
        <v>8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>
        <f t="shared" si="3"/>
        <v>0</v>
      </c>
      <c r="AV39" s="2">
        <f t="shared" si="4"/>
        <v>8</v>
      </c>
    </row>
    <row r="40" spans="1:52" s="3" customFormat="1" ht="19.5" customHeight="1">
      <c r="A40" s="4">
        <v>37</v>
      </c>
      <c r="B40" s="9"/>
      <c r="C40" s="12"/>
      <c r="D40" s="4" t="s">
        <v>62</v>
      </c>
      <c r="E40" s="2"/>
      <c r="F40" s="2"/>
      <c r="G40" s="2"/>
      <c r="H40" s="2"/>
      <c r="I40" s="2">
        <v>24</v>
      </c>
      <c r="J40" s="2"/>
      <c r="K40" s="2"/>
      <c r="L40" s="2"/>
      <c r="M40" s="2"/>
      <c r="N40" s="2"/>
      <c r="O40" s="2"/>
      <c r="P40" s="2"/>
      <c r="Q40" s="2">
        <f t="shared" si="0"/>
        <v>24</v>
      </c>
      <c r="R40" s="2">
        <v>0</v>
      </c>
      <c r="S40" s="2">
        <v>40</v>
      </c>
      <c r="T40" s="2">
        <f t="shared" ca="1" si="1"/>
        <v>16</v>
      </c>
      <c r="U40" s="2">
        <v>0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f t="shared" si="2"/>
        <v>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>
        <f t="shared" si="3"/>
        <v>0</v>
      </c>
      <c r="AV40" s="2">
        <f t="shared" si="4"/>
        <v>0</v>
      </c>
    </row>
    <row r="41" spans="1:52" s="3" customFormat="1" ht="19.5" customHeight="1">
      <c r="A41" s="4">
        <v>38</v>
      </c>
      <c r="B41" s="9"/>
      <c r="C41" s="12"/>
      <c r="D41" s="4" t="s">
        <v>63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f t="shared" si="0"/>
        <v>0</v>
      </c>
      <c r="R41" s="2">
        <v>0</v>
      </c>
      <c r="S41" s="2">
        <v>40</v>
      </c>
      <c r="T41" s="2">
        <f t="shared" ca="1" si="1"/>
        <v>40</v>
      </c>
      <c r="U41" s="2">
        <v>0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f t="shared" si="2"/>
        <v>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>
        <f t="shared" si="3"/>
        <v>0</v>
      </c>
      <c r="AV41" s="2">
        <f t="shared" si="4"/>
        <v>0</v>
      </c>
    </row>
    <row r="42" spans="1:52" s="3" customFormat="1" ht="19.5" customHeight="1">
      <c r="A42" s="4">
        <v>39</v>
      </c>
      <c r="B42" s="9"/>
      <c r="C42" s="12"/>
      <c r="D42" s="4" t="s">
        <v>91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f t="shared" si="0"/>
        <v>0</v>
      </c>
      <c r="R42" s="2">
        <v>0</v>
      </c>
      <c r="S42" s="2">
        <v>0</v>
      </c>
      <c r="T42" s="2">
        <f t="shared" ca="1" si="1"/>
        <v>0</v>
      </c>
      <c r="U42" s="2"/>
      <c r="V42" s="2"/>
      <c r="W42" s="2"/>
      <c r="X42" s="2"/>
      <c r="Y42" s="2">
        <v>5.5</v>
      </c>
      <c r="Z42" s="2"/>
      <c r="AA42" s="2"/>
      <c r="AB42" s="2"/>
      <c r="AC42" s="2"/>
      <c r="AD42" s="2"/>
      <c r="AE42" s="2"/>
      <c r="AF42" s="2"/>
      <c r="AG42" s="2"/>
      <c r="AH42" s="2">
        <f t="shared" si="2"/>
        <v>5.5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>
        <f t="shared" si="3"/>
        <v>0</v>
      </c>
      <c r="AV42" s="2">
        <f t="shared" si="4"/>
        <v>5.5</v>
      </c>
    </row>
    <row r="43" spans="1:52" s="3" customFormat="1" ht="19.5" customHeight="1">
      <c r="A43" s="4">
        <v>40</v>
      </c>
      <c r="B43" s="9"/>
      <c r="C43" s="12"/>
      <c r="D43" s="4" t="s">
        <v>97</v>
      </c>
      <c r="E43" s="2"/>
      <c r="F43" s="2"/>
      <c r="G43" s="2"/>
      <c r="H43" s="2"/>
      <c r="I43" s="2"/>
      <c r="J43" s="2">
        <v>8</v>
      </c>
      <c r="K43" s="2"/>
      <c r="L43" s="2"/>
      <c r="M43" s="2"/>
      <c r="N43" s="2"/>
      <c r="O43" s="2"/>
      <c r="P43" s="2"/>
      <c r="Q43" s="2">
        <f t="shared" si="0"/>
        <v>8</v>
      </c>
      <c r="R43" s="2">
        <v>0</v>
      </c>
      <c r="S43" s="2">
        <v>24</v>
      </c>
      <c r="T43" s="2">
        <f t="shared" ca="1" si="1"/>
        <v>16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 t="shared" si="2"/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>
        <f t="shared" si="3"/>
        <v>0</v>
      </c>
      <c r="AV43" s="2">
        <f t="shared" si="4"/>
        <v>0</v>
      </c>
      <c r="AZ43" s="3" t="s">
        <v>115</v>
      </c>
    </row>
    <row r="44" spans="1:52" s="3" customFormat="1" ht="19.5" customHeight="1">
      <c r="A44" s="4">
        <v>41</v>
      </c>
      <c r="B44" s="9"/>
      <c r="C44" s="12"/>
      <c r="D44" s="4" t="s">
        <v>98</v>
      </c>
      <c r="E44" s="2"/>
      <c r="F44" s="2"/>
      <c r="G44" s="2"/>
      <c r="H44" s="2"/>
      <c r="I44" s="2"/>
      <c r="J44" s="2"/>
      <c r="K44" s="2"/>
      <c r="L44" s="2"/>
      <c r="M44" s="2"/>
      <c r="N44" s="2">
        <v>24</v>
      </c>
      <c r="O44" s="2"/>
      <c r="P44" s="2"/>
      <c r="Q44" s="2">
        <f t="shared" si="0"/>
        <v>24</v>
      </c>
      <c r="R44" s="2">
        <v>0</v>
      </c>
      <c r="S44" s="2">
        <v>24</v>
      </c>
      <c r="T44" s="2">
        <f t="shared" ca="1" si="1"/>
        <v>0</v>
      </c>
      <c r="U44" s="2"/>
      <c r="V44" s="2"/>
      <c r="W44" s="2"/>
      <c r="X44" s="2"/>
      <c r="Y44" s="2"/>
      <c r="Z44" s="2"/>
      <c r="AA44" s="2">
        <v>8</v>
      </c>
      <c r="AB44" s="2">
        <v>12</v>
      </c>
      <c r="AC44" s="2">
        <v>8</v>
      </c>
      <c r="AD44" s="2"/>
      <c r="AE44" s="2"/>
      <c r="AF44" s="2"/>
      <c r="AG44" s="2"/>
      <c r="AH44" s="2">
        <f t="shared" si="2"/>
        <v>28</v>
      </c>
      <c r="AI44" s="2"/>
      <c r="AJ44" s="2"/>
      <c r="AK44" s="2"/>
      <c r="AL44" s="2"/>
      <c r="AM44" s="2"/>
      <c r="AN44" s="2"/>
      <c r="AO44" s="2">
        <v>4</v>
      </c>
      <c r="AP44" s="2"/>
      <c r="AQ44" s="2"/>
      <c r="AR44" s="2">
        <v>18.5</v>
      </c>
      <c r="AS44" s="2"/>
      <c r="AT44" s="2"/>
      <c r="AU44" s="2">
        <f t="shared" si="3"/>
        <v>22.5</v>
      </c>
      <c r="AV44" s="2">
        <f t="shared" si="4"/>
        <v>5.5</v>
      </c>
    </row>
    <row r="45" spans="1:52" s="3" customFormat="1" ht="19.5" customHeight="1">
      <c r="A45" s="4">
        <v>42</v>
      </c>
      <c r="B45" s="9"/>
      <c r="C45" s="12"/>
      <c r="D45" s="4" t="s">
        <v>93</v>
      </c>
      <c r="E45" s="2"/>
      <c r="F45" s="2"/>
      <c r="G45" s="2"/>
      <c r="H45" s="2"/>
      <c r="I45" s="2">
        <v>12</v>
      </c>
      <c r="J45" s="2">
        <v>12</v>
      </c>
      <c r="K45" s="2"/>
      <c r="L45" s="2"/>
      <c r="M45" s="2"/>
      <c r="N45" s="2"/>
      <c r="O45" s="2"/>
      <c r="P45" s="2"/>
      <c r="Q45" s="2">
        <f t="shared" ref="Q45" si="5">SUM(E45:P45)</f>
        <v>24</v>
      </c>
      <c r="R45" s="2">
        <v>0</v>
      </c>
      <c r="S45" s="2">
        <v>24</v>
      </c>
      <c r="T45" s="2">
        <f t="shared" ref="T45" ca="1" si="6">R45+S45-Q45</f>
        <v>0</v>
      </c>
      <c r="U45" s="2"/>
      <c r="V45" s="2"/>
      <c r="W45" s="2"/>
      <c r="X45" s="2"/>
      <c r="Y45" s="2"/>
      <c r="Z45" s="2">
        <v>1</v>
      </c>
      <c r="AA45" s="2"/>
      <c r="AB45" s="2"/>
      <c r="AC45" s="2"/>
      <c r="AD45" s="2">
        <v>8</v>
      </c>
      <c r="AE45" s="2"/>
      <c r="AF45" s="2"/>
      <c r="AG45" s="2"/>
      <c r="AH45" s="2">
        <f t="shared" ref="AH45" si="7">SUM(U45:AG45)</f>
        <v>9</v>
      </c>
      <c r="AI45" s="2"/>
      <c r="AJ45" s="2"/>
      <c r="AK45" s="2"/>
      <c r="AL45" s="2"/>
      <c r="AM45" s="2"/>
      <c r="AN45" s="2"/>
      <c r="AO45" s="2"/>
      <c r="AP45" s="2">
        <v>1</v>
      </c>
      <c r="AQ45" s="2"/>
      <c r="AR45" s="2">
        <v>4</v>
      </c>
      <c r="AS45" s="2"/>
      <c r="AT45" s="2"/>
      <c r="AU45" s="2">
        <f t="shared" ref="AU45" si="8">SUM(AI45:AT45)</f>
        <v>5</v>
      </c>
      <c r="AV45" s="2">
        <f t="shared" ref="AV45" si="9">AH45-AU45</f>
        <v>4</v>
      </c>
    </row>
    <row r="46" spans="1:52" s="3" customFormat="1" ht="19.5" customHeight="1">
      <c r="A46" s="4">
        <v>43</v>
      </c>
      <c r="B46" s="9"/>
      <c r="C46" s="12" t="s">
        <v>87</v>
      </c>
      <c r="D46" s="4" t="s">
        <v>67</v>
      </c>
      <c r="E46" s="2"/>
      <c r="F46" s="2"/>
      <c r="G46" s="2"/>
      <c r="H46" s="2"/>
      <c r="I46" s="2">
        <v>8</v>
      </c>
      <c r="J46" s="2"/>
      <c r="K46" s="2"/>
      <c r="L46" s="2"/>
      <c r="M46" s="2"/>
      <c r="N46" s="2"/>
      <c r="O46" s="2"/>
      <c r="P46" s="2"/>
      <c r="Q46" s="2">
        <f>SUM(E46:P46)</f>
        <v>8</v>
      </c>
      <c r="R46" s="2">
        <v>0</v>
      </c>
      <c r="S46" s="2">
        <v>40</v>
      </c>
      <c r="T46" s="2">
        <f ca="1">R46+S46-Q46</f>
        <v>32</v>
      </c>
      <c r="U46" s="2">
        <v>0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>
        <f>SUM(U46:AG46)</f>
        <v>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f>SUM(AI46:AT46)</f>
        <v>0</v>
      </c>
      <c r="AV46" s="2">
        <f>AH46-AU46</f>
        <v>0</v>
      </c>
    </row>
    <row r="47" spans="1:52" s="3" customFormat="1" ht="19.5" customHeight="1">
      <c r="A47" s="4">
        <v>44</v>
      </c>
      <c r="B47" s="9"/>
      <c r="C47" s="12"/>
      <c r="D47" s="4" t="s">
        <v>113</v>
      </c>
      <c r="E47" s="2"/>
      <c r="F47" s="2"/>
      <c r="G47" s="2"/>
      <c r="H47" s="2"/>
      <c r="I47" s="2"/>
      <c r="J47" s="2"/>
      <c r="K47" s="2"/>
      <c r="L47" s="2"/>
      <c r="M47" s="2">
        <v>4</v>
      </c>
      <c r="N47" s="2"/>
      <c r="O47" s="2"/>
      <c r="P47" s="2"/>
      <c r="Q47" s="2">
        <f t="shared" si="0"/>
        <v>4</v>
      </c>
      <c r="R47" s="2">
        <v>0</v>
      </c>
      <c r="S47" s="2">
        <v>8</v>
      </c>
      <c r="T47" s="2">
        <f t="shared" ca="1" si="1"/>
        <v>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>
        <f t="shared" si="2"/>
        <v>0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>
        <f t="shared" si="3"/>
        <v>0</v>
      </c>
      <c r="AV47" s="2">
        <f t="shared" si="4"/>
        <v>0</v>
      </c>
    </row>
    <row r="48" spans="1:52" s="3" customFormat="1" ht="19.5" customHeight="1">
      <c r="A48" s="4">
        <v>45</v>
      </c>
      <c r="B48" s="9"/>
      <c r="C48" s="12" t="s">
        <v>64</v>
      </c>
      <c r="D48" s="4" t="s">
        <v>32</v>
      </c>
      <c r="E48" s="2"/>
      <c r="F48" s="2"/>
      <c r="G48" s="2">
        <v>16</v>
      </c>
      <c r="H48" s="2"/>
      <c r="I48" s="2"/>
      <c r="J48" s="2"/>
      <c r="K48" s="2"/>
      <c r="L48" s="2"/>
      <c r="M48" s="2"/>
      <c r="N48" s="2"/>
      <c r="O48" s="2"/>
      <c r="P48" s="2"/>
      <c r="Q48" s="2">
        <f t="shared" si="0"/>
        <v>16</v>
      </c>
      <c r="R48" s="2">
        <v>0</v>
      </c>
      <c r="S48" s="2">
        <v>16</v>
      </c>
      <c r="T48" s="2">
        <f t="shared" ca="1" si="1"/>
        <v>0</v>
      </c>
      <c r="U48" s="2">
        <v>0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f t="shared" si="2"/>
        <v>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>
        <f t="shared" si="3"/>
        <v>0</v>
      </c>
      <c r="AV48" s="2">
        <f t="shared" si="4"/>
        <v>0</v>
      </c>
    </row>
    <row r="49" spans="1:48" s="3" customFormat="1" ht="19.5" customHeight="1">
      <c r="A49" s="4">
        <v>46</v>
      </c>
      <c r="B49" s="9"/>
      <c r="C49" s="12"/>
      <c r="D49" s="4" t="s">
        <v>65</v>
      </c>
      <c r="E49" s="2">
        <v>16</v>
      </c>
      <c r="F49" s="2">
        <v>8</v>
      </c>
      <c r="G49" s="2"/>
      <c r="H49" s="2"/>
      <c r="I49" s="2"/>
      <c r="J49" s="2">
        <v>8</v>
      </c>
      <c r="K49" s="2"/>
      <c r="L49" s="2"/>
      <c r="M49" s="2"/>
      <c r="N49" s="2"/>
      <c r="O49" s="2"/>
      <c r="P49" s="2"/>
      <c r="Q49" s="2">
        <f t="shared" si="0"/>
        <v>32</v>
      </c>
      <c r="R49" s="2">
        <v>24</v>
      </c>
      <c r="S49" s="2">
        <v>80</v>
      </c>
      <c r="T49" s="2">
        <f t="shared" ca="1" si="1"/>
        <v>72</v>
      </c>
      <c r="U49" s="2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>
        <f t="shared" si="2"/>
        <v>0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>
        <f t="shared" si="3"/>
        <v>0</v>
      </c>
      <c r="AV49" s="2">
        <f t="shared" si="4"/>
        <v>0</v>
      </c>
    </row>
    <row r="50" spans="1:48" s="3" customFormat="1" ht="19.5" customHeight="1">
      <c r="A50" s="4">
        <v>47</v>
      </c>
      <c r="B50" s="9"/>
      <c r="C50" s="12"/>
      <c r="D50" s="4" t="s">
        <v>66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f t="shared" si="0"/>
        <v>0</v>
      </c>
      <c r="R50" s="2">
        <v>0</v>
      </c>
      <c r="S50" s="2">
        <v>40</v>
      </c>
      <c r="T50" s="2">
        <f t="shared" ca="1" si="1"/>
        <v>40</v>
      </c>
      <c r="U50" s="2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>
        <f t="shared" si="2"/>
        <v>0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f t="shared" si="3"/>
        <v>0</v>
      </c>
      <c r="AV50" s="2">
        <f t="shared" si="4"/>
        <v>0</v>
      </c>
    </row>
    <row r="51" spans="1:48" s="3" customFormat="1" ht="19.5" customHeight="1">
      <c r="A51" s="4">
        <v>48</v>
      </c>
      <c r="B51" s="9"/>
      <c r="C51" s="12" t="s">
        <v>112</v>
      </c>
      <c r="D51" s="4" t="s">
        <v>100</v>
      </c>
      <c r="E51" s="2"/>
      <c r="F51" s="2"/>
      <c r="G51" s="2"/>
      <c r="H51" s="2"/>
      <c r="I51" s="2"/>
      <c r="J51" s="2"/>
      <c r="K51" s="2">
        <v>32</v>
      </c>
      <c r="L51" s="2"/>
      <c r="M51" s="2"/>
      <c r="N51" s="2"/>
      <c r="O51" s="2"/>
      <c r="P51" s="2"/>
      <c r="Q51" s="2">
        <f t="shared" si="0"/>
        <v>32</v>
      </c>
      <c r="R51" s="2">
        <v>0</v>
      </c>
      <c r="S51" s="2">
        <v>56</v>
      </c>
      <c r="T51" s="2">
        <f t="shared" ca="1" si="1"/>
        <v>24</v>
      </c>
      <c r="U51" s="2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>
        <f t="shared" si="2"/>
        <v>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>
        <f t="shared" si="3"/>
        <v>0</v>
      </c>
      <c r="AV51" s="2">
        <f t="shared" si="4"/>
        <v>0</v>
      </c>
    </row>
    <row r="52" spans="1:48" s="3" customFormat="1" ht="19.5" customHeight="1">
      <c r="A52" s="4">
        <v>49</v>
      </c>
      <c r="B52" s="9"/>
      <c r="C52" s="12"/>
      <c r="D52" s="4" t="s">
        <v>107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f t="shared" si="0"/>
        <v>0</v>
      </c>
      <c r="R52" s="2">
        <v>0</v>
      </c>
      <c r="S52" s="2">
        <v>32</v>
      </c>
      <c r="T52" s="2">
        <f t="shared" ca="1" si="1"/>
        <v>32</v>
      </c>
      <c r="U52" s="2">
        <v>0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>
        <f t="shared" si="2"/>
        <v>0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 t="shared" si="3"/>
        <v>0</v>
      </c>
      <c r="AV52" s="2">
        <f t="shared" si="4"/>
        <v>0</v>
      </c>
    </row>
    <row r="53" spans="1:48" s="3" customFormat="1" ht="19.5" customHeight="1">
      <c r="A53" s="4">
        <v>50</v>
      </c>
      <c r="B53" s="9"/>
      <c r="C53" s="12"/>
      <c r="D53" s="4" t="s">
        <v>114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f t="shared" si="0"/>
        <v>0</v>
      </c>
      <c r="R53" s="2">
        <v>0</v>
      </c>
      <c r="S53" s="2"/>
      <c r="T53" s="2">
        <f t="shared" ca="1" si="1"/>
        <v>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 t="s">
        <v>116</v>
      </c>
      <c r="AV53" s="2"/>
    </row>
    <row r="54" spans="1:48" s="3" customFormat="1" ht="19.5" customHeight="1">
      <c r="A54" s="4">
        <v>51</v>
      </c>
      <c r="B54" s="9"/>
      <c r="C54" s="12" t="s">
        <v>117</v>
      </c>
      <c r="D54" s="4" t="s">
        <v>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f t="shared" si="0"/>
        <v>0</v>
      </c>
      <c r="R54" s="2">
        <v>0</v>
      </c>
      <c r="S54" s="2">
        <v>40</v>
      </c>
      <c r="T54" s="2">
        <f t="shared" ca="1" si="1"/>
        <v>40</v>
      </c>
      <c r="U54" s="2">
        <v>0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>
        <f t="shared" si="2"/>
        <v>0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f t="shared" si="3"/>
        <v>0</v>
      </c>
      <c r="AV54" s="2">
        <f t="shared" si="4"/>
        <v>0</v>
      </c>
    </row>
    <row r="55" spans="1:48" s="3" customFormat="1" ht="19.5" customHeight="1">
      <c r="A55" s="4">
        <v>52</v>
      </c>
      <c r="B55" s="9"/>
      <c r="C55" s="12"/>
      <c r="D55" s="4" t="s">
        <v>69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f t="shared" si="0"/>
        <v>0</v>
      </c>
      <c r="R55" s="2">
        <v>0</v>
      </c>
      <c r="S55" s="2">
        <v>40</v>
      </c>
      <c r="T55" s="2">
        <f t="shared" ca="1" si="1"/>
        <v>40</v>
      </c>
      <c r="U55" s="2">
        <v>0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>
        <f t="shared" si="2"/>
        <v>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>
        <f t="shared" si="3"/>
        <v>0</v>
      </c>
      <c r="AV55" s="2">
        <f t="shared" ca="1" si="4"/>
        <v>0</v>
      </c>
    </row>
    <row r="56" spans="1:48" s="3" customFormat="1" ht="19.5" customHeight="1">
      <c r="A56" s="4">
        <v>53</v>
      </c>
      <c r="B56" s="9"/>
      <c r="C56" s="12"/>
      <c r="D56" s="4" t="s">
        <v>111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f t="shared" si="0"/>
        <v>0</v>
      </c>
      <c r="R56" s="2">
        <v>0</v>
      </c>
      <c r="S56" s="2">
        <v>16</v>
      </c>
      <c r="T56" s="2">
        <f t="shared" ca="1" si="1"/>
        <v>16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>
        <f t="shared" si="2"/>
        <v>0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>
        <f t="shared" si="3"/>
        <v>0</v>
      </c>
      <c r="AV56" s="2">
        <f t="shared" si="4"/>
        <v>0</v>
      </c>
    </row>
    <row r="57" spans="1:48" s="3" customFormat="1" ht="19.5" customHeight="1">
      <c r="A57" s="4">
        <v>54</v>
      </c>
      <c r="B57" s="9"/>
      <c r="C57" s="8" t="s">
        <v>70</v>
      </c>
      <c r="D57" s="4" t="s">
        <v>71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f t="shared" si="0"/>
        <v>0</v>
      </c>
      <c r="R57" s="2">
        <v>0</v>
      </c>
      <c r="S57" s="2">
        <v>40</v>
      </c>
      <c r="T57" s="2">
        <f t="shared" ca="1" si="1"/>
        <v>40</v>
      </c>
      <c r="U57" s="2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>
        <f t="shared" si="2"/>
        <v>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>
        <f t="shared" si="3"/>
        <v>0</v>
      </c>
      <c r="AV57" s="2">
        <f t="shared" ca="1" si="4"/>
        <v>0</v>
      </c>
    </row>
    <row r="58" spans="1:48" s="3" customFormat="1" ht="19.5" customHeight="1">
      <c r="A58" s="4">
        <v>55</v>
      </c>
      <c r="B58" s="9" t="s">
        <v>118</v>
      </c>
      <c r="C58" s="6" t="s">
        <v>92</v>
      </c>
      <c r="D58" s="4" t="s">
        <v>72</v>
      </c>
      <c r="E58" s="2"/>
      <c r="F58" s="2"/>
      <c r="G58" s="2"/>
      <c r="H58" s="2"/>
      <c r="I58" s="2"/>
      <c r="J58" s="2"/>
      <c r="K58" s="2"/>
      <c r="L58" s="2"/>
      <c r="M58" s="2"/>
      <c r="N58" s="2">
        <v>1</v>
      </c>
      <c r="O58" s="2"/>
      <c r="P58" s="2"/>
      <c r="Q58" s="2">
        <f t="shared" si="0"/>
        <v>1</v>
      </c>
      <c r="R58" s="2">
        <v>0</v>
      </c>
      <c r="S58" s="2">
        <v>16</v>
      </c>
      <c r="T58" s="2">
        <f t="shared" ca="1" si="1"/>
        <v>15</v>
      </c>
      <c r="U58" s="2">
        <v>0</v>
      </c>
      <c r="V58" s="2">
        <v>10</v>
      </c>
      <c r="W58" s="2"/>
      <c r="X58" s="2"/>
      <c r="Y58" s="2"/>
      <c r="Z58" s="2">
        <v>4</v>
      </c>
      <c r="AA58" s="2"/>
      <c r="AB58" s="2"/>
      <c r="AC58" s="2"/>
      <c r="AD58" s="2"/>
      <c r="AE58" s="2"/>
      <c r="AF58" s="2" t="s">
        <v>83</v>
      </c>
      <c r="AG58" s="2"/>
      <c r="AH58" s="2">
        <f t="shared" si="2"/>
        <v>14</v>
      </c>
      <c r="AI58" s="2">
        <v>8</v>
      </c>
      <c r="AJ58" s="2"/>
      <c r="AK58" s="2"/>
      <c r="AL58" s="2"/>
      <c r="AM58" s="2">
        <v>6</v>
      </c>
      <c r="AN58" s="2"/>
      <c r="AO58" s="2"/>
      <c r="AP58" s="2"/>
      <c r="AQ58" s="2"/>
      <c r="AR58" s="2"/>
      <c r="AS58" s="2"/>
      <c r="AT58" s="2"/>
      <c r="AU58" s="2">
        <f t="shared" si="3"/>
        <v>14</v>
      </c>
      <c r="AV58" s="2">
        <f t="shared" si="4"/>
        <v>0</v>
      </c>
    </row>
    <row r="59" spans="1:48" s="3" customFormat="1" ht="19.5" customHeight="1">
      <c r="A59" s="4">
        <v>56</v>
      </c>
      <c r="B59" s="9"/>
      <c r="C59" s="12" t="s">
        <v>78</v>
      </c>
      <c r="D59" s="4" t="s">
        <v>75</v>
      </c>
      <c r="E59" s="2">
        <v>8</v>
      </c>
      <c r="F59" s="2">
        <v>26</v>
      </c>
      <c r="G59" s="2"/>
      <c r="H59" s="2">
        <v>3.5</v>
      </c>
      <c r="I59" s="2">
        <v>12.5</v>
      </c>
      <c r="J59" s="2"/>
      <c r="K59" s="2"/>
      <c r="L59" s="2"/>
      <c r="M59" s="2"/>
      <c r="N59" s="2">
        <v>4.5</v>
      </c>
      <c r="O59" s="2"/>
      <c r="P59" s="2"/>
      <c r="Q59" s="2">
        <f t="shared" ref="Q59:Q72" si="10">SUM(E59:P59)</f>
        <v>54.5</v>
      </c>
      <c r="R59" s="2">
        <v>0</v>
      </c>
      <c r="S59" s="2">
        <v>72</v>
      </c>
      <c r="T59" s="2">
        <f t="shared" ref="T59:T72" ca="1" si="11">R59+S59-Q59</f>
        <v>17.5</v>
      </c>
      <c r="U59" s="2">
        <v>0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>
        <f t="shared" ref="AH59:AH72" si="12">SUM(U59:AG59)</f>
        <v>0</v>
      </c>
      <c r="AI59" s="2"/>
      <c r="AJ59" s="2"/>
      <c r="AK59" s="2"/>
      <c r="AL59" s="2"/>
      <c r="AM59" s="2"/>
      <c r="AN59" s="2"/>
      <c r="AO59" s="2">
        <v>0</v>
      </c>
      <c r="AP59" s="2"/>
      <c r="AQ59" s="2"/>
      <c r="AR59" s="2"/>
      <c r="AS59" s="2"/>
      <c r="AT59" s="2"/>
      <c r="AU59" s="2">
        <f t="shared" ref="AU59:AU72" si="13">SUM(AI59:AT59)</f>
        <v>0</v>
      </c>
      <c r="AV59" s="2">
        <f t="shared" ref="AV59:AV72" ca="1" si="14">AH59-AU59</f>
        <v>0</v>
      </c>
    </row>
    <row r="60" spans="1:48" s="3" customFormat="1" ht="19.5" customHeight="1">
      <c r="A60" s="4">
        <v>57</v>
      </c>
      <c r="B60" s="9"/>
      <c r="C60" s="12"/>
      <c r="D60" s="4" t="s">
        <v>80</v>
      </c>
      <c r="E60" s="2"/>
      <c r="F60" s="2"/>
      <c r="G60" s="2"/>
      <c r="H60" s="2">
        <v>32</v>
      </c>
      <c r="I60" s="2"/>
      <c r="J60" s="2"/>
      <c r="K60" s="2"/>
      <c r="L60" s="2"/>
      <c r="M60" s="2"/>
      <c r="N60" s="2"/>
      <c r="O60" s="2"/>
      <c r="P60" s="2"/>
      <c r="Q60" s="2">
        <f t="shared" si="10"/>
        <v>32</v>
      </c>
      <c r="R60" s="2">
        <v>0</v>
      </c>
      <c r="S60" s="2">
        <v>32</v>
      </c>
      <c r="T60" s="2">
        <f t="shared" ca="1" si="11"/>
        <v>0</v>
      </c>
      <c r="U60" s="2">
        <v>0</v>
      </c>
      <c r="V60" s="2"/>
      <c r="W60" s="2"/>
      <c r="X60" s="2"/>
      <c r="Y60" s="2"/>
      <c r="Z60" s="2"/>
      <c r="AA60" s="2"/>
      <c r="AB60" s="2"/>
      <c r="AC60" s="2"/>
      <c r="AD60" s="2">
        <v>21</v>
      </c>
      <c r="AE60" s="2"/>
      <c r="AF60" s="2"/>
      <c r="AG60" s="2"/>
      <c r="AH60" s="2">
        <f t="shared" si="12"/>
        <v>21</v>
      </c>
      <c r="AI60" s="2"/>
      <c r="AJ60" s="2"/>
      <c r="AK60" s="2"/>
      <c r="AL60" s="2"/>
      <c r="AM60" s="2"/>
      <c r="AN60" s="2"/>
      <c r="AO60" s="2"/>
      <c r="AP60" s="2"/>
      <c r="AQ60" s="2"/>
      <c r="AR60" s="2">
        <v>8</v>
      </c>
      <c r="AS60" s="2"/>
      <c r="AT60" s="2"/>
      <c r="AU60" s="2">
        <f t="shared" si="13"/>
        <v>8</v>
      </c>
      <c r="AV60" s="2">
        <f t="shared" si="14"/>
        <v>13</v>
      </c>
    </row>
    <row r="61" spans="1:48" s="3" customFormat="1" ht="19.5" customHeight="1">
      <c r="A61" s="4">
        <v>58</v>
      </c>
      <c r="B61" s="9"/>
      <c r="C61" s="12" t="s">
        <v>79</v>
      </c>
      <c r="D61" s="4" t="s">
        <v>73</v>
      </c>
      <c r="E61" s="2">
        <v>28.5</v>
      </c>
      <c r="F61" s="2">
        <v>3</v>
      </c>
      <c r="G61" s="2"/>
      <c r="H61" s="2">
        <v>8</v>
      </c>
      <c r="I61" s="2"/>
      <c r="J61" s="2"/>
      <c r="K61" s="2"/>
      <c r="L61" s="2"/>
      <c r="M61" s="2"/>
      <c r="N61" s="2"/>
      <c r="O61" s="2"/>
      <c r="P61" s="2"/>
      <c r="Q61" s="2">
        <f t="shared" si="10"/>
        <v>39.5</v>
      </c>
      <c r="R61" s="2">
        <v>4</v>
      </c>
      <c r="S61" s="2">
        <v>40</v>
      </c>
      <c r="T61" s="2">
        <f t="shared" ca="1" si="11"/>
        <v>4.5</v>
      </c>
      <c r="U61" s="2">
        <v>0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>
        <f t="shared" si="12"/>
        <v>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>
        <f t="shared" si="13"/>
        <v>0</v>
      </c>
      <c r="AV61" s="2">
        <f t="shared" si="14"/>
        <v>0</v>
      </c>
    </row>
    <row r="62" spans="1:48" s="3" customFormat="1" ht="19.5" customHeight="1">
      <c r="A62" s="4">
        <v>59</v>
      </c>
      <c r="B62" s="9"/>
      <c r="C62" s="12"/>
      <c r="D62" s="4" t="s">
        <v>81</v>
      </c>
      <c r="E62" s="2"/>
      <c r="F62" s="2"/>
      <c r="G62" s="2"/>
      <c r="H62" s="2"/>
      <c r="I62" s="2"/>
      <c r="J62" s="2"/>
      <c r="K62" s="2"/>
      <c r="L62" s="2">
        <v>8</v>
      </c>
      <c r="M62" s="2">
        <v>8</v>
      </c>
      <c r="N62" s="2"/>
      <c r="O62" s="2"/>
      <c r="P62" s="2"/>
      <c r="Q62" s="2">
        <f t="shared" si="10"/>
        <v>16</v>
      </c>
      <c r="R62" s="2">
        <v>0</v>
      </c>
      <c r="S62" s="2">
        <v>32</v>
      </c>
      <c r="T62" s="2">
        <f t="shared" ca="1" si="11"/>
        <v>16</v>
      </c>
      <c r="U62" s="2">
        <v>0</v>
      </c>
      <c r="V62" s="2"/>
      <c r="W62" s="2"/>
      <c r="X62" s="2"/>
      <c r="Y62" s="2">
        <v>2</v>
      </c>
      <c r="Z62" s="2">
        <v>4</v>
      </c>
      <c r="AA62" s="2"/>
      <c r="AB62" s="2">
        <v>7</v>
      </c>
      <c r="AC62" s="2"/>
      <c r="AD62" s="2"/>
      <c r="AE62" s="2"/>
      <c r="AF62" s="2"/>
      <c r="AG62" s="2"/>
      <c r="AH62" s="2">
        <f t="shared" si="12"/>
        <v>13</v>
      </c>
      <c r="AI62" s="2"/>
      <c r="AJ62" s="2"/>
      <c r="AK62" s="2"/>
      <c r="AL62" s="2"/>
      <c r="AM62" s="2">
        <v>3</v>
      </c>
      <c r="AN62" s="2"/>
      <c r="AO62" s="2">
        <v>6</v>
      </c>
      <c r="AP62" s="2">
        <v>3</v>
      </c>
      <c r="AQ62" s="2"/>
      <c r="AR62" s="2"/>
      <c r="AS62" s="2"/>
      <c r="AT62" s="2"/>
      <c r="AU62" s="2">
        <f t="shared" si="13"/>
        <v>12</v>
      </c>
      <c r="AV62" s="2">
        <f t="shared" si="14"/>
        <v>1</v>
      </c>
    </row>
    <row r="63" spans="1:48" s="3" customFormat="1" ht="19.5" customHeight="1">
      <c r="A63" s="4">
        <v>60</v>
      </c>
      <c r="B63" s="9"/>
      <c r="C63" s="8" t="s">
        <v>88</v>
      </c>
      <c r="D63" s="4" t="s">
        <v>89</v>
      </c>
      <c r="E63" s="2"/>
      <c r="F63" s="2"/>
      <c r="G63" s="2"/>
      <c r="H63" s="2">
        <v>4</v>
      </c>
      <c r="I63" s="2"/>
      <c r="J63" s="2"/>
      <c r="K63" s="2"/>
      <c r="L63" s="2"/>
      <c r="M63" s="2"/>
      <c r="N63" s="2"/>
      <c r="O63" s="2"/>
      <c r="P63" s="2"/>
      <c r="Q63" s="2">
        <f t="shared" si="10"/>
        <v>4</v>
      </c>
      <c r="R63" s="2">
        <v>0</v>
      </c>
      <c r="S63" s="2">
        <v>64</v>
      </c>
      <c r="T63" s="2">
        <f t="shared" ca="1" si="11"/>
        <v>60</v>
      </c>
      <c r="U63" s="2"/>
      <c r="V63" s="2"/>
      <c r="W63" s="2"/>
      <c r="X63" s="2"/>
      <c r="Y63" s="2"/>
      <c r="Z63" s="2"/>
      <c r="AA63" s="2"/>
      <c r="AB63" s="2">
        <v>35</v>
      </c>
      <c r="AC63" s="2">
        <v>24</v>
      </c>
      <c r="AD63" s="2">
        <v>13</v>
      </c>
      <c r="AE63" s="2"/>
      <c r="AF63" s="2"/>
      <c r="AG63" s="2"/>
      <c r="AH63" s="2">
        <f t="shared" si="12"/>
        <v>72</v>
      </c>
      <c r="AI63" s="2"/>
      <c r="AJ63" s="2"/>
      <c r="AK63" s="2"/>
      <c r="AL63" s="2"/>
      <c r="AM63" s="2"/>
      <c r="AN63" s="2"/>
      <c r="AO63" s="2">
        <v>8</v>
      </c>
      <c r="AP63" s="2">
        <v>19</v>
      </c>
      <c r="AQ63" s="2"/>
      <c r="AR63" s="2">
        <v>8</v>
      </c>
      <c r="AS63" s="2"/>
      <c r="AT63" s="2"/>
      <c r="AU63" s="2">
        <f t="shared" si="13"/>
        <v>35</v>
      </c>
      <c r="AV63" s="2">
        <f t="shared" si="14"/>
        <v>37</v>
      </c>
    </row>
    <row r="64" spans="1:48" s="3" customFormat="1" ht="19.5" customHeight="1">
      <c r="A64" s="4">
        <v>61</v>
      </c>
      <c r="B64" s="9" t="s">
        <v>33</v>
      </c>
      <c r="C64" s="9"/>
      <c r="D64" s="4" t="s">
        <v>106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>
        <f t="shared" si="10"/>
        <v>0</v>
      </c>
      <c r="R64" s="2">
        <v>0</v>
      </c>
      <c r="S64" s="2">
        <v>32</v>
      </c>
      <c r="T64" s="2">
        <f t="shared" ca="1" si="11"/>
        <v>32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>
        <f t="shared" si="12"/>
        <v>0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>
        <f t="shared" si="13"/>
        <v>0</v>
      </c>
      <c r="AV64" s="2">
        <f t="shared" si="14"/>
        <v>0</v>
      </c>
    </row>
    <row r="65" spans="1:54" s="3" customFormat="1" ht="19.5" customHeight="1">
      <c r="A65" s="4">
        <v>62</v>
      </c>
      <c r="B65" s="9"/>
      <c r="C65" s="9"/>
      <c r="D65" s="4" t="s">
        <v>34</v>
      </c>
      <c r="E65" s="2">
        <v>16</v>
      </c>
      <c r="F65" s="2">
        <v>8</v>
      </c>
      <c r="G65" s="2"/>
      <c r="H65" s="2"/>
      <c r="I65" s="2">
        <v>3</v>
      </c>
      <c r="J65" s="2"/>
      <c r="K65" s="2"/>
      <c r="L65" s="2">
        <v>48</v>
      </c>
      <c r="M65" s="2">
        <v>8</v>
      </c>
      <c r="N65" s="2">
        <v>4</v>
      </c>
      <c r="O65" s="2"/>
      <c r="P65" s="2"/>
      <c r="Q65" s="2">
        <f t="shared" si="10"/>
        <v>87</v>
      </c>
      <c r="R65" s="2">
        <v>24</v>
      </c>
      <c r="S65" s="2">
        <v>120</v>
      </c>
      <c r="T65" s="2">
        <f t="shared" ca="1" si="11"/>
        <v>57</v>
      </c>
      <c r="U65" s="2">
        <v>0</v>
      </c>
      <c r="V65" s="2"/>
      <c r="W65" s="2">
        <v>8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>
        <f t="shared" si="12"/>
        <v>8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>
        <f t="shared" si="13"/>
        <v>0</v>
      </c>
      <c r="AV65" s="2">
        <f t="shared" si="14"/>
        <v>8</v>
      </c>
    </row>
    <row r="66" spans="1:54" s="3" customFormat="1" ht="19.5" customHeight="1">
      <c r="A66" s="4">
        <v>63</v>
      </c>
      <c r="B66" s="9"/>
      <c r="C66" s="9"/>
      <c r="D66" s="4" t="s">
        <v>35</v>
      </c>
      <c r="E66" s="2">
        <v>24</v>
      </c>
      <c r="F66" s="2">
        <v>8</v>
      </c>
      <c r="G66" s="2"/>
      <c r="H66" s="2">
        <v>34.5</v>
      </c>
      <c r="I66" s="2">
        <v>3</v>
      </c>
      <c r="J66" s="2"/>
      <c r="K66" s="2"/>
      <c r="L66" s="2"/>
      <c r="M66" s="2">
        <v>8</v>
      </c>
      <c r="N66" s="2">
        <v>40</v>
      </c>
      <c r="O66" s="2"/>
      <c r="P66" s="2"/>
      <c r="Q66" s="2">
        <f t="shared" si="10"/>
        <v>117.5</v>
      </c>
      <c r="R66" s="2">
        <v>80</v>
      </c>
      <c r="S66" s="2">
        <v>80</v>
      </c>
      <c r="T66" s="2">
        <f t="shared" ca="1" si="11"/>
        <v>42.5</v>
      </c>
      <c r="U66" s="2">
        <v>19</v>
      </c>
      <c r="V66" s="2">
        <v>24.5</v>
      </c>
      <c r="W66" s="2">
        <v>2.5</v>
      </c>
      <c r="X66" s="2">
        <v>15</v>
      </c>
      <c r="Y66" s="2">
        <v>24.5</v>
      </c>
      <c r="Z66" s="2">
        <v>17.5</v>
      </c>
      <c r="AA66" s="2"/>
      <c r="AB66" s="2">
        <v>12.5</v>
      </c>
      <c r="AC66" s="2">
        <v>2</v>
      </c>
      <c r="AD66" s="2"/>
      <c r="AE66" s="2"/>
      <c r="AF66" s="2"/>
      <c r="AG66" s="2"/>
      <c r="AH66" s="2">
        <f t="shared" si="12"/>
        <v>117.5</v>
      </c>
      <c r="AI66" s="2">
        <v>18</v>
      </c>
      <c r="AJ66" s="2">
        <v>9.5</v>
      </c>
      <c r="AK66" s="2">
        <v>15.5</v>
      </c>
      <c r="AL66" s="2"/>
      <c r="AM66" s="2"/>
      <c r="AN66" s="2">
        <v>9</v>
      </c>
      <c r="AO66" s="2">
        <v>10</v>
      </c>
      <c r="AP66" s="2">
        <v>7</v>
      </c>
      <c r="AQ66" s="2"/>
      <c r="AR66" s="2">
        <v>40</v>
      </c>
      <c r="AS66" s="2"/>
      <c r="AT66" s="2"/>
      <c r="AU66" s="2">
        <f t="shared" si="13"/>
        <v>109</v>
      </c>
      <c r="AV66" s="2">
        <f t="shared" si="14"/>
        <v>8.5</v>
      </c>
    </row>
    <row r="67" spans="1:54" s="3" customFormat="1" ht="19.5" customHeight="1">
      <c r="A67" s="4">
        <v>64</v>
      </c>
      <c r="B67" s="9"/>
      <c r="C67" s="9"/>
      <c r="D67" s="4" t="s">
        <v>74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>
        <f t="shared" si="10"/>
        <v>0</v>
      </c>
      <c r="R67" s="2">
        <v>0</v>
      </c>
      <c r="S67" s="2">
        <v>40</v>
      </c>
      <c r="T67" s="2">
        <f t="shared" ca="1" si="11"/>
        <v>40</v>
      </c>
      <c r="U67" s="2">
        <v>38</v>
      </c>
      <c r="V67" s="2">
        <v>24</v>
      </c>
      <c r="W67" s="2"/>
      <c r="X67" s="2">
        <v>5</v>
      </c>
      <c r="Y67" s="2">
        <v>43</v>
      </c>
      <c r="Z67" s="2">
        <v>26.5</v>
      </c>
      <c r="AA67" s="2">
        <v>2</v>
      </c>
      <c r="AB67" s="2">
        <v>14</v>
      </c>
      <c r="AC67" s="2">
        <v>1</v>
      </c>
      <c r="AD67" s="2">
        <v>5</v>
      </c>
      <c r="AE67" s="2">
        <v>4.5</v>
      </c>
      <c r="AF67" s="2"/>
      <c r="AG67" s="2"/>
      <c r="AH67" s="2">
        <f t="shared" si="12"/>
        <v>163</v>
      </c>
      <c r="AI67" s="2">
        <v>8</v>
      </c>
      <c r="AJ67" s="2">
        <v>16</v>
      </c>
      <c r="AK67" s="2"/>
      <c r="AL67" s="2"/>
      <c r="AM67" s="2"/>
      <c r="AN67" s="2">
        <v>2</v>
      </c>
      <c r="AO67" s="2">
        <v>40</v>
      </c>
      <c r="AP67" s="2">
        <v>48</v>
      </c>
      <c r="AQ67" s="2">
        <v>40</v>
      </c>
      <c r="AR67" s="2"/>
      <c r="AS67" s="2"/>
      <c r="AT67" s="2"/>
      <c r="AU67" s="2">
        <f t="shared" si="13"/>
        <v>154</v>
      </c>
      <c r="AV67" s="2">
        <f t="shared" si="14"/>
        <v>9</v>
      </c>
    </row>
    <row r="68" spans="1:54" s="3" customFormat="1" ht="19.5" customHeight="1">
      <c r="A68" s="4">
        <v>65</v>
      </c>
      <c r="B68" s="9"/>
      <c r="C68" s="9"/>
      <c r="D68" s="4" t="s">
        <v>96</v>
      </c>
      <c r="E68" s="2"/>
      <c r="F68" s="2"/>
      <c r="G68" s="2"/>
      <c r="H68" s="2"/>
      <c r="I68" s="2"/>
      <c r="J68" s="2"/>
      <c r="K68" s="2"/>
      <c r="L68" s="2"/>
      <c r="M68" s="2"/>
      <c r="N68" s="2">
        <v>24</v>
      </c>
      <c r="O68" s="2"/>
      <c r="P68" s="2"/>
      <c r="Q68" s="2">
        <f t="shared" si="10"/>
        <v>24</v>
      </c>
      <c r="R68" s="2">
        <v>0</v>
      </c>
      <c r="S68" s="2">
        <v>24</v>
      </c>
      <c r="T68" s="2">
        <f t="shared" ca="1" si="11"/>
        <v>0</v>
      </c>
      <c r="U68" s="2"/>
      <c r="V68" s="2"/>
      <c r="W68" s="2"/>
      <c r="X68" s="2"/>
      <c r="Y68" s="2"/>
      <c r="Z68" s="2"/>
      <c r="AA68" s="2"/>
      <c r="AB68" s="2">
        <v>11</v>
      </c>
      <c r="AC68" s="2"/>
      <c r="AD68" s="2"/>
      <c r="AE68" s="2"/>
      <c r="AF68" s="2"/>
      <c r="AG68" s="2"/>
      <c r="AH68" s="2">
        <f t="shared" si="12"/>
        <v>11</v>
      </c>
      <c r="AI68" s="2"/>
      <c r="AJ68" s="2"/>
      <c r="AK68" s="2"/>
      <c r="AL68" s="2"/>
      <c r="AM68" s="2"/>
      <c r="AN68" s="2"/>
      <c r="AO68" s="2"/>
      <c r="AP68" s="2"/>
      <c r="AQ68" s="2"/>
      <c r="AR68" s="2">
        <v>8</v>
      </c>
      <c r="AS68" s="2"/>
      <c r="AT68" s="2"/>
      <c r="AU68" s="2">
        <f t="shared" si="13"/>
        <v>8</v>
      </c>
      <c r="AV68" s="2">
        <f t="shared" si="14"/>
        <v>3</v>
      </c>
      <c r="BB68" s="3" t="s">
        <v>99</v>
      </c>
    </row>
    <row r="69" spans="1:54" s="3" customFormat="1" ht="19.5" customHeight="1">
      <c r="A69" s="4">
        <v>66</v>
      </c>
      <c r="B69" s="9" t="s">
        <v>36</v>
      </c>
      <c r="C69" s="9"/>
      <c r="D69" s="4" t="s">
        <v>37</v>
      </c>
      <c r="E69" s="2"/>
      <c r="F69" s="2"/>
      <c r="G69" s="2"/>
      <c r="H69" s="2"/>
      <c r="I69" s="2">
        <v>8</v>
      </c>
      <c r="J69" s="2"/>
      <c r="K69" s="2">
        <v>40</v>
      </c>
      <c r="L69" s="2">
        <v>32</v>
      </c>
      <c r="M69" s="2"/>
      <c r="N69" s="2"/>
      <c r="O69" s="2"/>
      <c r="P69" s="2"/>
      <c r="Q69" s="2">
        <f t="shared" si="10"/>
        <v>80</v>
      </c>
      <c r="R69" s="2">
        <v>0</v>
      </c>
      <c r="S69" s="2">
        <v>80</v>
      </c>
      <c r="T69" s="2">
        <f t="shared" ca="1" si="11"/>
        <v>0</v>
      </c>
      <c r="U69" s="2">
        <v>9.5</v>
      </c>
      <c r="V69" s="2">
        <v>11.5</v>
      </c>
      <c r="W69" s="2">
        <v>8.5</v>
      </c>
      <c r="X69" s="2">
        <v>5.5</v>
      </c>
      <c r="Y69" s="2">
        <v>20</v>
      </c>
      <c r="Z69" s="2">
        <v>2</v>
      </c>
      <c r="AA69" s="2"/>
      <c r="AB69" s="2"/>
      <c r="AC69" s="2"/>
      <c r="AD69" s="2">
        <v>8</v>
      </c>
      <c r="AE69" s="2"/>
      <c r="AF69" s="2"/>
      <c r="AG69" s="2"/>
      <c r="AH69" s="2">
        <f t="shared" si="12"/>
        <v>65</v>
      </c>
      <c r="AI69" s="2"/>
      <c r="AJ69" s="2">
        <v>20</v>
      </c>
      <c r="AK69" s="2"/>
      <c r="AL69" s="2">
        <v>8</v>
      </c>
      <c r="AM69" s="2">
        <v>28</v>
      </c>
      <c r="AN69" s="2"/>
      <c r="AO69" s="2">
        <v>1</v>
      </c>
      <c r="AP69" s="2"/>
      <c r="AQ69" s="2"/>
      <c r="AR69" s="2"/>
      <c r="AS69" s="2"/>
      <c r="AT69" s="2"/>
      <c r="AU69" s="2">
        <f t="shared" si="13"/>
        <v>57</v>
      </c>
      <c r="AV69" s="2">
        <f t="shared" si="14"/>
        <v>8</v>
      </c>
    </row>
    <row r="70" spans="1:54" s="3" customFormat="1" ht="19.5" customHeight="1">
      <c r="A70" s="4">
        <v>67</v>
      </c>
      <c r="B70" s="9"/>
      <c r="C70" s="9"/>
      <c r="D70" s="4" t="s">
        <v>39</v>
      </c>
      <c r="E70" s="2">
        <v>20</v>
      </c>
      <c r="F70" s="2"/>
      <c r="G70" s="2"/>
      <c r="H70" s="2"/>
      <c r="I70" s="2"/>
      <c r="J70" s="2">
        <v>24</v>
      </c>
      <c r="K70" s="2">
        <v>4.5</v>
      </c>
      <c r="L70" s="2"/>
      <c r="M70" s="2"/>
      <c r="N70" s="2"/>
      <c r="O70" s="2"/>
      <c r="P70" s="2"/>
      <c r="Q70" s="2">
        <f t="shared" si="10"/>
        <v>48.5</v>
      </c>
      <c r="R70" s="2">
        <v>8.5</v>
      </c>
      <c r="S70" s="2">
        <v>40</v>
      </c>
      <c r="T70" s="2">
        <f t="shared" ca="1" si="11"/>
        <v>0</v>
      </c>
      <c r="U70" s="2">
        <v>12</v>
      </c>
      <c r="V70" s="2">
        <v>9</v>
      </c>
      <c r="W70" s="2"/>
      <c r="X70" s="2">
        <v>5.5</v>
      </c>
      <c r="Y70" s="2"/>
      <c r="Z70" s="2">
        <v>4.5</v>
      </c>
      <c r="AA70" s="2"/>
      <c r="AB70" s="2"/>
      <c r="AC70" s="2"/>
      <c r="AD70" s="2">
        <v>8</v>
      </c>
      <c r="AE70" s="2"/>
      <c r="AF70" s="2"/>
      <c r="AG70" s="2"/>
      <c r="AH70" s="2">
        <f t="shared" si="12"/>
        <v>39</v>
      </c>
      <c r="AI70" s="2">
        <v>12</v>
      </c>
      <c r="AJ70" s="2">
        <v>8</v>
      </c>
      <c r="AK70" s="2">
        <v>2</v>
      </c>
      <c r="AL70" s="2"/>
      <c r="AM70" s="2">
        <v>9</v>
      </c>
      <c r="AN70" s="2"/>
      <c r="AO70" s="2"/>
      <c r="AP70" s="2"/>
      <c r="AQ70" s="2"/>
      <c r="AR70" s="2">
        <v>8</v>
      </c>
      <c r="AS70" s="2"/>
      <c r="AT70" s="2"/>
      <c r="AU70" s="2">
        <f t="shared" si="13"/>
        <v>39</v>
      </c>
      <c r="AV70" s="2">
        <f t="shared" si="14"/>
        <v>0</v>
      </c>
    </row>
    <row r="71" spans="1:54" s="3" customFormat="1" ht="19.5" customHeight="1">
      <c r="A71" s="4">
        <v>68</v>
      </c>
      <c r="B71" s="9"/>
      <c r="C71" s="9"/>
      <c r="D71" s="4" t="s">
        <v>90</v>
      </c>
      <c r="E71" s="2"/>
      <c r="F71" s="2"/>
      <c r="G71" s="2"/>
      <c r="H71" s="2"/>
      <c r="I71" s="2"/>
      <c r="J71" s="2">
        <v>8</v>
      </c>
      <c r="K71" s="2"/>
      <c r="L71" s="2">
        <v>1</v>
      </c>
      <c r="M71" s="2"/>
      <c r="N71" s="2">
        <v>8</v>
      </c>
      <c r="O71" s="2"/>
      <c r="P71" s="2"/>
      <c r="Q71" s="2">
        <f t="shared" si="10"/>
        <v>17</v>
      </c>
      <c r="R71" s="2">
        <v>0</v>
      </c>
      <c r="S71" s="2">
        <v>24</v>
      </c>
      <c r="T71" s="2">
        <f t="shared" ca="1" si="11"/>
        <v>7</v>
      </c>
      <c r="U71" s="2">
        <v>0</v>
      </c>
      <c r="V71" s="2">
        <v>0</v>
      </c>
      <c r="W71" s="2"/>
      <c r="X71" s="2"/>
      <c r="Y71" s="2">
        <v>3</v>
      </c>
      <c r="Z71" s="2">
        <v>3</v>
      </c>
      <c r="AA71" s="2"/>
      <c r="AB71" s="2"/>
      <c r="AC71" s="2"/>
      <c r="AD71" s="2">
        <v>8</v>
      </c>
      <c r="AE71" s="2">
        <v>1.5</v>
      </c>
      <c r="AF71" s="2"/>
      <c r="AG71" s="2"/>
      <c r="AH71" s="2">
        <f t="shared" si="12"/>
        <v>15.5</v>
      </c>
      <c r="AI71" s="2"/>
      <c r="AJ71" s="2"/>
      <c r="AK71" s="2"/>
      <c r="AL71" s="2"/>
      <c r="AM71" s="2"/>
      <c r="AN71" s="2"/>
      <c r="AO71" s="2"/>
      <c r="AP71" s="2"/>
      <c r="AQ71" s="2"/>
      <c r="AR71" s="2">
        <v>11.5</v>
      </c>
      <c r="AS71" s="2"/>
      <c r="AT71" s="2"/>
      <c r="AU71" s="2">
        <f t="shared" si="13"/>
        <v>11.5</v>
      </c>
      <c r="AV71" s="2">
        <f t="shared" si="14"/>
        <v>4</v>
      </c>
    </row>
    <row r="72" spans="1:54" s="3" customFormat="1" ht="19.5" customHeight="1">
      <c r="A72" s="4">
        <v>69</v>
      </c>
      <c r="B72" s="9"/>
      <c r="C72" s="9"/>
      <c r="D72" s="4" t="s">
        <v>38</v>
      </c>
      <c r="E72" s="2"/>
      <c r="F72" s="2"/>
      <c r="G72" s="2"/>
      <c r="H72" s="2"/>
      <c r="I72" s="2"/>
      <c r="J72" s="2"/>
      <c r="K72" s="2"/>
      <c r="L72" s="2">
        <v>22</v>
      </c>
      <c r="M72" s="2"/>
      <c r="N72" s="2">
        <v>16</v>
      </c>
      <c r="O72" s="2"/>
      <c r="P72" s="2"/>
      <c r="Q72" s="2">
        <f t="shared" si="10"/>
        <v>38</v>
      </c>
      <c r="R72" s="2">
        <v>0</v>
      </c>
      <c r="S72" s="2">
        <v>40</v>
      </c>
      <c r="T72" s="2">
        <f t="shared" ca="1" si="11"/>
        <v>2</v>
      </c>
      <c r="U72" s="2">
        <v>4</v>
      </c>
      <c r="V72" s="2">
        <v>25</v>
      </c>
      <c r="W72" s="2">
        <v>14.5</v>
      </c>
      <c r="X72" s="2">
        <v>10</v>
      </c>
      <c r="Y72" s="2">
        <v>11</v>
      </c>
      <c r="Z72" s="2">
        <v>5</v>
      </c>
      <c r="AA72" s="2">
        <v>17.5</v>
      </c>
      <c r="AB72" s="2"/>
      <c r="AC72" s="2">
        <v>10.5</v>
      </c>
      <c r="AD72" s="2">
        <v>8</v>
      </c>
      <c r="AE72" s="2">
        <v>16</v>
      </c>
      <c r="AF72" s="2"/>
      <c r="AG72" s="2"/>
      <c r="AH72" s="2">
        <f t="shared" si="12"/>
        <v>121.5</v>
      </c>
      <c r="AI72" s="2">
        <v>46</v>
      </c>
      <c r="AJ72" s="2"/>
      <c r="AK72" s="2"/>
      <c r="AL72" s="2">
        <v>8</v>
      </c>
      <c r="AM72" s="2">
        <v>8</v>
      </c>
      <c r="AN72" s="2">
        <v>5.5</v>
      </c>
      <c r="AO72" s="2">
        <v>4</v>
      </c>
      <c r="AP72" s="2">
        <v>26</v>
      </c>
      <c r="AQ72" s="2">
        <v>8</v>
      </c>
      <c r="AR72" s="2">
        <v>16</v>
      </c>
      <c r="AS72" s="2"/>
      <c r="AT72" s="2"/>
      <c r="AU72" s="2">
        <f t="shared" si="13"/>
        <v>121.5</v>
      </c>
      <c r="AV72" s="2">
        <f t="shared" si="14"/>
        <v>0</v>
      </c>
    </row>
    <row r="73" spans="1:54" s="3" customFormat="1" ht="19.5" customHeight="1">
      <c r="A73" s="4">
        <v>70</v>
      </c>
      <c r="B73" s="9"/>
      <c r="C73" s="9"/>
      <c r="D73" s="4" t="s">
        <v>56</v>
      </c>
      <c r="E73" s="2">
        <v>16</v>
      </c>
      <c r="F73" s="2"/>
      <c r="G73" s="2"/>
      <c r="H73" s="2">
        <v>8</v>
      </c>
      <c r="I73" s="2"/>
      <c r="J73" s="2"/>
      <c r="K73" s="2">
        <v>8</v>
      </c>
      <c r="L73" s="2"/>
      <c r="M73" s="2"/>
      <c r="N73" s="2"/>
      <c r="O73" s="2"/>
      <c r="P73" s="2"/>
      <c r="Q73" s="2">
        <f>SUM(E73:P73)</f>
        <v>32</v>
      </c>
      <c r="R73" s="2">
        <v>8</v>
      </c>
      <c r="S73" s="2">
        <v>40</v>
      </c>
      <c r="T73" s="2">
        <f ca="1">R73+S73-Q73</f>
        <v>16</v>
      </c>
      <c r="U73" s="2">
        <v>0</v>
      </c>
      <c r="V73" s="2"/>
      <c r="W73" s="2">
        <v>8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>
        <f>SUM(U73:AG73)</f>
        <v>8</v>
      </c>
      <c r="AI73" s="2"/>
      <c r="AJ73" s="2">
        <v>8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>
        <f>SUM(AI73:AT73)</f>
        <v>8</v>
      </c>
      <c r="AV73" s="2">
        <f ca="1">AH73-AU73</f>
        <v>0</v>
      </c>
    </row>
    <row r="74" spans="1:54" s="3" customFormat="1" ht="19.5" customHeight="1"/>
    <row r="75" spans="1:54" s="3" customFormat="1" ht="19.5" customHeight="1"/>
    <row r="76" spans="1:54" s="3" customFormat="1" ht="19.5" customHeight="1"/>
    <row r="77" spans="1:54" s="3" customFormat="1" ht="19.5" customHeight="1"/>
    <row r="78" spans="1:54" s="3" customFormat="1" ht="19.5" customHeight="1"/>
    <row r="79" spans="1:54" s="3" customFormat="1" ht="19.5" customHeight="1"/>
    <row r="80" spans="1:54" s="3" customFormat="1" ht="19.5" customHeight="1"/>
    <row r="81" s="3" customFormat="1" ht="19.5" customHeight="1"/>
    <row r="82" s="3" customFormat="1" ht="19.5" customHeight="1"/>
    <row r="83" s="3" customFormat="1" ht="19.5" customHeight="1"/>
    <row r="84" s="3" customFormat="1" ht="19.5" customHeight="1"/>
    <row r="85" s="3" customFormat="1" ht="19.5" customHeight="1"/>
    <row r="86" s="3" customFormat="1" ht="19.5" customHeight="1"/>
    <row r="87" s="3" customFormat="1" ht="19.5" customHeight="1"/>
    <row r="88" s="3" customFormat="1" ht="19.5" customHeight="1"/>
    <row r="89" s="3" customFormat="1" ht="19.5" customHeight="1"/>
    <row r="90" s="3" customFormat="1" ht="19.5" customHeight="1"/>
    <row r="91" s="3" customFormat="1" ht="19.5" customHeight="1"/>
    <row r="92" s="3" customFormat="1" ht="19.5" customHeight="1"/>
    <row r="93" s="3" customFormat="1" ht="19.5" customHeight="1"/>
    <row r="94" s="3" customFormat="1" ht="19.5" customHeight="1"/>
  </sheetData>
  <mergeCells count="32">
    <mergeCell ref="A1:A3"/>
    <mergeCell ref="C48:C50"/>
    <mergeCell ref="C13:C15"/>
    <mergeCell ref="C23:C24"/>
    <mergeCell ref="C32:C34"/>
    <mergeCell ref="B1:C3"/>
    <mergeCell ref="B4:C4"/>
    <mergeCell ref="C37:C45"/>
    <mergeCell ref="C16:C22"/>
    <mergeCell ref="B35:B57"/>
    <mergeCell ref="C54:C56"/>
    <mergeCell ref="C5:C8"/>
    <mergeCell ref="C51:C53"/>
    <mergeCell ref="C25:C31"/>
    <mergeCell ref="B5:B34"/>
    <mergeCell ref="C35:C36"/>
    <mergeCell ref="B69:C73"/>
    <mergeCell ref="E2:Q2"/>
    <mergeCell ref="D1:D3"/>
    <mergeCell ref="E1:AV1"/>
    <mergeCell ref="U2:AH2"/>
    <mergeCell ref="AV2:AV3"/>
    <mergeCell ref="S2:S3"/>
    <mergeCell ref="T2:T3"/>
    <mergeCell ref="R2:R3"/>
    <mergeCell ref="AI2:AU2"/>
    <mergeCell ref="B64:C68"/>
    <mergeCell ref="C61:C62"/>
    <mergeCell ref="C46:C47"/>
    <mergeCell ref="C59:C60"/>
    <mergeCell ref="B58:B63"/>
    <mergeCell ref="C9:C1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2017-11-16T06:31:21Z</dcterms:modified>
</cp:coreProperties>
</file>