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Values" sheetId="2" r:id="rId5"/>
    <sheet state="visible" name="Generos" sheetId="3" r:id="rId6"/>
    <sheet state="visible" name="SCI-FI" sheetId="4" r:id="rId7"/>
    <sheet state="visible" name="COMEDY" sheetId="5" r:id="rId8"/>
    <sheet state="visible" name="ROMANCE" sheetId="6" r:id="rId9"/>
    <sheet state="visible" name="ACTION" sheetId="7" r:id="rId10"/>
    <sheet state="visible" name="THRILLER" sheetId="8" r:id="rId11"/>
    <sheet state="visible" name="DRAMA" sheetId="9" r:id="rId12"/>
    <sheet state="visible" name="ANIMATION" sheetId="10" r:id="rId13"/>
    <sheet state="visible" name="ADVENTURE" sheetId="11" r:id="rId14"/>
    <sheet state="visible" name="FAMILY" sheetId="12" r:id="rId15"/>
    <sheet state="visible" name="FANTASY" sheetId="13" r:id="rId16"/>
    <sheet state="visible" name="SUPERHERO" sheetId="14" r:id="rId17"/>
    <sheet state="visible" name="COMEDY-ROMANCE" sheetId="15" r:id="rId18"/>
    <sheet state="visible" name="HORROR" sheetId="16" r:id="rId19"/>
    <sheet state="visible" name="MISTERY" sheetId="17" r:id="rId20"/>
    <sheet state="visible" name="CRIME" sheetId="18" r:id="rId21"/>
    <sheet state="visible" name="COMEDY-ACTION" sheetId="19" r:id="rId22"/>
    <sheet state="visible" name="MUSICAL" sheetId="20" r:id="rId23"/>
    <sheet state="visible" name="BIBLOGRAPHY" sheetId="21" r:id="rId24"/>
    <sheet state="visible" name="HISTORY" sheetId="22" r:id="rId25"/>
    <sheet state="visible" name="WESTERN" sheetId="23" r:id="rId26"/>
    <sheet state="visible" name="WAR" sheetId="24" r:id="rId27"/>
    <sheet state="visible" name="CULT" sheetId="25" r:id="rId28"/>
  </sheets>
  <definedNames/>
  <calcPr/>
</workbook>
</file>

<file path=xl/sharedStrings.xml><?xml version="1.0" encoding="utf-8"?>
<sst xmlns="http://schemas.openxmlformats.org/spreadsheetml/2006/main" count="3605" uniqueCount="1302">
  <si>
    <t>Genero</t>
  </si>
  <si>
    <t>Titulo</t>
  </si>
  <si>
    <t>Ano</t>
  </si>
  <si>
    <t>Ficheiro Cartaz</t>
  </si>
  <si>
    <t>Sumario</t>
  </si>
  <si>
    <t>URL - Trailler</t>
  </si>
  <si>
    <t>Generos</t>
  </si>
  <si>
    <t>Starts at</t>
  </si>
  <si>
    <t>Ends at</t>
  </si>
  <si>
    <t>COMEDY</t>
  </si>
  <si>
    <t>Parasitas</t>
  </si>
  <si>
    <t>Parasitas.jpg</t>
  </si>
  <si>
    <t>Greed and class discrimination threaten the newly formed symbiotic relationship between the wealthy Park family and the destitute Kim clan.</t>
  </si>
  <si>
    <t>https://www.youtube.com/watch?v=m4jfE-TxC24</t>
  </si>
  <si>
    <t>Hababam Sinifi</t>
  </si>
  <si>
    <t>Hababam_Sinifi.jpg</t>
  </si>
  <si>
    <t>Lazy, uneducated students share a very close bond. They live together in the dormitory, where they plan their latest pranks. When a new headmaster arrives, the students naturally try to overthrow him. A comic war of nitwits follows.</t>
  </si>
  <si>
    <t>https://www.youtube.com/watch?v=3A-JM0LVYjs</t>
  </si>
  <si>
    <t>SCI-FI</t>
  </si>
  <si>
    <t xml:space="preserve">Intouchables </t>
  </si>
  <si>
    <t>Intouchables.jpg</t>
  </si>
  <si>
    <t>After he becomes a quadriplegic from a paragliding accident, an aristocrat hires a young man from the projects to be his caregiver.</t>
  </si>
  <si>
    <t>https://www.youtube.com/watch?v=oK5hMNxqsFA</t>
  </si>
  <si>
    <t>ROMANCE</t>
  </si>
  <si>
    <t>O Grande Ditador</t>
  </si>
  <si>
    <t>The_Great_Dictator.jpg</t>
  </si>
  <si>
    <t>Dictator Adenoid Hynkel tries to expand his empire while a poor Jewish barber tries to avoid persecution from Hynkel's regime.</t>
  </si>
  <si>
    <t>https://www.youtube.com/watch?v=WX5L-JcGjEE</t>
  </si>
  <si>
    <t>ACTION</t>
  </si>
  <si>
    <t>O Fabuloso Destino de Amélie</t>
  </si>
  <si>
    <t>Fabuloso_Destino_Amelie.jpg</t>
  </si>
  <si>
    <t>Amélie is an innocent and naive girl in Paris with her own sense of justice. She decides to help those around her and, along the way, discovers love.</t>
  </si>
  <si>
    <t>https://www.youtube.com/watch?v=To7QjAdT8jo</t>
  </si>
  <si>
    <t>THRILLER</t>
  </si>
  <si>
    <t>Monty Python e o Cálice Sagrado</t>
  </si>
  <si>
    <t>Holly_grail.jpg</t>
  </si>
  <si>
    <t>King Arthur and his Knights of the Round Table embark on a surreal, low-budget search for the Holy Grail, encountering many, very silly obstacles.</t>
  </si>
  <si>
    <t>https://www.youtube.com/watch?v=urRkGvhXc8w</t>
  </si>
  <si>
    <t>DRAMA</t>
  </si>
  <si>
    <t>A Vida de Brian</t>
  </si>
  <si>
    <t>AVida_de_Brian.jpg</t>
  </si>
  <si>
    <t>Born on the original Christmas in the stable next door to Jesus Christ, Brian of Nazareth spends his life being mistaken for a messiah.</t>
  </si>
  <si>
    <t>https://www.youtube.com/watch?v=TKPmGjVFbrY</t>
  </si>
  <si>
    <t>ANIMATION</t>
  </si>
  <si>
    <t>O Sentido da Vida</t>
  </si>
  <si>
    <t>O_Sentido_da_Vida.jpg</t>
  </si>
  <si>
    <t>The comedy team takes a look at life in all of its stages in their own uniquely silly way.</t>
  </si>
  <si>
    <t>https://www.youtube.com/watch?v=VGG0UHpHJFs</t>
  </si>
  <si>
    <t>ADVENTURE</t>
  </si>
  <si>
    <t>Grand Budapest Hotel</t>
  </si>
  <si>
    <t>Grand_Budapest_Hotel.jpg</t>
  </si>
  <si>
    <t>A writer encounters the owner of an aging high-class hotel, who tells him of his early years serving as a lobby boy in the hotel's glorious years under an exceptional concierge.</t>
  </si>
  <si>
    <t>https://www.youtube.com/watch?v=zru-1DbbcsA</t>
  </si>
  <si>
    <t>FAMILY</t>
  </si>
  <si>
    <t>The Big Lebowski</t>
  </si>
  <si>
    <t>The_Big_Lebowski.jpg</t>
  </si>
  <si>
    <t>Ultimate L.A. slacker Jeff "The Dude" Lebowski, mistaken for a millionaire of the same name, seeks restitution for a rug ruined by debt collectors, enlisting his bowling buddies for help while trying to find the millionaire's missing wife.</t>
  </si>
  <si>
    <t>https://www.youtube.com/watch?v=cd-go0oBF4Y</t>
  </si>
  <si>
    <t>FANTASY</t>
  </si>
  <si>
    <t>Underground: Era Uma Vez Um País</t>
  </si>
  <si>
    <t>Underground.jpg</t>
  </si>
  <si>
    <t>A group of Serbian socialists prepares for the war in a surreal underground filled by parties, tragedies, love, and hate.</t>
  </si>
  <si>
    <t>https://www.youtube.com/watch?v=rYTvmLvLchs</t>
  </si>
  <si>
    <t>SUPERHERO</t>
  </si>
  <si>
    <t>Mimi</t>
  </si>
  <si>
    <t>mimi.jpg</t>
  </si>
  <si>
    <t>Mimi is introduced by Bhanu to an American couple as a surrogate in exchange for Rs 2 million. She decides to have the baby even when they change their mind and tells her parent that Bhanu is the father.</t>
  </si>
  <si>
    <t>https://www.youtube.com/watch?v=NfdUnHF2ebQ</t>
  </si>
  <si>
    <t>COMEDY-ROMANCE</t>
  </si>
  <si>
    <t>Gato Preto, Gato Branco</t>
  </si>
  <si>
    <t>Gato_Preto_Gato_Branco.jpg</t>
  </si>
  <si>
    <t>Matko and his son Zare live on the banks of the Danube river and get by through hustling and basically doing anything to make a living. In order to pay off a business debt Matko agrees to marry off Zare to the sister of a local gangster.</t>
  </si>
  <si>
    <t>https://www.youtube.com/watch?v=Lxw0ea_UiZ4</t>
  </si>
  <si>
    <t>HORROR</t>
  </si>
  <si>
    <t>Johnny English</t>
  </si>
  <si>
    <t>Johnny_English.jpg</t>
  </si>
  <si>
    <t>After a sudden attack on MI5, Johnny English, Britain's most confident, yet unintelligent spy, becomes Britain's only spy.</t>
  </si>
  <si>
    <t>https://www.youtube.com/watch?v=EG0MR5dFz7E</t>
  </si>
  <si>
    <t>MISTERY</t>
  </si>
  <si>
    <t>Johnny English Volta a Atacar</t>
  </si>
  <si>
    <t>Johnny_English_Volta_Atacar.jpg</t>
  </si>
  <si>
    <t>After a cyber-attack reveals the identity of all of the active undercover agents in Britain, Johnny English is forced to come out of retirement to find the mastermind hacker.</t>
  </si>
  <si>
    <t>https://www.youtube.com/watch?v=OpOERyezBtk</t>
  </si>
  <si>
    <t>CRIME</t>
  </si>
  <si>
    <t>Bean: Um Autêntico Desastre</t>
  </si>
  <si>
    <t>Bean_Um_Autentico_Desastre.jpg</t>
  </si>
  <si>
    <t>The bumbling Mr. Bean travels to America when he is given the responsibility of bringing a highly valuable painting to a Los Angeles museum.</t>
  </si>
  <si>
    <t>https://www.youtube.com/watch?v=Zb7f2jS9aEE</t>
  </si>
  <si>
    <t>COMEDY-ACTION</t>
  </si>
  <si>
    <t>Quatro Casamentos E Um Funeral</t>
  </si>
  <si>
    <t>Quatro_Casamentos_Um_Funeral.jpg</t>
  </si>
  <si>
    <t>Over the course of five social occasions, a committed bachelor must consider the notion that he may have discovered love.</t>
  </si>
  <si>
    <t>https://www.youtube.com/watch?v=Taypa-Tyk8o</t>
  </si>
  <si>
    <t>MUSICAL</t>
  </si>
  <si>
    <t>A Pior Pessoa do Mundo</t>
  </si>
  <si>
    <t>A_Pior_Pessoa_Mundo.jpg</t>
  </si>
  <si>
    <t>The chronicles of four years in the life of Julie, a young woman who navigates the troubled waters of her love life and struggles to find her career path, leading her to take a realistic look at who she really is.</t>
  </si>
  <si>
    <t>https://www.youtube.com/watch?v=mwPR9UeRy4Q</t>
  </si>
  <si>
    <t>BIBLOGRAPHY</t>
  </si>
  <si>
    <t>Quase Famosos</t>
  </si>
  <si>
    <t xml:space="preserve"> Almost_Famous.jpg</t>
  </si>
  <si>
    <t>A high-school boy in the early 1970s is given the chance to write a story for Rolling Stone magazine about an up-and-coming rock band as he accompanies them on their concert tour.</t>
  </si>
  <si>
    <t>https://www.youtube.com/watch?v=aQXh_AaJXaM</t>
  </si>
  <si>
    <t>HISTORY</t>
  </si>
  <si>
    <t>A origem</t>
  </si>
  <si>
    <t>a_origem.jpg</t>
  </si>
  <si>
    <t>A thief who steals corporate secrets through the use of dream-sharing technology is given the inverse task of planting an idea into the mind of a C.E.O., but his tragic past may doom the project and his team to disaster.</t>
  </si>
  <si>
    <t>https://www.youtube.com/watch?v=YoHD9XEInc0</t>
  </si>
  <si>
    <t>WESTERN</t>
  </si>
  <si>
    <t>Interstellar</t>
  </si>
  <si>
    <t>Interstellar.jpg</t>
  </si>
  <si>
    <t>A team of explorers travel through a wormhole in space in an attempt to ensure humanity's survival.</t>
  </si>
  <si>
    <t>https://www.youtube.com/watch?v=zSWdZVtXT7E</t>
  </si>
  <si>
    <t>WAR</t>
  </si>
  <si>
    <t>Matrix</t>
  </si>
  <si>
    <t>Matrix.jpg</t>
  </si>
  <si>
    <t>When a beautiful stranger leads computer hacker Neo to a forbidding underworld, he discovers the shocking truth--the life he knows is the elaborate deception of an evil cyber-intelligence.</t>
  </si>
  <si>
    <t>https://www.youtube.com/watch?v=vKQi3bBA1y8</t>
  </si>
  <si>
    <t>CULT</t>
  </si>
  <si>
    <t xml:space="preserve">Memento </t>
  </si>
  <si>
    <t>memento.jpg</t>
  </si>
  <si>
    <t>A man with short-term memory loss attempts to track down his wife's murderer.</t>
  </si>
  <si>
    <t>https://www.youtube.com/watch?v=HDWylEQSwFo</t>
  </si>
  <si>
    <t>Star Wars: Episódio V - O Império Contra-Ataca</t>
  </si>
  <si>
    <t>starwars5_imperio_contra_ataque.jpg</t>
  </si>
  <si>
    <t>After the Rebels are brutally overpowered by the Empire on the ice planet Hoth, Luke Skywalker begins Jedi training with Yoda, while his friends are pursued across the galaxy by Darth Vader and bounty hunter Boba Fett.</t>
  </si>
  <si>
    <t>https://www.youtube.com/watch?v=aCj81910awU</t>
  </si>
  <si>
    <t>Exterminador Implacável 2: O dia do julgamento</t>
  </si>
  <si>
    <t>ExterminadorImplacavel2_dia_do_julgamento.jpg</t>
  </si>
  <si>
    <t>A cyborg, identical to the one who failed to kill Sarah Connor, must now protect her ten-year-old son John from a more advanced and powerful cyborg.</t>
  </si>
  <si>
    <t>https://www.youtube.com/watch?v=hRrNL9bRPz0</t>
  </si>
  <si>
    <t>Star Wars</t>
  </si>
  <si>
    <t>star_wars.jpg</t>
  </si>
  <si>
    <t>Luke Skywalker joins forces with a Jedi Knight, a cocky pilot, a Wookiee and two droids to save the galaxy from the Empire's world-destroying battle station, while also attempting to rescue Princess Leia from the mysterious Darth Vader.</t>
  </si>
  <si>
    <t>https://www.youtube.com/watch?v=1g3_CFmnU7k</t>
  </si>
  <si>
    <t>Regresso ao Futuro</t>
  </si>
  <si>
    <t>regresso_ao_futuro.jpg</t>
  </si>
  <si>
    <t>Marty McFly, a 17-year-old high school student, is accidentally sent thirty years into the past in a time-traveling DeLorean invented by his close friend, the eccentric scientist Doc Brown.</t>
  </si>
  <si>
    <t>https://www.youtube.com/watch?v=qvsgGtivCgs</t>
  </si>
  <si>
    <t>Alien - O 8.º Passageiro</t>
  </si>
  <si>
    <t>Alien-8Passageiro.jpg</t>
  </si>
  <si>
    <t>The crew of a commercial spacecraft encounter a deadly lifeform after investigating an unknown transmission.</t>
  </si>
  <si>
    <t>https://www.youtube.com/watch?v=gHbz9HQ4EM0</t>
  </si>
  <si>
    <t>Alien 2 - O Recontro Final</t>
  </si>
  <si>
    <t>aliens2.jpg</t>
  </si>
  <si>
    <t>Fifty-seven years after surviving an apocalyptic attack aboard her space vessel by merciless space creatures, Officer Ripley awakens from hyper-sleep and tries to warn anyone who will listen about the predators.</t>
  </si>
  <si>
    <t>https://www.youtube.com/watch?v=juY8XiFYbH8</t>
  </si>
  <si>
    <t>O Despertar da Mente</t>
  </si>
  <si>
    <t>Eternal_Sunshine_Spotless Mind.jpg</t>
  </si>
  <si>
    <t>When their relationship turns sour, a couple undergoes a medical procedure to have each other erased from their memories.</t>
  </si>
  <si>
    <t>https://www.youtube.com/watch?v=yE-f1alkq9I</t>
  </si>
  <si>
    <t>Star Wars: Episódio VI - O Regresso de Jedi</t>
  </si>
  <si>
    <t>StarWars_VI_O_Regresso_Jedi.jpg</t>
  </si>
  <si>
    <t>After a daring mission to rescue Han Solo from Jabba the Hutt, the Rebels dispatch to Endor to destroy the second Death Star. Meanwhile, Luke struggles to help Darth Vader back from the dark side without falling into the Emperor's trap.</t>
  </si>
  <si>
    <t>https://www.youtube.com/watch?v=1GjZ0m_mKmM</t>
  </si>
  <si>
    <t>Laranja Mecânica</t>
  </si>
  <si>
    <t>Laranja_Mecanica.jpg</t>
  </si>
  <si>
    <t>In the future, a sadistic gang leader is imprisoned and volunteers for a conduct-aversion experiment, but it doesn't go as planned.</t>
  </si>
  <si>
    <t>https://www.youtube.com/watch?v=eRerbaI9axY</t>
  </si>
  <si>
    <t>2001: Odisseia no Espaço</t>
  </si>
  <si>
    <t>2001_Odisseia_Espaco.jpg</t>
  </si>
  <si>
    <t>The Monoliths push humanity to reach for the stars; after their discovery in Africa generations ago, the mysterious objects lead mankind on an awesome journey to Jupiter, with the help of H.A.L. 9000: the world's greatest supercomputer.</t>
  </si>
  <si>
    <t>https://www.youtube.com/watch?v=oR_e9y-bka0</t>
  </si>
  <si>
    <t>Veio do Outro Mundo</t>
  </si>
  <si>
    <t>Veio_Outro_Mundo.jpg</t>
  </si>
  <si>
    <t>A research team in Antarctica is hunted by a shape-shifting alien that assumes the appearance of its victims.</t>
  </si>
  <si>
    <t>https://www.youtube.com/watch?v=5ftmr17M-a4</t>
  </si>
  <si>
    <t xml:space="preserve">Logan </t>
  </si>
  <si>
    <t>Logan.jpg</t>
  </si>
  <si>
    <t>In a future where mutants are nearly extinct, an elderly and weary Logan leads a quiet life. But when Laura, a mutant child pursued by scientists, comes to him for help, he must get her to safety.</t>
  </si>
  <si>
    <t>https://www.youtube.com/watch?v=KPND6SgkN7Q</t>
  </si>
  <si>
    <t>Mad Max: A Estrada da Morte</t>
  </si>
  <si>
    <t>Mad_Max_Estrada_Morte.jpg</t>
  </si>
  <si>
    <t>In a post-apocalyptic wasteland, a woman rebels against a tyrannical ruler in search for her homeland with the aid of a group of female prisoners, a psychotic worshiper, and a drifter named Max</t>
  </si>
  <si>
    <t>https://www.youtube.com/watch?v=hEJnMQG9ev8&amp;t=62s</t>
  </si>
  <si>
    <t>Dune - Duna</t>
  </si>
  <si>
    <t>Dune.jpg</t>
  </si>
  <si>
    <t>A noble family becomes embroiled in a war for control over the galaxy's most valuable asset while its heir becomes troubled by visions of a dark future.</t>
  </si>
  <si>
    <t>https://www.youtube.com/watch?v=8g18jFHCLXk</t>
  </si>
  <si>
    <t>O Exterminador Implacável</t>
  </si>
  <si>
    <t>ExterminadorImplacavel.jpg</t>
  </si>
  <si>
    <t>A human soldier is sent from 2029 to 1984 to stop an almost indestructible cyborg killing machine, sent from the same year, which has been programmed to execute a young woman whose unborn son is the key to humanity's future salvation.</t>
  </si>
  <si>
    <t>https://www.youtube.com/watch?v=k64P4l2Wmeg</t>
  </si>
  <si>
    <t>Blade Runner - Perigo Iminente</t>
  </si>
  <si>
    <t>Blade_Runner_Perigo_Iminente.jpg</t>
  </si>
  <si>
    <t>A blade runner must pursue and terminate four replicants who stole a ship in space, and have returned to Earth to find their creator.</t>
  </si>
  <si>
    <t>https://www.youtube.com/watch?v=eogpIG53Cis</t>
  </si>
  <si>
    <t>Perdido em Marte</t>
  </si>
  <si>
    <t>Perdido_em_Marte.jpg</t>
  </si>
  <si>
    <t>An astronaut becomes stranded on Mars after his team assume him dead, and must rely on his ingenuity to find a way to signal to Earth that he is alive and can survive until a potential rescue.</t>
  </si>
  <si>
    <t>https://www.youtube.com/watch?v=UarI5NudfZI</t>
  </si>
  <si>
    <t>Blade Runner 2049</t>
  </si>
  <si>
    <t>Blade_Runner_2049.jpg</t>
  </si>
  <si>
    <t>Young Blade Runner K's discovery of a long-buried secret leads him to track down former Blade Runner Rick Deckard, who's been missing for thirty years.</t>
  </si>
  <si>
    <t>https://www.youtube.com/watch?v=gCcx85zbxz4</t>
  </si>
  <si>
    <t>Uma História de Amor</t>
  </si>
  <si>
    <t>Uma_Historia_Amor.jpg</t>
  </si>
  <si>
    <t>In a near future, a lonely writer develops an unlikely relationship with an operating system designed to meet his every need.</t>
  </si>
  <si>
    <t>https://www.youtube.com/watch?v=dJTU48_yghs</t>
  </si>
  <si>
    <t>12 Macacos</t>
  </si>
  <si>
    <t>12_Macacos.jpg</t>
  </si>
  <si>
    <t>In a future world devastated by disease, a convict is sent back in time to gather information about the man-made virus that wiped out most of the human population on the planet.</t>
  </si>
  <si>
    <t>https://www.youtube.com/watch?v=15s4Y9ffW_o</t>
  </si>
  <si>
    <t>Solaris</t>
  </si>
  <si>
    <t>Solaris.jpg</t>
  </si>
  <si>
    <t>A psychologist is sent to a station orbiting a distant planet in order to discover what has caused the crew to go insane.</t>
  </si>
  <si>
    <t>https://www.youtube.com/watch?v=9LMMn8czq2w</t>
  </si>
  <si>
    <t>Planet of the Apes</t>
  </si>
  <si>
    <t>Planet_of_the_Apes.jpg</t>
  </si>
  <si>
    <t>An astronaut crew crash-lands on a planet in the distant future where intelligent talking apes are the dominant species, and humans are the oppressed and enslaved.</t>
  </si>
  <si>
    <t>https://www.youtube.com/watch?v=CWIbQqbivVc</t>
  </si>
  <si>
    <t>Arrival</t>
  </si>
  <si>
    <t>Arrival.jpg</t>
  </si>
  <si>
    <t>A linguist works with the military to communicate with alien lifeforms after twelve mysterious spacecraft appear around the world.</t>
  </si>
  <si>
    <t>https://www.youtube.com/watch?v=tFMo3UJ4B4g</t>
  </si>
  <si>
    <t>The Man from Earth</t>
  </si>
  <si>
    <t>The_Man_from_Earth.jpg</t>
  </si>
  <si>
    <t>An impromptu goodbye party for Professor John Oldman becomes a mysterious interrogation after the retiring scholar reveals to his colleagues he has a longer and stranger past than they can imagine.</t>
  </si>
  <si>
    <t>https://www.youtube.com/watch?v=9mOIxyRTY5I</t>
  </si>
  <si>
    <t>Star Wars: Episódio VII - O Despertar da Força</t>
  </si>
  <si>
    <t>Star_Wars_VII_O_Despertar_Forca.jpg</t>
  </si>
  <si>
    <t>As a new threat to the galaxy rises, Rey, a desert scavenger, and Finn, an ex-stormtrooper, must join Han Solo and Chewbacca to search for the one hope of restoring peace.</t>
  </si>
  <si>
    <t>https://www.youtube.com/watch?v=ZwCrV8QiQI4</t>
  </si>
  <si>
    <t>Edge of Tomorrow</t>
  </si>
  <si>
    <t>Edge_of_Tomorrow.jpg</t>
  </si>
  <si>
    <t>A soldier fighting aliens gets to relive the same day over and over again, the day restarting every time he dies.</t>
  </si>
  <si>
    <t>https://www.youtube.com/watch?v=vw61gCe2oqI</t>
  </si>
  <si>
    <t>Forrest Gump</t>
  </si>
  <si>
    <t>Forrest_Gump.jpg</t>
  </si>
  <si>
    <t>The presidencies of Kennedy and Johnson, the Vietnam War, the Watergate scandal and other historical events unfold from the perspective of an Alabama man with an IQ of 75, whose only desire is to be reunited with his childhood sweetheart.</t>
  </si>
  <si>
    <t>https://www.youtube.com/watch?v=bLvqoHBptjg</t>
  </si>
  <si>
    <t>Life Is Beautiful</t>
  </si>
  <si>
    <t>LifeIsBeautiful.jpg</t>
  </si>
  <si>
    <t>When an open-minded Jewish waiter and his son become victims of the Holocaust, he uses a perfect mixture of will, humor, and imagination to protect his son from the dangers around their camp.</t>
  </si>
  <si>
    <t>https://www.youtube.com/watch?v=pAYEQP8gx3w</t>
  </si>
  <si>
    <t>It's a Wonderful Life</t>
  </si>
  <si>
    <t>It'sAWonderfulLife.png</t>
  </si>
  <si>
    <t>An angel is sent from Heaven to help a desperately frustrated businessman by showing him what life would have been like if he had never existed.</t>
  </si>
  <si>
    <t>https://www.youtube.com/watch?v=iLR3gZrU2Xo</t>
  </si>
  <si>
    <t>96 (II)</t>
  </si>
  <si>
    <t>96ii.jpg</t>
  </si>
  <si>
    <t>Two high school sweethearts meet at a reunion after 22 years and reminisce about their past.</t>
  </si>
  <si>
    <t>https://www.youtube.com/watch?v=3ABbi-ALxBo</t>
  </si>
  <si>
    <t>Cinema Paradiso</t>
  </si>
  <si>
    <t>CinemaParadiso.jpg</t>
  </si>
  <si>
    <t>A filmmaker recalls his childhood when falling in love with the pictures at the cinema of his home village and forms a deep friendship with the cinema's projectionist.</t>
  </si>
  <si>
    <t>https://www.youtube.com/watch?v=C2-GX0Tltgw</t>
  </si>
  <si>
    <t>Casablanca</t>
  </si>
  <si>
    <t>Casablanca.jpg</t>
  </si>
  <si>
    <t>A cynical expatriate American cafe owner struggles to decide whether or not to help his former lover and her fugitive husband escape the Nazis in French Morocco.</t>
  </si>
  <si>
    <t>https://www.youtube.com/watch?v=BkL9l7qovsE</t>
  </si>
  <si>
    <t>Modern Times</t>
  </si>
  <si>
    <t>ModernTimes.jpg</t>
  </si>
  <si>
    <t>The Tramp struggles to live in modern industrial society with the help of a young homeless woman.</t>
  </si>
  <si>
    <t>https://www.youtube.com/watch?v=NNznUyDmSFc</t>
  </si>
  <si>
    <t>City Lights</t>
  </si>
  <si>
    <t>CityLights.jpg</t>
  </si>
  <si>
    <t>With the aid of a wealthy erratic tippler, a dewy-eyed tramp who has fallen in love with a sightless flower girl accumulates money to be able to help her medically.</t>
  </si>
  <si>
    <t>https://www.youtube.com/watch?v=7vl7F8S4cpQ</t>
  </si>
  <si>
    <t>Your Name</t>
  </si>
  <si>
    <t>YourName.jpg</t>
  </si>
  <si>
    <t>Two strangers find themselves linked in a bizarre way. When a connection forms, will distance be the only thing to keep them apart?</t>
  </si>
  <si>
    <t>https://www.youtube.com/watch?v=xU47nhruN-Q</t>
  </si>
  <si>
    <t>Crazy, Stupid, Love.</t>
  </si>
  <si>
    <t>CrazyStupidLove.jpg</t>
  </si>
  <si>
    <t>A middle-aged husband's life changes dramatically when his wife asks him for a divorce. He seeks to rediscover his manhood with the help of a newfound friend, Jacob, learning to pick up girls at bars.</t>
  </si>
  <si>
    <t>https://www.youtube.com/watch?v=8iCwtxJejik</t>
  </si>
  <si>
    <t>Titanic</t>
  </si>
  <si>
    <t>Titanic.jpg</t>
  </si>
  <si>
    <t>A seventeen-year-old aristocrat falls in love with a kind but poor artist aboard the luxurious, ill-fated R.M.S. Titanic.</t>
  </si>
  <si>
    <t>https://www.youtube.com/watch?v=jUm88F3MEbQ</t>
  </si>
  <si>
    <t>Eternal Sunshine of the Spotless Mind</t>
  </si>
  <si>
    <t>EternalSunshineOfTheSpotlessMind.jpg</t>
  </si>
  <si>
    <t>Good Will Hunting</t>
  </si>
  <si>
    <t>GoodWillHunting.jpg</t>
  </si>
  <si>
    <t>Will Hunting, a janitor at M.I.T., has a gift for mathematics, but needs help from a psychologist to find direction in his life.</t>
  </si>
  <si>
    <t>https://www.youtube.com/watch?v=PaZVjZEFkRs</t>
  </si>
  <si>
    <t>Slumdog Millionaire</t>
  </si>
  <si>
    <t>SlumdogMillionaire.jpg</t>
  </si>
  <si>
    <t>A Mumbai teenager reflects on his life after being accused of cheating on the Indian version of "Who Wants to be a Millionaire?".</t>
  </si>
  <si>
    <t>https://www.youtube.com/watch?v=AIzbwV7on6Q</t>
  </si>
  <si>
    <t>Amélie</t>
  </si>
  <si>
    <t>Amelie.jpg</t>
  </si>
  <si>
    <t>https://www.youtube.com/watch?v=HUECWi5pX7o</t>
  </si>
  <si>
    <t>Silver Linings Playbook</t>
  </si>
  <si>
    <t>SilverLiningsPlaybook.jpg</t>
  </si>
  <si>
    <t>After a stint in a mental institution, former teacher Pat Solitano moves back in with his parents and tries to reconcile with his ex-wife. Things get more challenging when Pat meets Tiffany, a mysterious girl with problems of her own.</t>
  </si>
  <si>
    <t>https://www.youtube.com/watch?v=_-P-13H5ZhA</t>
  </si>
  <si>
    <t>Shrek</t>
  </si>
  <si>
    <t>Shrek.jpg</t>
  </si>
  <si>
    <t>A mean lord exiles fairytale creatures to the swamp of a grumpy ogre, who must go on a quest and rescue a princess for the lord in order to get his land back.</t>
  </si>
  <si>
    <t>https://www.youtube.com/watch?v=CwXOrWvPBPk</t>
  </si>
  <si>
    <t>The Curious Case of Benjamin Button</t>
  </si>
  <si>
    <t>TheCuriousCaseOfBenjaminButton.jpg</t>
  </si>
  <si>
    <t>Tells the story of Benjamin Button, a man who starts aging backwards with consequences.</t>
  </si>
  <si>
    <t>https://www.youtube.com/watch?v=iH6FdW39Hag</t>
  </si>
  <si>
    <t>Groundhog Day</t>
  </si>
  <si>
    <t>GroundhogDay.jpg</t>
  </si>
  <si>
    <t>A self-centered Pittsburgh weatherman finds himself inexplicably trapped in a small town as he lives the same day over and over again.</t>
  </si>
  <si>
    <t>https://www.youtube.com/watch?v=GncQtURdcE4</t>
  </si>
  <si>
    <t>Her</t>
  </si>
  <si>
    <t>Her.jpg</t>
  </si>
  <si>
    <t>K.G.F: Chapter 2</t>
  </si>
  <si>
    <t>KGFChapter2.jpg</t>
  </si>
  <si>
    <t>In the blood-soaked Kolar Gold Fields, Rocky's name strikes fear into his foes. While his allies look up to him, the government sees him as a threat to law and order. Rocky must battle threats from all sides for unchallenged supremacy.</t>
  </si>
  <si>
    <t>https://www.youtube.com/watch?v=JKa05nyUmuQ</t>
  </si>
  <si>
    <t>The Dark Knight</t>
  </si>
  <si>
    <t>TheDarkKnight.jpg</t>
  </si>
  <si>
    <t>When the menace known as the Joker wreaks havoc and chaos on the people of Gotham, Batman must accept one of the greatest psychological and physical tests of his ability to fight injustice.</t>
  </si>
  <si>
    <t>https://www.youtube.com/watch?v=EXeTwQWrcwY</t>
  </si>
  <si>
    <t>The Lord of the Rings: The Return of the King</t>
  </si>
  <si>
    <t>TheLordOfTheRingsTheReturnOfTheKing.jpg</t>
  </si>
  <si>
    <t>Gandalf and Aragorn lead the World of Men against Sauron's army to draw his gaze from Frodo and Sam as they approach Mount Doom with the One Ring.</t>
  </si>
  <si>
    <t>https://www.youtube.com/watch?v=r5X-hFf6Bwo</t>
  </si>
  <si>
    <t>RRR</t>
  </si>
  <si>
    <t>RRR.jpg</t>
  </si>
  <si>
    <t>A fictitious story about two legendary revolutionaries and their journey away from home before they started fighting for their country in 1920's.</t>
  </si>
  <si>
    <t>https://www.youtube.com/watch?v=GY4BgdUSpbE</t>
  </si>
  <si>
    <t>Inception</t>
  </si>
  <si>
    <t>Inception.jpg</t>
  </si>
  <si>
    <t>The Lord of the Rings: The Two Towers</t>
  </si>
  <si>
    <t>TheLordOfTheRingsTheTwoTowers.jpg</t>
  </si>
  <si>
    <t>While Frodo and Sam edge closer to Mordor with the help of the shifty Gollum, the divided fellowship makes a stand against Sauron's new ally, Saruman, and his hordes of Isengard.</t>
  </si>
  <si>
    <t>https://www.youtube.com/watch?v=LbfMDwc4azU</t>
  </si>
  <si>
    <t>The Lord of the Rings: The Fellowship of the Ring</t>
  </si>
  <si>
    <t>TheLordOfRingsTheFellowshipOfTheRing.jpg</t>
  </si>
  <si>
    <t>A meek Hobbit from the Shire and eight companions set out on a journey to destroy the powerful One Ring and save Middle-earth from the Dark Lord Sauron.</t>
  </si>
  <si>
    <t>https://www.youtube.com/watch?v=V75dMMIW2B4</t>
  </si>
  <si>
    <t>The Mountain II</t>
  </si>
  <si>
    <t>TheMountainII.jpg</t>
  </si>
  <si>
    <t>In a desolate war zone where screams of the innocent echo, seven Maroon Berets will dance with death on the very line between disaster and valor.</t>
  </si>
  <si>
    <t>https://www.youtube.com/watch?v=zLiIXlikNrs</t>
  </si>
  <si>
    <t>The Matrix</t>
  </si>
  <si>
    <t>TheMatrix.jpg</t>
  </si>
  <si>
    <t>Star Wars: Episode V - The Empire Strikes Back</t>
  </si>
  <si>
    <t>StarWarsEpisodeVTheEmpireStrikesBack.jpg</t>
  </si>
  <si>
    <t>https://www.youtube.com/watch?v=JNwNXF9Y6kY</t>
  </si>
  <si>
    <t>Terminator 2: Judgment Day</t>
  </si>
  <si>
    <t>Terminator2JudgmentDay.jpg</t>
  </si>
  <si>
    <t>https://www.youtube.com/watch?v=CRRlbK5w8AE</t>
  </si>
  <si>
    <t>Hara-Kiri</t>
  </si>
  <si>
    <t>HaraKiri.jpg</t>
  </si>
  <si>
    <t>When a ronin requesting seppuku at a feudal lord's palace is told of the brutal suicide of another ronin who previously visited, he reveals how their pasts are intertwined - and in doing so challenges the clan's integrity.</t>
  </si>
  <si>
    <t>https://www.youtube.com/watch?v=gfABwM-Ppng</t>
  </si>
  <si>
    <t>Asuran</t>
  </si>
  <si>
    <t>Asuran.jpg</t>
  </si>
  <si>
    <t>The teenage son of a farmer from an underprivileged caste kills a rich, upper caste landlord. Will the farmer, a loving father and a pacifist by heart, be able to save his hot-blooded son is the rest of the story.</t>
  </si>
  <si>
    <t>https://www.youtube.com/watch?v=vOCM9wztBYQ</t>
  </si>
  <si>
    <t>Avengers: Infinity War</t>
  </si>
  <si>
    <t>AvengersInfinityWar.jpg</t>
  </si>
  <si>
    <t>The Avengers and their allies must be willing to sacrifice all in an attempt to defeat the powerful Thanos before his blitz of devastation and ruin puts an end to the universe.</t>
  </si>
  <si>
    <t>https://www.youtube.com/watch?v=6ZfuNTqbHE8</t>
  </si>
  <si>
    <t>Gladiator</t>
  </si>
  <si>
    <t>Gladiator.jpg</t>
  </si>
  <si>
    <t>A former Roman General sets out to exact vengeance against the corrupt emperor who murdered his family and sent him into slavery.</t>
  </si>
  <si>
    <t>https://www.youtube.com/watch?v=owK1qxDselE</t>
  </si>
  <si>
    <t>Léon: The Professional</t>
  </si>
  <si>
    <t>LeonTheProfessional.jpg</t>
  </si>
  <si>
    <t>12-year-old Mathilda is reluctantly taken in by Léon, a professional assassin, after her family is murdered. An unusual relationship forms as she becomes his protégée and learns the assassin's trade.</t>
  </si>
  <si>
    <t>https://www.youtube.com/watch?v=aNQqoExfQsg</t>
  </si>
  <si>
    <t>K.G.F: Chapter 1</t>
  </si>
  <si>
    <t>KGFChapter1.jpg</t>
  </si>
  <si>
    <t>In the 1970s, a gangster goes undercover as a slave to assassinate the owner of a notorious gold mine.</t>
  </si>
  <si>
    <t>https://www.youtube.com/watch?v=-KfsY-qwBS0</t>
  </si>
  <si>
    <t>Dangal</t>
  </si>
  <si>
    <t>Dangal.jpg</t>
  </si>
  <si>
    <t>Former wrestler Mahavir Singh Phogat and his two wrestler daughters struggle towards glory at the Commonwealth Games in the face of societal oppression.</t>
  </si>
  <si>
    <t>https://www.youtube.com/watch?v=x_7YlGv9u1g</t>
  </si>
  <si>
    <t>Spider-Man: Into the Spider-Verse</t>
  </si>
  <si>
    <t>SpiderManIntoTheSpiderVerse.jpg</t>
  </si>
  <si>
    <t>Teen Miles Morales becomes the Spider-Man of his universe, and must join with five spider-powered individuals from other dimensions to stop a threat for all realities.</t>
  </si>
  <si>
    <t>https://www.youtube.com/watch?v=g4Hbz2jLxvQ</t>
  </si>
  <si>
    <t>Avengers: Endgame</t>
  </si>
  <si>
    <t>AvengersEndgame.jpg</t>
  </si>
  <si>
    <t>After the devastating events of Avengers: Infinity War (2018), the universe is in ruins. With the help of remaining allies, the Avengers assemble once more in order to reverse Thanos' actions and restore balance to the universe.</t>
  </si>
  <si>
    <t>https://www.youtube.com/watch?v=TcMBFSGVi1c</t>
  </si>
  <si>
    <t>Mirror Game</t>
  </si>
  <si>
    <t>MirrorGame.jpg</t>
  </si>
  <si>
    <t>Ayna is an actor and the prison is his stage. He slips into the characters of the powerful convicted in exchange of money and take their place in prison. This strange profession is borne out of a society that doesn't give him a chance to follow his passion of acting, but forces him to act in the real life. Falling in love with the girl next door changes his life equation and he decides to end this career with one last performance. But this one takes him too deep in the rabbit hole. The story unfolds on how an underdog survives in a society that is merciless and struggles his way out from the clutch of crime game in which he is a part too.</t>
  </si>
  <si>
    <t>https://www.youtube.com/watch?v=POAOWFWJsnM</t>
  </si>
  <si>
    <t>Se7en</t>
  </si>
  <si>
    <t>Se7en.jpg</t>
  </si>
  <si>
    <t>Two detectives, a rookie and a veteran, hunt a serial killer who uses the seven deadly sins as his motives.</t>
  </si>
  <si>
    <t>https://www.youtube.com/watch?v=znmZoVkCjpI</t>
  </si>
  <si>
    <t>The Silence of the Lambs</t>
  </si>
  <si>
    <t>TheSilenceOfTheLambs.jpg</t>
  </si>
  <si>
    <t>A young F.B.I. cadet must receive the help of an incarcerated and manipulative cannibal killer to help catch another serial killer, a madman who skins his victims.</t>
  </si>
  <si>
    <t>https://www.youtube.com/watch?v=W6Mm8Sbe__o</t>
  </si>
  <si>
    <t>Parasite</t>
  </si>
  <si>
    <t>Parasite.jpg</t>
  </si>
  <si>
    <t>https://www.youtube.com/watch?v=5xH0HfJHsaY</t>
  </si>
  <si>
    <t>The Prestige</t>
  </si>
  <si>
    <t>ThePrestige.jpg</t>
  </si>
  <si>
    <t>After a tragic accident, two stage magicians in 1890s London engage in a battle to create the ultimate illusion while sacrificing everything they have to outwit each other.</t>
  </si>
  <si>
    <t>https://www.youtube.com/watch?v=RLtaA9fFNXU</t>
  </si>
  <si>
    <t>The Departed</t>
  </si>
  <si>
    <t>TheDeparted.jpg</t>
  </si>
  <si>
    <t>An undercover cop and a mole in the police attempt to identify each other while infiltrating an Irish gang in South Boston.</t>
  </si>
  <si>
    <t>https://www.youtube.com/watch?v=iQpb1LoeVUc</t>
  </si>
  <si>
    <t>O Sexto Sentido</t>
  </si>
  <si>
    <t>sexto sentido.jpg</t>
  </si>
  <si>
    <t>A frightened, withdrawn Philadelphia boy who communicates with spirits seeks the help of a disheartened child psychologist.</t>
  </si>
  <si>
    <t>https://www.youtube.com/watch?v=3-ZP95NF_Wk</t>
  </si>
  <si>
    <t>The Usual Suspects</t>
  </si>
  <si>
    <t>TheUsualSuspects.jpg</t>
  </si>
  <si>
    <t>A sole survivor tells of the twisty events leading up to a horrific gun battle on a boat, which began when five criminals met at a seemingly random police lineup.</t>
  </si>
  <si>
    <t>https://www.youtube.com/watch?v=oiXdPolca5w</t>
  </si>
  <si>
    <t>Psycho</t>
  </si>
  <si>
    <t>Psycho.jpg</t>
  </si>
  <si>
    <t>A Phoenix secretary embezzles $40,000 from her employer's client, goes on the run, and checks into a remote motel run by a young man under the domination of his mother.</t>
  </si>
  <si>
    <t>https://www.youtube.com/watch?v=Wz719b9QUqY</t>
  </si>
  <si>
    <t>Rear Window</t>
  </si>
  <si>
    <t>RearWindow.jpg</t>
  </si>
  <si>
    <t>A wheelchair-bound photographer spies on his neighbors from his Greenwich Village courtyard apartment window, and becomes convinced one of them has committed murder, despite the skepticism of his fashion-model girlfriend.</t>
  </si>
  <si>
    <t>https://www.youtube.com/watch?v=m01YktiEZCw</t>
  </si>
  <si>
    <t>Joker (I)</t>
  </si>
  <si>
    <t>JokerI.jpg</t>
  </si>
  <si>
    <t>A mentally troubled stand-up comedian embarks on a downward spiral that leads to the creation of an iconic villain.</t>
  </si>
  <si>
    <t>https://www.youtube.com/watch?v=zAGVQLHvwOY</t>
  </si>
  <si>
    <t>Raatchasan</t>
  </si>
  <si>
    <t>Raatchasan.jpg</t>
  </si>
  <si>
    <t>A sub-inspector sets out in pursuit of a mysterious serial killer who targets teen school girls and murders them brutally.</t>
  </si>
  <si>
    <t>https://www.youtube.com/watch?v=GsrN7rNch9Y</t>
  </si>
  <si>
    <t>The Lives of Others</t>
  </si>
  <si>
    <t>TheLivesOfOthers.jpg</t>
  </si>
  <si>
    <t>In 1984 East Berlin, an agent of the secret police, conducting surveillance on a writer and his lover, finds himself becoming increasingly absorbed by their lives.</t>
  </si>
  <si>
    <t>https://www.youtube.com/watch?v=YsShZNHmpGE</t>
  </si>
  <si>
    <t>Oldboy</t>
  </si>
  <si>
    <t>Oldboy.jpg</t>
  </si>
  <si>
    <t>After being kidnapped and imprisoned for fifteen years, Oh Dae-Su is released, only to find that he must find his captor in five days.</t>
  </si>
  <si>
    <t>https://www.youtube.com/watch?v=-W8cPij0HgA</t>
  </si>
  <si>
    <t>Come and See</t>
  </si>
  <si>
    <t>ComeAndSee.jpg</t>
  </si>
  <si>
    <t>After finding an old rifle, a young boy joins the Soviet resistance movement against ruthless German forces and experiences the horrors of World War II.</t>
  </si>
  <si>
    <t>https://www.youtube.com/watch?v=uZEjuC11JJA</t>
  </si>
  <si>
    <t>Aliens</t>
  </si>
  <si>
    <t>Aliens.jpg</t>
  </si>
  <si>
    <t>https://www.youtube.com/watch?v=oSeQQlaCZgU</t>
  </si>
  <si>
    <t>High and Low</t>
  </si>
  <si>
    <t>HighAndLow.jpg</t>
  </si>
  <si>
    <t>An executive of a Yokohama shoe company becomes a victim of extortion when his chauffeur's son is kidnapped by mistake and held for ransom.</t>
  </si>
  <si>
    <t>https://www.youtube.com/watch?v=LV3z2Ytxu90</t>
  </si>
  <si>
    <t>Witness for the Prosecution</t>
  </si>
  <si>
    <t>WitnessForTheProsecution.jpg</t>
  </si>
  <si>
    <t>A veteran British barrister must defend his client in a murder trial that has surprise after surprise.</t>
  </si>
  <si>
    <t>https://www.youtube.com/watch?v=GMlJfiA2u7Y</t>
  </si>
  <si>
    <t>Shutter Island</t>
  </si>
  <si>
    <t>ShutterIsland.jpg</t>
  </si>
  <si>
    <t>In 1954, a U.S. Marshal investigates the disappearance of a murderer who escaped from a hospital for the criminally insane.</t>
  </si>
  <si>
    <t>https://www.youtube.com/watch?v=5iaYLCiq5RM</t>
  </si>
  <si>
    <t>V for Vendetta</t>
  </si>
  <si>
    <t>VForVendetta.jpg</t>
  </si>
  <si>
    <t>In a future British dystopian society, a shadowy freedom fighter, known only by the alias of "V", plots to overthrow the tyrannical government - with the help of a young woman.</t>
  </si>
  <si>
    <t>https://www.youtube.com/watch?v=lSA7mAHolAw</t>
  </si>
  <si>
    <t>The Shawshank Redemption</t>
  </si>
  <si>
    <t>TheShawshankRedemption.jpg</t>
  </si>
  <si>
    <t>Two imprisoned men bond over a number of years, finding solace and eventual redemption through acts of common decency.</t>
  </si>
  <si>
    <t>https://www.youtube.com/watch?v=NmzuHjWmXOc</t>
  </si>
  <si>
    <t>Fight Club</t>
  </si>
  <si>
    <t>FightClub.jpg</t>
  </si>
  <si>
    <t>An insomniac office worker and a devil-may-care soap maker form an underground fight club that evolves into much more.</t>
  </si>
  <si>
    <t>https://www.youtube.com/watch?v=qtRKdVHc-cE</t>
  </si>
  <si>
    <t>The Godfather</t>
  </si>
  <si>
    <t>TheGodfather.jpg</t>
  </si>
  <si>
    <t>The aging patriarch of an organized crime dynasty in postwar New York City transfers control of his clandestine empire to his reluctant youngest son.</t>
  </si>
  <si>
    <t>https://www.youtube.com/watch?v=fB_8VCwXydM</t>
  </si>
  <si>
    <t>The Dark Knight Rises</t>
  </si>
  <si>
    <t>TheDarkKnightRises.jpg</t>
  </si>
  <si>
    <t>Eight years after the Joker's reign of anarchy, Batman, with the help of the enigmatic Catwoman, is forced from his exile to save Gotham City from the brutal guerrilla terrorist Bane.</t>
  </si>
  <si>
    <t>https://www.youtube.com/watch?v=g8evyE9TuYk</t>
  </si>
  <si>
    <t>Django Unchained</t>
  </si>
  <si>
    <t>DjangoUnchained.jpg</t>
  </si>
  <si>
    <t>With the help of a German bounty-hunter, a freed slave sets out to rescue his wife from a brutal plantation-owner in Mississippi.</t>
  </si>
  <si>
    <t>https://www.youtube.com/watch?v=_iH0UBYDI4g</t>
  </si>
  <si>
    <t>Batman Begins</t>
  </si>
  <si>
    <t>BatmanBegins.jpg</t>
  </si>
  <si>
    <t>After training with his mentor, Batman begins his fight to free crime-ridden Gotham City from corruption.</t>
  </si>
  <si>
    <t>https://www.youtube.com/watch?v=neY2xVmOfUM</t>
  </si>
  <si>
    <t>Inglourious Basterds</t>
  </si>
  <si>
    <t>InglouriousBasterds.jpg</t>
  </si>
  <si>
    <t>In Nazi-occupied France during World War II, a plan to assassinate Nazi leaders by a group of Jewish U.S. soldiers coincides with a theatre owner's vengeful plans for the same.</t>
  </si>
  <si>
    <t>https://www.youtube.com/watch?v=KnrRy6kSFF0</t>
  </si>
  <si>
    <t>Saving Private Ryan</t>
  </si>
  <si>
    <t>SavingPrivateRyan.jpg</t>
  </si>
  <si>
    <t>Following the Normandy Landings, a group of U.S. soldiers go behind enemy lines to retrieve a paratrooper whose brothers have been killed in action.</t>
  </si>
  <si>
    <t>https://www.youtube.com/watch?v=S1Qj_AVu2pA</t>
  </si>
  <si>
    <t>The Wolf of Wall Street</t>
  </si>
  <si>
    <t>TheWolfOfWallStreet.jpg</t>
  </si>
  <si>
    <t>Based on the true story of Jordan Belfort, from his rise to a wealthy stock-broker living the high life to his fall involving crime, corruption and the federal government.</t>
  </si>
  <si>
    <t>https://www.youtube.com/watch?v=iszwuX1AK6A</t>
  </si>
  <si>
    <t>The Green Mile</t>
  </si>
  <si>
    <t>TheGreenMile.jpg</t>
  </si>
  <si>
    <t>The lives of guards on Death Row are affected by one of their charges: a black man accused of child murder and rape, yet who has a mysterious gift.</t>
  </si>
  <si>
    <t>https://www.youtube.com/watch?v=Ki4haFrqSrw</t>
  </si>
  <si>
    <t>The Godfather: Part II</t>
  </si>
  <si>
    <t>TheGodfatherPartII.jpg</t>
  </si>
  <si>
    <t>The early life and career of Vito Corleone in 1920s New York City is portrayed, while his son, Michael, expands and tightens his grip on the family crime syndicate.</t>
  </si>
  <si>
    <t>https://www.youtube.com/watch?v=8PyZCU2vpi8</t>
  </si>
  <si>
    <t>American Beauty</t>
  </si>
  <si>
    <t>AmericanBeauty.jpg</t>
  </si>
  <si>
    <t>A sexually frustrated suburban father has a mid-life crisis after becoming infatuated with his daughter's best friend.</t>
  </si>
  <si>
    <t>https://www.youtube.com/watch?v=Ly7rq5EsTC8</t>
  </si>
  <si>
    <t>Goodfellas</t>
  </si>
  <si>
    <t>Goodfellas.jpg</t>
  </si>
  <si>
    <t>The story of Henry Hill and his life in the mob, covering his relationship with his wife Karen Hill and his mob partners Jimmy Conway and Tommy DeVito in the Italian-American crime syndicate.</t>
  </si>
  <si>
    <t>https://www.youtube.com/watch?v=2ilzidi_J8Q</t>
  </si>
  <si>
    <t>American History X</t>
  </si>
  <si>
    <t>AmericanHistoryX.jpg</t>
  </si>
  <si>
    <t>A former neo-nazi skinhead tries to prevent his younger brother from going down the same wrong path that he did.</t>
  </si>
  <si>
    <t>https://www.youtube.com/watch?v=XfQYHqsiN5g</t>
  </si>
  <si>
    <t>Kill Bill: Vol. 1</t>
  </si>
  <si>
    <t>KillBillVol1.jpg</t>
  </si>
  <si>
    <t>After awakening from a four-year coma, a former assassin wreaks vengeance on the team of assassins who betrayed her.</t>
  </si>
  <si>
    <t>https://www.youtube.com/watch?v=7kSuas6mRpk</t>
  </si>
  <si>
    <t>The Truman Show</t>
  </si>
  <si>
    <t>TheTrumanShow.jpg</t>
  </si>
  <si>
    <t>An insurance salesman discovers his whole life is actually a reality TV show.</t>
  </si>
  <si>
    <t>https://www.youtube.com/watch?v=dlnmQbPGuls</t>
  </si>
  <si>
    <t>The Lion King</t>
  </si>
  <si>
    <t>TheLionKing.jpg</t>
  </si>
  <si>
    <t>Lion prince Simba and his father are targeted by his bitter uncle, who wants to ascend the throne himself.</t>
  </si>
  <si>
    <t>https://www.youtube.com/watch?v=lFzVJEksoDY</t>
  </si>
  <si>
    <t>Braveheart</t>
  </si>
  <si>
    <t>Braveheart.jpg</t>
  </si>
  <si>
    <t>Scottish warrior William Wallace leads his countrymen in a rebellion to free his homeland from the tyranny of King Edward I of England.</t>
  </si>
  <si>
    <t>https://www.youtube.com/watch?v=1NJO0jxBtMo</t>
  </si>
  <si>
    <t>Reservoir Dogs</t>
  </si>
  <si>
    <t>ReservoirDogs.jpg</t>
  </si>
  <si>
    <t>When a simple jewelry heist goes horribly wrong, the surviving criminals begin to suspect that one of them is a police informant.</t>
  </si>
  <si>
    <t>https://www.youtube.com/watch?v=vayksn4Y93A</t>
  </si>
  <si>
    <t>The Shining</t>
  </si>
  <si>
    <t>TheShining.jpg</t>
  </si>
  <si>
    <t>A family heads to an isolated hotel for the winter where a sinister presence influences the father into violence, while his psychic son sees horrific forebodings from both past and future.</t>
  </si>
  <si>
    <t>https://www.youtube.com/watch?v=i-B_bbkEfS0</t>
  </si>
  <si>
    <t>Finding Nemo</t>
  </si>
  <si>
    <t>FindingNemo.jpg</t>
  </si>
  <si>
    <t>After his son is captured in the Great Barrier Reef and taken to Sydney, a timid clownfish sets out on a journey to bring him home.</t>
  </si>
  <si>
    <t>https://www.youtube.com/watch?v=9oQ628Seb9w</t>
  </si>
  <si>
    <t>Up</t>
  </si>
  <si>
    <t>Up.jpg</t>
  </si>
  <si>
    <t>78-year-old Carl Fredricksen travels to Paradise Falls in his house equipped with balloons, inadvertently taking a young stowaway.</t>
  </si>
  <si>
    <t>https://www.youtube.com/watch?v=ORFWdXl_zJ4</t>
  </si>
  <si>
    <t>Toy Story</t>
  </si>
  <si>
    <t>ToyStory.jpg</t>
  </si>
  <si>
    <t>A cowboy doll is profoundly threatened and jealous when a new spaceman figure supplants him as top toy in a boy's room.</t>
  </si>
  <si>
    <t>https://www.youtube.com/watch?v=rNk1Wi8SvNc</t>
  </si>
  <si>
    <t>Monsters, Inc.</t>
  </si>
  <si>
    <t>MonstersInc.jpg</t>
  </si>
  <si>
    <t>In order to power the city, monsters have to scare children so that they scream. However, the children are toxic to the monsters, and after a child gets through, two monsters realize things may not be what they think.</t>
  </si>
  <si>
    <t>https://www.youtube.com/watch?v=CGbgaHoapFM</t>
  </si>
  <si>
    <t>Toy Story 3</t>
  </si>
  <si>
    <t>ToyStory3.jpg</t>
  </si>
  <si>
    <t>The toys are mistakenly delivered to a day-care center instead of the attic right before Andy leaves for college, and it's up to Woody to convince the other toys that they weren't abandoned and to return home.</t>
  </si>
  <si>
    <t>https://www.youtube.com/watch?v=JcpWXaA2qeg</t>
  </si>
  <si>
    <t>Spirited Away</t>
  </si>
  <si>
    <t>SpiritedAway.jpg</t>
  </si>
  <si>
    <t>During her family's move to the suburbs, a sullen 10-year-old girl wanders into a world ruled by gods, witches, and spirits, and where humans are changed into beasts.</t>
  </si>
  <si>
    <t>https://www.youtube.com/watch?v=ByXuk9QqQkk</t>
  </si>
  <si>
    <t>How to Train Your Dragon</t>
  </si>
  <si>
    <t>HowToTrainYourDragon.jpg</t>
  </si>
  <si>
    <t>A hapless young Viking who aspires to hunt dragons becomes the unlikely friend of a young dragon himself, and learns there may be more to the creatures than he assumed.</t>
  </si>
  <si>
    <t>https://www.youtube.com/watch?v=oKiYuIsPxYk</t>
  </si>
  <si>
    <t>The Incredibles</t>
  </si>
  <si>
    <t>TheIncredibles.jpg</t>
  </si>
  <si>
    <t>A family of undercover superheroes, while trying to live the quiet suburban life, are forced into action to save the world.</t>
  </si>
  <si>
    <t>https://www.youtube.com/watch?v=-UaGUdNJdRQ</t>
  </si>
  <si>
    <t>Ratatouille</t>
  </si>
  <si>
    <t>Ratatouille.jpg</t>
  </si>
  <si>
    <t>A rat who can cook makes an unusual alliance with a young kitchen worker at a famous Paris restaurant.</t>
  </si>
  <si>
    <t>https://www.youtube.com/watch?v=NgsQ8mVkN8w</t>
  </si>
  <si>
    <t>Inside Out (I)</t>
  </si>
  <si>
    <t>InsideOutI.jpg</t>
  </si>
  <si>
    <t>After young Riley is uprooted from her Midwest life and moved to San Francisco, her emotions - Joy, Fear, Anger, Disgust and Sadness - conflict on how best to navigate a new city, house, and school.</t>
  </si>
  <si>
    <t>https://www.youtube.com/watch?v=yRUAzGQ3nSY</t>
  </si>
  <si>
    <t>Frozen (I)</t>
  </si>
  <si>
    <t>Frozen.jpg</t>
  </si>
  <si>
    <t>When the newly crowned Queen Elsa accidentally uses her power to turn things into ice to curse her home in infinite winter, her sister Anna teams up with a mountain man, his playful reindeer, and a snowman to change the weather condition.</t>
  </si>
  <si>
    <t>https://www.youtube.com/watch?v=TbQm5doF_Uc</t>
  </si>
  <si>
    <t>Toy Story 2</t>
  </si>
  <si>
    <t>ToyStory2.jpg</t>
  </si>
  <si>
    <t>When Woody is stolen by a toy collector, Buzz and his friends set out on a rescue mission to save Woody before he becomes a museum toy property with his roundup gang Jessie, Prospector, and Bullseye.</t>
  </si>
  <si>
    <t>https://www.youtube.com/watch?v=xNWSGRD5CzU</t>
  </si>
  <si>
    <t>Despicable Me</t>
  </si>
  <si>
    <t>DespicableMe.jpg</t>
  </si>
  <si>
    <t>When a criminal mastermind uses a trio of orphan girls as pawns for a grand scheme, he finds their love is profoundly changing him for the better.</t>
  </si>
  <si>
    <t>https://www.youtube.com/watch?v=zzCZ1W_CUoI</t>
  </si>
  <si>
    <t>Zootopia</t>
  </si>
  <si>
    <t>Zootopia.jpg</t>
  </si>
  <si>
    <t>In a city of anthropomorphic animals, a rookie bunny cop and a cynical con artist fox must work together to uncover a conspiracy.</t>
  </si>
  <si>
    <t>https://www.youtube.com/watch?v=jWM0ct-OLsM</t>
  </si>
  <si>
    <t>Kung Fu Panda</t>
  </si>
  <si>
    <t>KungFuPanda.jpg</t>
  </si>
  <si>
    <t>To everyone's surprise, including his own, Po, an overweight, clumsy panda, is chosen as protector of the Valley of Peace. His suitability will soon be tested as the valley's arch-enemy is on his way.</t>
  </si>
  <si>
    <t>https://www.youtube.com/watch?v=PXi3Mv6KMzY</t>
  </si>
  <si>
    <t>Shrek 2</t>
  </si>
  <si>
    <t>Shrek2.jpg</t>
  </si>
  <si>
    <t>Shrek and Fiona travel to the Kingdom of Far Far Away, where Fiona's parents are King and Queen, to celebrate their marriage. When they arrive, they find they are not as welcome as they thought they would be.</t>
  </si>
  <si>
    <t>https://www.youtube.com/watch?v=V6X5ti4YlG8</t>
  </si>
  <si>
    <t>Big Hero 6</t>
  </si>
  <si>
    <t>BigHero6.jpg</t>
  </si>
  <si>
    <t>A special bond develops between plus-sized inflatable robot Baymax and prodigy Hiro Hamada, who together team up with a group of friends to form a band of high-tech heroes.</t>
  </si>
  <si>
    <t>https://www.youtube.com/watch?v=z3biFxZIJOQ</t>
  </si>
  <si>
    <t>Beauty and the Beast</t>
  </si>
  <si>
    <t>BeautyAndTheBeast.jpg</t>
  </si>
  <si>
    <t>A prince cursed to spend his days as a hideous monster sets out to regain his humanity by earning a young woman's love.</t>
  </si>
  <si>
    <t>https://www.youtube.com/watch?v=tRlzmyveDHE</t>
  </si>
  <si>
    <t>Cars</t>
  </si>
  <si>
    <t>Cars.jpg</t>
  </si>
  <si>
    <t>A hot-shot race-car named Lightning McQueen gets waylaid in Radiator Springs, where he finds the true meaning of friendship and family.</t>
  </si>
  <si>
    <t>https://www.youtube.com/watch?v=SbXIj2T-_uk</t>
  </si>
  <si>
    <t>Brave</t>
  </si>
  <si>
    <t>Brave.jpg</t>
  </si>
  <si>
    <t>Determined to make her own path in life, Princess Merida defies a custom that brings chaos to her kingdom. Granted one wish, Merida must rely on her bravery and her archery skills to undo a beastly curse.</t>
  </si>
  <si>
    <t>https://www.youtube.com/watch?v=5fPmKfcaaWk</t>
  </si>
  <si>
    <t>O Senhor dos Anéis - O Regresso do Rei</t>
  </si>
  <si>
    <t>SenhorDosAneis_2003.jpg</t>
  </si>
  <si>
    <t>Homem-Aranha: No Universo Aranha</t>
  </si>
  <si>
    <t>SpiderMan_2018.jpg</t>
  </si>
  <si>
    <t>https://www.youtube.com/watch?v=8hP9D6kZseM</t>
  </si>
  <si>
    <t>O Senhor dos Anéis - As Duas Torres</t>
  </si>
  <si>
    <t>SenhorDosAneis_2002.jpg</t>
  </si>
  <si>
    <t>O Senhor dos Anéis - A Irmandade do Anel</t>
  </si>
  <si>
    <t>SenhorDosAneis_2001.jpg</t>
  </si>
  <si>
    <t>O Bom, o Mau e o Vilão</t>
  </si>
  <si>
    <t>OBomOMauOVilao_1966.jpg</t>
  </si>
  <si>
    <t>A bounty hunting scam joins two men in an uneasy alliance against a third in a race to find a fortune in gold buried in a remote cemetery.</t>
  </si>
  <si>
    <t>https://www.youtube.com/watch?v=WCN5JJY_wiA</t>
  </si>
  <si>
    <t>Vingadores: Endgame</t>
  </si>
  <si>
    <t>Avengers_2019.jpg</t>
  </si>
  <si>
    <t>After the devastating events of Vingadores: Guerra do Infinito (2018), the universe is in ruins. With the help of remaining allies, the Avengers assemble once more in order to reverse Thanos' actions and restore balance to the universe.</t>
  </si>
  <si>
    <t>Liga da Justiça, de Zack Snyder</t>
  </si>
  <si>
    <t>JusticeLeague_2021.jpg</t>
  </si>
  <si>
    <t>Determined to ensure Superman's ultimate sacrifice was not in vain, Bruce Wayne aligns forces with Diana Prince with plans to recruit a team of metahumans to protect the world from an approaching threat of catastrophic proportions.</t>
  </si>
  <si>
    <t>https://www.youtube.com/watch?v=vM-Bja2Gy04</t>
  </si>
  <si>
    <t>A Viagem de Chihiro</t>
  </si>
  <si>
    <t>SpiritedAway_2001.jpg</t>
  </si>
  <si>
    <t>Homem-Aranha: Sem Volta a Casa</t>
  </si>
  <si>
    <t>SpiderMan_2021.jpg</t>
  </si>
  <si>
    <t>With Spider-Man's identity now revealed, Peter asks Doctor Strange for help. When a spell goes wrong, dangerous foes from other worlds start to appear, forcing Peter to discover what it truly means to be Spider-Man.</t>
  </si>
  <si>
    <t>https://www.youtube.com/watch?v=JfVOs4VSpmA</t>
  </si>
  <si>
    <t>Vingadores: Guerra do Infinito</t>
  </si>
  <si>
    <t>Avengers_2018.jpg</t>
  </si>
  <si>
    <t>Gladiador</t>
  </si>
  <si>
    <t>Gladiator_2000.jpg</t>
  </si>
  <si>
    <t xml:space="preserve">O Rei Leão </t>
  </si>
  <si>
    <t>LionKing_1994.jpg</t>
  </si>
  <si>
    <t>WALL·E</t>
  </si>
  <si>
    <t>WallE_2008.jpg</t>
  </si>
  <si>
    <t>In the distant future, a small waste-collecting robot inadvertently embarks on a space journey that will ultimately decide the fate of mankind.</t>
  </si>
  <si>
    <t>https://www.youtube.com/watch?v=9pyBKj5-jVk</t>
  </si>
  <si>
    <t>A Princesa Mononoke</t>
  </si>
  <si>
    <t>PrincessMononoke_1997.jpg</t>
  </si>
  <si>
    <t>On a journey to find the cure for a Tatarigami's curse, Ashitaka finds himself in the middle of a war between the forest gods and Tatara, a mining colony. In this quest he also meets San, the Mononoke Hime.</t>
  </si>
  <si>
    <t>https://www.youtube.com/watch?v=4OiMOHRDs14</t>
  </si>
  <si>
    <t>Os Salteadores da Arca Perdida</t>
  </si>
  <si>
    <t>IndianaJones_1981.jpg</t>
  </si>
  <si>
    <t>In 1936, archaeologist and adventurer Indiana Jones is hired by the U.S. government to find the Ark of the Covenant before Adolf Hitler's Nazis can obtain its awesome powers.</t>
  </si>
  <si>
    <t>https://www.youtube.com/watch?v=XkkzKHCx154</t>
  </si>
  <si>
    <t>Up - Altamente</t>
  </si>
  <si>
    <t>UP_2009.jpeg</t>
  </si>
  <si>
    <t>Sacanas Sem Lei</t>
  </si>
  <si>
    <t>InglouriousBasterds_2009.jpg</t>
  </si>
  <si>
    <t>Lawrence da Arábia</t>
  </si>
  <si>
    <t>LawrenceArabia_1962.jpg</t>
  </si>
  <si>
    <t>The story of T.E. Lawrence, the English officer who successfully united and led the diverse, often warring, Arab tribes during World War I in order to fight the Turks.</t>
  </si>
  <si>
    <t>https://www.youtube.com/watch?v=vOlRhGEhG7k</t>
  </si>
  <si>
    <t>Queen</t>
  </si>
  <si>
    <t>Queen_2013.jpg</t>
  </si>
  <si>
    <t>A Delhi girl from a traditional family sets out on a solo honeymoon after her marriage gets cancelled.</t>
  </si>
  <si>
    <t>https://www.youtube.com/watch?v=KGC6vl3lzf0</t>
  </si>
  <si>
    <t>Murali Relâmpago</t>
  </si>
  <si>
    <t>MinnalMurali_2021.jpg</t>
  </si>
  <si>
    <t>An unusual event creates a lightning which in turns gives superhuman abilies to an ambitious tailor ,whose responsibility is now to protect his home village from the evil plans of the antagonist.</t>
  </si>
  <si>
    <t>https://www.youtube.com/watch?v=zAUAliz1TKA</t>
  </si>
  <si>
    <t>Do Céu Caiu Uma Estrela</t>
  </si>
  <si>
    <t>ItsAWonderfulLife_1946.jpg</t>
  </si>
  <si>
    <t>As Bruxas de Roald Dahl</t>
  </si>
  <si>
    <t>TheWitches_2020.jpg</t>
  </si>
  <si>
    <t>A young boy and his grandmother have a run-in with a coven of witches and their leader.</t>
  </si>
  <si>
    <t>https://www.youtube.com/watch?v=9nlhmJF5FNI</t>
  </si>
  <si>
    <t xml:space="preserve">Taare Zameen Par </t>
  </si>
  <si>
    <t>TaareZameenPar_2007.jpg</t>
  </si>
  <si>
    <t>An eight-year-old boy is thought to be a lazy trouble-maker, until the new art teacher has the patience and compassion to discover the real problem behind his struggles in school.</t>
  </si>
  <si>
    <t>https://www.youtube.com/watch?v=F-PAI2HnQUo</t>
  </si>
  <si>
    <t>Divertida-Mente</t>
  </si>
  <si>
    <t>InsideOut_2015.jpg</t>
  </si>
  <si>
    <t>Hachiko - Amigo para Sempre</t>
  </si>
  <si>
    <t>HachiADogsTale_2009.jpg</t>
  </si>
  <si>
    <t>A college professor bonds with an abandoned dog he takes into his home.</t>
  </si>
  <si>
    <t>https://www.youtube.com/watch?v=UFY8vW5IedY</t>
  </si>
  <si>
    <t xml:space="preserve">Mary and Max. </t>
  </si>
  <si>
    <t>MaryMax_2009.jpg</t>
  </si>
  <si>
    <t>A tale of friendship between two unlikely pen pals: Mary, a lonely, eight-year-old girl living in the suburbs of Melbourne, and Max, a forty-four-year old, severely obese man living in New York.</t>
  </si>
  <si>
    <t>https://www.youtube.com/watch?v=p1W_mpSydYI</t>
  </si>
  <si>
    <t>Chak De! India</t>
  </si>
  <si>
    <t>ChakDe!India_2007.jpg</t>
  </si>
  <si>
    <t>Kabir Khan, the coach of the Indian Women's National Hockey Team, dreams of making his all-girls team emerge victorious against all odds.</t>
  </si>
  <si>
    <t>https://www.youtube.com/watch?v=6a0-dSMWm5gg</t>
  </si>
  <si>
    <t>O Feiticeiro de Oz</t>
  </si>
  <si>
    <t>TheWizardofOz_1939.jpg</t>
  </si>
  <si>
    <t>Young Dorothy Gale and her dog are swept away by a tornado from their Kansas farm to the magical Land of Oz, and embark on a quest with three new friends to see the Wizard, who can return her to her home and fulfill the others' wishes.</t>
  </si>
  <si>
    <t>https://www.youtube.com/watch?v=H_3T4DGw10U</t>
  </si>
  <si>
    <t>Togo</t>
  </si>
  <si>
    <t>Togo_2019.jpg</t>
  </si>
  <si>
    <t>he story of Togo, the sled dog who led the 1925 serum run despite being considered too small and weak to lead such an intense race.</t>
  </si>
  <si>
    <t>https://www.youtube.com/watch?v=-d1L1jHCSpo</t>
  </si>
  <si>
    <t>Wonder - Encantador</t>
  </si>
  <si>
    <t>Wonder_2017.jpg</t>
  </si>
  <si>
    <t>Based on the New York Times bestseller, this movie tells the incredibly inspiring and heartwarming story of August Pullman, a boy with facial differences who enters the fifth grade, attending a mainstream elementary school for the first time.</t>
  </si>
  <si>
    <t>https://www.youtube.com/watch?v=Ob7fPOzbmzE</t>
  </si>
  <si>
    <t>Uma História de Natal</t>
  </si>
  <si>
    <t>ChristmasStory_1983.jpg</t>
  </si>
  <si>
    <t>In the 1940s, a young boy named Ralphie attempts to convince his parents, his teacher and Santa that a Red Ryder BB gun really is the perfect Christmas gift.</t>
  </si>
  <si>
    <t>https://www.youtube.com/watch?v=cfjEZ88NHBw</t>
  </si>
  <si>
    <t>E.T. - O Extra-Terrestre</t>
  </si>
  <si>
    <t>ET_1982.jpg</t>
  </si>
  <si>
    <t>A troubled child summons the courage to help a friendly alien escape Earth and return to his home world.</t>
  </si>
  <si>
    <t>https://www.youtube.com/watch?v=DSx8Jobx-Gs</t>
  </si>
  <si>
    <t>Os Dez Mandamentos</t>
  </si>
  <si>
    <t>TheTenCommandments_1956.jpg</t>
  </si>
  <si>
    <t>Moses, raised as a prince of Egypt in the Pharaoh's household, learns of his true heritage as a Hebrew and his divine mission as the deliverer of his people from slavery.</t>
  </si>
  <si>
    <t>https://www.youtube.com/watch?v=KBzbyIPWVT4</t>
  </si>
  <si>
    <t>English Vinglish</t>
  </si>
  <si>
    <t>EnglishVinglish_2012.jpg</t>
  </si>
  <si>
    <t>A quiet, sweet tempered housewife endures small slights from her well-educated husband and daughter every day because of her inability to speak and understand English.</t>
  </si>
  <si>
    <t>https://www.youtube.com/watch?v=wmGVY4T88dc</t>
  </si>
  <si>
    <t>Céu de Outubro</t>
  </si>
  <si>
    <t>October_Sky_1999.jpg</t>
  </si>
  <si>
    <t>The true story of Homer Hickam, a coal miner's son who was inspired by the first Sputnik launch to take up rocketry against his father's wishes.</t>
  </si>
  <si>
    <t>https://www.youtube.com/watch?v=zxJQgYPXjN4</t>
  </si>
  <si>
    <t>Mary Poppins</t>
  </si>
  <si>
    <t>MaryPoppins_1964.jpg</t>
  </si>
  <si>
    <t>In turn of the century London, a magical nanny employs music and adventure to help two neglected children become closer to their father.</t>
  </si>
  <si>
    <t>https://www.youtube.com/watch?v=YfkEQDPlb8g</t>
  </si>
  <si>
    <t>À Procura da Terra do Nunca</t>
  </si>
  <si>
    <t>FindingNeverland_2004.jpg</t>
  </si>
  <si>
    <t>The story of Sir J.M. Barrie's friendship with a family who inspired him to create Peter Pan.</t>
  </si>
  <si>
    <t>https://www.youtube.com/watch?v=M5_AOB9eCDM</t>
  </si>
  <si>
    <t>Sozinho em Casa</t>
  </si>
  <si>
    <t>HomeAlone_1990.jpg</t>
  </si>
  <si>
    <t>An eight-year-old troublemaker must protect his house from a pair of burglars when he is accidentally left home alone by his family during Christmas vacation.</t>
  </si>
  <si>
    <t>https://www.youtube.com/watch?v=jEDaVHmw7r4</t>
  </si>
  <si>
    <t>Stardust - O Mistério da Estrela Cadente</t>
  </si>
  <si>
    <t>Stardust_2007.jpg</t>
  </si>
  <si>
    <t>In a countryside town bordering on a magical land, a young man makes a promise to his beloved that he'll retrieve a fallen star by venturing into the magical realm.</t>
  </si>
  <si>
    <t>https://www.youtube.com/watch?v=-wwv427DAvA</t>
  </si>
  <si>
    <t>Cinderela</t>
  </si>
  <si>
    <t>Cinderela_2021.jpg</t>
  </si>
  <si>
    <t>A modern movie musical with a bold take on the classic fairy tale. Our ambitious heroine has big dreams and with the help of her fab Godmother, she perseveres to make them come true.</t>
  </si>
  <si>
    <t>https://www.youtube.com/watch?v=T1NeHRuPpoM&amp;t=111s</t>
  </si>
  <si>
    <t>Harry Potter e o Prisioneiro de Azkaban</t>
  </si>
  <si>
    <t xml:space="preserve"> HarryPotterPrisonerAzkaban_2004.jpg</t>
  </si>
  <si>
    <t>Harry Potter, Ron and Hermione return to Hogwarts School of Witchcraft and Wizardry for their third year of study, where they delve into the mystery surrounding an escaped prisoner who poses a dangerous threat to the young wizard.</t>
  </si>
  <si>
    <t>https://www.youtube.com/watch?v=1ZdlAg3j8nI</t>
  </si>
  <si>
    <t>Monstros Fantásticos: Os Segredos de Dumbledore</t>
  </si>
  <si>
    <t>FantasticBeasts_2022.jpg</t>
  </si>
  <si>
    <t>Albus Dumbledore assigns Newt and his allies with a mission related to the rising power of Grindelwald.</t>
  </si>
  <si>
    <t>https://www.youtube.com/watch?v=Y9dr2zw-TXQ</t>
  </si>
  <si>
    <t>À Espera de Um Milagre</t>
  </si>
  <si>
    <t>TheGreenMile_1999.jpg</t>
  </si>
  <si>
    <t>O Labirinto do Fauno</t>
  </si>
  <si>
    <t>PansLabyrinth_2006.jpg</t>
  </si>
  <si>
    <t>In the Falangist Spain of 1944, the bookish young stepdaughter of a sadistic army officer escapes into an eerie but captivating fantasy world.</t>
  </si>
  <si>
    <t>https://www.youtube.com/watch?v=AcHasH-nLhU</t>
  </si>
  <si>
    <t xml:space="preserve">OMG: Oh My God! </t>
  </si>
  <si>
    <t>OMG_2012.jpg</t>
  </si>
  <si>
    <t>A shopkeeper takes God to court when his shop is destroyed by an earthquake.</t>
  </si>
  <si>
    <t>https://www.youtube.com/watch?v=8nUwpoTrWFk</t>
  </si>
  <si>
    <t>Piratas das Caraíbas - A Maldição do Pérola Negra</t>
  </si>
  <si>
    <t>CaribbeanPirates_2003.jpg</t>
  </si>
  <si>
    <t>Blacksmith Will Turner teams up with eccentric pirate "Captain" Jack Sparrow to save his love, the governor's daughter, from Jack's former pirate allies, who are now undead.</t>
  </si>
  <si>
    <t>https://www.youtube.com/watch?v=naQr0uTrH_s</t>
  </si>
  <si>
    <t>Thor: Ragnarok</t>
  </si>
  <si>
    <t>Thor_2017.jpg</t>
  </si>
  <si>
    <t>Imprisoned on the planet Sakaar, Thor must race against time to return to Asgard and stop Ragnarök, the destruction of his world, at the hands of the powerful and ruthless villain Hela.</t>
  </si>
  <si>
    <t>https://www.youtube.com/watch?v=v7MGUNV8MxU</t>
  </si>
  <si>
    <t>O Homem da Terra</t>
  </si>
  <si>
    <t>TheManFromEarth_2007.jpg</t>
  </si>
  <si>
    <t>https://www.youtube.com/watch?v=ASBKSUQ8wRw</t>
  </si>
  <si>
    <t>A Vida de Pi</t>
  </si>
  <si>
    <t>LifeOfPi_2012.jpg</t>
  </si>
  <si>
    <t>A young man who survives a disaster at sea is hurtled into an epic journey of adventure and discovery. While cast away, he forms an unexpected connection with another survivor: a fearsome Bengal tiger.</t>
  </si>
  <si>
    <t>https://www.youtube.com/watch?v=3mMN693-F3U</t>
  </si>
  <si>
    <t>Eduardo Mãos de Tesoura</t>
  </si>
  <si>
    <t>EdwardScissorhands_1990.jpg</t>
  </si>
  <si>
    <t>An artificial man, who was incompletely constructed and has scissors for hands, leads a solitary life. Then one day, a suburban lady meets him and introduces him to her world.</t>
  </si>
  <si>
    <t>https://www.youtube.com/watch?v=TBHIO60whNw</t>
  </si>
  <si>
    <t>Dá Tempo ao Tempo</t>
  </si>
  <si>
    <t>AboutTime_2013.jpg</t>
  </si>
  <si>
    <t>At the age of 21, Tim discovers he can travel in time and change what happens and has happened in his own life. His decision to make his world a better place by getting a girlfriend turns out not to be as easy as you might think.</t>
  </si>
  <si>
    <t>https://www.youtube.com/watch?v=T7A810duHvw</t>
  </si>
  <si>
    <t>O Hobbit: A Desolação de Smaug</t>
  </si>
  <si>
    <t>Hobbit_2013.jpg</t>
  </si>
  <si>
    <t>The dwarves, along with Bilbo Baggins and Gandalf the Grey, continue their quest to reclaim Erebor, their homeland, from Smaug. Bilbo Baggins is in possession of a mysterious and magical ring.</t>
  </si>
  <si>
    <t>https://www.youtube.com/watch?v=OPVWy1tFXuc</t>
  </si>
  <si>
    <t>O Hobbit: Uma Viagem Inesperada</t>
  </si>
  <si>
    <t>Hobbit_2012.jpg</t>
  </si>
  <si>
    <t>A reluctant Hobbit, Bilbo Baggins, sets out to the Lonely Mountain with a spirited group of dwarves to reclaim their mountain home, and the gold within it from the dragon Smaug.</t>
  </si>
  <si>
    <t>https://www.youtube.com/watch?v=9PSXjr1gbjc</t>
  </si>
  <si>
    <t>Avatar</t>
  </si>
  <si>
    <t>Avatar_2009.jpg</t>
  </si>
  <si>
    <t>A paraplegic Marine dispatched to the moon Pandora on a unique mission becomes torn between following his orders and protecting the world he feels is his home.</t>
  </si>
  <si>
    <t>https://www.youtube.com/watch?v=5PSNL1qE6VY</t>
  </si>
  <si>
    <t>O Estranho Caso de Benjamin Button</t>
  </si>
  <si>
    <t>TheCuriousCaseBenjaminButton_2008.jpg</t>
  </si>
  <si>
    <t>Harry Potter e os Talismãs da Morte: Parte 1</t>
  </si>
  <si>
    <t>HarryPotter_2010.jpg</t>
  </si>
  <si>
    <t>As Harry, Ron, and Hermione race against time and evil to destroy the Horcruxes, they uncover the existence of the three most powerful objects in the wizarding world: the Deathly Hallows.</t>
  </si>
  <si>
    <t>https://www.youtube.com/watch?v=MxqsmsA8y5k</t>
  </si>
  <si>
    <t>Harry Potter e o Cálice de Fogo</t>
  </si>
  <si>
    <t>HarryPotter_2005.jpg</t>
  </si>
  <si>
    <t>Harry Potter finds himself competing in a hazardous tournament between rival schools of magic, but he is distracted by recurring nightmares.</t>
  </si>
  <si>
    <t>https://www.youtube.com/watch?v=3EGojp4Hh6I</t>
  </si>
  <si>
    <t>Harry Potter e o Príncipe Misterioso</t>
  </si>
  <si>
    <t>HarryPotter_2009.jpg</t>
  </si>
  <si>
    <t>As Harry Potter begins his sixth year at Hogwarts, he discovers an old book marked as "the property of the Half-Blood Prince" and begins to learn more about Lord Voldemort's dark past.</t>
  </si>
  <si>
    <t>https://www.youtube.com/watch?v=sg81Lts5kYY</t>
  </si>
  <si>
    <t>Harry Potter e a Pedra Filosofal</t>
  </si>
  <si>
    <t>HarryPotter_2001.jpg</t>
  </si>
  <si>
    <t>An orphaned boy enrolls in a school of wizardry, where he learns the truth about himself, his family and the terrible evil that haunts the magical world.</t>
  </si>
  <si>
    <t>https://www.youtube.com/watch?v=VyHV0BRtdxo</t>
  </si>
  <si>
    <t>Harry Potter e a Ordem da Fénix</t>
  </si>
  <si>
    <t>HarryPotter_2007.jpg</t>
  </si>
  <si>
    <t>With their warning about Lord Voldemort's return scoffed at, Harry and Dumbledore are targeted by the Wizard authorities as an authoritarian bureaucrat slowly seizes power at Hogwarts.</t>
  </si>
  <si>
    <t>https://www.youtube.com/watch?v=y6ZW7KXaXYk</t>
  </si>
  <si>
    <t>O Cavaleiro das Trevas</t>
  </si>
  <si>
    <t>DarkKnight_2008.jpg</t>
  </si>
  <si>
    <t>O Cavaleiro das Trevas Renasce</t>
  </si>
  <si>
    <t>DarkKnight_2012.jpg</t>
  </si>
  <si>
    <t>https://www.youtube.com/watch?v=GokKUqLcvD8</t>
  </si>
  <si>
    <t>Homem-Aranha: Regresso a Casa</t>
  </si>
  <si>
    <t>Spiderman_2017.jpg</t>
  </si>
  <si>
    <t>Peter Parker balances his life as an ordinary high school student in Queens with his superhero alter-ego Spider-Man, and finds himself on the trail of a new menace prowling the skies of New York City.</t>
  </si>
  <si>
    <t>https://www.youtube.com/watch?v=n9DwoQ7HWvI</t>
  </si>
  <si>
    <t>Batman - O Início</t>
  </si>
  <si>
    <t>Batman_2005.jpg</t>
  </si>
  <si>
    <t>Mulher-Maravilha</t>
  </si>
  <si>
    <t>WonderWoman_2017.jpg</t>
  </si>
  <si>
    <t>When a pilot crashes and tells of conflict in the outside world, Diana, an Amazonian warrior in training, leaves home to fight a war, discovering her full powers and true destiny.</t>
  </si>
  <si>
    <t>https://www.youtube.com/watch?v=piIUpbIlp8U</t>
  </si>
  <si>
    <t>Guardiões da Galáxia</t>
  </si>
  <si>
    <t>GalaxyGuardians_2014.jpg</t>
  </si>
  <si>
    <t>A group of intergalactic criminals must pull together to stop a fanatical warrior with plans to purge the universe.</t>
  </si>
  <si>
    <t>https://www.youtube.com/watch?v=d96cjJhvlMA</t>
  </si>
  <si>
    <t>X-Men: Dias de Um Futuro Esquecido</t>
  </si>
  <si>
    <t>XMen_2014.jpg</t>
  </si>
  <si>
    <t>The X-Men send Wolverine to the past in a desperate effort to change history and prevent an event that results in doom for both humans and mutants.</t>
  </si>
  <si>
    <t>https://www.youtube.com/watch?v=pK2zYHWDZKo</t>
  </si>
  <si>
    <t>Deadpool</t>
  </si>
  <si>
    <t>Deadpool_2016.jpg</t>
  </si>
  <si>
    <t>A wisecracking mercenary gets experimented on and becomes immortal but ugly, and sets out to track down the man who ruined his looks.</t>
  </si>
  <si>
    <t>https://www.youtube.com/watch?v=Q9X-bAE8KTc</t>
  </si>
  <si>
    <t>Os Vingadores</t>
  </si>
  <si>
    <t>Avengers_2012.jpg</t>
  </si>
  <si>
    <t>Earth's mightiest heroes must come together and learn to fight as a team if they are going to stop the mischievous Loki and his alien army from enslaving humanity.</t>
  </si>
  <si>
    <t>https://www.youtube.com/watch?v=eOrNdBpGMv8</t>
  </si>
  <si>
    <t>The Incredibles - Os Super Heróis</t>
  </si>
  <si>
    <t>TheIncredibles_2014.jpg</t>
  </si>
  <si>
    <t>Homem de Ferro</t>
  </si>
  <si>
    <t>IronMan_2008.jpg</t>
  </si>
  <si>
    <t>After being held captive in an Afghan cave, billionaire engineer Tony Stark creates a unique weaponized suit of armor to fight evil.</t>
  </si>
  <si>
    <t>https://www.youtube.com/watch?v=8ugaeA-nMTc</t>
  </si>
  <si>
    <t>O Primeiro Vingador: A Guerra dos Heróis</t>
  </si>
  <si>
    <t>CaptainAmerica_2016.jpg</t>
  </si>
  <si>
    <t>Political involvement in the Avengers' affairs causes a rift between Captain America and Iron Man.</t>
  </si>
  <si>
    <t>https://www.youtube.com/watch?v=FkTybqcX-Yo</t>
  </si>
  <si>
    <t>O Primeiro Vingador 2: Segunda Guerra</t>
  </si>
  <si>
    <t>CaptainAmerica_2014.jpg</t>
  </si>
  <si>
    <t>As Steve Rogers struggles to embrace his role in the modern world, he teams up with a fellow Avenger and S.H.I.E.L.D agent, Black Widow, to battle a new threat from history: an assassin known as the Winter Soldier.</t>
  </si>
  <si>
    <t>https://www.youtube.com/watch?v=7SlILk2WMTI</t>
  </si>
  <si>
    <t>Deadpool 2</t>
  </si>
  <si>
    <t>Deadpool_2018.jpg</t>
  </si>
  <si>
    <t>Foul-mouthed mutant mercenary Wade Wilson (a.k.a. Deadpool) assembles a team of fellow mutant rogues to protect a young boy with supernatural abilities from the brutal, time-traveling cyborg Cable.</t>
  </si>
  <si>
    <t>https://www.youtube.com/watch?v=D86RtevtfrA</t>
  </si>
  <si>
    <t>Batman v Superman: Dawn of Justice Ultimate Edition</t>
  </si>
  <si>
    <t>BatmanSuperMan_2016.jpg</t>
  </si>
  <si>
    <t>Batman is manipulated by Lex Luthor to fear Superman. Superman´s existence is meanwhile dividing the world and he is framed for murder during an international crisis. The heroes clash and force the neutral Wonder Woman to reemerge.</t>
  </si>
  <si>
    <t>https://www.youtube.com/watch?v=8AO19XY2rqc</t>
  </si>
  <si>
    <t>X-Men: O Início</t>
  </si>
  <si>
    <t>XMen_2011.jpg</t>
  </si>
  <si>
    <t>In the 1960s, superpowered humans Charles Xavier and Erik Lensherr work together to find others like them, but Erik's vengeful pursuit of an ambitious mutant who ruined his life causes a schism to divide them.</t>
  </si>
  <si>
    <t>https://www.youtube.com/watch?v=kyQKi5-k0UU</t>
  </si>
  <si>
    <t>Guardiões da Galáxia Vol. 2</t>
  </si>
  <si>
    <t>GalaxyGuardians_2017.jpg</t>
  </si>
  <si>
    <t>The Guardians struggle to keep together as a team while dealing with their personal family issues, notably Star-Lord's encounter with his father the ambitious celestial being Ego.</t>
  </si>
  <si>
    <t>https://www.youtube.com/watch?v=wUn05hdkhjM</t>
  </si>
  <si>
    <t>Superman II: The Richard Donner Cut</t>
  </si>
  <si>
    <t>Superman_2006.jpg</t>
  </si>
  <si>
    <t>Superman agrees to sacrifice his powers to start a relationship with Lois Lane, unaware that three Kryptonian criminals he inadvertently released are conquering Earth.</t>
  </si>
  <si>
    <t>https://www.youtube.com/watch?v=cGwv6qaOfBU</t>
  </si>
  <si>
    <t>Doutor Estranho</t>
  </si>
  <si>
    <t>DoctorStrange_2016.jpg</t>
  </si>
  <si>
    <t>While on a journey of physical and spiritual healing, a brilliant neurosurgeon is drawn into the world of the mystic arts.</t>
  </si>
  <si>
    <t>https://www.youtube.com/watch?v=Lt-U_t2pUHI</t>
  </si>
  <si>
    <t>Homem-Aranha: Longe de Casa</t>
  </si>
  <si>
    <t>SpiderMan_2019.jpg</t>
  </si>
  <si>
    <t>Following the events of Vingadores: Endgame (2019), Spider-Man must step up to take on new threats in a world that has changed forever.</t>
  </si>
  <si>
    <t>https://www.youtube.com/watch?v=Nt9L1jCKGnE</t>
  </si>
  <si>
    <t>Emma</t>
  </si>
  <si>
    <t>Emma_2020.jpg</t>
  </si>
  <si>
    <t>In 1800s England, a well meaning but selfish young woman meddles in the love lives of her friends.</t>
  </si>
  <si>
    <t>https://www.youtube.com/watch?v=qsOwj0PR5Sk</t>
  </si>
  <si>
    <t>Tempos Modernos</t>
  </si>
  <si>
    <t>ModernTimes_1936.jpg</t>
  </si>
  <si>
    <t>Luzes da Cidade</t>
  </si>
  <si>
    <t>CityLights_1931.jpg</t>
  </si>
  <si>
    <t>Chhichhore</t>
  </si>
  <si>
    <t>Chhichhore_2019.jpg</t>
  </si>
  <si>
    <t>A tragic incident forces Anirudh, a middle-aged man, to take a trip down memory lane and reminisce his college days along with his friends, who were labelled as losers.</t>
  </si>
  <si>
    <t>https://www.youtube.com/watch?v=tsxemFX0a7k</t>
  </si>
  <si>
    <t>O Apartamento</t>
  </si>
  <si>
    <t>TheApartment_1960.jpg</t>
  </si>
  <si>
    <t>A Manhattan insurance clerk tries to rise in his company by letting its executives use his apartment for trysts, but complications and a romance of his own ensue.</t>
  </si>
  <si>
    <t>https://www.youtube.com/watch?v=OcslkrBMLGc</t>
  </si>
  <si>
    <t>A Todos os Rapazes: P.S. Ainda Te Amo</t>
  </si>
  <si>
    <t>ToAllTheBoys_2020.jpg</t>
  </si>
  <si>
    <t>Lara Jean and Peter have just taken their relationship from pretend to officially official when another recipient of one of her old love letters enters the picture.</t>
  </si>
  <si>
    <t>https://www.youtube.com/watch?v=LIU4xb61PHc</t>
  </si>
  <si>
    <t>Dil Bechara</t>
  </si>
  <si>
    <t>DilBechara_2020.jpg</t>
  </si>
  <si>
    <t>The emotional journey of two hopelessly in love youngsters, a young girl, Kizie, suffering from cancer, and a boy, Manny, whom she meets at a support group.</t>
  </si>
  <si>
    <t>https://www.youtube.com/watch?v=GODAlxW5Pes</t>
  </si>
  <si>
    <t>Barfi!</t>
  </si>
  <si>
    <t>Barfi_2012.jpg</t>
  </si>
  <si>
    <t>Three young people learn that love can neither be defined nor contained by society's definition of normal and abnormal.</t>
  </si>
  <si>
    <t>https://www.youtube.com/watch?v=nQ3FYUgSjC8</t>
  </si>
  <si>
    <t>Dil Chahta Hai</t>
  </si>
  <si>
    <t>DilChahtaHai_2001.jpg</t>
  </si>
  <si>
    <t>Three inseparable childhood friends are just out of college. Nothing comes between them - until they each fall in love, and their wildly different approaches to relationships creates tension.</t>
  </si>
  <si>
    <t>https://www.youtube.com/watch?v=OBAcYSSUf6o</t>
  </si>
  <si>
    <t>My Sassy Girl</t>
  </si>
  <si>
    <t>MySassyGirl_2001.jpg</t>
  </si>
  <si>
    <t>A young man sees a drunk, cute woman standing too close to the tracks at a metro station in Seoul and pulls her back. She ends up getting him into trouble repeatedly after that, starting on the train.</t>
  </si>
  <si>
    <t>https://www.youtube.com/watch?v=u-MMB2JIN3s</t>
  </si>
  <si>
    <t>Coolie No. 1</t>
  </si>
  <si>
    <t>Coolie1_2020.jpg</t>
  </si>
  <si>
    <t>After being insulted by a rich businessman named Rosario, pandit Jai Kishen teaches him a lesson by getting his daughter married to Raju - a Coolie posing as a millionaire.</t>
  </si>
  <si>
    <t>https://www.youtube.com/watch?v=XaZ7jAPdecc</t>
  </si>
  <si>
    <t>Crónicas de França do Liberty, Kansas Evening Sun</t>
  </si>
  <si>
    <t>FrenchDispatch_2021.jpg</t>
  </si>
  <si>
    <t>A love letter to journalists set in an outpost of an American newspaper in a fictional twentieth century French city that brings to life a collection of stories published in "The French Dispatch Magazine".</t>
  </si>
  <si>
    <t>https://www.youtube.com/watch?v=TcPk2p0Zaw4</t>
  </si>
  <si>
    <t>Licorice Pizza</t>
  </si>
  <si>
    <t>LicoricePizza_2021.jpg</t>
  </si>
  <si>
    <t>The story of Alana Kane and Gary Valentine growing up, running around and going through the treacherous navigation of first love in the San Fernando Valley, 1973.</t>
  </si>
  <si>
    <t>https://www.youtube.com/watch?v=ofnXPwUPENo</t>
  </si>
  <si>
    <t>Love Hard</t>
  </si>
  <si>
    <t>LoveHard_2021.jpg</t>
  </si>
  <si>
    <t>An LA girl, unlucky in love, falls for an East Coast guy on a dating app and decides to surprise him for the holidays, only to discover that she's been catfished. This lighthearted romantic comedy chronicles her attempt to reel in love.</t>
  </si>
  <si>
    <t>https://www.youtube.com/watch?v=3boMRfx6cjE</t>
  </si>
  <si>
    <t>Jexi</t>
  </si>
  <si>
    <t>Jexi_2019.jpg</t>
  </si>
  <si>
    <t>Phil makes top 10 pop lists at work. His only "friend" is cellphone Siri. His new phone includes AI helper Jexi, who improves/controls his social life.</t>
  </si>
  <si>
    <t>https://www.youtube.com/watch?v=txSOaY-je-o</t>
  </si>
  <si>
    <t>Amor com Data Marcada</t>
  </si>
  <si>
    <t>Holidate_2020.jpg</t>
  </si>
  <si>
    <t>Fed up with being single on holidays, two strangers agree to be each other's platonic plus-ones all year long, only to catch real feelings along the way.</t>
  </si>
  <si>
    <t>https://www.youtube.com/watch?v=hxaaAoI57fk</t>
  </si>
  <si>
    <t>The Kissing Booth 2</t>
  </si>
  <si>
    <t>TheKissingBooth2_2020.jpg</t>
  </si>
  <si>
    <t>In the sequel to 2018's THE KISSING BOOTH, high school senior Elle juggles a long-distance relationship with her dreamy boyfriend Noah, college applications, and a new friendship with a handsome classmate that could change everything.</t>
  </si>
  <si>
    <t>https://www.youtube.com/watch?v=fjVonI2oVeM</t>
  </si>
  <si>
    <t>Se Tu Soubesses...</t>
  </si>
  <si>
    <t>TheHalfOfIt_2020.jpg</t>
  </si>
  <si>
    <t>When smart but cash-strapped teen Ellie Chu agrees to write a love letter for a jock, she doesn't expect to become his friend - or fall for his crush.</t>
  </si>
  <si>
    <t>https://www.youtube.com/watch?v=B-yhF7IScUE</t>
  </si>
  <si>
    <t>The Wrong Missy</t>
  </si>
  <si>
    <t>TheWrongMissy_2020.jpg</t>
  </si>
  <si>
    <t>Tim thinks he's invited the woman of his dreams on a work retreat to Hawaii, realizing too late he mistakenly texted someone from a nightmare blind date.</t>
  </si>
  <si>
    <t>https://www.youtube.com/watch?v=2Cwaneq2w-4</t>
  </si>
  <si>
    <t>On the Rocks</t>
  </si>
  <si>
    <t>OnTheRocks_2020.jpg</t>
  </si>
  <si>
    <t>A young mother reconnects with her larger-than-life playboy father on an adventure through New York.</t>
  </si>
  <si>
    <t>https://www.youtube.com/watch?v=sEdDyQLo9Fk</t>
  </si>
  <si>
    <t>Frankenstein</t>
  </si>
  <si>
    <t>Frankenstein.jpg</t>
  </si>
  <si>
    <t>Dr. Frankenstein dares to tamper with life and death by creating a human monster out of lifeless body parts.</t>
  </si>
  <si>
    <t>https://www.youtube.com/watch?v=NXc5epxOH_c</t>
  </si>
  <si>
    <t>O Gabinete do Doutor Caligari</t>
  </si>
  <si>
    <t>O_Gabinete_do_Doutor_Caligari.jpg</t>
  </si>
  <si>
    <t>Hypnotist Dr. Caligari uses a somnambulist, Cesare, to commit murders.</t>
  </si>
  <si>
    <t>https://www.youtube.com/watch?v=IAtpxqajFak</t>
  </si>
  <si>
    <t>O Exorcista</t>
  </si>
  <si>
    <t>O_Exorcista.jpg</t>
  </si>
  <si>
    <t>When a 12-year-old girl is possessed by a mysterious entity, her mother seeks the help of two priests to save her.</t>
  </si>
  <si>
    <t>https://www.youtube.com/watch?v=cGAZPUKw3lU</t>
  </si>
  <si>
    <t>Nosferatu</t>
  </si>
  <si>
    <t>Nosferatu.jpg</t>
  </si>
  <si>
    <t>Vampire Count Orlok expresses interest in a new residence and real estate agent Hutter's wife.</t>
  </si>
  <si>
    <t>https://www.youtube.com/watch?v=ZxlJxDr26mM</t>
  </si>
  <si>
    <t>A Noiva de Frankenstein</t>
  </si>
  <si>
    <t>A_Noiva_de_Frankenstein.jpg</t>
  </si>
  <si>
    <t>Mary Shelley reveals the main characters of her novel survived: Dr. Frankenstein, goaded by an even madder scientist, builds his monster a mate.</t>
  </si>
  <si>
    <t>https://www.youtube.com/watch?v=VR2uBTMBKVg</t>
  </si>
  <si>
    <t>Tumbbad</t>
  </si>
  <si>
    <t>Tumbbad.jpg</t>
  </si>
  <si>
    <t>A mythological story about a goddess who created the entire universe. The plot revolves around the consequences when humans build a temple for her first-born.</t>
  </si>
  <si>
    <t>https://www.youtube.com/watch?v=sN75MPxgvX8</t>
  </si>
  <si>
    <t>Predador</t>
  </si>
  <si>
    <t>Predador.jpg</t>
  </si>
  <si>
    <t>A team of commandos on a mission in a Central American jungle find themselves hunted by an extraterrestrial warrior.</t>
  </si>
  <si>
    <t>https://www.youtube.com/watch?v=X2hBYGwKh3I</t>
  </si>
  <si>
    <t>Shining</t>
  </si>
  <si>
    <t>Shining.jpg</t>
  </si>
  <si>
    <t>https://www.youtube.com/watch?v=5Cb3ik6zP2I</t>
  </si>
  <si>
    <t>Zombies Party - Uma Noite... de Morte</t>
  </si>
  <si>
    <t>Zombies_Party_-_Uma_Noite_de_Morte.jpg</t>
  </si>
  <si>
    <t>The uneventful, aimless lives of a London electronics salesman and his layabout roommate are disrupted by the zombie apocalypse.</t>
  </si>
  <si>
    <t>https://www.youtube.com/watch?v=LIfcaZ4pC-4</t>
  </si>
  <si>
    <t>Eu Vi o Diabo</t>
  </si>
  <si>
    <t>Eu_Vi_o_Diabo.jpg</t>
  </si>
  <si>
    <t>A secret agent exacts revenge on a serial killer through a series of captures and releases.</t>
  </si>
  <si>
    <t>https://www.youtube.com/watch?v=-ODrdLnayDs</t>
  </si>
  <si>
    <t>Incendies</t>
  </si>
  <si>
    <t>Incendies.jpg</t>
  </si>
  <si>
    <t>Twins journey to the Middle East to discover their family history and fulfill their mother's last wishes.</t>
  </si>
  <si>
    <t>https://www.youtube.com/watch?v=0nycksytL1A</t>
  </si>
  <si>
    <t>Coco</t>
  </si>
  <si>
    <t>Coco.jpg</t>
  </si>
  <si>
    <t>Aspiring musician Miguel, confronted with his family's ancestral ban on music, enters the Land of the Dead to find his great-great-grandfather, a legendary singer.</t>
  </si>
  <si>
    <t>https://www.youtube.com/watch?v=Ga6RYejo6Hk</t>
  </si>
  <si>
    <t>Seven</t>
  </si>
  <si>
    <t>Seven.jpg</t>
  </si>
  <si>
    <t>The Batman</t>
  </si>
  <si>
    <t>The_Batman.jpg</t>
  </si>
  <si>
    <t>When the Riddler, a sadistic serial killer, begins murdering key political figures in Gotham, Batman is forced to investigate the city's hidden corruption and question his family's involvement.</t>
  </si>
  <si>
    <t>https://www.youtube.com/watch?v=mqqft2x_Aa4</t>
  </si>
  <si>
    <t>Le Prestige</t>
  </si>
  <si>
    <t>Le_Prestige.jpg</t>
  </si>
  <si>
    <t>Usual Suspects</t>
  </si>
  <si>
    <t>Usual_Suspects.jpg</t>
  </si>
  <si>
    <t>The Father</t>
  </si>
  <si>
    <t>The_Father.jpg</t>
  </si>
  <si>
    <t>A man refuses all assistance from his daughter as he ages. As he tries to make sense of his changing circumstances, he begins to doubt his loved ones, his own mind and even the fabric of his reality.</t>
  </si>
  <si>
    <t>https://www.youtube.com/watch?v=4TZb7YfK-JI</t>
  </si>
  <si>
    <t>The Tashkent Files</t>
  </si>
  <si>
    <t>The_Tashkent_Files.jpg</t>
  </si>
  <si>
    <t>Revolves around the mysterious death of India's 2nd Prime Minister Shri Lal Bahadur Shastri and attempts to uncover if he had actually died a natural death, or, as alleged, was assassinated.</t>
  </si>
  <si>
    <t>https://www.youtube.com/watch?v=OgWylHdfIdo</t>
  </si>
  <si>
    <t>The Blue Elephant</t>
  </si>
  <si>
    <t>The_Blue_Elephant.jpg</t>
  </si>
  <si>
    <t>The story of Dr. Yehia, a psychotherapist at Al Abbasia hospital. He works in the department treating the criminally insane, only to find his best friend to be one of the patients. Trying ... See full summary »</t>
  </si>
  <si>
    <t>https://www.youtube.com/watch?v=RIKclQFKFso</t>
  </si>
  <si>
    <t>Psico</t>
  </si>
  <si>
    <t>Psyco.jpg</t>
  </si>
  <si>
    <t>Sardar Udham</t>
  </si>
  <si>
    <t>Sardar_Udham.jpg</t>
  </si>
  <si>
    <t>A biopic detailing the 2 decades that Punjabi Sikh revolutionary Udham Singh spent planning the assassination of the man responsible for the Jallianwala Bagh massacre.</t>
  </si>
  <si>
    <t>https://www.youtube.com/watch?v=bLWgKt1-SYo</t>
  </si>
  <si>
    <t>Drishyam 2</t>
  </si>
  <si>
    <t>Drishyam_2.jpg</t>
  </si>
  <si>
    <t>A gripping tale of an investigation and a family which is threatened by it. Will Georgekutty be able to protect his family this time?</t>
  </si>
  <si>
    <t>https://www.youtube.com/watch?v=0f-nd1uGsjQ</t>
  </si>
  <si>
    <t>Tudo Bons Rapazes</t>
  </si>
  <si>
    <t>Tudo_Bons_Rapazes.jpg</t>
  </si>
  <si>
    <t>https://www.youtube.com/watch?v=J6i_Zbrn-2c</t>
  </si>
  <si>
    <t>O Silêncio dos Inocentes</t>
  </si>
  <si>
    <t>O_Silencio_dos_Inocentes.jpg</t>
  </si>
  <si>
    <t>https://www.youtube.com/watch?v=8Qsq6DrYDxE</t>
  </si>
  <si>
    <t>Os Suspeitos do Costume</t>
  </si>
  <si>
    <t>Os_Suspeitos_do_Costume.jpg</t>
  </si>
  <si>
    <t>Jai Bhim</t>
  </si>
  <si>
    <t>Jai_Bhim.jpg</t>
  </si>
  <si>
    <t>When a tribal man is arrested for a case of alleged theft, his wife turns to a human-rights lawyer to help bring justice.</t>
  </si>
  <si>
    <t>https://www.youtube.com/watch?v=nnXpbTFrqXA</t>
  </si>
  <si>
    <t>O Padrinho</t>
  </si>
  <si>
    <t>O_Padrinho.jpg</t>
  </si>
  <si>
    <t>https://www.youtube.com/watch?v=sY1S34973zA</t>
  </si>
  <si>
    <t>Vikram Vedha</t>
  </si>
  <si>
    <t>Vikram_Vedha.jpg</t>
  </si>
  <si>
    <t>Vikram, a no-nonsense police officer, accompanied by Simon, his partner, is on the hunt to capture Vedha, a smuggler and a murderer. Vedha tries to change Vikram's life, which leads to a conflict.</t>
  </si>
  <si>
    <t>https://www.youtube.com/watch?v=1sVr-uWZPjE</t>
  </si>
  <si>
    <t>Cidade de Deus</t>
  </si>
  <si>
    <t>Cidade_de_Deus.jpg</t>
  </si>
  <si>
    <t>In the slums of Rio, two kids' paths diverge as one struggles to become a photographer and the other a kingpin.</t>
  </si>
  <si>
    <t>https://www.youtube.com/watch?v=nBWtTrLxUjM</t>
  </si>
  <si>
    <t>Drishyam</t>
  </si>
  <si>
    <t>Drishyam.jpg</t>
  </si>
  <si>
    <t>A man goes to extreme lengths to save his family from punishment after the family commits an accidental crime.</t>
  </si>
  <si>
    <t>https://www.youtube.com/watch?v=AuuX2j14NBg</t>
  </si>
  <si>
    <t>Música no Coração</t>
  </si>
  <si>
    <t>Musica_no_Coracao.jpg</t>
  </si>
  <si>
    <t>A young novitiate is sent by her convent in 1930s Austria to become a governess to the seven children of a widowed naval officer.</t>
  </si>
  <si>
    <t>https://www.youtube.com/watch?v=meuO4FYuJVw</t>
  </si>
  <si>
    <t>Os Chapéus de Chuva de Cherburgo</t>
  </si>
  <si>
    <t>Os_Chapeus_de_Chuva_de_Cherburgo.jpg</t>
  </si>
  <si>
    <t>A young woman separated from her lover by war faces a life-altering decision.</t>
  </si>
  <si>
    <t>https://www.youtube.com/watch?v=gt2l83F1PUA</t>
  </si>
  <si>
    <t>Serenata à Chuva</t>
  </si>
  <si>
    <t>Serenata_a_Chuva.jpg</t>
  </si>
  <si>
    <t>A silent film star falls for a chorus girl just as he and his delusionally jealous screen partner are trying to make the difficult transition to talking pictures in 1920s Hollywood.</t>
  </si>
  <si>
    <t>https://www.youtube.com/watch?v=0S_-s4vJxMU</t>
  </si>
  <si>
    <t>Fogo Real</t>
  </si>
  <si>
    <t>Fogo_Real.jpg</t>
  </si>
  <si>
    <t>After his family is murdered by a notorious and ruthless bandit, a former police officer enlists the services of two outlaws to capture the bandit.</t>
  </si>
  <si>
    <t>https://www.youtube.com/watch?v=dFIb7piHiWk</t>
  </si>
  <si>
    <t>Anand</t>
  </si>
  <si>
    <t>Anand.jpg</t>
  </si>
  <si>
    <t>The story of a terminally ill man who wishes to live life to the fullest before the inevitable occurs, as told by his best friend.</t>
  </si>
  <si>
    <t>https://www.youtube.com/watch?v=vdoMF0qwtAQ</t>
  </si>
  <si>
    <t>Minha Linda Lady</t>
  </si>
  <si>
    <t>Minha_Linda_Lady.jpg</t>
  </si>
  <si>
    <t>In 1910s London, snobbish phonetics professor Henry Higgins agrees to a wager that he can make crude flower girl Eliza Doolittle presentable in high society.</t>
  </si>
  <si>
    <t>https://www.youtube.com/watch?v=c880_rbzbxk</t>
  </si>
  <si>
    <t>Hamilton</t>
  </si>
  <si>
    <t>Hamilton.jpg</t>
  </si>
  <si>
    <t>The real life of one of America's foremost founding fathers and first Secretary of the Treasury, Alexander Hamilton. Captured live on Broadway from the Richard Rodgers Theater with the original Broadway cast.</t>
  </si>
  <si>
    <t>https://www.youtube.com/watch?v=DSCKfXpAGHc</t>
  </si>
  <si>
    <t>O Estranho Mundo de Jack</t>
  </si>
  <si>
    <t>O_Estranho_Mundo_de_Jack.jpg</t>
  </si>
  <si>
    <t>Jack Skellington, king of Halloween Town, discovers Christmas Town, but his attempts to bring Christmas to his home causes confusion.</t>
  </si>
  <si>
    <t>https://www.youtube.com/watch?v=423x_wNlYwY</t>
  </si>
  <si>
    <t>O Dueto da Corda</t>
  </si>
  <si>
    <t>O_Dueto_da_Corda.jpg</t>
  </si>
  <si>
    <t>Jake Blues rejoins with his brother Elwood after being released from prison, but the duo has just days to reunite their old R&amp;B band and save the Catholic home where the two were raised, outrunning the police as they tear through Chicago.</t>
  </si>
  <si>
    <t>https://www.youtube.com/watch?v=VJjvTcnPtJk</t>
  </si>
  <si>
    <t>Dancer in the Dark</t>
  </si>
  <si>
    <t>Dancer_in_the_Dark.jpg</t>
  </si>
  <si>
    <t>An Eastern European US immigrant with a love for musicals has to cope with the gradual loss of her vision.</t>
  </si>
  <si>
    <t>https://www.youtube.com/watch?v=53vr9EiOH7g</t>
  </si>
  <si>
    <t>12 Anos Escravo</t>
  </si>
  <si>
    <t>12_Anos_Escravo.jpg</t>
  </si>
  <si>
    <t>In the antebellum United States, Solomon Northup, a free black man from upstate New York, is abducted and sold into slavery.</t>
  </si>
  <si>
    <t>https://www.youtube.com/watch?v=xSL_sCHDsHc</t>
  </si>
  <si>
    <t>Dersu Uzala - A Águia da Estepe</t>
  </si>
  <si>
    <t>Dersu_Uzala_A_aguia_da_Estepe.jpg</t>
  </si>
  <si>
    <t>The Russian army sends an explorer on an expedition to the snowy Siberian wilderness where he makes friends with a seasoned local hunter.</t>
  </si>
  <si>
    <t>https://www.youtube.com/watch?v=UEpnV3UG-EU</t>
  </si>
  <si>
    <t>A Paixão de Joana d'Arc</t>
  </si>
  <si>
    <t>A_Paixao_de_Joana_dArc.jpg</t>
  </si>
  <si>
    <t>In 1431, Jeanne d'Arc is placed on trial on charges of heresy. The ecclesiastical jurists attempt to force Jeanne to recant her claims of holy visions.</t>
  </si>
  <si>
    <t>https://www.youtube.com/watch?v=QK25W23Hjj8</t>
  </si>
  <si>
    <t>O Herói de Hacksaw Ridge</t>
  </si>
  <si>
    <t>O_Heroi_de_Hacksaw_Ridge.jpg</t>
  </si>
  <si>
    <t>World War II American Army Medic Desmond T. Doss, who served during the Battle of Okinawa, refuses to kill people and becomes the first man in American history to receive the Medal of Honor without firing a shot.</t>
  </si>
  <si>
    <t>https://www.youtube.com/watch?v=s2-1hz1juBI</t>
  </si>
  <si>
    <t>Shershaah</t>
  </si>
  <si>
    <t>Shershaah.jpg</t>
  </si>
  <si>
    <t>The story of PVC awardee Indian soldier Capt. Vikram Batra, who shot to fame and became a household name during the Kargil War in 1999.</t>
  </si>
  <si>
    <t>https://www.youtube.com/watch?v=Q0FTXnefVBA</t>
  </si>
  <si>
    <t>O Touro Enraivecido</t>
  </si>
  <si>
    <t>O_Touro_Enraivecido.jpg</t>
  </si>
  <si>
    <t>The life of boxer Jake LaMotta, whose violence and temper that led him to the top in the ring destroyed his life outside of it.</t>
  </si>
  <si>
    <t>https://www.youtube.com/watch?v=yUp6d79WRVI</t>
  </si>
  <si>
    <t>Green Book - Um Guia Para a Vida</t>
  </si>
  <si>
    <t>Green_Book_Um_Guia_Para_a_Vida.jpg</t>
  </si>
  <si>
    <t>A working-class Italian-American bouncer becomes the driver of an African-American classical pianist on a tour of venues through the 1960s American South.</t>
  </si>
  <si>
    <t>https://www.youtube.com/watch?v=QxXJ7vkFk48</t>
  </si>
  <si>
    <t>Amadeus</t>
  </si>
  <si>
    <t>Amadeus.jpg</t>
  </si>
  <si>
    <t>The life, success and troubles of Wolfgang Amadeus Mozart, as told by Antonio Salieri, the contemporaneous composer who was insanely jealous of Mozart's talent and claimed to have murdered him.</t>
  </si>
  <si>
    <t>https://www.youtube.com/watch?v=r7kWQj9FCGY</t>
  </si>
  <si>
    <t>O Homem Elefante</t>
  </si>
  <si>
    <t>O_Homem_Elefante.jpg</t>
  </si>
  <si>
    <t>A Victorian surgeon rescues a heavily disfigured man who is mistreated while scraping a living as a side-show freak. Behind his monstrous façade, there is revealed a person of kindness, intelligence and sophistication.</t>
  </si>
  <si>
    <t>https://www.youtube.com/watch?v=JQJdFwVXBTs</t>
  </si>
  <si>
    <t>Ayla: The Daughter of War</t>
  </si>
  <si>
    <t>Ayla__The_Daughter_of_War.jpg</t>
  </si>
  <si>
    <t>In 1950, amid-st the ravages of the Korean War, Sergeant Süleyman stumbles upon a half-frozen little girl, with no parents and no help in sight. Frantic, scared and on the verge of death, ... See full summary »</t>
  </si>
  <si>
    <t>https://www.youtube.com/watch?v=3i7uZ9mdt14</t>
  </si>
  <si>
    <t>Maomé - O Mensageiro de Deus</t>
  </si>
  <si>
    <t>Maome_O_Mensageiro_de_Deus.jpg</t>
  </si>
  <si>
    <t>This epic historical drama chronicles the life and times of Prophet Muhammad and serves as an introduction to early Islamic history.</t>
  </si>
  <si>
    <t>https://www.youtube.com/watch?v=AedBPzbgcZE</t>
  </si>
  <si>
    <t>A Queda: Hitler e o Fim do Terceiro Reich</t>
  </si>
  <si>
    <t>A_Queda__Hitler_e_o_Fim_do_Terceiro_Reich.jpg</t>
  </si>
  <si>
    <t>Traudl Junge, the final secretary for Adolf Hitler, tells of the Nazi dictator's final days in his Berlin bunker at the end of WWII.</t>
  </si>
  <si>
    <t>https://www.youtube.com/watch?v=RGmYwl5JAOg</t>
  </si>
  <si>
    <t>JFK</t>
  </si>
  <si>
    <t>JFK.jpg</t>
  </si>
  <si>
    <t>New Orleans District Attorney Jim Garrison discovers there's more to the Kennedy assassination than the official story.</t>
  </si>
  <si>
    <t>https://www.youtube.com/watch?v=w16bYZ-4nmE</t>
  </si>
  <si>
    <t>Esposas e Concubinas</t>
  </si>
  <si>
    <t>Esposas_e_Concubinas.jpg</t>
  </si>
  <si>
    <t>A young woman becomes the fourth wife of a wealthy lord, and must learn to live with the strict rules and tensions within the household.</t>
  </si>
  <si>
    <t>https://www.youtube.com/watch?v=NKER71thf_w</t>
  </si>
  <si>
    <t>Persépolis</t>
  </si>
  <si>
    <t>Persepolis.jpg</t>
  </si>
  <si>
    <t>A precocious and outspoken Iranian girl grows up during the Islamic Revolution.</t>
  </si>
  <si>
    <t>https://www.youtube.com/watch?v=3PXHeKuBzPY</t>
  </si>
  <si>
    <t>E Tudo o Vento Levou</t>
  </si>
  <si>
    <t>E_Tudo_o_Vento_Levou.jpg</t>
  </si>
  <si>
    <t>The manipulative daughter of a Georgia plantation owner conducts a turbulent romance with a roguish profiteer during the American Civil War and Reconstruction periods.</t>
  </si>
  <si>
    <t>https://www.youtube.com/watch?v=KxYVSblvWQk</t>
  </si>
  <si>
    <t>O Discurso do Rei</t>
  </si>
  <si>
    <t>O_Discurso_do_Rei.jpg</t>
  </si>
  <si>
    <t>The story of King George VI, his impromptu ascension to the throne of the British Empire in 1936, and the speech therapist who helped the unsure monarch overcome his stammer.</t>
  </si>
  <si>
    <t>https://www.youtube.com/watch?v=MBw-pEMr4Wo</t>
  </si>
  <si>
    <t>Andrei Rublev</t>
  </si>
  <si>
    <t>Andrei_Rublev.jpg</t>
  </si>
  <si>
    <t>The life, times and afflictions of the fifteenth-century Russian iconographer St. Andrei Rublev.</t>
  </si>
  <si>
    <t>https://www.youtube.com/watch?v=ecw0MVUmXFw</t>
  </si>
  <si>
    <t>A Sangue Frio</t>
  </si>
  <si>
    <t>a_sangue_frio.jpg</t>
  </si>
  <si>
    <t>Two ex-cons murder a family in a robbery attempt, before going on the run from the authorities. The police try to piece together the details of the murder in an attempt to track down the killers.</t>
  </si>
  <si>
    <t>https://www.youtube.com/watch?v=ecw0MVUmXFw&amp;t</t>
  </si>
  <si>
    <t>Terras de Minas</t>
  </si>
  <si>
    <t>terra_de_minas.jpg</t>
  </si>
  <si>
    <t>In post-World War II Denmark, a group of young German POWs are forced to clear a beach of thousands of land mines under the watch of a Danish Sergeant who slowly learns to appreciate their plight.</t>
  </si>
  <si>
    <t>https://www.youtube.com/watch?v=maTMNF7cruk</t>
  </si>
  <si>
    <t>Danças com Lobos</t>
  </si>
  <si>
    <t>Dancas_com_Lobos.jpg</t>
  </si>
  <si>
    <t>Lieutenant John Dunbar, assigned to a remote western Civil War outpost, befriends wolves and Native Americans, making him an intolerable aberration in the military.</t>
  </si>
  <si>
    <t>https://www.youtube.com/watch?v=8ZcT9OGsmFA</t>
  </si>
  <si>
    <t>Dois Homens e Um Destino</t>
  </si>
  <si>
    <t>Dois_Homens_e_Um_Destino.jpg</t>
  </si>
  <si>
    <t>Wyoming, early 1900s. Butch Cassidy and The Sundance Kid are the leaders of a band of outlaws. After a train robbery goes wrong they find themselves on the run with a posse hard on their heels. Their solution - escape to Bolivia.</t>
  </si>
  <si>
    <t>https://www.youtube.com/watch?v=8UGD38ZIHBU</t>
  </si>
  <si>
    <t>A Quimera do Ouro</t>
  </si>
  <si>
    <t>A_Quimera_do_Ouro.jpg</t>
  </si>
  <si>
    <t>A prospector goes to the Klondike during the 1890s gold rush in hopes of making his fortune, and is smitten with a girl he sees in a dance hall.</t>
  </si>
  <si>
    <t>https://www.youtube.com/watch?v=kDlEvaKBkhU</t>
  </si>
  <si>
    <t>Balbúrdia no Oeste</t>
  </si>
  <si>
    <t>Balburdia_no_Oeste.jpg</t>
  </si>
  <si>
    <t>In order to ruin a western town, a corrupt politician appoints a black Sheriff, who promptly becomes his most formidable adversary.</t>
  </si>
  <si>
    <t>https://www.youtube.com/watch?v=VKayG1TrfuE</t>
  </si>
  <si>
    <t>O Rio Vermelho</t>
  </si>
  <si>
    <t>O_Rio_Vermelho.jpg</t>
  </si>
  <si>
    <t>Dunson leads a cattle drive, the culmination of over 14 years of work, to its destination in Missouri. But his tyrannical behavior along the way causes a mutiny, led by his adopted son.</t>
  </si>
  <si>
    <t>https://www.youtube.com/watch?v=4TdX4O4dE90</t>
  </si>
  <si>
    <t>Rio Bravo</t>
  </si>
  <si>
    <t>Rio_Bravo.jpg</t>
  </si>
  <si>
    <t>A small-town sheriff in the American West enlists the help of a disabled man, a drunk, and a young gunfighter in his efforts to hold in jail the brother of the local bad guy.</t>
  </si>
  <si>
    <t>https://www.youtube.com/watch?v=WPO12ZzGS84</t>
  </si>
  <si>
    <t>O Homem Que Matou Liberty Valance</t>
  </si>
  <si>
    <t>O_Homem_Que_Matou_Liberty_Valance.jpg</t>
  </si>
  <si>
    <t>A senator returns to a western town for the funeral of an old friend and tells the story of his origins.</t>
  </si>
  <si>
    <t>https://www.youtube.com/watch?v=Q6iEna2pJqM</t>
  </si>
  <si>
    <t>Aguenta-te, Canalha!</t>
  </si>
  <si>
    <t>Aguenta_te_Canalha.jpg</t>
  </si>
  <si>
    <t>A low-life bandit and an I.R.A. explosives expert rebel against the government and become heroes of the Mexican Revolution.</t>
  </si>
  <si>
    <t>https://www.youtube.com/watch?v=YxR_p6heHQI</t>
  </si>
  <si>
    <t>Os Sete Magníficos</t>
  </si>
  <si>
    <t>Os_Sete_Magnificos.jpg</t>
  </si>
  <si>
    <t>Seven gunfighters are hired by Mexican peasants to liberate their village from oppressive bandits.</t>
  </si>
  <si>
    <t>https://www.youtube.com/watch?v=q-RBA0xoaWU</t>
  </si>
  <si>
    <t>O Pequeno Grande Homem</t>
  </si>
  <si>
    <t>O_Pequeno_Grande_Homem.jpg</t>
  </si>
  <si>
    <t>Jack Crabb, looking back from extreme old age, tells of his life being raised by Native Americans and fighting with General Custer.</t>
  </si>
  <si>
    <t>https://www.youtube.com/watch?v=fo1Pb4T9qhs</t>
  </si>
  <si>
    <t>1917.jpg</t>
  </si>
  <si>
    <t>April 6th, 1917. As an infantry battalion assembles to wage war deep in enemy territory, two soldiers are assigned to race against time and deliver a message that will stop 1,600 men from walking straight into a deadly trap.</t>
  </si>
  <si>
    <t>https://www.youtube.com/watch?v=YqNYrYUiMfg</t>
  </si>
  <si>
    <t>Apocalypse Now</t>
  </si>
  <si>
    <t>Apocalypse_Now.jpg</t>
  </si>
  <si>
    <t>A U.S. Army officer serving in Vietnam is tasked with assassinating a renegade Special Forces Colonel who sees himself as a god.</t>
  </si>
  <si>
    <t>https://www.youtube.com/watch?v=FTjG-Aux_yQ</t>
  </si>
  <si>
    <t>Uri: The Surgical Strike</t>
  </si>
  <si>
    <t>Uri__The_Surgical_Strike.jpg</t>
  </si>
  <si>
    <t>Indian army special forces execute a covert operation, avenging the killing of fellow army men at their base by a terrorist group.</t>
  </si>
  <si>
    <t>https://www.youtube.com/watch?v=VVY3do673Zc</t>
  </si>
  <si>
    <t>Dara iz Jasenovca</t>
  </si>
  <si>
    <t>Dara_iz_Jasenovca.jpg</t>
  </si>
  <si>
    <t>Follows the story of a young girl named Dara who is sent to a concentration camp in Croatia during World War 2.</t>
  </si>
  <si>
    <t>https://www.youtube.com/watch?v=7RDs2Vuw_AQ</t>
  </si>
  <si>
    <t>Dr. Estranhoamor</t>
  </si>
  <si>
    <t>Dr_Estranhoamor.jpg</t>
  </si>
  <si>
    <t>An insane American general orders a bombing attack on the Soviet Union, triggering a path to nuclear holocaust that a war room full of politicians and generals frantically tries to stop.</t>
  </si>
  <si>
    <t>https://www.youtube.com/watch?v=jPU1AYTxwg4</t>
  </si>
  <si>
    <t>Horizontes de Glória</t>
  </si>
  <si>
    <t>Horizontes_de_Gloria.jpg</t>
  </si>
  <si>
    <t>After refusing to attack an enemy position, a general accuses the soldiers of cowardice and their commanding officer must defend them.</t>
  </si>
  <si>
    <t>https://www.youtube.com/watch?v=jtDcvriBc8s</t>
  </si>
  <si>
    <t>O_Grande_Ditador.jpg</t>
  </si>
  <si>
    <t>https://www.youtube.com/watch?v=AUWcT75iKDE</t>
  </si>
  <si>
    <t>O Julgamento de Nuremberga</t>
  </si>
  <si>
    <t>O_Julgamento_de_Nuremberga.jpg</t>
  </si>
  <si>
    <t>In 1948, an American court in occupied Germany tries four Nazis judged for war crimes.</t>
  </si>
  <si>
    <t>https://www.youtube.com/watch?v=RfOgZXIQ6fo</t>
  </si>
  <si>
    <t>O Pianista</t>
  </si>
  <si>
    <t>O_Pianista.jpg</t>
  </si>
  <si>
    <t>A Polish Jewish musician struggles to survive the destruction of the Warsaw ghetto of World War II.</t>
  </si>
  <si>
    <t>https://www.youtube.com/watch?v=BFwGqLa_oAo</t>
  </si>
  <si>
    <t>O Resgate do Soldado Ryan</t>
  </si>
  <si>
    <t>O_Resgate_do_Soldado_Ryan.jpg</t>
  </si>
  <si>
    <t>https://www.youtube.com/watch?v=WdHJ_nLRjIA</t>
  </si>
  <si>
    <t>Pulp Fiction</t>
  </si>
  <si>
    <t>pulp_fiction.jpg</t>
  </si>
  <si>
    <t>The lives of two mob hitmen, a boxer, a gangster and his wife, and a pair of diner bandits intertwine in four tales of violence and redemption.</t>
  </si>
  <si>
    <t>https://www.youtube.com/watch?v=s7EdQ4FqbhY</t>
  </si>
  <si>
    <t>Festival Rocky de Terror</t>
  </si>
  <si>
    <t>festival_rocky.jpg</t>
  </si>
  <si>
    <t>A newly-engaged couple have a breakdown in an isolated area and must seek shelter at the bizarre residence of Dr. Frank-n-Furter.</t>
  </si>
  <si>
    <t>https://www.youtube.com/watch?v=fxqEwVhPw6U</t>
  </si>
  <si>
    <t>This Is Spinal Tap</t>
  </si>
  <si>
    <t>this_is_spinal.jpg</t>
  </si>
  <si>
    <t>Spinal Tap, one of England's loudest bands, is chronicled by film director Marty DiBergi on what proves to be a fateful tour.</t>
  </si>
  <si>
    <t>https://www.youtube.com/watch?v=N63XSUpe-0o</t>
  </si>
  <si>
    <t>A Vida É Bela</t>
  </si>
  <si>
    <t>A_Vida_E_Bela.jpg</t>
  </si>
  <si>
    <t>https://www.youtube.com/watch?v=iimUiHXmvIg</t>
  </si>
  <si>
    <t>Género</t>
  </si>
  <si>
    <t>Objetivo</t>
  </si>
  <si>
    <t>Marco</t>
  </si>
  <si>
    <t>Eduardo</t>
  </si>
  <si>
    <t>Eugenia</t>
  </si>
  <si>
    <t>Joel</t>
  </si>
  <si>
    <t xml:space="preserve">Aeroplano </t>
  </si>
  <si>
    <t>Aeroplano.jpg</t>
  </si>
  <si>
    <t>A man afraid to fly must ensure that a plane lands safely after the pilots become sick.</t>
  </si>
  <si>
    <t>https://www.youtube.com/watch?v=07pPmCfKi3U</t>
  </si>
  <si>
    <r>
      <rPr>
        <color rgb="FF1155CC"/>
        <u/>
      </rPr>
      <t>https://www.youtube.com/watch?v=6a0-dSMWm5g</t>
    </r>
    <r>
      <rPr/>
      <t>g</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</si>
</sst>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u/>
      <color rgb="FF0000FF"/>
    </font>
    <font>
      <u/>
      <color rgb="FF0000FF"/>
    </font>
    <font>
      <u/>
      <color rgb="FF1155CC"/>
    </font>
    <font>
      <color rgb="FF000000"/>
      <name val="Roboto"/>
    </font>
    <font>
      <u/>
      <color rgb="FF0000FF"/>
    </font>
    <font>
      <u/>
      <color rgb="FF0000FF"/>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0" xfId="0" applyFont="1"/>
    <xf borderId="0" fillId="0" fontId="1" numFmtId="0" xfId="0" applyAlignment="1" applyFont="1">
      <alignment horizontal="left"/>
    </xf>
    <xf borderId="0" fillId="0" fontId="2" numFmtId="0" xfId="0" applyFont="1"/>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6" numFmtId="0" xfId="0" applyAlignment="1" applyFont="1">
      <alignment readingOrder="0"/>
    </xf>
    <xf borderId="0" fillId="0" fontId="1" numFmtId="0" xfId="0" applyFont="1"/>
    <xf borderId="0" fillId="0" fontId="7" numFmtId="0" xfId="0" applyFont="1"/>
    <xf borderId="0" fillId="2" fontId="8" numFmtId="0" xfId="0" applyAlignment="1" applyFont="1">
      <alignment readingOrder="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youtube.com/watch?v=5fPmKfcaaWk" TargetMode="External"/><Relationship Id="rId21" Type="http://schemas.openxmlformats.org/officeDocument/2006/relationships/drawing" Target="../drawings/drawing10.xml"/><Relationship Id="rId1" Type="http://schemas.openxmlformats.org/officeDocument/2006/relationships/hyperlink" Target="https://www.youtube.com/watch?v=9oQ628Seb9w" TargetMode="External"/><Relationship Id="rId2" Type="http://schemas.openxmlformats.org/officeDocument/2006/relationships/hyperlink" Target="https://www.youtube.com/watch?v=ORFWdXl_zJ4" TargetMode="External"/><Relationship Id="rId3" Type="http://schemas.openxmlformats.org/officeDocument/2006/relationships/hyperlink" Target="https://www.youtube.com/watch?v=rNk1Wi8SvNc" TargetMode="External"/><Relationship Id="rId4" Type="http://schemas.openxmlformats.org/officeDocument/2006/relationships/hyperlink" Target="https://www.youtube.com/watch?v=CGbgaHoapFM" TargetMode="External"/><Relationship Id="rId9" Type="http://schemas.openxmlformats.org/officeDocument/2006/relationships/hyperlink" Target="https://www.youtube.com/watch?v=NgsQ8mVkN8w" TargetMode="External"/><Relationship Id="rId5" Type="http://schemas.openxmlformats.org/officeDocument/2006/relationships/hyperlink" Target="https://www.youtube.com/watch?v=JcpWXaA2qeg" TargetMode="External"/><Relationship Id="rId6" Type="http://schemas.openxmlformats.org/officeDocument/2006/relationships/hyperlink" Target="https://www.youtube.com/watch?v=ByXuk9QqQkk" TargetMode="External"/><Relationship Id="rId7" Type="http://schemas.openxmlformats.org/officeDocument/2006/relationships/hyperlink" Target="https://www.youtube.com/watch?v=oKiYuIsPxYk" TargetMode="External"/><Relationship Id="rId8" Type="http://schemas.openxmlformats.org/officeDocument/2006/relationships/hyperlink" Target="https://www.youtube.com/watch?v=-UaGUdNJdRQ" TargetMode="External"/><Relationship Id="rId11" Type="http://schemas.openxmlformats.org/officeDocument/2006/relationships/hyperlink" Target="https://www.youtube.com/watch?v=TbQm5doF_Uc" TargetMode="External"/><Relationship Id="rId10" Type="http://schemas.openxmlformats.org/officeDocument/2006/relationships/hyperlink" Target="https://www.youtube.com/watch?v=yRUAzGQ3nSY" TargetMode="External"/><Relationship Id="rId13" Type="http://schemas.openxmlformats.org/officeDocument/2006/relationships/hyperlink" Target="https://www.youtube.com/watch?v=zzCZ1W_CUoI" TargetMode="External"/><Relationship Id="rId12" Type="http://schemas.openxmlformats.org/officeDocument/2006/relationships/hyperlink" Target="https://www.youtube.com/watch?v=xNWSGRD5CzU" TargetMode="External"/><Relationship Id="rId15" Type="http://schemas.openxmlformats.org/officeDocument/2006/relationships/hyperlink" Target="https://www.youtube.com/watch?v=PXi3Mv6KMzY" TargetMode="External"/><Relationship Id="rId14" Type="http://schemas.openxmlformats.org/officeDocument/2006/relationships/hyperlink" Target="https://www.youtube.com/watch?v=jWM0ct-OLsM" TargetMode="External"/><Relationship Id="rId17" Type="http://schemas.openxmlformats.org/officeDocument/2006/relationships/hyperlink" Target="https://www.youtube.com/watch?v=z3biFxZIJOQ" TargetMode="External"/><Relationship Id="rId16" Type="http://schemas.openxmlformats.org/officeDocument/2006/relationships/hyperlink" Target="https://www.youtube.com/watch?v=V6X5ti4YlG8" TargetMode="External"/><Relationship Id="rId19" Type="http://schemas.openxmlformats.org/officeDocument/2006/relationships/hyperlink" Target="https://www.youtube.com/watch?v=SbXIj2T-_uk" TargetMode="External"/><Relationship Id="rId18" Type="http://schemas.openxmlformats.org/officeDocument/2006/relationships/hyperlink" Target="https://www.youtube.com/watch?v=tRlzmyveDHE"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youtube.com/watch?v=zAUAliz1TKA" TargetMode="External"/><Relationship Id="rId21" Type="http://schemas.openxmlformats.org/officeDocument/2006/relationships/drawing" Target="../drawings/drawing11.xml"/><Relationship Id="rId1" Type="http://schemas.openxmlformats.org/officeDocument/2006/relationships/hyperlink" Target="https://www.youtube.com/watch?v=r5X-hFf6Bwo" TargetMode="External"/><Relationship Id="rId2" Type="http://schemas.openxmlformats.org/officeDocument/2006/relationships/hyperlink" Target="https://www.youtube.com/watch?v=8hP9D6kZseM" TargetMode="External"/><Relationship Id="rId3" Type="http://schemas.openxmlformats.org/officeDocument/2006/relationships/hyperlink" Target="https://www.youtube.com/watch?v=LbfMDwc4azU" TargetMode="External"/><Relationship Id="rId4" Type="http://schemas.openxmlformats.org/officeDocument/2006/relationships/hyperlink" Target="https://www.youtube.com/watch?v=V75dMMIW2B4" TargetMode="External"/><Relationship Id="rId9" Type="http://schemas.openxmlformats.org/officeDocument/2006/relationships/hyperlink" Target="https://www.youtube.com/watch?v=JfVOs4VSpmA" TargetMode="External"/><Relationship Id="rId5" Type="http://schemas.openxmlformats.org/officeDocument/2006/relationships/hyperlink" Target="https://www.youtube.com/watch?v=WCN5JJY_wiA" TargetMode="External"/><Relationship Id="rId6" Type="http://schemas.openxmlformats.org/officeDocument/2006/relationships/hyperlink" Target="https://www.youtube.com/watch?v=TcMBFSGVi1c" TargetMode="External"/><Relationship Id="rId7" Type="http://schemas.openxmlformats.org/officeDocument/2006/relationships/hyperlink" Target="https://www.youtube.com/watch?v=vM-Bja2Gy04" TargetMode="External"/><Relationship Id="rId8" Type="http://schemas.openxmlformats.org/officeDocument/2006/relationships/hyperlink" Target="https://www.youtube.com/watch?v=ByXuk9QqQkk" TargetMode="External"/><Relationship Id="rId11" Type="http://schemas.openxmlformats.org/officeDocument/2006/relationships/hyperlink" Target="https://www.youtube.com/watch?v=owK1qxDselE" TargetMode="External"/><Relationship Id="rId10" Type="http://schemas.openxmlformats.org/officeDocument/2006/relationships/hyperlink" Target="https://www.youtube.com/watch?v=6ZfuNTqbHE8" TargetMode="External"/><Relationship Id="rId13" Type="http://schemas.openxmlformats.org/officeDocument/2006/relationships/hyperlink" Target="https://www.youtube.com/watch?v=9pyBKj5-jVk" TargetMode="External"/><Relationship Id="rId12" Type="http://schemas.openxmlformats.org/officeDocument/2006/relationships/hyperlink" Target="https://www.youtube.com/watch?v=lFzVJEksoDY" TargetMode="External"/><Relationship Id="rId15" Type="http://schemas.openxmlformats.org/officeDocument/2006/relationships/hyperlink" Target="https://www.youtube.com/watch?v=XkkzKHCx154" TargetMode="External"/><Relationship Id="rId14" Type="http://schemas.openxmlformats.org/officeDocument/2006/relationships/hyperlink" Target="https://www.youtube.com/watch?v=4OiMOHRDs14" TargetMode="External"/><Relationship Id="rId17" Type="http://schemas.openxmlformats.org/officeDocument/2006/relationships/hyperlink" Target="https://www.youtube.com/watch?v=KnrRy6kSFF0" TargetMode="External"/><Relationship Id="rId16" Type="http://schemas.openxmlformats.org/officeDocument/2006/relationships/hyperlink" Target="https://www.youtube.com/watch?v=ORFWdXl_zJ4" TargetMode="External"/><Relationship Id="rId19" Type="http://schemas.openxmlformats.org/officeDocument/2006/relationships/hyperlink" Target="https://www.youtube.com/watch?v=KGC6vl3lzf0" TargetMode="External"/><Relationship Id="rId18" Type="http://schemas.openxmlformats.org/officeDocument/2006/relationships/hyperlink" Target="https://www.youtube.com/watch?v=vOlRhGEhG7k"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www.youtube.com/watch?v=T1NeHRuPpoM&amp;t=111s" TargetMode="External"/><Relationship Id="rId21" Type="http://schemas.openxmlformats.org/officeDocument/2006/relationships/drawing" Target="../drawings/drawing12.xml"/><Relationship Id="rId1" Type="http://schemas.openxmlformats.org/officeDocument/2006/relationships/hyperlink" Target="https://www.youtube.com/watch?v=iLR3gZrU2Xo" TargetMode="External"/><Relationship Id="rId2" Type="http://schemas.openxmlformats.org/officeDocument/2006/relationships/hyperlink" Target="https://www.youtube.com/watch?v=9nlhmJF5FNI" TargetMode="External"/><Relationship Id="rId3" Type="http://schemas.openxmlformats.org/officeDocument/2006/relationships/hyperlink" Target="https://www.youtube.com/watch?v=F-PAI2HnQUo" TargetMode="External"/><Relationship Id="rId4" Type="http://schemas.openxmlformats.org/officeDocument/2006/relationships/hyperlink" Target="https://www.youtube.com/watch?v=yRUAzGQ3nSY" TargetMode="External"/><Relationship Id="rId9" Type="http://schemas.openxmlformats.org/officeDocument/2006/relationships/hyperlink" Target="https://www.youtube.com/watch?v=-d1L1jHCSpo" TargetMode="External"/><Relationship Id="rId5" Type="http://schemas.openxmlformats.org/officeDocument/2006/relationships/hyperlink" Target="https://www.youtube.com/watch?v=UFY8vW5IedY" TargetMode="External"/><Relationship Id="rId6" Type="http://schemas.openxmlformats.org/officeDocument/2006/relationships/hyperlink" Target="https://www.youtube.com/watch?v=p1W_mpSydYI" TargetMode="External"/><Relationship Id="rId7" Type="http://schemas.openxmlformats.org/officeDocument/2006/relationships/hyperlink" Target="https://www.youtube.com/watch?v=6a0-dSMWm5g" TargetMode="External"/><Relationship Id="rId8" Type="http://schemas.openxmlformats.org/officeDocument/2006/relationships/hyperlink" Target="https://www.youtube.com/watch?v=H_3T4DGw10U" TargetMode="External"/><Relationship Id="rId11" Type="http://schemas.openxmlformats.org/officeDocument/2006/relationships/hyperlink" Target="https://www.youtube.com/watch?v=cfjEZ88NHBw" TargetMode="External"/><Relationship Id="rId10" Type="http://schemas.openxmlformats.org/officeDocument/2006/relationships/hyperlink" Target="https://www.youtube.com/watch?v=Ob7fPOzbmzE" TargetMode="External"/><Relationship Id="rId13" Type="http://schemas.openxmlformats.org/officeDocument/2006/relationships/hyperlink" Target="https://www.youtube.com/watch?v=KBzbyIPWVT4" TargetMode="External"/><Relationship Id="rId12" Type="http://schemas.openxmlformats.org/officeDocument/2006/relationships/hyperlink" Target="https://www.youtube.com/watch?v=DSx8Jobx-Gs" TargetMode="External"/><Relationship Id="rId15" Type="http://schemas.openxmlformats.org/officeDocument/2006/relationships/hyperlink" Target="https://www.youtube.com/watch?v=zxJQgYPXjN4" TargetMode="External"/><Relationship Id="rId14" Type="http://schemas.openxmlformats.org/officeDocument/2006/relationships/hyperlink" Target="https://www.youtube.com/watch?v=wmGVY4T88dc" TargetMode="External"/><Relationship Id="rId17" Type="http://schemas.openxmlformats.org/officeDocument/2006/relationships/hyperlink" Target="https://www.youtube.com/watch?v=M5_AOB9eCDM" TargetMode="External"/><Relationship Id="rId16" Type="http://schemas.openxmlformats.org/officeDocument/2006/relationships/hyperlink" Target="https://www.youtube.com/watch?v=YfkEQDPlb8g" TargetMode="External"/><Relationship Id="rId19" Type="http://schemas.openxmlformats.org/officeDocument/2006/relationships/hyperlink" Target="https://www.youtube.com/watch?v=-wwv427DAvA" TargetMode="External"/><Relationship Id="rId18" Type="http://schemas.openxmlformats.org/officeDocument/2006/relationships/hyperlink" Target="https://www.youtube.com/watch?v=jEDaVHmw7r4"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www.youtube.com/watch?v=y6ZW7KXaXYk" TargetMode="External"/><Relationship Id="rId21" Type="http://schemas.openxmlformats.org/officeDocument/2006/relationships/drawing" Target="../drawings/drawing13.xml"/><Relationship Id="rId1" Type="http://schemas.openxmlformats.org/officeDocument/2006/relationships/hyperlink" Target="https://www.youtube.com/watch?v=1ZdlAg3j8nI" TargetMode="External"/><Relationship Id="rId2" Type="http://schemas.openxmlformats.org/officeDocument/2006/relationships/hyperlink" Target="https://www.youtube.com/watch?v=Y9dr2zw-TXQ" TargetMode="External"/><Relationship Id="rId3" Type="http://schemas.openxmlformats.org/officeDocument/2006/relationships/hyperlink" Target="https://www.youtube.com/watch?v=Ki4haFrqSrw" TargetMode="External"/><Relationship Id="rId4" Type="http://schemas.openxmlformats.org/officeDocument/2006/relationships/hyperlink" Target="https://www.youtube.com/watch?v=AcHasH-nLhU" TargetMode="External"/><Relationship Id="rId9" Type="http://schemas.openxmlformats.org/officeDocument/2006/relationships/hyperlink" Target="https://www.youtube.com/watch?v=3mMN693-F3U" TargetMode="External"/><Relationship Id="rId5" Type="http://schemas.openxmlformats.org/officeDocument/2006/relationships/hyperlink" Target="https://www.youtube.com/watch?v=8nUwpoTrWFk" TargetMode="External"/><Relationship Id="rId6" Type="http://schemas.openxmlformats.org/officeDocument/2006/relationships/hyperlink" Target="https://www.youtube.com/watch?v=naQr0uTrH_s" TargetMode="External"/><Relationship Id="rId7" Type="http://schemas.openxmlformats.org/officeDocument/2006/relationships/hyperlink" Target="https://www.youtube.com/watch?v=v7MGUNV8MxU" TargetMode="External"/><Relationship Id="rId8" Type="http://schemas.openxmlformats.org/officeDocument/2006/relationships/hyperlink" Target="https://www.youtube.com/watch?v=ASBKSUQ8wRw" TargetMode="External"/><Relationship Id="rId11" Type="http://schemas.openxmlformats.org/officeDocument/2006/relationships/hyperlink" Target="https://www.youtube.com/watch?v=T7A810duHvw" TargetMode="External"/><Relationship Id="rId10" Type="http://schemas.openxmlformats.org/officeDocument/2006/relationships/hyperlink" Target="https://www.youtube.com/watch?v=TBHIO60whNw" TargetMode="External"/><Relationship Id="rId13" Type="http://schemas.openxmlformats.org/officeDocument/2006/relationships/hyperlink" Target="https://www.youtube.com/watch?v=9PSXjr1gbjc" TargetMode="External"/><Relationship Id="rId12" Type="http://schemas.openxmlformats.org/officeDocument/2006/relationships/hyperlink" Target="https://www.youtube.com/watch?v=OPVWy1tFXuc" TargetMode="External"/><Relationship Id="rId15" Type="http://schemas.openxmlformats.org/officeDocument/2006/relationships/hyperlink" Target="https://www.youtube.com/watch?v=iH6FdW39Hag" TargetMode="External"/><Relationship Id="rId14" Type="http://schemas.openxmlformats.org/officeDocument/2006/relationships/hyperlink" Target="https://www.youtube.com/watch?v=5PSNL1qE6VY" TargetMode="External"/><Relationship Id="rId17" Type="http://schemas.openxmlformats.org/officeDocument/2006/relationships/hyperlink" Target="https://www.youtube.com/watch?v=3EGojp4Hh6I" TargetMode="External"/><Relationship Id="rId16" Type="http://schemas.openxmlformats.org/officeDocument/2006/relationships/hyperlink" Target="https://www.youtube.com/watch?v=MxqsmsA8y5k" TargetMode="External"/><Relationship Id="rId19" Type="http://schemas.openxmlformats.org/officeDocument/2006/relationships/hyperlink" Target="https://www.youtube.com/watch?v=VyHV0BRtdxo" TargetMode="External"/><Relationship Id="rId18" Type="http://schemas.openxmlformats.org/officeDocument/2006/relationships/hyperlink" Target="https://www.youtube.com/watch?v=sg81Lts5kYY"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www.youtube.com/watch?v=Nt9L1jCKGnE" TargetMode="External"/><Relationship Id="rId21" Type="http://schemas.openxmlformats.org/officeDocument/2006/relationships/drawing" Target="../drawings/drawing14.xml"/><Relationship Id="rId1" Type="http://schemas.openxmlformats.org/officeDocument/2006/relationships/hyperlink" Target="https://www.youtube.com/watch?v=EXeTwQWrcwY" TargetMode="External"/><Relationship Id="rId2" Type="http://schemas.openxmlformats.org/officeDocument/2006/relationships/hyperlink" Target="https://www.youtube.com/watch?v=GokKUqLcvD8" TargetMode="External"/><Relationship Id="rId3" Type="http://schemas.openxmlformats.org/officeDocument/2006/relationships/hyperlink" Target="https://www.youtube.com/watch?v=n9DwoQ7HWvI" TargetMode="External"/><Relationship Id="rId4" Type="http://schemas.openxmlformats.org/officeDocument/2006/relationships/hyperlink" Target="https://www.youtube.com/watch?v=neY2xVmOfUM" TargetMode="External"/><Relationship Id="rId9" Type="http://schemas.openxmlformats.org/officeDocument/2006/relationships/hyperlink" Target="https://www.youtube.com/watch?v=eOrNdBpGMv8" TargetMode="External"/><Relationship Id="rId5" Type="http://schemas.openxmlformats.org/officeDocument/2006/relationships/hyperlink" Target="https://www.youtube.com/watch?v=piIUpbIlp8U" TargetMode="External"/><Relationship Id="rId6" Type="http://schemas.openxmlformats.org/officeDocument/2006/relationships/hyperlink" Target="https://www.youtube.com/watch?v=d96cjJhvlMA" TargetMode="External"/><Relationship Id="rId7" Type="http://schemas.openxmlformats.org/officeDocument/2006/relationships/hyperlink" Target="https://www.youtube.com/watch?v=pK2zYHWDZKo" TargetMode="External"/><Relationship Id="rId8" Type="http://schemas.openxmlformats.org/officeDocument/2006/relationships/hyperlink" Target="https://www.youtube.com/watch?v=Q9X-bAE8KTc" TargetMode="External"/><Relationship Id="rId11" Type="http://schemas.openxmlformats.org/officeDocument/2006/relationships/hyperlink" Target="https://www.youtube.com/watch?v=8ugaeA-nMTc" TargetMode="External"/><Relationship Id="rId10" Type="http://schemas.openxmlformats.org/officeDocument/2006/relationships/hyperlink" Target="https://www.youtube.com/watch?v=-UaGUdNJdRQ" TargetMode="External"/><Relationship Id="rId13" Type="http://schemas.openxmlformats.org/officeDocument/2006/relationships/hyperlink" Target="https://www.youtube.com/watch?v=7SlILk2WMTI" TargetMode="External"/><Relationship Id="rId12" Type="http://schemas.openxmlformats.org/officeDocument/2006/relationships/hyperlink" Target="https://www.youtube.com/watch?v=FkTybqcX-Yo" TargetMode="External"/><Relationship Id="rId15" Type="http://schemas.openxmlformats.org/officeDocument/2006/relationships/hyperlink" Target="https://www.youtube.com/watch?v=8AO19XY2rqc" TargetMode="External"/><Relationship Id="rId14" Type="http://schemas.openxmlformats.org/officeDocument/2006/relationships/hyperlink" Target="https://www.youtube.com/watch?v=D86RtevtfrA" TargetMode="External"/><Relationship Id="rId17" Type="http://schemas.openxmlformats.org/officeDocument/2006/relationships/hyperlink" Target="https://www.youtube.com/watch?v=wUn05hdkhjM" TargetMode="External"/><Relationship Id="rId16" Type="http://schemas.openxmlformats.org/officeDocument/2006/relationships/hyperlink" Target="https://www.youtube.com/watch?v=kyQKi5-k0UU" TargetMode="External"/><Relationship Id="rId19" Type="http://schemas.openxmlformats.org/officeDocument/2006/relationships/hyperlink" Target="https://www.youtube.com/watch?v=Lt-U_t2pUHI" TargetMode="External"/><Relationship Id="rId18" Type="http://schemas.openxmlformats.org/officeDocument/2006/relationships/hyperlink" Target="https://www.youtube.com/watch?v=cGwv6qaOfBU"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youtube.com/watch?v=sEdDyQLo9Fk" TargetMode="External"/><Relationship Id="rId21" Type="http://schemas.openxmlformats.org/officeDocument/2006/relationships/drawing" Target="../drawings/drawing15.xml"/><Relationship Id="rId1" Type="http://schemas.openxmlformats.org/officeDocument/2006/relationships/hyperlink" Target="https://www.youtube.com/watch?v=qsOwj0PR5Sk" TargetMode="External"/><Relationship Id="rId2" Type="http://schemas.openxmlformats.org/officeDocument/2006/relationships/hyperlink" Target="https://www.youtube.com/watch?v=NNznUyDmSFc" TargetMode="External"/><Relationship Id="rId3" Type="http://schemas.openxmlformats.org/officeDocument/2006/relationships/hyperlink" Target="https://www.youtube.com/watch?v=7vl7F8S4cpQ" TargetMode="External"/><Relationship Id="rId4" Type="http://schemas.openxmlformats.org/officeDocument/2006/relationships/hyperlink" Target="https://www.youtube.com/watch?v=tsxemFX0a7k" TargetMode="External"/><Relationship Id="rId9" Type="http://schemas.openxmlformats.org/officeDocument/2006/relationships/hyperlink" Target="https://www.youtube.com/watch?v=OBAcYSSUf6o" TargetMode="External"/><Relationship Id="rId5" Type="http://schemas.openxmlformats.org/officeDocument/2006/relationships/hyperlink" Target="https://www.youtube.com/watch?v=OcslkrBMLGc" TargetMode="External"/><Relationship Id="rId6" Type="http://schemas.openxmlformats.org/officeDocument/2006/relationships/hyperlink" Target="https://www.youtube.com/watch?v=LIU4xb61PHc" TargetMode="External"/><Relationship Id="rId7" Type="http://schemas.openxmlformats.org/officeDocument/2006/relationships/hyperlink" Target="https://www.youtube.com/watch?v=GODAlxW5Pes" TargetMode="External"/><Relationship Id="rId8" Type="http://schemas.openxmlformats.org/officeDocument/2006/relationships/hyperlink" Target="https://www.youtube.com/watch?v=nQ3FYUgSjC8" TargetMode="External"/><Relationship Id="rId11" Type="http://schemas.openxmlformats.org/officeDocument/2006/relationships/hyperlink" Target="https://www.youtube.com/watch?v=XaZ7jAPdecc" TargetMode="External"/><Relationship Id="rId10" Type="http://schemas.openxmlformats.org/officeDocument/2006/relationships/hyperlink" Target="https://www.youtube.com/watch?v=u-MMB2JIN3s" TargetMode="External"/><Relationship Id="rId13" Type="http://schemas.openxmlformats.org/officeDocument/2006/relationships/hyperlink" Target="https://www.youtube.com/watch?v=ofnXPwUPENo" TargetMode="External"/><Relationship Id="rId12" Type="http://schemas.openxmlformats.org/officeDocument/2006/relationships/hyperlink" Target="https://www.youtube.com/watch?v=TcPk2p0Zaw4" TargetMode="External"/><Relationship Id="rId15" Type="http://schemas.openxmlformats.org/officeDocument/2006/relationships/hyperlink" Target="https://www.youtube.com/watch?v=txSOaY-je-o" TargetMode="External"/><Relationship Id="rId14" Type="http://schemas.openxmlformats.org/officeDocument/2006/relationships/hyperlink" Target="https://www.youtube.com/watch?v=3boMRfx6cjE" TargetMode="External"/><Relationship Id="rId17" Type="http://schemas.openxmlformats.org/officeDocument/2006/relationships/hyperlink" Target="https://www.youtube.com/watch?v=fjVonI2oVeM" TargetMode="External"/><Relationship Id="rId16" Type="http://schemas.openxmlformats.org/officeDocument/2006/relationships/hyperlink" Target="https://www.youtube.com/watch?v=hxaaAoI57fk" TargetMode="External"/><Relationship Id="rId19" Type="http://schemas.openxmlformats.org/officeDocument/2006/relationships/hyperlink" Target="https://www.youtube.com/watch?v=2Cwaneq2w-4" TargetMode="External"/><Relationship Id="rId18" Type="http://schemas.openxmlformats.org/officeDocument/2006/relationships/hyperlink" Target="https://www.youtube.com/watch?v=B-yhF7IScUE"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youtube.com/watch?v=NXc5epxOH_c" TargetMode="External"/><Relationship Id="rId2" Type="http://schemas.openxmlformats.org/officeDocument/2006/relationships/hyperlink" Target="https://www.youtube.com/watch?v=IAtpxqajFak" TargetMode="External"/><Relationship Id="rId3" Type="http://schemas.openxmlformats.org/officeDocument/2006/relationships/hyperlink" Target="https://www.youtube.com/watch?v=cGAZPUKw3lU" TargetMode="External"/><Relationship Id="rId4" Type="http://schemas.openxmlformats.org/officeDocument/2006/relationships/hyperlink" Target="https://www.youtube.com/watch?v=ZxlJxDr26mM" TargetMode="External"/><Relationship Id="rId9" Type="http://schemas.openxmlformats.org/officeDocument/2006/relationships/hyperlink" Target="https://www.youtube.com/watch?v=LIfcaZ4pC-4" TargetMode="External"/><Relationship Id="rId5" Type="http://schemas.openxmlformats.org/officeDocument/2006/relationships/hyperlink" Target="https://www.youtube.com/watch?v=VR2uBTMBKVg" TargetMode="External"/><Relationship Id="rId6" Type="http://schemas.openxmlformats.org/officeDocument/2006/relationships/hyperlink" Target="https://www.youtube.com/watch?v=sN75MPxgvX8" TargetMode="External"/><Relationship Id="rId7" Type="http://schemas.openxmlformats.org/officeDocument/2006/relationships/hyperlink" Target="https://www.youtube.com/watch?v=X2hBYGwKh3I" TargetMode="External"/><Relationship Id="rId8" Type="http://schemas.openxmlformats.org/officeDocument/2006/relationships/hyperlink" Target="https://www.youtube.com/watch?v=5Cb3ik6zP2I" TargetMode="External"/><Relationship Id="rId11" Type="http://schemas.openxmlformats.org/officeDocument/2006/relationships/drawing" Target="../drawings/drawing16.xml"/><Relationship Id="rId10" Type="http://schemas.openxmlformats.org/officeDocument/2006/relationships/hyperlink" Target="https://www.youtube.com/watch?v=-ODrdLnayD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0nycksytL1A" TargetMode="External"/><Relationship Id="rId2" Type="http://schemas.openxmlformats.org/officeDocument/2006/relationships/hyperlink" Target="https://www.youtube.com/watch?v=Ga6RYejo6Hk" TargetMode="External"/><Relationship Id="rId3" Type="http://schemas.openxmlformats.org/officeDocument/2006/relationships/hyperlink" Target="https://www.youtube.com/watch?v=znmZoVkCjpI" TargetMode="External"/><Relationship Id="rId4" Type="http://schemas.openxmlformats.org/officeDocument/2006/relationships/hyperlink" Target="https://www.youtube.com/watch?v=mqqft2x_Aa4" TargetMode="External"/><Relationship Id="rId9" Type="http://schemas.openxmlformats.org/officeDocument/2006/relationships/hyperlink" Target="https://www.youtube.com/watch?v=RIKclQFKFso" TargetMode="External"/><Relationship Id="rId5" Type="http://schemas.openxmlformats.org/officeDocument/2006/relationships/hyperlink" Target="https://www.youtube.com/watch?v=RLtaA9fFNXU" TargetMode="External"/><Relationship Id="rId6" Type="http://schemas.openxmlformats.org/officeDocument/2006/relationships/hyperlink" Target="https://www.youtube.com/watch?v=oiXdPolca5w" TargetMode="External"/><Relationship Id="rId7" Type="http://schemas.openxmlformats.org/officeDocument/2006/relationships/hyperlink" Target="https://www.youtube.com/watch?v=4TZb7YfK-JI" TargetMode="External"/><Relationship Id="rId8" Type="http://schemas.openxmlformats.org/officeDocument/2006/relationships/hyperlink" Target="https://www.youtube.com/watch?v=OgWylHdfIdo" TargetMode="External"/><Relationship Id="rId11" Type="http://schemas.openxmlformats.org/officeDocument/2006/relationships/drawing" Target="../drawings/drawing17.xml"/><Relationship Id="rId10" Type="http://schemas.openxmlformats.org/officeDocument/2006/relationships/hyperlink" Target="https://www.youtube.com/watch?v=Wz719b9QUqY"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bLWgKt1-SYo" TargetMode="External"/><Relationship Id="rId2" Type="http://schemas.openxmlformats.org/officeDocument/2006/relationships/hyperlink" Target="https://www.youtube.com/watch?v=0f-nd1uGsjQ" TargetMode="External"/><Relationship Id="rId3" Type="http://schemas.openxmlformats.org/officeDocument/2006/relationships/hyperlink" Target="https://www.youtube.com/watch?v=J6i_Zbrn-2c" TargetMode="External"/><Relationship Id="rId4" Type="http://schemas.openxmlformats.org/officeDocument/2006/relationships/hyperlink" Target="https://www.youtube.com/watch?v=8Qsq6DrYDxE" TargetMode="External"/><Relationship Id="rId9" Type="http://schemas.openxmlformats.org/officeDocument/2006/relationships/hyperlink" Target="https://www.youtube.com/watch?v=nBWtTrLxUjM" TargetMode="External"/><Relationship Id="rId5" Type="http://schemas.openxmlformats.org/officeDocument/2006/relationships/hyperlink" Target="https://www.youtube.com/watch?v=oiXdPolca5w" TargetMode="External"/><Relationship Id="rId6" Type="http://schemas.openxmlformats.org/officeDocument/2006/relationships/hyperlink" Target="https://www.youtube.com/watch?v=nnXpbTFrqXA" TargetMode="External"/><Relationship Id="rId7" Type="http://schemas.openxmlformats.org/officeDocument/2006/relationships/hyperlink" Target="https://www.youtube.com/watch?v=sY1S34973zA" TargetMode="External"/><Relationship Id="rId8" Type="http://schemas.openxmlformats.org/officeDocument/2006/relationships/hyperlink" Target="https://www.youtube.com/watch?v=1sVr-uWZPjE" TargetMode="External"/><Relationship Id="rId11" Type="http://schemas.openxmlformats.org/officeDocument/2006/relationships/drawing" Target="../drawings/drawing18.xml"/><Relationship Id="rId10" Type="http://schemas.openxmlformats.org/officeDocument/2006/relationships/hyperlink" Target="https://www.youtube.com/watch?v=AuuX2j14NBg"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watch?v=meuO4FYuJVw" TargetMode="External"/><Relationship Id="rId2" Type="http://schemas.openxmlformats.org/officeDocument/2006/relationships/hyperlink" Target="https://www.youtube.com/watch?v=gt2l83F1PUA" TargetMode="External"/><Relationship Id="rId3" Type="http://schemas.openxmlformats.org/officeDocument/2006/relationships/hyperlink" Target="https://www.youtube.com/watch?v=0S_-s4vJxMU" TargetMode="External"/><Relationship Id="rId4" Type="http://schemas.openxmlformats.org/officeDocument/2006/relationships/hyperlink" Target="https://www.youtube.com/watch?v=dFIb7piHiWk" TargetMode="External"/><Relationship Id="rId9" Type="http://schemas.openxmlformats.org/officeDocument/2006/relationships/hyperlink" Target="https://www.youtube.com/watch?v=VJjvTcnPtJk" TargetMode="External"/><Relationship Id="rId5" Type="http://schemas.openxmlformats.org/officeDocument/2006/relationships/hyperlink" Target="https://www.youtube.com/watch?v=vdoMF0qwtAQ" TargetMode="External"/><Relationship Id="rId6" Type="http://schemas.openxmlformats.org/officeDocument/2006/relationships/hyperlink" Target="https://www.youtube.com/watch?v=c880_rbzbxk" TargetMode="External"/><Relationship Id="rId7" Type="http://schemas.openxmlformats.org/officeDocument/2006/relationships/hyperlink" Target="https://www.youtube.com/watch?v=DSCKfXpAGHc" TargetMode="External"/><Relationship Id="rId8" Type="http://schemas.openxmlformats.org/officeDocument/2006/relationships/hyperlink" Target="https://www.youtube.com/watch?v=423x_wNlYwY" TargetMode="External"/><Relationship Id="rId11" Type="http://schemas.openxmlformats.org/officeDocument/2006/relationships/drawing" Target="../drawings/drawing20.xml"/><Relationship Id="rId10" Type="http://schemas.openxmlformats.org/officeDocument/2006/relationships/hyperlink" Target="https://www.youtube.com/watch?v=53vr9EiOH7g"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watch?v=xSL_sCHDsHc" TargetMode="External"/><Relationship Id="rId2" Type="http://schemas.openxmlformats.org/officeDocument/2006/relationships/hyperlink" Target="https://www.youtube.com/watch?v=UEpnV3UG-EU" TargetMode="External"/><Relationship Id="rId3" Type="http://schemas.openxmlformats.org/officeDocument/2006/relationships/hyperlink" Target="https://www.youtube.com/watch?v=QK25W23Hjj8" TargetMode="External"/><Relationship Id="rId4" Type="http://schemas.openxmlformats.org/officeDocument/2006/relationships/hyperlink" Target="https://www.youtube.com/watch?v=s2-1hz1juBI" TargetMode="External"/><Relationship Id="rId9" Type="http://schemas.openxmlformats.org/officeDocument/2006/relationships/hyperlink" Target="https://www.youtube.com/watch?v=JQJdFwVXBTs" TargetMode="External"/><Relationship Id="rId5" Type="http://schemas.openxmlformats.org/officeDocument/2006/relationships/hyperlink" Target="https://www.youtube.com/watch?v=Q0FTXnefVBA" TargetMode="External"/><Relationship Id="rId6" Type="http://schemas.openxmlformats.org/officeDocument/2006/relationships/hyperlink" Target="https://www.youtube.com/watch?v=yUp6d79WRVI" TargetMode="External"/><Relationship Id="rId7" Type="http://schemas.openxmlformats.org/officeDocument/2006/relationships/hyperlink" Target="https://www.youtube.com/watch?v=QxXJ7vkFk48" TargetMode="External"/><Relationship Id="rId8" Type="http://schemas.openxmlformats.org/officeDocument/2006/relationships/hyperlink" Target="https://www.youtube.com/watch?v=r7kWQj9FCGY" TargetMode="External"/><Relationship Id="rId11" Type="http://schemas.openxmlformats.org/officeDocument/2006/relationships/drawing" Target="../drawings/drawing21.xml"/><Relationship Id="rId10" Type="http://schemas.openxmlformats.org/officeDocument/2006/relationships/hyperlink" Target="https://www.youtube.com/watch?v=3i7uZ9mdt14"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AedBPzbgcZE" TargetMode="External"/><Relationship Id="rId2" Type="http://schemas.openxmlformats.org/officeDocument/2006/relationships/hyperlink" Target="https://www.youtube.com/watch?v=RGmYwl5JAOg" TargetMode="External"/><Relationship Id="rId3" Type="http://schemas.openxmlformats.org/officeDocument/2006/relationships/hyperlink" Target="https://www.youtube.com/watch?v=w16bYZ-4nmE" TargetMode="External"/><Relationship Id="rId4" Type="http://schemas.openxmlformats.org/officeDocument/2006/relationships/hyperlink" Target="https://www.youtube.com/watch?v=NKER71thf_w" TargetMode="External"/><Relationship Id="rId9" Type="http://schemas.openxmlformats.org/officeDocument/2006/relationships/hyperlink" Target="https://www.youtube.com/watch?v=ecw0MVUmXFw&amp;t" TargetMode="External"/><Relationship Id="rId5" Type="http://schemas.openxmlformats.org/officeDocument/2006/relationships/hyperlink" Target="https://www.youtube.com/watch?v=3PXHeKuBzPY" TargetMode="External"/><Relationship Id="rId6" Type="http://schemas.openxmlformats.org/officeDocument/2006/relationships/hyperlink" Target="https://www.youtube.com/watch?v=KxYVSblvWQk" TargetMode="External"/><Relationship Id="rId7" Type="http://schemas.openxmlformats.org/officeDocument/2006/relationships/hyperlink" Target="https://www.youtube.com/watch?v=MBw-pEMr4Wo" TargetMode="External"/><Relationship Id="rId8" Type="http://schemas.openxmlformats.org/officeDocument/2006/relationships/hyperlink" Target="https://www.youtube.com/watch?v=ecw0MVUmXFw" TargetMode="External"/><Relationship Id="rId11" Type="http://schemas.openxmlformats.org/officeDocument/2006/relationships/drawing" Target="../drawings/drawing22.xml"/><Relationship Id="rId10" Type="http://schemas.openxmlformats.org/officeDocument/2006/relationships/hyperlink" Target="https://www.youtube.com/watch?v=maTMNF7cruk"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youtube.com/watch?v=8ZcT9OGsmFA" TargetMode="External"/><Relationship Id="rId2" Type="http://schemas.openxmlformats.org/officeDocument/2006/relationships/hyperlink" Target="https://www.youtube.com/watch?v=8UGD38ZIHBU" TargetMode="External"/><Relationship Id="rId3" Type="http://schemas.openxmlformats.org/officeDocument/2006/relationships/hyperlink" Target="https://www.youtube.com/watch?v=kDlEvaKBkhU" TargetMode="External"/><Relationship Id="rId4" Type="http://schemas.openxmlformats.org/officeDocument/2006/relationships/hyperlink" Target="https://www.youtube.com/watch?v=VKayG1TrfuE" TargetMode="External"/><Relationship Id="rId9" Type="http://schemas.openxmlformats.org/officeDocument/2006/relationships/hyperlink" Target="https://www.youtube.com/watch?v=q-RBA0xoaWU" TargetMode="External"/><Relationship Id="rId5" Type="http://schemas.openxmlformats.org/officeDocument/2006/relationships/hyperlink" Target="https://www.youtube.com/watch?v=4TdX4O4dE90" TargetMode="External"/><Relationship Id="rId6" Type="http://schemas.openxmlformats.org/officeDocument/2006/relationships/hyperlink" Target="https://www.youtube.com/watch?v=WPO12ZzGS84" TargetMode="External"/><Relationship Id="rId7" Type="http://schemas.openxmlformats.org/officeDocument/2006/relationships/hyperlink" Target="https://www.youtube.com/watch?v=Q6iEna2pJqM" TargetMode="External"/><Relationship Id="rId8" Type="http://schemas.openxmlformats.org/officeDocument/2006/relationships/hyperlink" Target="https://www.youtube.com/watch?v=YxR_p6heHQI" TargetMode="External"/><Relationship Id="rId11" Type="http://schemas.openxmlformats.org/officeDocument/2006/relationships/drawing" Target="../drawings/drawing23.xml"/><Relationship Id="rId10" Type="http://schemas.openxmlformats.org/officeDocument/2006/relationships/hyperlink" Target="https://www.youtube.com/watch?v=fo1Pb4T9qh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youtube.com/watch?v=YqNYrYUiMfg" TargetMode="External"/><Relationship Id="rId2" Type="http://schemas.openxmlformats.org/officeDocument/2006/relationships/hyperlink" Target="https://www.youtube.com/watch?v=FTjG-Aux_yQ" TargetMode="External"/><Relationship Id="rId3" Type="http://schemas.openxmlformats.org/officeDocument/2006/relationships/hyperlink" Target="https://www.youtube.com/watch?v=VVY3do673Zc" TargetMode="External"/><Relationship Id="rId4" Type="http://schemas.openxmlformats.org/officeDocument/2006/relationships/hyperlink" Target="https://www.youtube.com/watch?v=7RDs2Vuw_AQ" TargetMode="External"/><Relationship Id="rId9" Type="http://schemas.openxmlformats.org/officeDocument/2006/relationships/hyperlink" Target="https://www.youtube.com/watch?v=BFwGqLa_oAo" TargetMode="External"/><Relationship Id="rId5" Type="http://schemas.openxmlformats.org/officeDocument/2006/relationships/hyperlink" Target="https://www.youtube.com/watch?v=jPU1AYTxwg4" TargetMode="External"/><Relationship Id="rId6" Type="http://schemas.openxmlformats.org/officeDocument/2006/relationships/hyperlink" Target="https://www.youtube.com/watch?v=jtDcvriBc8s" TargetMode="External"/><Relationship Id="rId7" Type="http://schemas.openxmlformats.org/officeDocument/2006/relationships/hyperlink" Target="https://www.youtube.com/watch?v=AUWcT75iKDE" TargetMode="External"/><Relationship Id="rId8" Type="http://schemas.openxmlformats.org/officeDocument/2006/relationships/hyperlink" Target="https://www.youtube.com/watch?v=RfOgZXIQ6fo" TargetMode="External"/><Relationship Id="rId11" Type="http://schemas.openxmlformats.org/officeDocument/2006/relationships/drawing" Target="../drawings/drawing24.xml"/><Relationship Id="rId10" Type="http://schemas.openxmlformats.org/officeDocument/2006/relationships/hyperlink" Target="https://www.youtube.com/watch?v=WdHJ_nLRjIA"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youtube.com/watch?v=s7EdQ4FqbhY" TargetMode="External"/><Relationship Id="rId2" Type="http://schemas.openxmlformats.org/officeDocument/2006/relationships/hyperlink" Target="https://www.youtube.com/watch?v=fxqEwVhPw6U" TargetMode="External"/><Relationship Id="rId3" Type="http://schemas.openxmlformats.org/officeDocument/2006/relationships/hyperlink" Target="https://www.youtube.com/watch?v=N63XSUpe-0o" TargetMode="External"/><Relationship Id="rId4" Type="http://schemas.openxmlformats.org/officeDocument/2006/relationships/hyperlink" Target="https://www.youtube.com/watch?v=iimUiHXmvIg" TargetMode="External"/><Relationship Id="rId5"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youtube.com/watch?v=eogpIG53Cis" TargetMode="External"/><Relationship Id="rId22" Type="http://schemas.openxmlformats.org/officeDocument/2006/relationships/hyperlink" Target="https://www.youtube.com/watch?v=gCcx85zbxz4" TargetMode="External"/><Relationship Id="rId21" Type="http://schemas.openxmlformats.org/officeDocument/2006/relationships/hyperlink" Target="https://www.youtube.com/watch?v=UarI5NudfZI" TargetMode="External"/><Relationship Id="rId24" Type="http://schemas.openxmlformats.org/officeDocument/2006/relationships/hyperlink" Target="https://www.youtube.com/watch?v=15s4Y9ffW_o" TargetMode="External"/><Relationship Id="rId23" Type="http://schemas.openxmlformats.org/officeDocument/2006/relationships/hyperlink" Target="https://www.youtube.com/watch?v=dJTU48_yghs" TargetMode="External"/><Relationship Id="rId1" Type="http://schemas.openxmlformats.org/officeDocument/2006/relationships/hyperlink" Target="https://www.youtube.com/watch?v=YoHD9XEInc0" TargetMode="External"/><Relationship Id="rId2" Type="http://schemas.openxmlformats.org/officeDocument/2006/relationships/hyperlink" Target="https://www.youtube.com/watch?v=zSWdZVtXT7E" TargetMode="External"/><Relationship Id="rId3" Type="http://schemas.openxmlformats.org/officeDocument/2006/relationships/hyperlink" Target="https://www.youtube.com/watch?v=vKQi3bBA1y8" TargetMode="External"/><Relationship Id="rId4" Type="http://schemas.openxmlformats.org/officeDocument/2006/relationships/hyperlink" Target="https://www.youtube.com/watch?v=HDWylEQSwFo" TargetMode="External"/><Relationship Id="rId9" Type="http://schemas.openxmlformats.org/officeDocument/2006/relationships/hyperlink" Target="https://www.youtube.com/watch?v=gHbz9HQ4EM0" TargetMode="External"/><Relationship Id="rId26" Type="http://schemas.openxmlformats.org/officeDocument/2006/relationships/hyperlink" Target="https://www.youtube.com/watch?v=CWIbQqbivVc" TargetMode="External"/><Relationship Id="rId25" Type="http://schemas.openxmlformats.org/officeDocument/2006/relationships/hyperlink" Target="https://www.youtube.com/watch?v=9LMMn8czq2w" TargetMode="External"/><Relationship Id="rId28" Type="http://schemas.openxmlformats.org/officeDocument/2006/relationships/hyperlink" Target="https://www.youtube.com/watch?v=9mOIxyRTY5I" TargetMode="External"/><Relationship Id="rId27" Type="http://schemas.openxmlformats.org/officeDocument/2006/relationships/hyperlink" Target="https://www.youtube.com/watch?v=tFMo3UJ4B4g" TargetMode="External"/><Relationship Id="rId5" Type="http://schemas.openxmlformats.org/officeDocument/2006/relationships/hyperlink" Target="https://www.youtube.com/watch?v=aCj81910awU" TargetMode="External"/><Relationship Id="rId6" Type="http://schemas.openxmlformats.org/officeDocument/2006/relationships/hyperlink" Target="https://www.youtube.com/watch?v=hRrNL9bRPz0" TargetMode="External"/><Relationship Id="rId29" Type="http://schemas.openxmlformats.org/officeDocument/2006/relationships/hyperlink" Target="https://www.youtube.com/watch?v=ZwCrV8QiQI4" TargetMode="External"/><Relationship Id="rId7" Type="http://schemas.openxmlformats.org/officeDocument/2006/relationships/hyperlink" Target="https://www.youtube.com/watch?v=1g3_CFmnU7k" TargetMode="External"/><Relationship Id="rId8" Type="http://schemas.openxmlformats.org/officeDocument/2006/relationships/hyperlink" Target="https://www.youtube.com/watch?v=qvsgGtivCgs" TargetMode="External"/><Relationship Id="rId31" Type="http://schemas.openxmlformats.org/officeDocument/2006/relationships/drawing" Target="../drawings/drawing4.xml"/><Relationship Id="rId30" Type="http://schemas.openxmlformats.org/officeDocument/2006/relationships/hyperlink" Target="https://www.youtube.com/watch?v=vw61gCe2oqI" TargetMode="External"/><Relationship Id="rId11" Type="http://schemas.openxmlformats.org/officeDocument/2006/relationships/hyperlink" Target="https://www.youtube.com/watch?v=yE-f1alkq9I" TargetMode="External"/><Relationship Id="rId10" Type="http://schemas.openxmlformats.org/officeDocument/2006/relationships/hyperlink" Target="https://www.youtube.com/watch?v=juY8XiFYbH8" TargetMode="External"/><Relationship Id="rId13" Type="http://schemas.openxmlformats.org/officeDocument/2006/relationships/hyperlink" Target="https://www.youtube.com/watch?v=eRerbaI9axY" TargetMode="External"/><Relationship Id="rId12" Type="http://schemas.openxmlformats.org/officeDocument/2006/relationships/hyperlink" Target="https://www.youtube.com/watch?v=1GjZ0m_mKmM" TargetMode="External"/><Relationship Id="rId15" Type="http://schemas.openxmlformats.org/officeDocument/2006/relationships/hyperlink" Target="https://www.youtube.com/watch?v=5ftmr17M-a4" TargetMode="External"/><Relationship Id="rId14" Type="http://schemas.openxmlformats.org/officeDocument/2006/relationships/hyperlink" Target="https://www.youtube.com/watch?v=oR_e9y-bka0" TargetMode="External"/><Relationship Id="rId17" Type="http://schemas.openxmlformats.org/officeDocument/2006/relationships/hyperlink" Target="https://www.youtube.com/watch?v=hEJnMQG9ev8&amp;t=62s" TargetMode="External"/><Relationship Id="rId16" Type="http://schemas.openxmlformats.org/officeDocument/2006/relationships/hyperlink" Target="https://www.youtube.com/watch?v=KPND6SgkN7Q" TargetMode="External"/><Relationship Id="rId19" Type="http://schemas.openxmlformats.org/officeDocument/2006/relationships/hyperlink" Target="https://www.youtube.com/watch?v=k64P4l2Wmeg" TargetMode="External"/><Relationship Id="rId18" Type="http://schemas.openxmlformats.org/officeDocument/2006/relationships/hyperlink" Target="https://www.youtube.com/watch?v=8g18jFHCLXk"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youtube.com/watch?v=07pPmCfKi3U" TargetMode="External"/><Relationship Id="rId21" Type="http://schemas.openxmlformats.org/officeDocument/2006/relationships/drawing" Target="../drawings/drawing5.xml"/><Relationship Id="rId1" Type="http://schemas.openxmlformats.org/officeDocument/2006/relationships/hyperlink" Target="https://www.youtube.com/watch?v=m4jfE-TxC24" TargetMode="External"/><Relationship Id="rId2" Type="http://schemas.openxmlformats.org/officeDocument/2006/relationships/hyperlink" Target="https://www.youtube.com/watch?v=3A-JM0LVYjs" TargetMode="External"/><Relationship Id="rId3" Type="http://schemas.openxmlformats.org/officeDocument/2006/relationships/hyperlink" Target="https://www.youtube.com/watch?v=oK5hMNxqsFA" TargetMode="External"/><Relationship Id="rId4" Type="http://schemas.openxmlformats.org/officeDocument/2006/relationships/hyperlink" Target="https://www.youtube.com/watch?v=WX5L-JcGjEE" TargetMode="External"/><Relationship Id="rId9" Type="http://schemas.openxmlformats.org/officeDocument/2006/relationships/hyperlink" Target="https://www.youtube.com/watch?v=zru-1DbbcsA" TargetMode="External"/><Relationship Id="rId5" Type="http://schemas.openxmlformats.org/officeDocument/2006/relationships/hyperlink" Target="https://www.youtube.com/watch?v=To7QjAdT8jo" TargetMode="External"/><Relationship Id="rId6" Type="http://schemas.openxmlformats.org/officeDocument/2006/relationships/hyperlink" Target="https://www.youtube.com/watch?v=urRkGvhXc8w" TargetMode="External"/><Relationship Id="rId7" Type="http://schemas.openxmlformats.org/officeDocument/2006/relationships/hyperlink" Target="https://www.youtube.com/watch?v=TKPmGjVFbrY" TargetMode="External"/><Relationship Id="rId8" Type="http://schemas.openxmlformats.org/officeDocument/2006/relationships/hyperlink" Target="https://www.youtube.com/watch?v=VGG0UHpHJFs" TargetMode="External"/><Relationship Id="rId11" Type="http://schemas.openxmlformats.org/officeDocument/2006/relationships/hyperlink" Target="https://www.youtube.com/watch?v=rYTvmLvLchs" TargetMode="External"/><Relationship Id="rId10" Type="http://schemas.openxmlformats.org/officeDocument/2006/relationships/hyperlink" Target="https://www.youtube.com/watch?v=cd-go0oBF4Y" TargetMode="External"/><Relationship Id="rId13" Type="http://schemas.openxmlformats.org/officeDocument/2006/relationships/hyperlink" Target="https://www.youtube.com/watch?v=Lxw0ea_UiZ4" TargetMode="External"/><Relationship Id="rId12" Type="http://schemas.openxmlformats.org/officeDocument/2006/relationships/hyperlink" Target="https://www.youtube.com/watch?v=NfdUnHF2ebQ" TargetMode="External"/><Relationship Id="rId15" Type="http://schemas.openxmlformats.org/officeDocument/2006/relationships/hyperlink" Target="https://www.youtube.com/watch?v=OpOERyezBtk" TargetMode="External"/><Relationship Id="rId14" Type="http://schemas.openxmlformats.org/officeDocument/2006/relationships/hyperlink" Target="https://www.youtube.com/watch?v=EG0MR5dFz7E" TargetMode="External"/><Relationship Id="rId17" Type="http://schemas.openxmlformats.org/officeDocument/2006/relationships/hyperlink" Target="https://www.youtube.com/watch?v=Taypa-Tyk8o" TargetMode="External"/><Relationship Id="rId16" Type="http://schemas.openxmlformats.org/officeDocument/2006/relationships/hyperlink" Target="https://www.youtube.com/watch?v=Zb7f2jS9aEE" TargetMode="External"/><Relationship Id="rId19" Type="http://schemas.openxmlformats.org/officeDocument/2006/relationships/hyperlink" Target="https://www.youtube.com/watch?v=aQXh_AaJXaM" TargetMode="External"/><Relationship Id="rId18" Type="http://schemas.openxmlformats.org/officeDocument/2006/relationships/hyperlink" Target="https://www.youtube.com/watch?v=mwPR9UeRy4Q"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www.youtube.com/watch?v=dJTU48_yghs" TargetMode="External"/><Relationship Id="rId21" Type="http://schemas.openxmlformats.org/officeDocument/2006/relationships/drawing" Target="../drawings/drawing6.xml"/><Relationship Id="rId1" Type="http://schemas.openxmlformats.org/officeDocument/2006/relationships/hyperlink" Target="https://www.youtube.com/watch?v=bLvqoHBptjg" TargetMode="External"/><Relationship Id="rId2" Type="http://schemas.openxmlformats.org/officeDocument/2006/relationships/hyperlink" Target="https://www.youtube.com/watch?v=pAYEQP8gx3w" TargetMode="External"/><Relationship Id="rId3" Type="http://schemas.openxmlformats.org/officeDocument/2006/relationships/hyperlink" Target="https://www.youtube.com/watch?v=iLR3gZrU2Xo" TargetMode="External"/><Relationship Id="rId4" Type="http://schemas.openxmlformats.org/officeDocument/2006/relationships/hyperlink" Target="https://www.youtube.com/watch?v=3ABbi-ALxBo" TargetMode="External"/><Relationship Id="rId9" Type="http://schemas.openxmlformats.org/officeDocument/2006/relationships/hyperlink" Target="https://www.youtube.com/watch?v=xU47nhruN-Q" TargetMode="External"/><Relationship Id="rId5" Type="http://schemas.openxmlformats.org/officeDocument/2006/relationships/hyperlink" Target="https://www.youtube.com/watch?v=C2-GX0Tltgw" TargetMode="External"/><Relationship Id="rId6" Type="http://schemas.openxmlformats.org/officeDocument/2006/relationships/hyperlink" Target="https://www.youtube.com/watch?v=BkL9l7qovsE" TargetMode="External"/><Relationship Id="rId7" Type="http://schemas.openxmlformats.org/officeDocument/2006/relationships/hyperlink" Target="https://www.youtube.com/watch?v=NNznUyDmSFc" TargetMode="External"/><Relationship Id="rId8" Type="http://schemas.openxmlformats.org/officeDocument/2006/relationships/hyperlink" Target="https://www.youtube.com/watch?v=7vl7F8S4cpQ" TargetMode="External"/><Relationship Id="rId11" Type="http://schemas.openxmlformats.org/officeDocument/2006/relationships/hyperlink" Target="https://www.youtube.com/watch?v=jUm88F3MEbQ" TargetMode="External"/><Relationship Id="rId10" Type="http://schemas.openxmlformats.org/officeDocument/2006/relationships/hyperlink" Target="https://www.youtube.com/watch?v=8iCwtxJejik" TargetMode="External"/><Relationship Id="rId13" Type="http://schemas.openxmlformats.org/officeDocument/2006/relationships/hyperlink" Target="https://www.youtube.com/watch?v=PaZVjZEFkRs" TargetMode="External"/><Relationship Id="rId12" Type="http://schemas.openxmlformats.org/officeDocument/2006/relationships/hyperlink" Target="https://www.youtube.com/watch?v=yE-f1alkq9I" TargetMode="External"/><Relationship Id="rId15" Type="http://schemas.openxmlformats.org/officeDocument/2006/relationships/hyperlink" Target="https://www.youtube.com/watch?v=HUECWi5pX7o" TargetMode="External"/><Relationship Id="rId14" Type="http://schemas.openxmlformats.org/officeDocument/2006/relationships/hyperlink" Target="https://www.youtube.com/watch?v=AIzbwV7on6Q" TargetMode="External"/><Relationship Id="rId17" Type="http://schemas.openxmlformats.org/officeDocument/2006/relationships/hyperlink" Target="https://www.youtube.com/watch?v=CwXOrWvPBPk" TargetMode="External"/><Relationship Id="rId16" Type="http://schemas.openxmlformats.org/officeDocument/2006/relationships/hyperlink" Target="https://www.youtube.com/watch?v=_-P-13H5ZhA" TargetMode="External"/><Relationship Id="rId19" Type="http://schemas.openxmlformats.org/officeDocument/2006/relationships/hyperlink" Target="https://www.youtube.com/watch?v=GncQtURdcE4" TargetMode="External"/><Relationship Id="rId18" Type="http://schemas.openxmlformats.org/officeDocument/2006/relationships/hyperlink" Target="https://www.youtube.com/watch?v=iH6FdW39Hag"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youtube.com/watch?v=TcMBFSGVi1c" TargetMode="External"/><Relationship Id="rId21" Type="http://schemas.openxmlformats.org/officeDocument/2006/relationships/drawing" Target="../drawings/drawing7.xml"/><Relationship Id="rId1" Type="http://schemas.openxmlformats.org/officeDocument/2006/relationships/hyperlink" Target="https://www.youtube.com/watch?v=JKa05nyUmuQ" TargetMode="External"/><Relationship Id="rId2" Type="http://schemas.openxmlformats.org/officeDocument/2006/relationships/hyperlink" Target="https://www.youtube.com/watch?v=EXeTwQWrcwY" TargetMode="External"/><Relationship Id="rId3" Type="http://schemas.openxmlformats.org/officeDocument/2006/relationships/hyperlink" Target="https://www.youtube.com/watch?v=r5X-hFf6Bwo" TargetMode="External"/><Relationship Id="rId4" Type="http://schemas.openxmlformats.org/officeDocument/2006/relationships/hyperlink" Target="https://www.youtube.com/watch?v=GY4BgdUSpbE" TargetMode="External"/><Relationship Id="rId9" Type="http://schemas.openxmlformats.org/officeDocument/2006/relationships/hyperlink" Target="https://www.youtube.com/watch?v=vKQi3bBA1y8" TargetMode="External"/><Relationship Id="rId5" Type="http://schemas.openxmlformats.org/officeDocument/2006/relationships/hyperlink" Target="https://www.youtube.com/watch?v=YoHD9XEInc0" TargetMode="External"/><Relationship Id="rId6" Type="http://schemas.openxmlformats.org/officeDocument/2006/relationships/hyperlink" Target="https://www.youtube.com/watch?v=LbfMDwc4azU" TargetMode="External"/><Relationship Id="rId7" Type="http://schemas.openxmlformats.org/officeDocument/2006/relationships/hyperlink" Target="https://www.youtube.com/watch?v=V75dMMIW2B4" TargetMode="External"/><Relationship Id="rId8" Type="http://schemas.openxmlformats.org/officeDocument/2006/relationships/hyperlink" Target="https://www.youtube.com/watch?v=zLiIXlikNrs" TargetMode="External"/><Relationship Id="rId11" Type="http://schemas.openxmlformats.org/officeDocument/2006/relationships/hyperlink" Target="https://www.youtube.com/watch?v=CRRlbK5w8AE" TargetMode="External"/><Relationship Id="rId10" Type="http://schemas.openxmlformats.org/officeDocument/2006/relationships/hyperlink" Target="https://www.youtube.com/watch?v=JNwNXF9Y6kY" TargetMode="External"/><Relationship Id="rId13" Type="http://schemas.openxmlformats.org/officeDocument/2006/relationships/hyperlink" Target="https://www.youtube.com/watch?v=vOCM9wztBYQ" TargetMode="External"/><Relationship Id="rId12" Type="http://schemas.openxmlformats.org/officeDocument/2006/relationships/hyperlink" Target="https://www.youtube.com/watch?v=gfABwM-Ppng" TargetMode="External"/><Relationship Id="rId15" Type="http://schemas.openxmlformats.org/officeDocument/2006/relationships/hyperlink" Target="https://www.youtube.com/watch?v=owK1qxDselE" TargetMode="External"/><Relationship Id="rId14" Type="http://schemas.openxmlformats.org/officeDocument/2006/relationships/hyperlink" Target="https://www.youtube.com/watch?v=6ZfuNTqbHE8" TargetMode="External"/><Relationship Id="rId17" Type="http://schemas.openxmlformats.org/officeDocument/2006/relationships/hyperlink" Target="https://www.youtube.com/watch?v=-KfsY-qwBS0" TargetMode="External"/><Relationship Id="rId16" Type="http://schemas.openxmlformats.org/officeDocument/2006/relationships/hyperlink" Target="https://www.youtube.com/watch?v=aNQqoExfQsg" TargetMode="External"/><Relationship Id="rId19" Type="http://schemas.openxmlformats.org/officeDocument/2006/relationships/hyperlink" Target="https://www.youtube.com/watch?v=g4Hbz2jLxvQ" TargetMode="External"/><Relationship Id="rId18" Type="http://schemas.openxmlformats.org/officeDocument/2006/relationships/hyperlink" Target="https://www.youtube.com/watch?v=x_7YlGv9u1g"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www.youtube.com/watch?v=lSA7mAHolAw" TargetMode="External"/><Relationship Id="rId21" Type="http://schemas.openxmlformats.org/officeDocument/2006/relationships/drawing" Target="../drawings/drawing8.xml"/><Relationship Id="rId1" Type="http://schemas.openxmlformats.org/officeDocument/2006/relationships/hyperlink" Target="https://www.youtube.com/watch?v=POAOWFWJsnM" TargetMode="External"/><Relationship Id="rId2" Type="http://schemas.openxmlformats.org/officeDocument/2006/relationships/hyperlink" Target="https://www.youtube.com/watch?v=znmZoVkCjpI" TargetMode="External"/><Relationship Id="rId3" Type="http://schemas.openxmlformats.org/officeDocument/2006/relationships/hyperlink" Target="https://www.youtube.com/watch?v=W6Mm8Sbe__o" TargetMode="External"/><Relationship Id="rId4" Type="http://schemas.openxmlformats.org/officeDocument/2006/relationships/hyperlink" Target="https://www.youtube.com/watch?v=5xH0HfJHsaY" TargetMode="External"/><Relationship Id="rId9" Type="http://schemas.openxmlformats.org/officeDocument/2006/relationships/hyperlink" Target="https://www.youtube.com/watch?v=Wz719b9QUqY" TargetMode="External"/><Relationship Id="rId5" Type="http://schemas.openxmlformats.org/officeDocument/2006/relationships/hyperlink" Target="https://www.youtube.com/watch?v=RLtaA9fFNXU" TargetMode="External"/><Relationship Id="rId6" Type="http://schemas.openxmlformats.org/officeDocument/2006/relationships/hyperlink" Target="https://www.youtube.com/watch?v=iQpb1LoeVUc" TargetMode="External"/><Relationship Id="rId7" Type="http://schemas.openxmlformats.org/officeDocument/2006/relationships/hyperlink" Target="https://www.youtube.com/watch?v=3-ZP95NF_Wk" TargetMode="External"/><Relationship Id="rId8" Type="http://schemas.openxmlformats.org/officeDocument/2006/relationships/hyperlink" Target="https://www.youtube.com/watch?v=oiXdPolca5w" TargetMode="External"/><Relationship Id="rId11" Type="http://schemas.openxmlformats.org/officeDocument/2006/relationships/hyperlink" Target="https://www.youtube.com/watch?v=zAGVQLHvwOY" TargetMode="External"/><Relationship Id="rId10" Type="http://schemas.openxmlformats.org/officeDocument/2006/relationships/hyperlink" Target="https://www.youtube.com/watch?v=m01YktiEZCw" TargetMode="External"/><Relationship Id="rId13" Type="http://schemas.openxmlformats.org/officeDocument/2006/relationships/hyperlink" Target="https://www.youtube.com/watch?v=YsShZNHmpGE" TargetMode="External"/><Relationship Id="rId12" Type="http://schemas.openxmlformats.org/officeDocument/2006/relationships/hyperlink" Target="https://www.youtube.com/watch?v=GsrN7rNch9Y" TargetMode="External"/><Relationship Id="rId15" Type="http://schemas.openxmlformats.org/officeDocument/2006/relationships/hyperlink" Target="https://www.youtube.com/watch?v=uZEjuC11JJA" TargetMode="External"/><Relationship Id="rId14" Type="http://schemas.openxmlformats.org/officeDocument/2006/relationships/hyperlink" Target="https://www.youtube.com/watch?v=-W8cPij0HgA" TargetMode="External"/><Relationship Id="rId17" Type="http://schemas.openxmlformats.org/officeDocument/2006/relationships/hyperlink" Target="https://www.youtube.com/watch?v=LV3z2Ytxu90" TargetMode="External"/><Relationship Id="rId16" Type="http://schemas.openxmlformats.org/officeDocument/2006/relationships/hyperlink" Target="https://www.youtube.com/watch?v=oSeQQlaCZgU" TargetMode="External"/><Relationship Id="rId19" Type="http://schemas.openxmlformats.org/officeDocument/2006/relationships/hyperlink" Target="https://www.youtube.com/watch?v=5iaYLCiq5RM" TargetMode="External"/><Relationship Id="rId18" Type="http://schemas.openxmlformats.org/officeDocument/2006/relationships/hyperlink" Target="https://www.youtube.com/watch?v=GMlJfiA2u7Y"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www.youtube.com/watch?v=i-B_bbkEfS0" TargetMode="External"/><Relationship Id="rId21" Type="http://schemas.openxmlformats.org/officeDocument/2006/relationships/drawing" Target="../drawings/drawing9.xml"/><Relationship Id="rId1" Type="http://schemas.openxmlformats.org/officeDocument/2006/relationships/hyperlink" Target="https://www.youtube.com/watch?v=NmzuHjWmXOc" TargetMode="External"/><Relationship Id="rId2" Type="http://schemas.openxmlformats.org/officeDocument/2006/relationships/hyperlink" Target="https://www.youtube.com/watch?v=qtRKdVHc-cE" TargetMode="External"/><Relationship Id="rId3" Type="http://schemas.openxmlformats.org/officeDocument/2006/relationships/hyperlink" Target="https://www.youtube.com/watch?v=fB_8VCwXydM" TargetMode="External"/><Relationship Id="rId4" Type="http://schemas.openxmlformats.org/officeDocument/2006/relationships/hyperlink" Target="https://www.youtube.com/watch?v=g8evyE9TuYk" TargetMode="External"/><Relationship Id="rId9" Type="http://schemas.openxmlformats.org/officeDocument/2006/relationships/hyperlink" Target="https://www.youtube.com/watch?v=iszwuX1AK6A" TargetMode="External"/><Relationship Id="rId5" Type="http://schemas.openxmlformats.org/officeDocument/2006/relationships/hyperlink" Target="https://www.youtube.com/watch?v=_iH0UBYDI4g" TargetMode="External"/><Relationship Id="rId6" Type="http://schemas.openxmlformats.org/officeDocument/2006/relationships/hyperlink" Target="https://www.youtube.com/watch?v=neY2xVmOfUM" TargetMode="External"/><Relationship Id="rId7" Type="http://schemas.openxmlformats.org/officeDocument/2006/relationships/hyperlink" Target="https://www.youtube.com/watch?v=KnrRy6kSFF0" TargetMode="External"/><Relationship Id="rId8" Type="http://schemas.openxmlformats.org/officeDocument/2006/relationships/hyperlink" Target="https://www.youtube.com/watch?v=S1Qj_AVu2pA" TargetMode="External"/><Relationship Id="rId11" Type="http://schemas.openxmlformats.org/officeDocument/2006/relationships/hyperlink" Target="https://www.youtube.com/watch?v=8PyZCU2vpi8" TargetMode="External"/><Relationship Id="rId10" Type="http://schemas.openxmlformats.org/officeDocument/2006/relationships/hyperlink" Target="https://www.youtube.com/watch?v=Ki4haFrqSrw" TargetMode="External"/><Relationship Id="rId13" Type="http://schemas.openxmlformats.org/officeDocument/2006/relationships/hyperlink" Target="https://www.youtube.com/watch?v=2ilzidi_J8Q" TargetMode="External"/><Relationship Id="rId12" Type="http://schemas.openxmlformats.org/officeDocument/2006/relationships/hyperlink" Target="https://www.youtube.com/watch?v=Ly7rq5EsTC8" TargetMode="External"/><Relationship Id="rId15" Type="http://schemas.openxmlformats.org/officeDocument/2006/relationships/hyperlink" Target="https://www.youtube.com/watch?v=7kSuas6mRpk" TargetMode="External"/><Relationship Id="rId14" Type="http://schemas.openxmlformats.org/officeDocument/2006/relationships/hyperlink" Target="https://www.youtube.com/watch?v=XfQYHqsiN5g" TargetMode="External"/><Relationship Id="rId17" Type="http://schemas.openxmlformats.org/officeDocument/2006/relationships/hyperlink" Target="https://www.youtube.com/watch?v=lFzVJEksoDY" TargetMode="External"/><Relationship Id="rId16" Type="http://schemas.openxmlformats.org/officeDocument/2006/relationships/hyperlink" Target="https://www.youtube.com/watch?v=dlnmQbPGuls" TargetMode="External"/><Relationship Id="rId19" Type="http://schemas.openxmlformats.org/officeDocument/2006/relationships/hyperlink" Target="https://www.youtube.com/watch?v=vayksn4Y93A" TargetMode="External"/><Relationship Id="rId18" Type="http://schemas.openxmlformats.org/officeDocument/2006/relationships/hyperlink" Target="https://www.youtube.com/watch?v=1NJO0jxBtM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3" max="3" width="31.88"/>
    <col customWidth="1" min="4" max="4" width="18.63"/>
    <col customWidth="1" min="5" max="5" width="45.25"/>
    <col customWidth="1" min="6" max="6" width="30.63"/>
  </cols>
  <sheetData>
    <row r="1">
      <c r="A1" s="1"/>
      <c r="B1" s="1"/>
      <c r="C1" s="2">
        <v>2.0</v>
      </c>
      <c r="D1" s="1">
        <v>3.0</v>
      </c>
      <c r="E1" s="1">
        <v>4.0</v>
      </c>
      <c r="F1" s="1">
        <v>5.0</v>
      </c>
      <c r="G1" s="1">
        <v>6.0</v>
      </c>
      <c r="J1" s="1"/>
      <c r="L1" s="1"/>
      <c r="M1" s="1"/>
    </row>
    <row r="2">
      <c r="A2" s="1"/>
      <c r="B2" s="1" t="s">
        <v>0</v>
      </c>
      <c r="C2" s="2" t="s">
        <v>1</v>
      </c>
      <c r="D2" s="1" t="s">
        <v>2</v>
      </c>
      <c r="E2" s="1" t="s">
        <v>3</v>
      </c>
      <c r="F2" s="1" t="s">
        <v>4</v>
      </c>
      <c r="G2" s="1" t="s">
        <v>5</v>
      </c>
      <c r="J2" s="1" t="s">
        <v>6</v>
      </c>
      <c r="L2" s="1" t="s">
        <v>7</v>
      </c>
      <c r="M2" s="1" t="s">
        <v>8</v>
      </c>
    </row>
    <row r="3">
      <c r="A3" s="1">
        <v>2.0</v>
      </c>
      <c r="B3" s="3" t="str">
        <f t="shared" ref="B3:B351" si="2">VLOOKUP(ROW(),$L$3:$N$24,3,TRUE)</f>
        <v>COMEDY</v>
      </c>
      <c r="C3" s="4" t="str">
        <f t="shared" ref="C3:G3" si="1">INDIRECT(CONCAT(CONCAT($B3, "!"), ADDRESS($A3,C$1,4)))</f>
        <v>Parasitas</v>
      </c>
      <c r="D3" s="3">
        <f t="shared" si="1"/>
        <v>2019</v>
      </c>
      <c r="E3" s="3" t="str">
        <f t="shared" si="1"/>
        <v>Parasitas.jpg</v>
      </c>
      <c r="F3" s="3" t="str">
        <f t="shared" si="1"/>
        <v>Greed and class discrimination threaten the newly formed symbiotic relationship between the wealthy Park family and the destitute Kim clan.</v>
      </c>
      <c r="G3" s="5" t="str">
        <f t="shared" si="1"/>
        <v>https://www.youtube.com/watch?v=m4jfE-TxC24</v>
      </c>
      <c r="H3" s="3" t="str">
        <f>COMEDY!J2</f>
        <v/>
      </c>
      <c r="J3" s="3" t="str">
        <f>Generos!A2</f>
        <v>COMEDY</v>
      </c>
      <c r="K3" s="3">
        <f>Generos!B2</f>
        <v>20</v>
      </c>
      <c r="L3" s="1">
        <v>2.0</v>
      </c>
      <c r="M3" s="3">
        <f t="shared" ref="M3:M24" si="4">L3+K3-1</f>
        <v>21</v>
      </c>
      <c r="N3" s="3" t="str">
        <f t="shared" ref="N3:N24" si="5">J3</f>
        <v>COMEDY</v>
      </c>
    </row>
    <row r="4">
      <c r="A4" s="1">
        <f t="shared" ref="A4:A351" si="6">IF(B4=B3,A3+1,2)</f>
        <v>3</v>
      </c>
      <c r="B4" s="3" t="str">
        <f t="shared" si="2"/>
        <v>COMEDY</v>
      </c>
      <c r="C4" s="4" t="str">
        <f t="shared" ref="C4:G4" si="3">INDIRECT(CONCAT(CONCAT($B4, "!"), ADDRESS($A4,C$1,4)))</f>
        <v>Hababam Sinifi</v>
      </c>
      <c r="D4" s="3">
        <f t="shared" si="3"/>
        <v>1975</v>
      </c>
      <c r="E4" s="3" t="str">
        <f t="shared" si="3"/>
        <v>Hababam_Sinifi.jpg</v>
      </c>
      <c r="F4" s="3" t="str">
        <f t="shared" si="3"/>
        <v>Lazy, uneducated students share a very close bond. They live together in the dormitory, where they plan their latest pranks. When a new headmaster arrives, the students naturally try to overthrow him. A comic war of nitwits follows.</v>
      </c>
      <c r="G4" s="5" t="str">
        <f t="shared" si="3"/>
        <v>https://www.youtube.com/watch?v=3A-JM0LVYjs</v>
      </c>
      <c r="J4" s="3" t="str">
        <f>Generos!A3</f>
        <v>SCI-FI</v>
      </c>
      <c r="K4" s="3">
        <f>Generos!B3</f>
        <v>30</v>
      </c>
      <c r="L4" s="3">
        <f t="shared" ref="L4:L24" si="8">L3+K3</f>
        <v>22</v>
      </c>
      <c r="M4" s="3">
        <f t="shared" si="4"/>
        <v>51</v>
      </c>
      <c r="N4" s="3" t="str">
        <f t="shared" si="5"/>
        <v>SCI-FI</v>
      </c>
    </row>
    <row r="5">
      <c r="A5" s="1">
        <f t="shared" si="6"/>
        <v>4</v>
      </c>
      <c r="B5" s="3" t="str">
        <f t="shared" si="2"/>
        <v>COMEDY</v>
      </c>
      <c r="C5" s="4" t="str">
        <f t="shared" ref="C5:G5" si="7">INDIRECT(CONCAT(CONCAT($B5, "!"), ADDRESS($A5,C$1,4)))</f>
        <v>Intouchables </v>
      </c>
      <c r="D5" s="3">
        <f t="shared" si="7"/>
        <v>2011</v>
      </c>
      <c r="E5" s="3" t="str">
        <f t="shared" si="7"/>
        <v>Intouchables.jpg</v>
      </c>
      <c r="F5" s="3" t="str">
        <f t="shared" si="7"/>
        <v>After he becomes a quadriplegic from a paragliding accident, an aristocrat hires a young man from the projects to be his caregiver.</v>
      </c>
      <c r="G5" s="5" t="str">
        <f t="shared" si="7"/>
        <v>https://www.youtube.com/watch?v=oK5hMNxqsFA</v>
      </c>
      <c r="J5" s="3" t="str">
        <f>Generos!A4</f>
        <v>ROMANCE</v>
      </c>
      <c r="K5" s="3">
        <f>Generos!B4</f>
        <v>20</v>
      </c>
      <c r="L5" s="3">
        <f t="shared" si="8"/>
        <v>52</v>
      </c>
      <c r="M5" s="3">
        <f t="shared" si="4"/>
        <v>71</v>
      </c>
      <c r="N5" s="3" t="str">
        <f t="shared" si="5"/>
        <v>ROMANCE</v>
      </c>
    </row>
    <row r="6">
      <c r="A6" s="1">
        <f t="shared" si="6"/>
        <v>5</v>
      </c>
      <c r="B6" s="3" t="str">
        <f t="shared" si="2"/>
        <v>COMEDY</v>
      </c>
      <c r="C6" s="4" t="str">
        <f t="shared" ref="C6:G6" si="9">INDIRECT(CONCAT(CONCAT($B6, "!"), ADDRESS($A6,C$1,4)))</f>
        <v>O Grande Ditador</v>
      </c>
      <c r="D6" s="3">
        <f t="shared" si="9"/>
        <v>1940</v>
      </c>
      <c r="E6" s="3" t="str">
        <f t="shared" si="9"/>
        <v>The_Great_Dictator.jpg</v>
      </c>
      <c r="F6" s="3" t="str">
        <f t="shared" si="9"/>
        <v>Dictator Adenoid Hynkel tries to expand his empire while a poor Jewish barber tries to avoid persecution from Hynkel's regime.</v>
      </c>
      <c r="G6" s="5" t="str">
        <f t="shared" si="9"/>
        <v>https://www.youtube.com/watch?v=WX5L-JcGjEE</v>
      </c>
      <c r="J6" s="3" t="str">
        <f>Generos!A5</f>
        <v>ACTION</v>
      </c>
      <c r="K6" s="3">
        <f>Generos!B5</f>
        <v>20</v>
      </c>
      <c r="L6" s="3">
        <f t="shared" si="8"/>
        <v>72</v>
      </c>
      <c r="M6" s="3">
        <f t="shared" si="4"/>
        <v>91</v>
      </c>
      <c r="N6" s="3" t="str">
        <f t="shared" si="5"/>
        <v>ACTION</v>
      </c>
    </row>
    <row r="7">
      <c r="A7" s="1">
        <f t="shared" si="6"/>
        <v>6</v>
      </c>
      <c r="B7" s="3" t="str">
        <f t="shared" si="2"/>
        <v>COMEDY</v>
      </c>
      <c r="C7" s="4" t="str">
        <f t="shared" ref="C7:G7" si="10">INDIRECT(CONCAT(CONCAT($B7, "!"), ADDRESS($A7,C$1,4)))</f>
        <v>O Fabuloso Destino de Amélie</v>
      </c>
      <c r="D7" s="3">
        <f t="shared" si="10"/>
        <v>2001</v>
      </c>
      <c r="E7" s="3" t="str">
        <f t="shared" si="10"/>
        <v>Fabuloso_Destino_Amelie.jpg</v>
      </c>
      <c r="F7" s="3" t="str">
        <f t="shared" si="10"/>
        <v>Amélie is an innocent and naive girl in Paris with her own sense of justice. She decides to help those around her and, along the way, discovers love.</v>
      </c>
      <c r="G7" s="5" t="str">
        <f t="shared" si="10"/>
        <v>https://www.youtube.com/watch?v=To7QjAdT8jo</v>
      </c>
      <c r="J7" s="3" t="str">
        <f>Generos!A6</f>
        <v>THRILLER</v>
      </c>
      <c r="K7" s="3">
        <f>Generos!B6</f>
        <v>20</v>
      </c>
      <c r="L7" s="3">
        <f t="shared" si="8"/>
        <v>92</v>
      </c>
      <c r="M7" s="3">
        <f t="shared" si="4"/>
        <v>111</v>
      </c>
      <c r="N7" s="3" t="str">
        <f t="shared" si="5"/>
        <v>THRILLER</v>
      </c>
    </row>
    <row r="8">
      <c r="A8" s="1">
        <f t="shared" si="6"/>
        <v>7</v>
      </c>
      <c r="B8" s="3" t="str">
        <f t="shared" si="2"/>
        <v>COMEDY</v>
      </c>
      <c r="C8" s="4" t="str">
        <f t="shared" ref="C8:G8" si="11">INDIRECT(CONCAT(CONCAT($B8, "!"), ADDRESS($A8,C$1,4)))</f>
        <v>Monty Python e o Cálice Sagrado</v>
      </c>
      <c r="D8" s="3">
        <f t="shared" si="11"/>
        <v>1975</v>
      </c>
      <c r="E8" s="3" t="str">
        <f t="shared" si="11"/>
        <v>Holly_grail.jpg</v>
      </c>
      <c r="F8" s="3" t="str">
        <f t="shared" si="11"/>
        <v>King Arthur and his Knights of the Round Table embark on a surreal, low-budget search for the Holy Grail, encountering many, very silly obstacles.</v>
      </c>
      <c r="G8" s="5" t="str">
        <f t="shared" si="11"/>
        <v>https://www.youtube.com/watch?v=urRkGvhXc8w</v>
      </c>
      <c r="J8" s="3" t="str">
        <f>Generos!A7</f>
        <v>DRAMA</v>
      </c>
      <c r="K8" s="3">
        <f>Generos!B7</f>
        <v>20</v>
      </c>
      <c r="L8" s="3">
        <f t="shared" si="8"/>
        <v>112</v>
      </c>
      <c r="M8" s="3">
        <f t="shared" si="4"/>
        <v>131</v>
      </c>
      <c r="N8" s="3" t="str">
        <f t="shared" si="5"/>
        <v>DRAMA</v>
      </c>
    </row>
    <row r="9">
      <c r="A9" s="1">
        <f t="shared" si="6"/>
        <v>8</v>
      </c>
      <c r="B9" s="3" t="str">
        <f t="shared" si="2"/>
        <v>COMEDY</v>
      </c>
      <c r="C9" s="4" t="str">
        <f t="shared" ref="C9:G9" si="12">INDIRECT(CONCAT(CONCAT($B9, "!"), ADDRESS($A9,C$1,4)))</f>
        <v>A Vida de Brian</v>
      </c>
      <c r="D9" s="3">
        <f t="shared" si="12"/>
        <v>1979</v>
      </c>
      <c r="E9" s="3" t="str">
        <f t="shared" si="12"/>
        <v>AVida_de_Brian.jpg</v>
      </c>
      <c r="F9" s="3" t="str">
        <f t="shared" si="12"/>
        <v>Born on the original Christmas in the stable next door to Jesus Christ, Brian of Nazareth spends his life being mistaken for a messiah.</v>
      </c>
      <c r="G9" s="5" t="str">
        <f t="shared" si="12"/>
        <v>https://www.youtube.com/watch?v=TKPmGjVFbrY</v>
      </c>
      <c r="J9" s="3" t="str">
        <f>Generos!A8</f>
        <v>ANIMATION</v>
      </c>
      <c r="K9" s="3">
        <f>Generos!B8</f>
        <v>20</v>
      </c>
      <c r="L9" s="3">
        <f t="shared" si="8"/>
        <v>132</v>
      </c>
      <c r="M9" s="3">
        <f t="shared" si="4"/>
        <v>151</v>
      </c>
      <c r="N9" s="3" t="str">
        <f t="shared" si="5"/>
        <v>ANIMATION</v>
      </c>
    </row>
    <row r="10">
      <c r="A10" s="1">
        <f t="shared" si="6"/>
        <v>9</v>
      </c>
      <c r="B10" s="3" t="str">
        <f t="shared" si="2"/>
        <v>COMEDY</v>
      </c>
      <c r="C10" s="4" t="str">
        <f t="shared" ref="C10:G10" si="13">INDIRECT(CONCAT(CONCAT($B10, "!"), ADDRESS($A10,C$1,4)))</f>
        <v>O Sentido da Vida</v>
      </c>
      <c r="D10" s="3">
        <f t="shared" si="13"/>
        <v>1983</v>
      </c>
      <c r="E10" s="3" t="str">
        <f t="shared" si="13"/>
        <v>O_Sentido_da_Vida.jpg</v>
      </c>
      <c r="F10" s="3" t="str">
        <f t="shared" si="13"/>
        <v>The comedy team takes a look at life in all of its stages in their own uniquely silly way.</v>
      </c>
      <c r="G10" s="5" t="str">
        <f t="shared" si="13"/>
        <v>https://www.youtube.com/watch?v=VGG0UHpHJFs</v>
      </c>
      <c r="J10" s="3" t="str">
        <f>Generos!A9</f>
        <v>ADVENTURE</v>
      </c>
      <c r="K10" s="3">
        <f>Generos!B9</f>
        <v>20</v>
      </c>
      <c r="L10" s="3">
        <f t="shared" si="8"/>
        <v>152</v>
      </c>
      <c r="M10" s="3">
        <f t="shared" si="4"/>
        <v>171</v>
      </c>
      <c r="N10" s="3" t="str">
        <f t="shared" si="5"/>
        <v>ADVENTURE</v>
      </c>
    </row>
    <row r="11">
      <c r="A11" s="1">
        <f t="shared" si="6"/>
        <v>10</v>
      </c>
      <c r="B11" s="3" t="str">
        <f t="shared" si="2"/>
        <v>COMEDY</v>
      </c>
      <c r="C11" s="4" t="str">
        <f t="shared" ref="C11:G11" si="14">INDIRECT(CONCAT(CONCAT($B11, "!"), ADDRESS($A11,C$1,4)))</f>
        <v>Grand Budapest Hotel</v>
      </c>
      <c r="D11" s="3">
        <f t="shared" si="14"/>
        <v>2014</v>
      </c>
      <c r="E11" s="3" t="str">
        <f t="shared" si="14"/>
        <v>Grand_Budapest_Hotel.jpg</v>
      </c>
      <c r="F11" s="3" t="str">
        <f t="shared" si="14"/>
        <v>A writer encounters the owner of an aging high-class hotel, who tells him of his early years serving as a lobby boy in the hotel's glorious years under an exceptional concierge.</v>
      </c>
      <c r="G11" s="5" t="str">
        <f t="shared" si="14"/>
        <v>https://www.youtube.com/watch?v=zru-1DbbcsA</v>
      </c>
      <c r="J11" s="3" t="str">
        <f>Generos!A10</f>
        <v>FAMILY</v>
      </c>
      <c r="K11" s="3">
        <f>Generos!B10</f>
        <v>20</v>
      </c>
      <c r="L11" s="3">
        <f t="shared" si="8"/>
        <v>172</v>
      </c>
      <c r="M11" s="3">
        <f t="shared" si="4"/>
        <v>191</v>
      </c>
      <c r="N11" s="3" t="str">
        <f t="shared" si="5"/>
        <v>FAMILY</v>
      </c>
    </row>
    <row r="12">
      <c r="A12" s="1">
        <f t="shared" si="6"/>
        <v>11</v>
      </c>
      <c r="B12" s="3" t="str">
        <f t="shared" si="2"/>
        <v>COMEDY</v>
      </c>
      <c r="C12" s="4" t="str">
        <f t="shared" ref="C12:G12" si="15">INDIRECT(CONCAT(CONCAT($B12, "!"), ADDRESS($A12,C$1,4)))</f>
        <v>The Big Lebowski</v>
      </c>
      <c r="D12" s="3">
        <f t="shared" si="15"/>
        <v>1998</v>
      </c>
      <c r="E12" s="3" t="str">
        <f t="shared" si="15"/>
        <v>The_Big_Lebowski.jpg</v>
      </c>
      <c r="F12" s="3" t="str">
        <f t="shared" si="15"/>
        <v>Ultimate L.A. slacker Jeff "The Dude" Lebowski, mistaken for a millionaire of the same name, seeks restitution for a rug ruined by debt collectors, enlisting his bowling buddies for help while trying to find the millionaire's missing wife.</v>
      </c>
      <c r="G12" s="5" t="str">
        <f t="shared" si="15"/>
        <v>https://www.youtube.com/watch?v=cd-go0oBF4Y</v>
      </c>
      <c r="J12" s="3" t="str">
        <f>Generos!A11</f>
        <v>FANTASY</v>
      </c>
      <c r="K12" s="3">
        <f>Generos!B11</f>
        <v>20</v>
      </c>
      <c r="L12" s="3">
        <f t="shared" si="8"/>
        <v>192</v>
      </c>
      <c r="M12" s="3">
        <f t="shared" si="4"/>
        <v>211</v>
      </c>
      <c r="N12" s="3" t="str">
        <f t="shared" si="5"/>
        <v>FANTASY</v>
      </c>
    </row>
    <row r="13">
      <c r="A13" s="1">
        <f t="shared" si="6"/>
        <v>12</v>
      </c>
      <c r="B13" s="3" t="str">
        <f t="shared" si="2"/>
        <v>COMEDY</v>
      </c>
      <c r="C13" s="4" t="str">
        <f t="shared" ref="C13:G13" si="16">INDIRECT(CONCAT(CONCAT($B13, "!"), ADDRESS($A13,C$1,4)))</f>
        <v>Underground: Era Uma Vez Um País</v>
      </c>
      <c r="D13" s="3">
        <f t="shared" si="16"/>
        <v>1995</v>
      </c>
      <c r="E13" s="3" t="str">
        <f t="shared" si="16"/>
        <v>Underground.jpg</v>
      </c>
      <c r="F13" s="3" t="str">
        <f t="shared" si="16"/>
        <v>A group of Serbian socialists prepares for the war in a surreal underground filled by parties, tragedies, love, and hate.</v>
      </c>
      <c r="G13" s="5" t="str">
        <f t="shared" si="16"/>
        <v>https://www.youtube.com/watch?v=rYTvmLvLchs</v>
      </c>
      <c r="J13" s="3" t="str">
        <f>Generos!A12</f>
        <v>SUPERHERO</v>
      </c>
      <c r="K13" s="3">
        <f>Generos!B12</f>
        <v>20</v>
      </c>
      <c r="L13" s="3">
        <f t="shared" si="8"/>
        <v>212</v>
      </c>
      <c r="M13" s="3">
        <f t="shared" si="4"/>
        <v>231</v>
      </c>
      <c r="N13" s="3" t="str">
        <f t="shared" si="5"/>
        <v>SUPERHERO</v>
      </c>
    </row>
    <row r="14">
      <c r="A14" s="1">
        <f t="shared" si="6"/>
        <v>13</v>
      </c>
      <c r="B14" s="3" t="str">
        <f t="shared" si="2"/>
        <v>COMEDY</v>
      </c>
      <c r="C14" s="4" t="str">
        <f t="shared" ref="C14:G14" si="17">INDIRECT(CONCAT(CONCAT($B14, "!"), ADDRESS($A14,C$1,4)))</f>
        <v>Mimi</v>
      </c>
      <c r="D14" s="3">
        <f t="shared" si="17"/>
        <v>2021</v>
      </c>
      <c r="E14" s="3" t="str">
        <f t="shared" si="17"/>
        <v>mimi.jpg</v>
      </c>
      <c r="F14" s="3" t="str">
        <f t="shared" si="17"/>
        <v>Mimi is introduced by Bhanu to an American couple as a surrogate in exchange for Rs 2 million. She decides to have the baby even when they change their mind and tells her parent that Bhanu is the father.</v>
      </c>
      <c r="G14" s="5" t="str">
        <f t="shared" si="17"/>
        <v>https://www.youtube.com/watch?v=NfdUnHF2ebQ</v>
      </c>
      <c r="J14" s="3" t="str">
        <f>Generos!A13</f>
        <v>COMEDY-ROMANCE</v>
      </c>
      <c r="K14" s="3">
        <f>Generos!B13</f>
        <v>20</v>
      </c>
      <c r="L14" s="3">
        <f t="shared" si="8"/>
        <v>232</v>
      </c>
      <c r="M14" s="3">
        <f t="shared" si="4"/>
        <v>251</v>
      </c>
      <c r="N14" s="3" t="str">
        <f t="shared" si="5"/>
        <v>COMEDY-ROMANCE</v>
      </c>
    </row>
    <row r="15">
      <c r="A15" s="1">
        <f t="shared" si="6"/>
        <v>14</v>
      </c>
      <c r="B15" s="3" t="str">
        <f t="shared" si="2"/>
        <v>COMEDY</v>
      </c>
      <c r="C15" s="4" t="str">
        <f t="shared" ref="C15:G15" si="18">INDIRECT(CONCAT(CONCAT($B15, "!"), ADDRESS($A15,C$1,4)))</f>
        <v>Gato Preto, Gato Branco</v>
      </c>
      <c r="D15" s="3">
        <f t="shared" si="18"/>
        <v>1998</v>
      </c>
      <c r="E15" s="3" t="str">
        <f t="shared" si="18"/>
        <v>Gato_Preto_Gato_Branco.jpg</v>
      </c>
      <c r="F15" s="3" t="str">
        <f t="shared" si="18"/>
        <v>Matko and his son Zare live on the banks of the Danube river and get by through hustling and basically doing anything to make a living. In order to pay off a business debt Matko agrees to marry off Zare to the sister of a local gangster.</v>
      </c>
      <c r="G15" s="5" t="str">
        <f t="shared" si="18"/>
        <v>https://www.youtube.com/watch?v=Lxw0ea_UiZ4</v>
      </c>
      <c r="J15" s="3" t="str">
        <f>Generos!A14</f>
        <v>HORROR</v>
      </c>
      <c r="K15" s="3">
        <f>Generos!B14</f>
        <v>10</v>
      </c>
      <c r="L15" s="3">
        <f t="shared" si="8"/>
        <v>252</v>
      </c>
      <c r="M15" s="3">
        <f t="shared" si="4"/>
        <v>261</v>
      </c>
      <c r="N15" s="3" t="str">
        <f t="shared" si="5"/>
        <v>HORROR</v>
      </c>
    </row>
    <row r="16">
      <c r="A16" s="1">
        <f t="shared" si="6"/>
        <v>15</v>
      </c>
      <c r="B16" s="3" t="str">
        <f t="shared" si="2"/>
        <v>COMEDY</v>
      </c>
      <c r="C16" s="4" t="str">
        <f t="shared" ref="C16:G16" si="19">INDIRECT(CONCAT(CONCAT($B16, "!"), ADDRESS($A16,C$1,4)))</f>
        <v>Johnny English</v>
      </c>
      <c r="D16" s="3">
        <f t="shared" si="19"/>
        <v>2003</v>
      </c>
      <c r="E16" s="3" t="str">
        <f t="shared" si="19"/>
        <v>Johnny_English.jpg</v>
      </c>
      <c r="F16" s="3" t="str">
        <f t="shared" si="19"/>
        <v>After a sudden attack on MI5, Johnny English, Britain's most confident, yet unintelligent spy, becomes Britain's only spy.</v>
      </c>
      <c r="G16" s="5" t="str">
        <f t="shared" si="19"/>
        <v>https://www.youtube.com/watch?v=EG0MR5dFz7E</v>
      </c>
      <c r="J16" s="3" t="str">
        <f>Generos!A15</f>
        <v>MISTERY</v>
      </c>
      <c r="K16" s="3">
        <f>Generos!B15</f>
        <v>10</v>
      </c>
      <c r="L16" s="3">
        <f t="shared" si="8"/>
        <v>262</v>
      </c>
      <c r="M16" s="3">
        <f t="shared" si="4"/>
        <v>271</v>
      </c>
      <c r="N16" s="3" t="str">
        <f t="shared" si="5"/>
        <v>MISTERY</v>
      </c>
    </row>
    <row r="17">
      <c r="A17" s="1">
        <f t="shared" si="6"/>
        <v>16</v>
      </c>
      <c r="B17" s="3" t="str">
        <f t="shared" si="2"/>
        <v>COMEDY</v>
      </c>
      <c r="C17" s="4" t="str">
        <f t="shared" ref="C17:G17" si="20">INDIRECT(CONCAT(CONCAT($B17, "!"), ADDRESS($A17,C$1,4)))</f>
        <v>Johnny English Volta a Atacar</v>
      </c>
      <c r="D17" s="3">
        <f t="shared" si="20"/>
        <v>2018</v>
      </c>
      <c r="E17" s="3" t="str">
        <f t="shared" si="20"/>
        <v>Johnny_English_Volta_Atacar.jpg</v>
      </c>
      <c r="F17" s="3" t="str">
        <f t="shared" si="20"/>
        <v>After a cyber-attack reveals the identity of all of the active undercover agents in Britain, Johnny English is forced to come out of retirement to find the mastermind hacker.</v>
      </c>
      <c r="G17" s="5" t="str">
        <f t="shared" si="20"/>
        <v>https://www.youtube.com/watch?v=OpOERyezBtk</v>
      </c>
      <c r="J17" s="3" t="str">
        <f>Generos!A16</f>
        <v>CRIME</v>
      </c>
      <c r="K17" s="3">
        <f>Generos!B16</f>
        <v>10</v>
      </c>
      <c r="L17" s="3">
        <f t="shared" si="8"/>
        <v>272</v>
      </c>
      <c r="M17" s="3">
        <f t="shared" si="4"/>
        <v>281</v>
      </c>
      <c r="N17" s="3" t="str">
        <f t="shared" si="5"/>
        <v>CRIME</v>
      </c>
    </row>
    <row r="18">
      <c r="A18" s="1">
        <f t="shared" si="6"/>
        <v>17</v>
      </c>
      <c r="B18" s="3" t="str">
        <f t="shared" si="2"/>
        <v>COMEDY</v>
      </c>
      <c r="C18" s="4" t="str">
        <f t="shared" ref="C18:G18" si="21">INDIRECT(CONCAT(CONCAT($B18, "!"), ADDRESS($A18,C$1,4)))</f>
        <v>Bean: Um Autêntico Desastre</v>
      </c>
      <c r="D18" s="3">
        <f t="shared" si="21"/>
        <v>1997</v>
      </c>
      <c r="E18" s="3" t="str">
        <f t="shared" si="21"/>
        <v>Bean_Um_Autentico_Desastre.jpg</v>
      </c>
      <c r="F18" s="3" t="str">
        <f t="shared" si="21"/>
        <v>The bumbling Mr. Bean travels to America when he is given the responsibility of bringing a highly valuable painting to a Los Angeles museum.</v>
      </c>
      <c r="G18" s="5" t="str">
        <f t="shared" si="21"/>
        <v>https://www.youtube.com/watch?v=Zb7f2jS9aEE</v>
      </c>
      <c r="J18" s="3" t="str">
        <f>Generos!A17</f>
        <v>COMEDY-ACTION</v>
      </c>
      <c r="K18" s="3">
        <f>Generos!B17</f>
        <v>10</v>
      </c>
      <c r="L18" s="3">
        <f t="shared" si="8"/>
        <v>282</v>
      </c>
      <c r="M18" s="3">
        <f t="shared" si="4"/>
        <v>291</v>
      </c>
      <c r="N18" s="3" t="str">
        <f t="shared" si="5"/>
        <v>COMEDY-ACTION</v>
      </c>
    </row>
    <row r="19">
      <c r="A19" s="1">
        <f t="shared" si="6"/>
        <v>18</v>
      </c>
      <c r="B19" s="3" t="str">
        <f t="shared" si="2"/>
        <v>COMEDY</v>
      </c>
      <c r="C19" s="4" t="str">
        <f t="shared" ref="C19:G19" si="22">INDIRECT(CONCAT(CONCAT($B19, "!"), ADDRESS($A19,C$1,4)))</f>
        <v>Quatro Casamentos E Um Funeral</v>
      </c>
      <c r="D19" s="3">
        <f t="shared" si="22"/>
        <v>1994</v>
      </c>
      <c r="E19" s="3" t="str">
        <f t="shared" si="22"/>
        <v>Quatro_Casamentos_Um_Funeral.jpg</v>
      </c>
      <c r="F19" s="3" t="str">
        <f t="shared" si="22"/>
        <v>Over the course of five social occasions, a committed bachelor must consider the notion that he may have discovered love.</v>
      </c>
      <c r="G19" s="5" t="str">
        <f t="shared" si="22"/>
        <v>https://www.youtube.com/watch?v=Taypa-Tyk8o</v>
      </c>
      <c r="J19" s="3" t="str">
        <f>Generos!A18</f>
        <v>MUSICAL</v>
      </c>
      <c r="K19" s="3">
        <f>Generos!B18</f>
        <v>10</v>
      </c>
      <c r="L19" s="3">
        <f t="shared" si="8"/>
        <v>292</v>
      </c>
      <c r="M19" s="3">
        <f t="shared" si="4"/>
        <v>301</v>
      </c>
      <c r="N19" s="3" t="str">
        <f t="shared" si="5"/>
        <v>MUSICAL</v>
      </c>
    </row>
    <row r="20">
      <c r="A20" s="1">
        <f t="shared" si="6"/>
        <v>19</v>
      </c>
      <c r="B20" s="3" t="str">
        <f t="shared" si="2"/>
        <v>COMEDY</v>
      </c>
      <c r="C20" s="4" t="str">
        <f t="shared" ref="C20:G20" si="23">INDIRECT(CONCAT(CONCAT($B20, "!"), ADDRESS($A20,C$1,4)))</f>
        <v>A Pior Pessoa do Mundo</v>
      </c>
      <c r="D20" s="3">
        <f t="shared" si="23"/>
        <v>2021</v>
      </c>
      <c r="E20" s="3" t="str">
        <f t="shared" si="23"/>
        <v>A_Pior_Pessoa_Mundo.jpg</v>
      </c>
      <c r="F20" s="3" t="str">
        <f t="shared" si="23"/>
        <v>The chronicles of four years in the life of Julie, a young woman who navigates the troubled waters of her love life and struggles to find her career path, leading her to take a realistic look at who she really is.</v>
      </c>
      <c r="G20" s="5" t="str">
        <f t="shared" si="23"/>
        <v>https://www.youtube.com/watch?v=mwPR9UeRy4Q</v>
      </c>
      <c r="J20" s="3" t="str">
        <f>Generos!A19</f>
        <v>BIBLOGRAPHY</v>
      </c>
      <c r="K20" s="3">
        <f>Generos!B19</f>
        <v>10</v>
      </c>
      <c r="L20" s="3">
        <f t="shared" si="8"/>
        <v>302</v>
      </c>
      <c r="M20" s="3">
        <f t="shared" si="4"/>
        <v>311</v>
      </c>
      <c r="N20" s="3" t="str">
        <f t="shared" si="5"/>
        <v>BIBLOGRAPHY</v>
      </c>
    </row>
    <row r="21">
      <c r="A21" s="1">
        <f t="shared" si="6"/>
        <v>20</v>
      </c>
      <c r="B21" s="3" t="str">
        <f t="shared" si="2"/>
        <v>COMEDY</v>
      </c>
      <c r="C21" s="4" t="str">
        <f t="shared" ref="C21:G21" si="24">INDIRECT(CONCAT(CONCAT($B21, "!"), ADDRESS($A21,C$1,4)))</f>
        <v>Quase Famosos</v>
      </c>
      <c r="D21" s="3">
        <f t="shared" si="24"/>
        <v>2000</v>
      </c>
      <c r="E21" s="3" t="str">
        <f t="shared" si="24"/>
        <v> Almost_Famous.jpg</v>
      </c>
      <c r="F21" s="3" t="str">
        <f t="shared" si="24"/>
        <v>A high-school boy in the early 1970s is given the chance to write a story for Rolling Stone magazine about an up-and-coming rock band as he accompanies them on their concert tour.</v>
      </c>
      <c r="G21" s="5" t="str">
        <f t="shared" si="24"/>
        <v>https://www.youtube.com/watch?v=aQXh_AaJXaM</v>
      </c>
      <c r="J21" s="3" t="str">
        <f>Generos!A20</f>
        <v>HISTORY</v>
      </c>
      <c r="K21" s="3">
        <f>Generos!B20</f>
        <v>10</v>
      </c>
      <c r="L21" s="3">
        <f t="shared" si="8"/>
        <v>312</v>
      </c>
      <c r="M21" s="3">
        <f t="shared" si="4"/>
        <v>321</v>
      </c>
      <c r="N21" s="3" t="str">
        <f t="shared" si="5"/>
        <v>HISTORY</v>
      </c>
    </row>
    <row r="22">
      <c r="A22" s="1">
        <f t="shared" si="6"/>
        <v>2</v>
      </c>
      <c r="B22" s="3" t="str">
        <f t="shared" si="2"/>
        <v>SCI-FI</v>
      </c>
      <c r="C22" s="4" t="str">
        <f t="shared" ref="C22:G22" si="25">INDIRECT(CONCAT(CONCAT($B22, "!"), ADDRESS($A22,C$1,4)))</f>
        <v>A origem</v>
      </c>
      <c r="D22" s="3">
        <f t="shared" si="25"/>
        <v>2010</v>
      </c>
      <c r="E22" s="3" t="str">
        <f t="shared" si="25"/>
        <v>a_origem.jpg</v>
      </c>
      <c r="F22" s="3" t="str">
        <f t="shared" si="25"/>
        <v>A thief who steals corporate secrets through the use of dream-sharing technology is given the inverse task of planting an idea into the mind of a C.E.O., but his tragic past may doom the project and his team to disaster.</v>
      </c>
      <c r="G22" s="5" t="str">
        <f t="shared" si="25"/>
        <v>https://www.youtube.com/watch?v=YoHD9XEInc0</v>
      </c>
      <c r="J22" s="3" t="str">
        <f>Generos!A21</f>
        <v>WESTERN</v>
      </c>
      <c r="K22" s="3">
        <f>Generos!B21</f>
        <v>10</v>
      </c>
      <c r="L22" s="3">
        <f t="shared" si="8"/>
        <v>322</v>
      </c>
      <c r="M22" s="3">
        <f t="shared" si="4"/>
        <v>331</v>
      </c>
      <c r="N22" s="3" t="str">
        <f t="shared" si="5"/>
        <v>WESTERN</v>
      </c>
    </row>
    <row r="23">
      <c r="A23" s="1">
        <f t="shared" si="6"/>
        <v>3</v>
      </c>
      <c r="B23" s="3" t="str">
        <f t="shared" si="2"/>
        <v>SCI-FI</v>
      </c>
      <c r="C23" s="4" t="str">
        <f t="shared" ref="C23:G23" si="26">INDIRECT(CONCAT(CONCAT($B23, "!"), ADDRESS($A23,C$1,4)))</f>
        <v>Interstellar</v>
      </c>
      <c r="D23" s="3">
        <f t="shared" si="26"/>
        <v>2014</v>
      </c>
      <c r="E23" s="3" t="str">
        <f t="shared" si="26"/>
        <v>Interstellar.jpg</v>
      </c>
      <c r="F23" s="3" t="str">
        <f t="shared" si="26"/>
        <v>A team of explorers travel through a wormhole in space in an attempt to ensure humanity's survival.</v>
      </c>
      <c r="G23" s="5" t="str">
        <f t="shared" si="26"/>
        <v>https://www.youtube.com/watch?v=zSWdZVtXT7E</v>
      </c>
      <c r="J23" s="3" t="str">
        <f>Generos!A22</f>
        <v>WAR</v>
      </c>
      <c r="K23" s="3">
        <f>Generos!B22</f>
        <v>10</v>
      </c>
      <c r="L23" s="3">
        <f t="shared" si="8"/>
        <v>332</v>
      </c>
      <c r="M23" s="3">
        <f t="shared" si="4"/>
        <v>341</v>
      </c>
      <c r="N23" s="3" t="str">
        <f t="shared" si="5"/>
        <v>WAR</v>
      </c>
    </row>
    <row r="24">
      <c r="A24" s="1">
        <f t="shared" si="6"/>
        <v>4</v>
      </c>
      <c r="B24" s="3" t="str">
        <f t="shared" si="2"/>
        <v>SCI-FI</v>
      </c>
      <c r="C24" s="4" t="str">
        <f t="shared" ref="C24:G24" si="27">INDIRECT(CONCAT(CONCAT($B24, "!"), ADDRESS($A24,C$1,4)))</f>
        <v>Matrix</v>
      </c>
      <c r="D24" s="3">
        <f t="shared" si="27"/>
        <v>1999</v>
      </c>
      <c r="E24" s="3" t="str">
        <f t="shared" si="27"/>
        <v>Matrix.jpg</v>
      </c>
      <c r="F24" s="3" t="str">
        <f t="shared" si="27"/>
        <v>When a beautiful stranger leads computer hacker Neo to a forbidding underworld, he discovers the shocking truth--the life he knows is the elaborate deception of an evil cyber-intelligence.</v>
      </c>
      <c r="G24" s="5" t="str">
        <f t="shared" si="27"/>
        <v>https://www.youtube.com/watch?v=vKQi3bBA1y8</v>
      </c>
      <c r="J24" s="3" t="str">
        <f>Generos!A23</f>
        <v>CULT</v>
      </c>
      <c r="K24" s="3">
        <f>Generos!B23</f>
        <v>10</v>
      </c>
      <c r="L24" s="3">
        <f t="shared" si="8"/>
        <v>342</v>
      </c>
      <c r="M24" s="3">
        <f t="shared" si="4"/>
        <v>351</v>
      </c>
      <c r="N24" s="3" t="str">
        <f t="shared" si="5"/>
        <v>CULT</v>
      </c>
    </row>
    <row r="25">
      <c r="A25" s="1">
        <f t="shared" si="6"/>
        <v>5</v>
      </c>
      <c r="B25" s="3" t="str">
        <f t="shared" si="2"/>
        <v>SCI-FI</v>
      </c>
      <c r="C25" s="4" t="str">
        <f t="shared" ref="C25:G25" si="28">INDIRECT(CONCAT(CONCAT($B25, "!"), ADDRESS($A25,C$1,4)))</f>
        <v>Memento </v>
      </c>
      <c r="D25" s="3">
        <f t="shared" si="28"/>
        <v>2000</v>
      </c>
      <c r="E25" s="3" t="str">
        <f t="shared" si="28"/>
        <v>memento.jpg</v>
      </c>
      <c r="F25" s="3" t="str">
        <f t="shared" si="28"/>
        <v>A man with short-term memory loss attempts to track down his wife's murderer.</v>
      </c>
      <c r="G25" s="5" t="str">
        <f t="shared" si="28"/>
        <v>https://www.youtube.com/watch?v=HDWylEQSwFo</v>
      </c>
      <c r="J25" s="3" t="str">
        <f>Generos!A24:A45</f>
        <v/>
      </c>
    </row>
    <row r="26">
      <c r="A26" s="1">
        <f t="shared" si="6"/>
        <v>6</v>
      </c>
      <c r="B26" s="3" t="str">
        <f t="shared" si="2"/>
        <v>SCI-FI</v>
      </c>
      <c r="C26" s="4" t="str">
        <f t="shared" ref="C26:G26" si="29">INDIRECT(CONCAT(CONCAT($B26, "!"), ADDRESS($A26,C$1,4)))</f>
        <v>Star Wars: Episódio V - O Império Contra-Ataca</v>
      </c>
      <c r="D26" s="3">
        <f t="shared" si="29"/>
        <v>1980</v>
      </c>
      <c r="E26" s="3" t="str">
        <f t="shared" si="29"/>
        <v>starwars5_imperio_contra_ataque.jpg</v>
      </c>
      <c r="F26" s="3" t="str">
        <f t="shared" si="29"/>
        <v>After the Rebels are brutally overpowered by the Empire on the ice planet Hoth, Luke Skywalker begins Jedi training with Yoda, while his friends are pursued across the galaxy by Darth Vader and bounty hunter Boba Fett.</v>
      </c>
      <c r="G26" s="5" t="str">
        <f t="shared" si="29"/>
        <v>https://www.youtube.com/watch?v=aCj81910awU</v>
      </c>
      <c r="J26" s="3" t="str">
        <f>Generos!A25:A46</f>
        <v/>
      </c>
    </row>
    <row r="27">
      <c r="A27" s="1">
        <f t="shared" si="6"/>
        <v>7</v>
      </c>
      <c r="B27" s="3" t="str">
        <f t="shared" si="2"/>
        <v>SCI-FI</v>
      </c>
      <c r="C27" s="4" t="str">
        <f t="shared" ref="C27:G27" si="30">INDIRECT(CONCAT(CONCAT($B27, "!"), ADDRESS($A27,C$1,4)))</f>
        <v>Exterminador Implacável 2: O dia do julgamento</v>
      </c>
      <c r="D27" s="3">
        <f t="shared" si="30"/>
        <v>1991</v>
      </c>
      <c r="E27" s="3" t="str">
        <f t="shared" si="30"/>
        <v>ExterminadorImplacavel2_dia_do_julgamento.jpg</v>
      </c>
      <c r="F27" s="3" t="str">
        <f t="shared" si="30"/>
        <v>A cyborg, identical to the one who failed to kill Sarah Connor, must now protect her ten-year-old son John from a more advanced and powerful cyborg.</v>
      </c>
      <c r="G27" s="5" t="str">
        <f t="shared" si="30"/>
        <v>https://www.youtube.com/watch?v=hRrNL9bRPz0</v>
      </c>
    </row>
    <row r="28">
      <c r="A28" s="1">
        <f t="shared" si="6"/>
        <v>8</v>
      </c>
      <c r="B28" s="3" t="str">
        <f t="shared" si="2"/>
        <v>SCI-FI</v>
      </c>
      <c r="C28" s="4" t="str">
        <f t="shared" ref="C28:G28" si="31">INDIRECT(CONCAT(CONCAT($B28, "!"), ADDRESS($A28,C$1,4)))</f>
        <v>Star Wars</v>
      </c>
      <c r="D28" s="3">
        <f t="shared" si="31"/>
        <v>1977</v>
      </c>
      <c r="E28" s="3" t="str">
        <f t="shared" si="31"/>
        <v>star_wars.jpg</v>
      </c>
      <c r="F28" s="3" t="str">
        <f t="shared" si="31"/>
        <v>Luke Skywalker joins forces with a Jedi Knight, a cocky pilot, a Wookiee and two droids to save the galaxy from the Empire's world-destroying battle station, while also attempting to rescue Princess Leia from the mysterious Darth Vader.</v>
      </c>
      <c r="G28" s="5" t="str">
        <f t="shared" si="31"/>
        <v>https://www.youtube.com/watch?v=1g3_CFmnU7k</v>
      </c>
    </row>
    <row r="29">
      <c r="A29" s="1">
        <f t="shared" si="6"/>
        <v>9</v>
      </c>
      <c r="B29" s="3" t="str">
        <f t="shared" si="2"/>
        <v>SCI-FI</v>
      </c>
      <c r="C29" s="4" t="str">
        <f t="shared" ref="C29:G29" si="32">INDIRECT(CONCAT(CONCAT($B29, "!"), ADDRESS($A29,C$1,4)))</f>
        <v>Regresso ao Futuro</v>
      </c>
      <c r="D29" s="3">
        <f t="shared" si="32"/>
        <v>1985</v>
      </c>
      <c r="E29" s="3" t="str">
        <f t="shared" si="32"/>
        <v>regresso_ao_futuro.jpg</v>
      </c>
      <c r="F29" s="3" t="str">
        <f t="shared" si="32"/>
        <v>Marty McFly, a 17-year-old high school student, is accidentally sent thirty years into the past in a time-traveling DeLorean invented by his close friend, the eccentric scientist Doc Brown.</v>
      </c>
      <c r="G29" s="5" t="str">
        <f t="shared" si="32"/>
        <v>https://www.youtube.com/watch?v=qvsgGtivCgs</v>
      </c>
    </row>
    <row r="30">
      <c r="A30" s="1">
        <f t="shared" si="6"/>
        <v>10</v>
      </c>
      <c r="B30" s="3" t="str">
        <f t="shared" si="2"/>
        <v>SCI-FI</v>
      </c>
      <c r="C30" s="4" t="str">
        <f t="shared" ref="C30:G30" si="33">INDIRECT(CONCAT(CONCAT($B30, "!"), ADDRESS($A30,C$1,4)))</f>
        <v>Alien - O 8.º Passageiro</v>
      </c>
      <c r="D30" s="3">
        <f t="shared" si="33"/>
        <v>1979</v>
      </c>
      <c r="E30" s="3" t="str">
        <f t="shared" si="33"/>
        <v>Alien-8Passageiro.jpg</v>
      </c>
      <c r="F30" s="3" t="str">
        <f t="shared" si="33"/>
        <v>The crew of a commercial spacecraft encounter a deadly lifeform after investigating an unknown transmission.</v>
      </c>
      <c r="G30" s="5" t="str">
        <f t="shared" si="33"/>
        <v>https://www.youtube.com/watch?v=gHbz9HQ4EM0</v>
      </c>
    </row>
    <row r="31">
      <c r="A31" s="1">
        <f t="shared" si="6"/>
        <v>11</v>
      </c>
      <c r="B31" s="3" t="str">
        <f t="shared" si="2"/>
        <v>SCI-FI</v>
      </c>
      <c r="C31" s="4" t="str">
        <f t="shared" ref="C31:G31" si="34">INDIRECT(CONCAT(CONCAT($B31, "!"), ADDRESS($A31,C$1,4)))</f>
        <v>Alien 2 - O Recontro Final</v>
      </c>
      <c r="D31" s="3">
        <f t="shared" si="34"/>
        <v>1986</v>
      </c>
      <c r="E31" s="3" t="str">
        <f t="shared" si="34"/>
        <v>aliens2.jpg</v>
      </c>
      <c r="F31" s="3" t="str">
        <f t="shared" si="34"/>
        <v>Fifty-seven years after surviving an apocalyptic attack aboard her space vessel by merciless space creatures, Officer Ripley awakens from hyper-sleep and tries to warn anyone who will listen about the predators.</v>
      </c>
      <c r="G31" s="5" t="str">
        <f t="shared" si="34"/>
        <v>https://www.youtube.com/watch?v=juY8XiFYbH8</v>
      </c>
    </row>
    <row r="32">
      <c r="A32" s="1">
        <f t="shared" si="6"/>
        <v>12</v>
      </c>
      <c r="B32" s="3" t="str">
        <f t="shared" si="2"/>
        <v>SCI-FI</v>
      </c>
      <c r="C32" s="4" t="str">
        <f t="shared" ref="C32:G32" si="35">INDIRECT(CONCAT(CONCAT($B32, "!"), ADDRESS($A32,C$1,4)))</f>
        <v>O Despertar da Mente</v>
      </c>
      <c r="D32" s="3">
        <f t="shared" si="35"/>
        <v>2004</v>
      </c>
      <c r="E32" s="3" t="str">
        <f t="shared" si="35"/>
        <v>Eternal_Sunshine_Spotless Mind.jpg</v>
      </c>
      <c r="F32" s="3" t="str">
        <f t="shared" si="35"/>
        <v>When their relationship turns sour, a couple undergoes a medical procedure to have each other erased from their memories.</v>
      </c>
      <c r="G32" s="5" t="str">
        <f t="shared" si="35"/>
        <v>https://www.youtube.com/watch?v=yE-f1alkq9I</v>
      </c>
    </row>
    <row r="33">
      <c r="A33" s="1">
        <f t="shared" si="6"/>
        <v>13</v>
      </c>
      <c r="B33" s="3" t="str">
        <f t="shared" si="2"/>
        <v>SCI-FI</v>
      </c>
      <c r="C33" s="4" t="str">
        <f t="shared" ref="C33:G33" si="36">INDIRECT(CONCAT(CONCAT($B33, "!"), ADDRESS($A33,C$1,4)))</f>
        <v>Star Wars: Episódio VI - O Regresso de Jedi</v>
      </c>
      <c r="D33" s="3">
        <f t="shared" si="36"/>
        <v>1983</v>
      </c>
      <c r="E33" s="3" t="str">
        <f t="shared" si="36"/>
        <v>StarWars_VI_O_Regresso_Jedi.jpg</v>
      </c>
      <c r="F33" s="3" t="str">
        <f t="shared" si="36"/>
        <v>After a daring mission to rescue Han Solo from Jabba the Hutt, the Rebels dispatch to Endor to destroy the second Death Star. Meanwhile, Luke struggles to help Darth Vader back from the dark side without falling into the Emperor's trap.</v>
      </c>
      <c r="G33" s="5" t="str">
        <f t="shared" si="36"/>
        <v>https://www.youtube.com/watch?v=1GjZ0m_mKmM</v>
      </c>
    </row>
    <row r="34">
      <c r="A34" s="1">
        <f t="shared" si="6"/>
        <v>14</v>
      </c>
      <c r="B34" s="3" t="str">
        <f t="shared" si="2"/>
        <v>SCI-FI</v>
      </c>
      <c r="C34" s="4" t="str">
        <f t="shared" ref="C34:G34" si="37">INDIRECT(CONCAT(CONCAT($B34, "!"), ADDRESS($A34,C$1,4)))</f>
        <v>Laranja Mecânica</v>
      </c>
      <c r="D34" s="3">
        <f t="shared" si="37"/>
        <v>1971</v>
      </c>
      <c r="E34" s="3" t="str">
        <f t="shared" si="37"/>
        <v>Laranja_Mecanica.jpg</v>
      </c>
      <c r="F34" s="3" t="str">
        <f t="shared" si="37"/>
        <v>In the future, a sadistic gang leader is imprisoned and volunteers for a conduct-aversion experiment, but it doesn't go as planned.</v>
      </c>
      <c r="G34" s="5" t="str">
        <f t="shared" si="37"/>
        <v>https://www.youtube.com/watch?v=eRerbaI9axY</v>
      </c>
    </row>
    <row r="35">
      <c r="A35" s="1">
        <f t="shared" si="6"/>
        <v>15</v>
      </c>
      <c r="B35" s="3" t="str">
        <f t="shared" si="2"/>
        <v>SCI-FI</v>
      </c>
      <c r="C35" s="4" t="str">
        <f t="shared" ref="C35:G35" si="38">INDIRECT(CONCAT(CONCAT($B35, "!"), ADDRESS($A35,C$1,4)))</f>
        <v>2001: Odisseia no Espaço</v>
      </c>
      <c r="D35" s="3">
        <f t="shared" si="38"/>
        <v>1968</v>
      </c>
      <c r="E35" s="3" t="str">
        <f t="shared" si="38"/>
        <v>2001_Odisseia_Espaco.jpg</v>
      </c>
      <c r="F35" s="3" t="str">
        <f t="shared" si="38"/>
        <v>The Monoliths push humanity to reach for the stars; after their discovery in Africa generations ago, the mysterious objects lead mankind on an awesome journey to Jupiter, with the help of H.A.L. 9000: the world's greatest supercomputer.</v>
      </c>
      <c r="G35" s="5" t="str">
        <f t="shared" si="38"/>
        <v>https://www.youtube.com/watch?v=oR_e9y-bka0</v>
      </c>
    </row>
    <row r="36">
      <c r="A36" s="1">
        <f t="shared" si="6"/>
        <v>16</v>
      </c>
      <c r="B36" s="3" t="str">
        <f t="shared" si="2"/>
        <v>SCI-FI</v>
      </c>
      <c r="C36" s="4" t="str">
        <f t="shared" ref="C36:G36" si="39">INDIRECT(CONCAT(CONCAT($B36, "!"), ADDRESS($A36,C$1,4)))</f>
        <v>Veio do Outro Mundo</v>
      </c>
      <c r="D36" s="3">
        <f t="shared" si="39"/>
        <v>1982</v>
      </c>
      <c r="E36" s="3" t="str">
        <f t="shared" si="39"/>
        <v>Veio_Outro_Mundo.jpg</v>
      </c>
      <c r="F36" s="3" t="str">
        <f t="shared" si="39"/>
        <v>A research team in Antarctica is hunted by a shape-shifting alien that assumes the appearance of its victims.</v>
      </c>
      <c r="G36" s="5" t="str">
        <f t="shared" si="39"/>
        <v>https://www.youtube.com/watch?v=5ftmr17M-a4</v>
      </c>
    </row>
    <row r="37">
      <c r="A37" s="1">
        <f t="shared" si="6"/>
        <v>17</v>
      </c>
      <c r="B37" s="3" t="str">
        <f t="shared" si="2"/>
        <v>SCI-FI</v>
      </c>
      <c r="C37" s="4" t="str">
        <f t="shared" ref="C37:G37" si="40">INDIRECT(CONCAT(CONCAT($B37, "!"), ADDRESS($A37,C$1,4)))</f>
        <v>Logan </v>
      </c>
      <c r="D37" s="3">
        <f t="shared" si="40"/>
        <v>2017</v>
      </c>
      <c r="E37" s="3" t="str">
        <f t="shared" si="40"/>
        <v>Logan.jpg</v>
      </c>
      <c r="F37" s="3" t="str">
        <f t="shared" si="40"/>
        <v>In a future where mutants are nearly extinct, an elderly and weary Logan leads a quiet life. But when Laura, a mutant child pursued by scientists, comes to him for help, he must get her to safety.</v>
      </c>
      <c r="G37" s="5" t="str">
        <f t="shared" si="40"/>
        <v>https://www.youtube.com/watch?v=KPND6SgkN7Q</v>
      </c>
    </row>
    <row r="38">
      <c r="A38" s="1">
        <f t="shared" si="6"/>
        <v>18</v>
      </c>
      <c r="B38" s="3" t="str">
        <f t="shared" si="2"/>
        <v>SCI-FI</v>
      </c>
      <c r="C38" s="4" t="str">
        <f t="shared" ref="C38:G38" si="41">INDIRECT(CONCAT(CONCAT($B38, "!"), ADDRESS($A38,C$1,4)))</f>
        <v>Mad Max: A Estrada da Morte</v>
      </c>
      <c r="D38" s="3">
        <f t="shared" si="41"/>
        <v>2015</v>
      </c>
      <c r="E38" s="3" t="str">
        <f t="shared" si="41"/>
        <v>Mad_Max_Estrada_Morte.jpg</v>
      </c>
      <c r="F38" s="3" t="str">
        <f t="shared" si="41"/>
        <v>In a post-apocalyptic wasteland, a woman rebels against a tyrannical ruler in search for her homeland with the aid of a group of female prisoners, a psychotic worshiper, and a drifter named Max</v>
      </c>
      <c r="G38" s="5" t="str">
        <f t="shared" si="41"/>
        <v>https://www.youtube.com/watch?v=hEJnMQG9ev8&amp;t=62s</v>
      </c>
    </row>
    <row r="39">
      <c r="A39" s="1">
        <f t="shared" si="6"/>
        <v>19</v>
      </c>
      <c r="B39" s="3" t="str">
        <f t="shared" si="2"/>
        <v>SCI-FI</v>
      </c>
      <c r="C39" s="4" t="str">
        <f t="shared" ref="C39:G39" si="42">INDIRECT(CONCAT(CONCAT($B39, "!"), ADDRESS($A39,C$1,4)))</f>
        <v>Dune - Duna</v>
      </c>
      <c r="D39" s="3">
        <f t="shared" si="42"/>
        <v>2021</v>
      </c>
      <c r="E39" s="3" t="str">
        <f t="shared" si="42"/>
        <v>Dune.jpg</v>
      </c>
      <c r="F39" s="3" t="str">
        <f t="shared" si="42"/>
        <v>A noble family becomes embroiled in a war for control over the galaxy's most valuable asset while its heir becomes troubled by visions of a dark future.</v>
      </c>
      <c r="G39" s="5" t="str">
        <f t="shared" si="42"/>
        <v>https://www.youtube.com/watch?v=8g18jFHCLXk</v>
      </c>
    </row>
    <row r="40">
      <c r="A40" s="1">
        <f t="shared" si="6"/>
        <v>20</v>
      </c>
      <c r="B40" s="3" t="str">
        <f t="shared" si="2"/>
        <v>SCI-FI</v>
      </c>
      <c r="C40" s="4" t="str">
        <f t="shared" ref="C40:G40" si="43">INDIRECT(CONCAT(CONCAT($B40, "!"), ADDRESS($A40,C$1,4)))</f>
        <v>O Exterminador Implacável</v>
      </c>
      <c r="D40" s="3">
        <f t="shared" si="43"/>
        <v>1984</v>
      </c>
      <c r="E40" s="3" t="str">
        <f t="shared" si="43"/>
        <v>ExterminadorImplacavel.jpg</v>
      </c>
      <c r="F40" s="3" t="str">
        <f t="shared" si="43"/>
        <v>A human soldier is sent from 2029 to 1984 to stop an almost indestructible cyborg killing machine, sent from the same year, which has been programmed to execute a young woman whose unborn son is the key to humanity's future salvation.</v>
      </c>
      <c r="G40" s="5" t="str">
        <f t="shared" si="43"/>
        <v>https://www.youtube.com/watch?v=k64P4l2Wmeg</v>
      </c>
    </row>
    <row r="41">
      <c r="A41" s="1">
        <f t="shared" si="6"/>
        <v>21</v>
      </c>
      <c r="B41" s="3" t="str">
        <f t="shared" si="2"/>
        <v>SCI-FI</v>
      </c>
      <c r="C41" s="4" t="str">
        <f t="shared" ref="C41:G41" si="44">INDIRECT(CONCAT(CONCAT($B41, "!"), ADDRESS($A41,C$1,4)))</f>
        <v>Blade Runner - Perigo Iminente</v>
      </c>
      <c r="D41" s="3">
        <f t="shared" si="44"/>
        <v>1982</v>
      </c>
      <c r="E41" s="3" t="str">
        <f t="shared" si="44"/>
        <v>Blade_Runner_Perigo_Iminente.jpg</v>
      </c>
      <c r="F41" s="3" t="str">
        <f t="shared" si="44"/>
        <v>A blade runner must pursue and terminate four replicants who stole a ship in space, and have returned to Earth to find their creator.</v>
      </c>
      <c r="G41" s="5" t="str">
        <f t="shared" si="44"/>
        <v>https://www.youtube.com/watch?v=eogpIG53Cis</v>
      </c>
    </row>
    <row r="42">
      <c r="A42" s="1">
        <f t="shared" si="6"/>
        <v>22</v>
      </c>
      <c r="B42" s="3" t="str">
        <f t="shared" si="2"/>
        <v>SCI-FI</v>
      </c>
      <c r="C42" s="4" t="str">
        <f t="shared" ref="C42:G42" si="45">INDIRECT(CONCAT(CONCAT($B42, "!"), ADDRESS($A42,C$1,4)))</f>
        <v>Perdido em Marte</v>
      </c>
      <c r="D42" s="3">
        <f t="shared" si="45"/>
        <v>2015</v>
      </c>
      <c r="E42" s="3" t="str">
        <f t="shared" si="45"/>
        <v>Perdido_em_Marte.jpg</v>
      </c>
      <c r="F42" s="3" t="str">
        <f t="shared" si="45"/>
        <v>An astronaut becomes stranded on Mars after his team assume him dead, and must rely on his ingenuity to find a way to signal to Earth that he is alive and can survive until a potential rescue.</v>
      </c>
      <c r="G42" s="5" t="str">
        <f t="shared" si="45"/>
        <v>https://www.youtube.com/watch?v=UarI5NudfZI</v>
      </c>
    </row>
    <row r="43">
      <c r="A43" s="1">
        <f t="shared" si="6"/>
        <v>23</v>
      </c>
      <c r="B43" s="3" t="str">
        <f t="shared" si="2"/>
        <v>SCI-FI</v>
      </c>
      <c r="C43" s="4" t="str">
        <f t="shared" ref="C43:G43" si="46">INDIRECT(CONCAT(CONCAT($B43, "!"), ADDRESS($A43,C$1,4)))</f>
        <v>Blade Runner 2049</v>
      </c>
      <c r="D43" s="3">
        <f t="shared" si="46"/>
        <v>2017</v>
      </c>
      <c r="E43" s="3" t="str">
        <f t="shared" si="46"/>
        <v>Blade_Runner_2049.jpg</v>
      </c>
      <c r="F43" s="3" t="str">
        <f t="shared" si="46"/>
        <v>Young Blade Runner K's discovery of a long-buried secret leads him to track down former Blade Runner Rick Deckard, who's been missing for thirty years.</v>
      </c>
      <c r="G43" s="5" t="str">
        <f t="shared" si="46"/>
        <v>https://www.youtube.com/watch?v=gCcx85zbxz4</v>
      </c>
    </row>
    <row r="44">
      <c r="A44" s="1">
        <f t="shared" si="6"/>
        <v>24</v>
      </c>
      <c r="B44" s="3" t="str">
        <f t="shared" si="2"/>
        <v>SCI-FI</v>
      </c>
      <c r="C44" s="4" t="str">
        <f t="shared" ref="C44:G44" si="47">INDIRECT(CONCAT(CONCAT($B44, "!"), ADDRESS($A44,C$1,4)))</f>
        <v>Uma História de Amor</v>
      </c>
      <c r="D44" s="3">
        <f t="shared" si="47"/>
        <v>2013</v>
      </c>
      <c r="E44" s="3" t="str">
        <f t="shared" si="47"/>
        <v>Uma_Historia_Amor.jpg</v>
      </c>
      <c r="F44" s="3" t="str">
        <f t="shared" si="47"/>
        <v>In a near future, a lonely writer develops an unlikely relationship with an operating system designed to meet his every need.</v>
      </c>
      <c r="G44" s="5" t="str">
        <f t="shared" si="47"/>
        <v>https://www.youtube.com/watch?v=dJTU48_yghs</v>
      </c>
    </row>
    <row r="45">
      <c r="A45" s="1">
        <f t="shared" si="6"/>
        <v>25</v>
      </c>
      <c r="B45" s="3" t="str">
        <f t="shared" si="2"/>
        <v>SCI-FI</v>
      </c>
      <c r="C45" s="4" t="str">
        <f t="shared" ref="C45:G45" si="48">INDIRECT(CONCAT(CONCAT($B45, "!"), ADDRESS($A45,C$1,4)))</f>
        <v>12 Macacos</v>
      </c>
      <c r="D45" s="3">
        <f t="shared" si="48"/>
        <v>1995</v>
      </c>
      <c r="E45" s="3" t="str">
        <f t="shared" si="48"/>
        <v>12_Macacos.jpg</v>
      </c>
      <c r="F45" s="3" t="str">
        <f t="shared" si="48"/>
        <v>In a future world devastated by disease, a convict is sent back in time to gather information about the man-made virus that wiped out most of the human population on the planet.</v>
      </c>
      <c r="G45" s="5" t="str">
        <f t="shared" si="48"/>
        <v>https://www.youtube.com/watch?v=15s4Y9ffW_o</v>
      </c>
    </row>
    <row r="46">
      <c r="A46" s="1">
        <f t="shared" si="6"/>
        <v>26</v>
      </c>
      <c r="B46" s="3" t="str">
        <f t="shared" si="2"/>
        <v>SCI-FI</v>
      </c>
      <c r="C46" s="4" t="str">
        <f t="shared" ref="C46:G46" si="49">INDIRECT(CONCAT(CONCAT($B46, "!"), ADDRESS($A46,C$1,4)))</f>
        <v>Solaris</v>
      </c>
      <c r="D46" s="3">
        <f t="shared" si="49"/>
        <v>1972</v>
      </c>
      <c r="E46" s="3" t="str">
        <f t="shared" si="49"/>
        <v>Solaris.jpg</v>
      </c>
      <c r="F46" s="3" t="str">
        <f t="shared" si="49"/>
        <v>A psychologist is sent to a station orbiting a distant planet in order to discover what has caused the crew to go insane.</v>
      </c>
      <c r="G46" s="5" t="str">
        <f t="shared" si="49"/>
        <v>https://www.youtube.com/watch?v=9LMMn8czq2w</v>
      </c>
    </row>
    <row r="47">
      <c r="A47" s="1">
        <f t="shared" si="6"/>
        <v>27</v>
      </c>
      <c r="B47" s="3" t="str">
        <f t="shared" si="2"/>
        <v>SCI-FI</v>
      </c>
      <c r="C47" s="4" t="str">
        <f t="shared" ref="C47:G47" si="50">INDIRECT(CONCAT(CONCAT($B47, "!"), ADDRESS($A47,C$1,4)))</f>
        <v>Planet of the Apes</v>
      </c>
      <c r="D47" s="3">
        <f t="shared" si="50"/>
        <v>1968</v>
      </c>
      <c r="E47" s="3" t="str">
        <f t="shared" si="50"/>
        <v>Planet_of_the_Apes.jpg</v>
      </c>
      <c r="F47" s="3" t="str">
        <f t="shared" si="50"/>
        <v>An astronaut crew crash-lands on a planet in the distant future where intelligent talking apes are the dominant species, and humans are the oppressed and enslaved.</v>
      </c>
      <c r="G47" s="5" t="str">
        <f t="shared" si="50"/>
        <v>https://www.youtube.com/watch?v=CWIbQqbivVc</v>
      </c>
    </row>
    <row r="48">
      <c r="A48" s="1">
        <f t="shared" si="6"/>
        <v>28</v>
      </c>
      <c r="B48" s="3" t="str">
        <f t="shared" si="2"/>
        <v>SCI-FI</v>
      </c>
      <c r="C48" s="4" t="str">
        <f t="shared" ref="C48:G48" si="51">INDIRECT(CONCAT(CONCAT($B48, "!"), ADDRESS($A48,C$1,4)))</f>
        <v>Arrival</v>
      </c>
      <c r="D48" s="3">
        <f t="shared" si="51"/>
        <v>2016</v>
      </c>
      <c r="E48" s="3" t="str">
        <f t="shared" si="51"/>
        <v>Arrival.jpg</v>
      </c>
      <c r="F48" s="3" t="str">
        <f t="shared" si="51"/>
        <v>A linguist works with the military to communicate with alien lifeforms after twelve mysterious spacecraft appear around the world.</v>
      </c>
      <c r="G48" s="5" t="str">
        <f t="shared" si="51"/>
        <v>https://www.youtube.com/watch?v=tFMo3UJ4B4g</v>
      </c>
    </row>
    <row r="49">
      <c r="A49" s="1">
        <f t="shared" si="6"/>
        <v>29</v>
      </c>
      <c r="B49" s="3" t="str">
        <f t="shared" si="2"/>
        <v>SCI-FI</v>
      </c>
      <c r="C49" s="4" t="str">
        <f t="shared" ref="C49:G49" si="52">INDIRECT(CONCAT(CONCAT($B49, "!"), ADDRESS($A49,C$1,4)))</f>
        <v>The Man from Earth</v>
      </c>
      <c r="D49" s="3">
        <f t="shared" si="52"/>
        <v>2007</v>
      </c>
      <c r="E49" s="3" t="str">
        <f t="shared" si="52"/>
        <v>The_Man_from_Earth.jpg</v>
      </c>
      <c r="F49" s="3" t="str">
        <f t="shared" si="52"/>
        <v>An impromptu goodbye party for Professor John Oldman becomes a mysterious interrogation after the retiring scholar reveals to his colleagues he has a longer and stranger past than they can imagine.</v>
      </c>
      <c r="G49" s="5" t="str">
        <f t="shared" si="52"/>
        <v>https://www.youtube.com/watch?v=9mOIxyRTY5I</v>
      </c>
    </row>
    <row r="50">
      <c r="A50" s="1">
        <f t="shared" si="6"/>
        <v>30</v>
      </c>
      <c r="B50" s="3" t="str">
        <f t="shared" si="2"/>
        <v>SCI-FI</v>
      </c>
      <c r="C50" s="4" t="str">
        <f t="shared" ref="C50:G50" si="53">INDIRECT(CONCAT(CONCAT($B50, "!"), ADDRESS($A50,C$1,4)))</f>
        <v>Star Wars: Episódio VII - O Despertar da Força</v>
      </c>
      <c r="D50" s="3">
        <f t="shared" si="53"/>
        <v>2015</v>
      </c>
      <c r="E50" s="3" t="str">
        <f t="shared" si="53"/>
        <v>Star_Wars_VII_O_Despertar_Forca.jpg</v>
      </c>
      <c r="F50" s="3" t="str">
        <f t="shared" si="53"/>
        <v>As a new threat to the galaxy rises, Rey, a desert scavenger, and Finn, an ex-stormtrooper, must join Han Solo and Chewbacca to search for the one hope of restoring peace.</v>
      </c>
      <c r="G50" s="5" t="str">
        <f t="shared" si="53"/>
        <v>https://www.youtube.com/watch?v=ZwCrV8QiQI4</v>
      </c>
    </row>
    <row r="51">
      <c r="A51" s="1">
        <f t="shared" si="6"/>
        <v>31</v>
      </c>
      <c r="B51" s="3" t="str">
        <f t="shared" si="2"/>
        <v>SCI-FI</v>
      </c>
      <c r="C51" s="4" t="str">
        <f t="shared" ref="C51:G51" si="54">INDIRECT(CONCAT(CONCAT($B51, "!"), ADDRESS($A51,C$1,4)))</f>
        <v>Edge of Tomorrow</v>
      </c>
      <c r="D51" s="3">
        <f t="shared" si="54"/>
        <v>2014</v>
      </c>
      <c r="E51" s="3" t="str">
        <f t="shared" si="54"/>
        <v>Edge_of_Tomorrow.jpg</v>
      </c>
      <c r="F51" s="3" t="str">
        <f t="shared" si="54"/>
        <v>A soldier fighting aliens gets to relive the same day over and over again, the day restarting every time he dies.</v>
      </c>
      <c r="G51" s="5" t="str">
        <f t="shared" si="54"/>
        <v>https://www.youtube.com/watch?v=vw61gCe2oqI</v>
      </c>
    </row>
    <row r="52">
      <c r="A52" s="1">
        <f t="shared" si="6"/>
        <v>2</v>
      </c>
      <c r="B52" s="3" t="str">
        <f t="shared" si="2"/>
        <v>ROMANCE</v>
      </c>
      <c r="C52" s="4" t="str">
        <f t="shared" ref="C52:G52" si="55">INDIRECT(CONCAT(CONCAT($B52, "!"), ADDRESS($A52,C$1,4)))</f>
        <v>Forrest Gump</v>
      </c>
      <c r="D52" s="3">
        <f t="shared" si="55"/>
        <v>1994</v>
      </c>
      <c r="E52" s="3" t="str">
        <f t="shared" si="55"/>
        <v>Forrest_Gump.jpg</v>
      </c>
      <c r="F52" s="3" t="str">
        <f t="shared" si="55"/>
        <v>The presidencies of Kennedy and Johnson, the Vietnam War, the Watergate scandal and other historical events unfold from the perspective of an Alabama man with an IQ of 75, whose only desire is to be reunited with his childhood sweetheart.</v>
      </c>
      <c r="G52" s="5" t="str">
        <f t="shared" si="55"/>
        <v>https://www.youtube.com/watch?v=bLvqoHBptjg</v>
      </c>
    </row>
    <row r="53">
      <c r="A53" s="1">
        <f t="shared" si="6"/>
        <v>3</v>
      </c>
      <c r="B53" s="3" t="str">
        <f t="shared" si="2"/>
        <v>ROMANCE</v>
      </c>
      <c r="C53" s="4" t="str">
        <f t="shared" ref="C53:G53" si="56">INDIRECT(CONCAT(CONCAT($B53, "!"), ADDRESS($A53,C$1,4)))</f>
        <v>Life Is Beautiful</v>
      </c>
      <c r="D53" s="3">
        <f t="shared" si="56"/>
        <v>1997</v>
      </c>
      <c r="E53" s="3" t="str">
        <f t="shared" si="56"/>
        <v>LifeIsBeautiful.jpg</v>
      </c>
      <c r="F53" s="3" t="str">
        <f t="shared" si="56"/>
        <v>When an open-minded Jewish waiter and his son become victims of the Holocaust, he uses a perfect mixture of will, humor, and imagination to protect his son from the dangers around their camp.</v>
      </c>
      <c r="G53" s="5" t="str">
        <f t="shared" si="56"/>
        <v>https://www.youtube.com/watch?v=pAYEQP8gx3w</v>
      </c>
    </row>
    <row r="54">
      <c r="A54" s="1">
        <f t="shared" si="6"/>
        <v>4</v>
      </c>
      <c r="B54" s="3" t="str">
        <f t="shared" si="2"/>
        <v>ROMANCE</v>
      </c>
      <c r="C54" s="4" t="str">
        <f t="shared" ref="C54:G54" si="57">INDIRECT(CONCAT(CONCAT($B54, "!"), ADDRESS($A54,C$1,4)))</f>
        <v>It's a Wonderful Life</v>
      </c>
      <c r="D54" s="3">
        <f t="shared" si="57"/>
        <v>1946</v>
      </c>
      <c r="E54" s="3" t="str">
        <f t="shared" si="57"/>
        <v>It'sAWonderfulLife.png</v>
      </c>
      <c r="F54" s="3" t="str">
        <f t="shared" si="57"/>
        <v>An angel is sent from Heaven to help a desperately frustrated businessman by showing him what life would have been like if he had never existed.</v>
      </c>
      <c r="G54" s="5" t="str">
        <f t="shared" si="57"/>
        <v>https://www.youtube.com/watch?v=iLR3gZrU2Xo</v>
      </c>
    </row>
    <row r="55">
      <c r="A55" s="1">
        <f t="shared" si="6"/>
        <v>5</v>
      </c>
      <c r="B55" s="3" t="str">
        <f t="shared" si="2"/>
        <v>ROMANCE</v>
      </c>
      <c r="C55" s="4" t="str">
        <f t="shared" ref="C55:G55" si="58">INDIRECT(CONCAT(CONCAT($B55, "!"), ADDRESS($A55,C$1,4)))</f>
        <v>96 (II)</v>
      </c>
      <c r="D55" s="3">
        <f t="shared" si="58"/>
        <v>2018</v>
      </c>
      <c r="E55" s="3" t="str">
        <f t="shared" si="58"/>
        <v>96ii.jpg</v>
      </c>
      <c r="F55" s="3" t="str">
        <f t="shared" si="58"/>
        <v>Two high school sweethearts meet at a reunion after 22 years and reminisce about their past.</v>
      </c>
      <c r="G55" s="5" t="str">
        <f t="shared" si="58"/>
        <v>https://www.youtube.com/watch?v=3ABbi-ALxBo</v>
      </c>
    </row>
    <row r="56">
      <c r="A56" s="1">
        <f t="shared" si="6"/>
        <v>6</v>
      </c>
      <c r="B56" s="3" t="str">
        <f t="shared" si="2"/>
        <v>ROMANCE</v>
      </c>
      <c r="C56" s="4" t="str">
        <f t="shared" ref="C56:G56" si="59">INDIRECT(CONCAT(CONCAT($B56, "!"), ADDRESS($A56,C$1,4)))</f>
        <v>Cinema Paradiso</v>
      </c>
      <c r="D56" s="3">
        <f t="shared" si="59"/>
        <v>1988</v>
      </c>
      <c r="E56" s="3" t="str">
        <f t="shared" si="59"/>
        <v>CinemaParadiso.jpg</v>
      </c>
      <c r="F56" s="3" t="str">
        <f t="shared" si="59"/>
        <v>A filmmaker recalls his childhood when falling in love with the pictures at the cinema of his home village and forms a deep friendship with the cinema's projectionist.</v>
      </c>
      <c r="G56" s="5" t="str">
        <f t="shared" si="59"/>
        <v>https://www.youtube.com/watch?v=C2-GX0Tltgw</v>
      </c>
    </row>
    <row r="57">
      <c r="A57" s="1">
        <f t="shared" si="6"/>
        <v>7</v>
      </c>
      <c r="B57" s="3" t="str">
        <f t="shared" si="2"/>
        <v>ROMANCE</v>
      </c>
      <c r="C57" s="4" t="str">
        <f t="shared" ref="C57:G57" si="60">INDIRECT(CONCAT(CONCAT($B57, "!"), ADDRESS($A57,C$1,4)))</f>
        <v>Casablanca</v>
      </c>
      <c r="D57" s="3">
        <f t="shared" si="60"/>
        <v>1942</v>
      </c>
      <c r="E57" s="3" t="str">
        <f t="shared" si="60"/>
        <v>Casablanca.jpg</v>
      </c>
      <c r="F57" s="3" t="str">
        <f t="shared" si="60"/>
        <v>A cynical expatriate American cafe owner struggles to decide whether or not to help his former lover and her fugitive husband escape the Nazis in French Morocco.</v>
      </c>
      <c r="G57" s="5" t="str">
        <f t="shared" si="60"/>
        <v>https://www.youtube.com/watch?v=BkL9l7qovsE</v>
      </c>
    </row>
    <row r="58">
      <c r="A58" s="1">
        <f t="shared" si="6"/>
        <v>8</v>
      </c>
      <c r="B58" s="3" t="str">
        <f t="shared" si="2"/>
        <v>ROMANCE</v>
      </c>
      <c r="C58" s="4" t="str">
        <f t="shared" ref="C58:G58" si="61">INDIRECT(CONCAT(CONCAT($B58, "!"), ADDRESS($A58,C$1,4)))</f>
        <v>Modern Times</v>
      </c>
      <c r="D58" s="3">
        <f t="shared" si="61"/>
        <v>1936</v>
      </c>
      <c r="E58" s="3" t="str">
        <f t="shared" si="61"/>
        <v>ModernTimes.jpg</v>
      </c>
      <c r="F58" s="3" t="str">
        <f t="shared" si="61"/>
        <v>The Tramp struggles to live in modern industrial society with the help of a young homeless woman.</v>
      </c>
      <c r="G58" s="5" t="str">
        <f t="shared" si="61"/>
        <v>https://www.youtube.com/watch?v=NNznUyDmSFc</v>
      </c>
    </row>
    <row r="59">
      <c r="A59" s="1">
        <f t="shared" si="6"/>
        <v>9</v>
      </c>
      <c r="B59" s="3" t="str">
        <f t="shared" si="2"/>
        <v>ROMANCE</v>
      </c>
      <c r="C59" s="4" t="str">
        <f t="shared" ref="C59:G59" si="62">INDIRECT(CONCAT(CONCAT($B59, "!"), ADDRESS($A59,C$1,4)))</f>
        <v>City Lights</v>
      </c>
      <c r="D59" s="3">
        <f t="shared" si="62"/>
        <v>1931</v>
      </c>
      <c r="E59" s="3" t="str">
        <f t="shared" si="62"/>
        <v>CityLights.jpg</v>
      </c>
      <c r="F59" s="3" t="str">
        <f t="shared" si="62"/>
        <v>With the aid of a wealthy erratic tippler, a dewy-eyed tramp who has fallen in love with a sightless flower girl accumulates money to be able to help her medically.</v>
      </c>
      <c r="G59" s="5" t="str">
        <f t="shared" si="62"/>
        <v>https://www.youtube.com/watch?v=7vl7F8S4cpQ</v>
      </c>
    </row>
    <row r="60">
      <c r="A60" s="1">
        <f t="shared" si="6"/>
        <v>10</v>
      </c>
      <c r="B60" s="3" t="str">
        <f t="shared" si="2"/>
        <v>ROMANCE</v>
      </c>
      <c r="C60" s="4" t="str">
        <f t="shared" ref="C60:G60" si="63">INDIRECT(CONCAT(CONCAT($B60, "!"), ADDRESS($A60,C$1,4)))</f>
        <v>Your Name</v>
      </c>
      <c r="D60" s="3">
        <f t="shared" si="63"/>
        <v>2016</v>
      </c>
      <c r="E60" s="3" t="str">
        <f t="shared" si="63"/>
        <v>YourName.jpg</v>
      </c>
      <c r="F60" s="3" t="str">
        <f t="shared" si="63"/>
        <v>Two strangers find themselves linked in a bizarre way. When a connection forms, will distance be the only thing to keep them apart?</v>
      </c>
      <c r="G60" s="5" t="str">
        <f t="shared" si="63"/>
        <v>https://www.youtube.com/watch?v=xU47nhruN-Q</v>
      </c>
    </row>
    <row r="61">
      <c r="A61" s="1">
        <f t="shared" si="6"/>
        <v>11</v>
      </c>
      <c r="B61" s="3" t="str">
        <f t="shared" si="2"/>
        <v>ROMANCE</v>
      </c>
      <c r="C61" s="4" t="str">
        <f t="shared" ref="C61:G61" si="64">INDIRECT(CONCAT(CONCAT($B61, "!"), ADDRESS($A61,C$1,4)))</f>
        <v>Crazy, Stupid, Love.</v>
      </c>
      <c r="D61" s="3">
        <f t="shared" si="64"/>
        <v>2011</v>
      </c>
      <c r="E61" s="3" t="str">
        <f t="shared" si="64"/>
        <v>CrazyStupidLove.jpg</v>
      </c>
      <c r="F61" s="3" t="str">
        <f t="shared" si="64"/>
        <v>A middle-aged husband's life changes dramatically when his wife asks him for a divorce. He seeks to rediscover his manhood with the help of a newfound friend, Jacob, learning to pick up girls at bars.</v>
      </c>
      <c r="G61" s="5" t="str">
        <f t="shared" si="64"/>
        <v>https://www.youtube.com/watch?v=8iCwtxJejik</v>
      </c>
    </row>
    <row r="62">
      <c r="A62" s="1">
        <f t="shared" si="6"/>
        <v>12</v>
      </c>
      <c r="B62" s="3" t="str">
        <f t="shared" si="2"/>
        <v>ROMANCE</v>
      </c>
      <c r="C62" s="4" t="str">
        <f t="shared" ref="C62:G62" si="65">INDIRECT(CONCAT(CONCAT($B62, "!"), ADDRESS($A62,C$1,4)))</f>
        <v>Titanic</v>
      </c>
      <c r="D62" s="3">
        <f t="shared" si="65"/>
        <v>1997</v>
      </c>
      <c r="E62" s="3" t="str">
        <f t="shared" si="65"/>
        <v>Titanic.jpg</v>
      </c>
      <c r="F62" s="3" t="str">
        <f t="shared" si="65"/>
        <v>A seventeen-year-old aristocrat falls in love with a kind but poor artist aboard the luxurious, ill-fated R.M.S. Titanic.</v>
      </c>
      <c r="G62" s="5" t="str">
        <f t="shared" si="65"/>
        <v>https://www.youtube.com/watch?v=jUm88F3MEbQ</v>
      </c>
    </row>
    <row r="63">
      <c r="A63" s="1">
        <f t="shared" si="6"/>
        <v>13</v>
      </c>
      <c r="B63" s="3" t="str">
        <f t="shared" si="2"/>
        <v>ROMANCE</v>
      </c>
      <c r="C63" s="4" t="str">
        <f t="shared" ref="C63:G63" si="66">INDIRECT(CONCAT(CONCAT($B63, "!"), ADDRESS($A63,C$1,4)))</f>
        <v>Eternal Sunshine of the Spotless Mind</v>
      </c>
      <c r="D63" s="3">
        <f t="shared" si="66"/>
        <v>2004</v>
      </c>
      <c r="E63" s="3" t="str">
        <f t="shared" si="66"/>
        <v>EternalSunshineOfTheSpotlessMind.jpg</v>
      </c>
      <c r="F63" s="3" t="str">
        <f t="shared" si="66"/>
        <v>When their relationship turns sour, a couple undergoes a medical procedure to have each other erased from their memories.</v>
      </c>
      <c r="G63" s="5" t="str">
        <f t="shared" si="66"/>
        <v>https://www.youtube.com/watch?v=yE-f1alkq9I</v>
      </c>
    </row>
    <row r="64">
      <c r="A64" s="1">
        <f t="shared" si="6"/>
        <v>14</v>
      </c>
      <c r="B64" s="3" t="str">
        <f t="shared" si="2"/>
        <v>ROMANCE</v>
      </c>
      <c r="C64" s="4" t="str">
        <f t="shared" ref="C64:G64" si="67">INDIRECT(CONCAT(CONCAT($B64, "!"), ADDRESS($A64,C$1,4)))</f>
        <v>Good Will Hunting</v>
      </c>
      <c r="D64" s="3">
        <f t="shared" si="67"/>
        <v>1997</v>
      </c>
      <c r="E64" s="3" t="str">
        <f t="shared" si="67"/>
        <v>GoodWillHunting.jpg</v>
      </c>
      <c r="F64" s="3" t="str">
        <f t="shared" si="67"/>
        <v>Will Hunting, a janitor at M.I.T., has a gift for mathematics, but needs help from a psychologist to find direction in his life.</v>
      </c>
      <c r="G64" s="5" t="str">
        <f t="shared" si="67"/>
        <v>https://www.youtube.com/watch?v=PaZVjZEFkRs</v>
      </c>
    </row>
    <row r="65">
      <c r="A65" s="1">
        <f t="shared" si="6"/>
        <v>15</v>
      </c>
      <c r="B65" s="3" t="str">
        <f t="shared" si="2"/>
        <v>ROMANCE</v>
      </c>
      <c r="C65" s="4" t="str">
        <f t="shared" ref="C65:G65" si="68">INDIRECT(CONCAT(CONCAT($B65, "!"), ADDRESS($A65,C$1,4)))</f>
        <v>Slumdog Millionaire</v>
      </c>
      <c r="D65" s="3">
        <f t="shared" si="68"/>
        <v>2008</v>
      </c>
      <c r="E65" s="3" t="str">
        <f t="shared" si="68"/>
        <v>SlumdogMillionaire.jpg</v>
      </c>
      <c r="F65" s="3" t="str">
        <f t="shared" si="68"/>
        <v>A Mumbai teenager reflects on his life after being accused of cheating on the Indian version of "Who Wants to be a Millionaire?".</v>
      </c>
      <c r="G65" s="5" t="str">
        <f t="shared" si="68"/>
        <v>https://www.youtube.com/watch?v=AIzbwV7on6Q</v>
      </c>
    </row>
    <row r="66">
      <c r="A66" s="1">
        <f t="shared" si="6"/>
        <v>16</v>
      </c>
      <c r="B66" s="3" t="str">
        <f t="shared" si="2"/>
        <v>ROMANCE</v>
      </c>
      <c r="C66" s="4" t="str">
        <f t="shared" ref="C66:G66" si="69">INDIRECT(CONCAT(CONCAT($B66, "!"), ADDRESS($A66,C$1,4)))</f>
        <v>Amélie</v>
      </c>
      <c r="D66" s="3">
        <f t="shared" si="69"/>
        <v>2001</v>
      </c>
      <c r="E66" s="3" t="str">
        <f t="shared" si="69"/>
        <v>Amelie.jpg</v>
      </c>
      <c r="F66" s="3" t="str">
        <f t="shared" si="69"/>
        <v>Amélie is an innocent and naive girl in Paris with her own sense of justice. She decides to help those around her and, along the way, discovers love.</v>
      </c>
      <c r="G66" s="5" t="str">
        <f t="shared" si="69"/>
        <v>https://www.youtube.com/watch?v=HUECWi5pX7o</v>
      </c>
    </row>
    <row r="67">
      <c r="A67" s="1">
        <f t="shared" si="6"/>
        <v>17</v>
      </c>
      <c r="B67" s="3" t="str">
        <f t="shared" si="2"/>
        <v>ROMANCE</v>
      </c>
      <c r="C67" s="4" t="str">
        <f t="shared" ref="C67:G67" si="70">INDIRECT(CONCAT(CONCAT($B67, "!"), ADDRESS($A67,C$1,4)))</f>
        <v>Silver Linings Playbook</v>
      </c>
      <c r="D67" s="3">
        <f t="shared" si="70"/>
        <v>2012</v>
      </c>
      <c r="E67" s="3" t="str">
        <f t="shared" si="70"/>
        <v>SilverLiningsPlaybook.jpg</v>
      </c>
      <c r="F67" s="3" t="str">
        <f t="shared" si="70"/>
        <v>After a stint in a mental institution, former teacher Pat Solitano moves back in with his parents and tries to reconcile with his ex-wife. Things get more challenging when Pat meets Tiffany, a mysterious girl with problems of her own.</v>
      </c>
      <c r="G67" s="5" t="str">
        <f t="shared" si="70"/>
        <v>https://www.youtube.com/watch?v=_-P-13H5ZhA</v>
      </c>
    </row>
    <row r="68">
      <c r="A68" s="1">
        <f t="shared" si="6"/>
        <v>18</v>
      </c>
      <c r="B68" s="3" t="str">
        <f t="shared" si="2"/>
        <v>ROMANCE</v>
      </c>
      <c r="C68" s="4" t="str">
        <f t="shared" ref="C68:G68" si="71">INDIRECT(CONCAT(CONCAT($B68, "!"), ADDRESS($A68,C$1,4)))</f>
        <v>Shrek</v>
      </c>
      <c r="D68" s="3">
        <f t="shared" si="71"/>
        <v>2001</v>
      </c>
      <c r="E68" s="3" t="str">
        <f t="shared" si="71"/>
        <v>Shrek.jpg</v>
      </c>
      <c r="F68" s="3" t="str">
        <f t="shared" si="71"/>
        <v>A mean lord exiles fairytale creatures to the swamp of a grumpy ogre, who must go on a quest and rescue a princess for the lord in order to get his land back.</v>
      </c>
      <c r="G68" s="5" t="str">
        <f t="shared" si="71"/>
        <v>https://www.youtube.com/watch?v=CwXOrWvPBPk</v>
      </c>
    </row>
    <row r="69">
      <c r="A69" s="1">
        <f t="shared" si="6"/>
        <v>19</v>
      </c>
      <c r="B69" s="3" t="str">
        <f t="shared" si="2"/>
        <v>ROMANCE</v>
      </c>
      <c r="C69" s="4" t="str">
        <f t="shared" ref="C69:G69" si="72">INDIRECT(CONCAT(CONCAT($B69, "!"), ADDRESS($A69,C$1,4)))</f>
        <v>The Curious Case of Benjamin Button</v>
      </c>
      <c r="D69" s="3">
        <f t="shared" si="72"/>
        <v>2008</v>
      </c>
      <c r="E69" s="3" t="str">
        <f t="shared" si="72"/>
        <v>TheCuriousCaseOfBenjaminButton.jpg</v>
      </c>
      <c r="F69" s="3" t="str">
        <f t="shared" si="72"/>
        <v>Tells the story of Benjamin Button, a man who starts aging backwards with consequences.</v>
      </c>
      <c r="G69" s="5" t="str">
        <f t="shared" si="72"/>
        <v>https://www.youtube.com/watch?v=iH6FdW39Hag</v>
      </c>
    </row>
    <row r="70">
      <c r="A70" s="1">
        <f t="shared" si="6"/>
        <v>20</v>
      </c>
      <c r="B70" s="3" t="str">
        <f t="shared" si="2"/>
        <v>ROMANCE</v>
      </c>
      <c r="C70" s="4" t="str">
        <f t="shared" ref="C70:G70" si="73">INDIRECT(CONCAT(CONCAT($B70, "!"), ADDRESS($A70,C$1,4)))</f>
        <v>Groundhog Day</v>
      </c>
      <c r="D70" s="3">
        <f t="shared" si="73"/>
        <v>1993</v>
      </c>
      <c r="E70" s="3" t="str">
        <f t="shared" si="73"/>
        <v>GroundhogDay.jpg</v>
      </c>
      <c r="F70" s="3" t="str">
        <f t="shared" si="73"/>
        <v>A self-centered Pittsburgh weatherman finds himself inexplicably trapped in a small town as he lives the same day over and over again.</v>
      </c>
      <c r="G70" s="5" t="str">
        <f t="shared" si="73"/>
        <v>https://www.youtube.com/watch?v=GncQtURdcE4</v>
      </c>
    </row>
    <row r="71">
      <c r="A71" s="1">
        <f t="shared" si="6"/>
        <v>21</v>
      </c>
      <c r="B71" s="3" t="str">
        <f t="shared" si="2"/>
        <v>ROMANCE</v>
      </c>
      <c r="C71" s="4" t="str">
        <f t="shared" ref="C71:G71" si="74">INDIRECT(CONCAT(CONCAT($B71, "!"), ADDRESS($A71,C$1,4)))</f>
        <v>Her</v>
      </c>
      <c r="D71" s="3">
        <f t="shared" si="74"/>
        <v>2013</v>
      </c>
      <c r="E71" s="3" t="str">
        <f t="shared" si="74"/>
        <v>Her.jpg</v>
      </c>
      <c r="F71" s="3" t="str">
        <f t="shared" si="74"/>
        <v>In a near future, a lonely writer develops an unlikely relationship with an operating system designed to meet his every need.</v>
      </c>
      <c r="G71" s="5" t="str">
        <f t="shared" si="74"/>
        <v>https://www.youtube.com/watch?v=dJTU48_yghs</v>
      </c>
    </row>
    <row r="72">
      <c r="A72" s="1">
        <f t="shared" si="6"/>
        <v>2</v>
      </c>
      <c r="B72" s="3" t="str">
        <f t="shared" si="2"/>
        <v>ACTION</v>
      </c>
      <c r="C72" s="4" t="str">
        <f t="shared" ref="C72:G72" si="75">INDIRECT(CONCAT(CONCAT($B72, "!"), ADDRESS($A72,C$1,4)))</f>
        <v>K.G.F: Chapter 2</v>
      </c>
      <c r="D72" s="3">
        <f t="shared" si="75"/>
        <v>2022</v>
      </c>
      <c r="E72" s="3" t="str">
        <f t="shared" si="75"/>
        <v>KGFChapter2.jpg</v>
      </c>
      <c r="F72" s="3" t="str">
        <f t="shared" si="75"/>
        <v>In the blood-soaked Kolar Gold Fields, Rocky's name strikes fear into his foes. While his allies look up to him, the government sees him as a threat to law and order. Rocky must battle threats from all sides for unchallenged supremacy.</v>
      </c>
      <c r="G72" s="5" t="str">
        <f t="shared" si="75"/>
        <v>https://www.youtube.com/watch?v=JKa05nyUmuQ</v>
      </c>
    </row>
    <row r="73">
      <c r="A73" s="1">
        <f t="shared" si="6"/>
        <v>3</v>
      </c>
      <c r="B73" s="3" t="str">
        <f t="shared" si="2"/>
        <v>ACTION</v>
      </c>
      <c r="C73" s="4" t="str">
        <f t="shared" ref="C73:G73" si="76">INDIRECT(CONCAT(CONCAT($B73, "!"), ADDRESS($A73,C$1,4)))</f>
        <v>The Dark Knight</v>
      </c>
      <c r="D73" s="3">
        <f t="shared" si="76"/>
        <v>2008</v>
      </c>
      <c r="E73" s="3" t="str">
        <f t="shared" si="76"/>
        <v>TheDarkKnight.jpg</v>
      </c>
      <c r="F73" s="3" t="str">
        <f t="shared" si="76"/>
        <v>When the menace known as the Joker wreaks havoc and chaos on the people of Gotham, Batman must accept one of the greatest psychological and physical tests of his ability to fight injustice.</v>
      </c>
      <c r="G73" s="5" t="str">
        <f t="shared" si="76"/>
        <v>https://www.youtube.com/watch?v=EXeTwQWrcwY</v>
      </c>
    </row>
    <row r="74">
      <c r="A74" s="1">
        <f t="shared" si="6"/>
        <v>4</v>
      </c>
      <c r="B74" s="3" t="str">
        <f t="shared" si="2"/>
        <v>ACTION</v>
      </c>
      <c r="C74" s="4" t="str">
        <f t="shared" ref="C74:G74" si="77">INDIRECT(CONCAT(CONCAT($B74, "!"), ADDRESS($A74,C$1,4)))</f>
        <v>The Lord of the Rings: The Return of the King</v>
      </c>
      <c r="D74" s="3">
        <f t="shared" si="77"/>
        <v>2003</v>
      </c>
      <c r="E74" s="3" t="str">
        <f t="shared" si="77"/>
        <v>TheLordOfTheRingsTheReturnOfTheKing.jpg</v>
      </c>
      <c r="F74" s="3" t="str">
        <f t="shared" si="77"/>
        <v>Gandalf and Aragorn lead the World of Men against Sauron's army to draw his gaze from Frodo and Sam as they approach Mount Doom with the One Ring.</v>
      </c>
      <c r="G74" s="5" t="str">
        <f t="shared" si="77"/>
        <v>https://www.youtube.com/watch?v=r5X-hFf6Bwo</v>
      </c>
    </row>
    <row r="75">
      <c r="A75" s="1">
        <f t="shared" si="6"/>
        <v>5</v>
      </c>
      <c r="B75" s="3" t="str">
        <f t="shared" si="2"/>
        <v>ACTION</v>
      </c>
      <c r="C75" s="4" t="str">
        <f t="shared" ref="C75:G75" si="78">INDIRECT(CONCAT(CONCAT($B75, "!"), ADDRESS($A75,C$1,4)))</f>
        <v>RRR</v>
      </c>
      <c r="D75" s="3">
        <f t="shared" si="78"/>
        <v>2022</v>
      </c>
      <c r="E75" s="3" t="str">
        <f t="shared" si="78"/>
        <v>RRR.jpg</v>
      </c>
      <c r="F75" s="3" t="str">
        <f t="shared" si="78"/>
        <v>A fictitious story about two legendary revolutionaries and their journey away from home before they started fighting for their country in 1920's.</v>
      </c>
      <c r="G75" s="5" t="str">
        <f t="shared" si="78"/>
        <v>https://www.youtube.com/watch?v=GY4BgdUSpbE</v>
      </c>
    </row>
    <row r="76">
      <c r="A76" s="1">
        <f t="shared" si="6"/>
        <v>6</v>
      </c>
      <c r="B76" s="3" t="str">
        <f t="shared" si="2"/>
        <v>ACTION</v>
      </c>
      <c r="C76" s="4" t="str">
        <f t="shared" ref="C76:G76" si="79">INDIRECT(CONCAT(CONCAT($B76, "!"), ADDRESS($A76,C$1,4)))</f>
        <v>Inception</v>
      </c>
      <c r="D76" s="3">
        <f t="shared" si="79"/>
        <v>2010</v>
      </c>
      <c r="E76" s="3" t="str">
        <f t="shared" si="79"/>
        <v>Inception.jpg</v>
      </c>
      <c r="F76" s="3" t="str">
        <f t="shared" si="79"/>
        <v>A thief who steals corporate secrets through the use of dream-sharing technology is given the inverse task of planting an idea into the mind of a C.E.O., but his tragic past may doom the project and his team to disaster.</v>
      </c>
      <c r="G76" s="5" t="str">
        <f t="shared" si="79"/>
        <v>https://www.youtube.com/watch?v=YoHD9XEInc0</v>
      </c>
    </row>
    <row r="77">
      <c r="A77" s="1">
        <f t="shared" si="6"/>
        <v>7</v>
      </c>
      <c r="B77" s="3" t="str">
        <f t="shared" si="2"/>
        <v>ACTION</v>
      </c>
      <c r="C77" s="4" t="str">
        <f t="shared" ref="C77:G77" si="80">INDIRECT(CONCAT(CONCAT($B77, "!"), ADDRESS($A77,C$1,4)))</f>
        <v>The Lord of the Rings: The Two Towers</v>
      </c>
      <c r="D77" s="3">
        <f t="shared" si="80"/>
        <v>2002</v>
      </c>
      <c r="E77" s="3" t="str">
        <f t="shared" si="80"/>
        <v>TheLordOfTheRingsTheTwoTowers.jpg</v>
      </c>
      <c r="F77" s="3" t="str">
        <f t="shared" si="80"/>
        <v>While Frodo and Sam edge closer to Mordor with the help of the shifty Gollum, the divided fellowship makes a stand against Sauron's new ally, Saruman, and his hordes of Isengard.</v>
      </c>
      <c r="G77" s="5" t="str">
        <f t="shared" si="80"/>
        <v>https://www.youtube.com/watch?v=LbfMDwc4azU</v>
      </c>
    </row>
    <row r="78">
      <c r="A78" s="1">
        <f t="shared" si="6"/>
        <v>8</v>
      </c>
      <c r="B78" s="3" t="str">
        <f t="shared" si="2"/>
        <v>ACTION</v>
      </c>
      <c r="C78" s="4" t="str">
        <f t="shared" ref="C78:G78" si="81">INDIRECT(CONCAT(CONCAT($B78, "!"), ADDRESS($A78,C$1,4)))</f>
        <v>The Lord of the Rings: The Fellowship of the Ring</v>
      </c>
      <c r="D78" s="3">
        <f t="shared" si="81"/>
        <v>2001</v>
      </c>
      <c r="E78" s="3" t="str">
        <f t="shared" si="81"/>
        <v>TheLordOfRingsTheFellowshipOfTheRing.jpg</v>
      </c>
      <c r="F78" s="3" t="str">
        <f t="shared" si="81"/>
        <v>A meek Hobbit from the Shire and eight companions set out on a journey to destroy the powerful One Ring and save Middle-earth from the Dark Lord Sauron.</v>
      </c>
      <c r="G78" s="5" t="str">
        <f t="shared" si="81"/>
        <v>https://www.youtube.com/watch?v=V75dMMIW2B4</v>
      </c>
    </row>
    <row r="79">
      <c r="A79" s="1">
        <f t="shared" si="6"/>
        <v>9</v>
      </c>
      <c r="B79" s="3" t="str">
        <f t="shared" si="2"/>
        <v>ACTION</v>
      </c>
      <c r="C79" s="4" t="str">
        <f t="shared" ref="C79:G79" si="82">INDIRECT(CONCAT(CONCAT($B79, "!"), ADDRESS($A79,C$1,4)))</f>
        <v>The Mountain II</v>
      </c>
      <c r="D79" s="3">
        <f t="shared" si="82"/>
        <v>2016</v>
      </c>
      <c r="E79" s="3" t="str">
        <f t="shared" si="82"/>
        <v>TheMountainII.jpg</v>
      </c>
      <c r="F79" s="3" t="str">
        <f t="shared" si="82"/>
        <v>In a desolate war zone where screams of the innocent echo, seven Maroon Berets will dance with death on the very line between disaster and valor.</v>
      </c>
      <c r="G79" s="5" t="str">
        <f t="shared" si="82"/>
        <v>https://www.youtube.com/watch?v=zLiIXlikNrs</v>
      </c>
    </row>
    <row r="80">
      <c r="A80" s="1">
        <f t="shared" si="6"/>
        <v>10</v>
      </c>
      <c r="B80" s="3" t="str">
        <f t="shared" si="2"/>
        <v>ACTION</v>
      </c>
      <c r="C80" s="4" t="str">
        <f t="shared" ref="C80:G80" si="83">INDIRECT(CONCAT(CONCAT($B80, "!"), ADDRESS($A80,C$1,4)))</f>
        <v>The Matrix</v>
      </c>
      <c r="D80" s="3">
        <f t="shared" si="83"/>
        <v>1999</v>
      </c>
      <c r="E80" s="3" t="str">
        <f t="shared" si="83"/>
        <v>TheMatrix.jpg</v>
      </c>
      <c r="F80" s="3" t="str">
        <f t="shared" si="83"/>
        <v>When a beautiful stranger leads computer hacker Neo to a forbidding underworld, he discovers the shocking truth--the life he knows is the elaborate deception of an evil cyber-intelligence.</v>
      </c>
      <c r="G80" s="5" t="str">
        <f t="shared" si="83"/>
        <v>https://www.youtube.com/watch?v=vKQi3bBA1y8</v>
      </c>
    </row>
    <row r="81">
      <c r="A81" s="1">
        <f t="shared" si="6"/>
        <v>11</v>
      </c>
      <c r="B81" s="3" t="str">
        <f t="shared" si="2"/>
        <v>ACTION</v>
      </c>
      <c r="C81" s="4" t="str">
        <f t="shared" ref="C81:G81" si="84">INDIRECT(CONCAT(CONCAT($B81, "!"), ADDRESS($A81,C$1,4)))</f>
        <v>Star Wars: Episode V - The Empire Strikes Back</v>
      </c>
      <c r="D81" s="3">
        <f t="shared" si="84"/>
        <v>1980</v>
      </c>
      <c r="E81" s="3" t="str">
        <f t="shared" si="84"/>
        <v>StarWarsEpisodeVTheEmpireStrikesBack.jpg</v>
      </c>
      <c r="F81" s="3" t="str">
        <f t="shared" si="84"/>
        <v>After the Rebels are brutally overpowered by the Empire on the ice planet Hoth, Luke Skywalker begins Jedi training with Yoda, while his friends are pursued across the galaxy by Darth Vader and bounty hunter Boba Fett.</v>
      </c>
      <c r="G81" s="5" t="str">
        <f t="shared" si="84"/>
        <v>https://www.youtube.com/watch?v=JNwNXF9Y6kY</v>
      </c>
    </row>
    <row r="82">
      <c r="A82" s="1">
        <f t="shared" si="6"/>
        <v>12</v>
      </c>
      <c r="B82" s="3" t="str">
        <f t="shared" si="2"/>
        <v>ACTION</v>
      </c>
      <c r="C82" s="4" t="str">
        <f t="shared" ref="C82:G82" si="85">INDIRECT(CONCAT(CONCAT($B82, "!"), ADDRESS($A82,C$1,4)))</f>
        <v>Terminator 2: Judgment Day</v>
      </c>
      <c r="D82" s="3">
        <f t="shared" si="85"/>
        <v>1991</v>
      </c>
      <c r="E82" s="3" t="str">
        <f t="shared" si="85"/>
        <v>Terminator2JudgmentDay.jpg</v>
      </c>
      <c r="F82" s="3" t="str">
        <f t="shared" si="85"/>
        <v>A cyborg, identical to the one who failed to kill Sarah Connor, must now protect her ten-year-old son John from a more advanced and powerful cyborg.</v>
      </c>
      <c r="G82" s="5" t="str">
        <f t="shared" si="85"/>
        <v>https://www.youtube.com/watch?v=CRRlbK5w8AE</v>
      </c>
    </row>
    <row r="83">
      <c r="A83" s="1">
        <f t="shared" si="6"/>
        <v>13</v>
      </c>
      <c r="B83" s="3" t="str">
        <f t="shared" si="2"/>
        <v>ACTION</v>
      </c>
      <c r="C83" s="4" t="str">
        <f t="shared" ref="C83:G83" si="86">INDIRECT(CONCAT(CONCAT($B83, "!"), ADDRESS($A83,C$1,4)))</f>
        <v>Hara-Kiri</v>
      </c>
      <c r="D83" s="3">
        <f t="shared" si="86"/>
        <v>1962</v>
      </c>
      <c r="E83" s="3" t="str">
        <f t="shared" si="86"/>
        <v>HaraKiri.jpg</v>
      </c>
      <c r="F83" s="3" t="str">
        <f t="shared" si="86"/>
        <v>When a ronin requesting seppuku at a feudal lord's palace is told of the brutal suicide of another ronin who previously visited, he reveals how their pasts are intertwined - and in doing so challenges the clan's integrity.</v>
      </c>
      <c r="G83" s="5" t="str">
        <f t="shared" si="86"/>
        <v>https://www.youtube.com/watch?v=gfABwM-Ppng</v>
      </c>
    </row>
    <row r="84">
      <c r="A84" s="1">
        <f t="shared" si="6"/>
        <v>14</v>
      </c>
      <c r="B84" s="3" t="str">
        <f t="shared" si="2"/>
        <v>ACTION</v>
      </c>
      <c r="C84" s="4" t="str">
        <f t="shared" ref="C84:G84" si="87">INDIRECT(CONCAT(CONCAT($B84, "!"), ADDRESS($A84,C$1,4)))</f>
        <v>Asuran</v>
      </c>
      <c r="D84" s="3">
        <f t="shared" si="87"/>
        <v>2019</v>
      </c>
      <c r="E84" s="3" t="str">
        <f t="shared" si="87"/>
        <v>Asuran.jpg</v>
      </c>
      <c r="F84" s="3" t="str">
        <f t="shared" si="87"/>
        <v>The teenage son of a farmer from an underprivileged caste kills a rich, upper caste landlord. Will the farmer, a loving father and a pacifist by heart, be able to save his hot-blooded son is the rest of the story.</v>
      </c>
      <c r="G84" s="5" t="str">
        <f t="shared" si="87"/>
        <v>https://www.youtube.com/watch?v=vOCM9wztBYQ</v>
      </c>
    </row>
    <row r="85">
      <c r="A85" s="1">
        <f t="shared" si="6"/>
        <v>15</v>
      </c>
      <c r="B85" s="3" t="str">
        <f t="shared" si="2"/>
        <v>ACTION</v>
      </c>
      <c r="C85" s="4" t="str">
        <f t="shared" ref="C85:G85" si="88">INDIRECT(CONCAT(CONCAT($B85, "!"), ADDRESS($A85,C$1,4)))</f>
        <v>Avengers: Infinity War</v>
      </c>
      <c r="D85" s="3">
        <f t="shared" si="88"/>
        <v>2018</v>
      </c>
      <c r="E85" s="3" t="str">
        <f t="shared" si="88"/>
        <v>AvengersInfinityWar.jpg</v>
      </c>
      <c r="F85" s="3" t="str">
        <f t="shared" si="88"/>
        <v>The Avengers and their allies must be willing to sacrifice all in an attempt to defeat the powerful Thanos before his blitz of devastation and ruin puts an end to the universe.</v>
      </c>
      <c r="G85" s="5" t="str">
        <f t="shared" si="88"/>
        <v>https://www.youtube.com/watch?v=6ZfuNTqbHE8</v>
      </c>
    </row>
    <row r="86">
      <c r="A86" s="1">
        <f t="shared" si="6"/>
        <v>16</v>
      </c>
      <c r="B86" s="3" t="str">
        <f t="shared" si="2"/>
        <v>ACTION</v>
      </c>
      <c r="C86" s="4" t="str">
        <f t="shared" ref="C86:G86" si="89">INDIRECT(CONCAT(CONCAT($B86, "!"), ADDRESS($A86,C$1,4)))</f>
        <v>Gladiator</v>
      </c>
      <c r="D86" s="3">
        <f t="shared" si="89"/>
        <v>2000</v>
      </c>
      <c r="E86" s="3" t="str">
        <f t="shared" si="89"/>
        <v>Gladiator.jpg</v>
      </c>
      <c r="F86" s="3" t="str">
        <f t="shared" si="89"/>
        <v>A former Roman General sets out to exact vengeance against the corrupt emperor who murdered his family and sent him into slavery.</v>
      </c>
      <c r="G86" s="5" t="str">
        <f t="shared" si="89"/>
        <v>https://www.youtube.com/watch?v=owK1qxDselE</v>
      </c>
    </row>
    <row r="87">
      <c r="A87" s="1">
        <f t="shared" si="6"/>
        <v>17</v>
      </c>
      <c r="B87" s="3" t="str">
        <f t="shared" si="2"/>
        <v>ACTION</v>
      </c>
      <c r="C87" s="4" t="str">
        <f t="shared" ref="C87:G87" si="90">INDIRECT(CONCAT(CONCAT($B87, "!"), ADDRESS($A87,C$1,4)))</f>
        <v>Léon: The Professional</v>
      </c>
      <c r="D87" s="3">
        <f t="shared" si="90"/>
        <v>1994</v>
      </c>
      <c r="E87" s="3" t="str">
        <f t="shared" si="90"/>
        <v>LeonTheProfessional.jpg</v>
      </c>
      <c r="F87" s="3" t="str">
        <f t="shared" si="90"/>
        <v>12-year-old Mathilda is reluctantly taken in by Léon, a professional assassin, after her family is murdered. An unusual relationship forms as she becomes his protégée and learns the assassin's trade.</v>
      </c>
      <c r="G87" s="5" t="str">
        <f t="shared" si="90"/>
        <v>https://www.youtube.com/watch?v=aNQqoExfQsg</v>
      </c>
    </row>
    <row r="88">
      <c r="A88" s="1">
        <f t="shared" si="6"/>
        <v>18</v>
      </c>
      <c r="B88" s="3" t="str">
        <f t="shared" si="2"/>
        <v>ACTION</v>
      </c>
      <c r="C88" s="4" t="str">
        <f t="shared" ref="C88:G88" si="91">INDIRECT(CONCAT(CONCAT($B88, "!"), ADDRESS($A88,C$1,4)))</f>
        <v>K.G.F: Chapter 1</v>
      </c>
      <c r="D88" s="3">
        <f t="shared" si="91"/>
        <v>2018</v>
      </c>
      <c r="E88" s="3" t="str">
        <f t="shared" si="91"/>
        <v>KGFChapter1.jpg</v>
      </c>
      <c r="F88" s="3" t="str">
        <f t="shared" si="91"/>
        <v>In the 1970s, a gangster goes undercover as a slave to assassinate the owner of a notorious gold mine.</v>
      </c>
      <c r="G88" s="5" t="str">
        <f t="shared" si="91"/>
        <v>https://www.youtube.com/watch?v=-KfsY-qwBS0</v>
      </c>
    </row>
    <row r="89">
      <c r="A89" s="1">
        <f t="shared" si="6"/>
        <v>19</v>
      </c>
      <c r="B89" s="3" t="str">
        <f t="shared" si="2"/>
        <v>ACTION</v>
      </c>
      <c r="C89" s="4" t="str">
        <f t="shared" ref="C89:G89" si="92">INDIRECT(CONCAT(CONCAT($B89, "!"), ADDRESS($A89,C$1,4)))</f>
        <v>Dangal</v>
      </c>
      <c r="D89" s="3">
        <f t="shared" si="92"/>
        <v>2016</v>
      </c>
      <c r="E89" s="3" t="str">
        <f t="shared" si="92"/>
        <v>Dangal.jpg</v>
      </c>
      <c r="F89" s="3" t="str">
        <f t="shared" si="92"/>
        <v>Former wrestler Mahavir Singh Phogat and his two wrestler daughters struggle towards glory at the Commonwealth Games in the face of societal oppression.</v>
      </c>
      <c r="G89" s="5" t="str">
        <f t="shared" si="92"/>
        <v>https://www.youtube.com/watch?v=x_7YlGv9u1g</v>
      </c>
    </row>
    <row r="90">
      <c r="A90" s="1">
        <f t="shared" si="6"/>
        <v>20</v>
      </c>
      <c r="B90" s="3" t="str">
        <f t="shared" si="2"/>
        <v>ACTION</v>
      </c>
      <c r="C90" s="4" t="str">
        <f t="shared" ref="C90:G90" si="93">INDIRECT(CONCAT(CONCAT($B90, "!"), ADDRESS($A90,C$1,4)))</f>
        <v>Spider-Man: Into the Spider-Verse</v>
      </c>
      <c r="D90" s="3">
        <f t="shared" si="93"/>
        <v>2018</v>
      </c>
      <c r="E90" s="3" t="str">
        <f t="shared" si="93"/>
        <v>SpiderManIntoTheSpiderVerse.jpg</v>
      </c>
      <c r="F90" s="3" t="str">
        <f t="shared" si="93"/>
        <v>Teen Miles Morales becomes the Spider-Man of his universe, and must join with five spider-powered individuals from other dimensions to stop a threat for all realities.</v>
      </c>
      <c r="G90" s="5" t="str">
        <f t="shared" si="93"/>
        <v>https://www.youtube.com/watch?v=g4Hbz2jLxvQ</v>
      </c>
    </row>
    <row r="91">
      <c r="A91" s="1">
        <f t="shared" si="6"/>
        <v>21</v>
      </c>
      <c r="B91" s="3" t="str">
        <f t="shared" si="2"/>
        <v>ACTION</v>
      </c>
      <c r="C91" s="4" t="str">
        <f t="shared" ref="C91:G91" si="94">INDIRECT(CONCAT(CONCAT($B91, "!"), ADDRESS($A91,C$1,4)))</f>
        <v>Avengers: Endgame</v>
      </c>
      <c r="D91" s="3">
        <f t="shared" si="94"/>
        <v>2019</v>
      </c>
      <c r="E91" s="3" t="str">
        <f t="shared" si="94"/>
        <v>AvengersEndgame.jpg</v>
      </c>
      <c r="F91" s="3" t="str">
        <f t="shared" si="94"/>
        <v>After the devastating events of Avengers: Infinity War (2018), the universe is in ruins. With the help of remaining allies, the Avengers assemble once more in order to reverse Thanos' actions and restore balance to the universe.</v>
      </c>
      <c r="G91" s="5" t="str">
        <f t="shared" si="94"/>
        <v>https://www.youtube.com/watch?v=TcMBFSGVi1c</v>
      </c>
    </row>
    <row r="92">
      <c r="A92" s="1">
        <f t="shared" si="6"/>
        <v>2</v>
      </c>
      <c r="B92" s="3" t="str">
        <f t="shared" si="2"/>
        <v>THRILLER</v>
      </c>
      <c r="C92" s="4" t="str">
        <f t="shared" ref="C92:G92" si="95">INDIRECT(CONCAT(CONCAT($B92, "!"), ADDRESS($A92,C$1,4)))</f>
        <v>Mirror Game</v>
      </c>
      <c r="D92" s="3">
        <f t="shared" si="95"/>
        <v>2016</v>
      </c>
      <c r="E92" s="3" t="str">
        <f t="shared" si="95"/>
        <v>MirrorGame.jpg</v>
      </c>
      <c r="F92" s="3" t="str">
        <f t="shared" si="95"/>
        <v>Ayna is an actor and the prison is his stage. He slips into the characters of the powerful convicted in exchange of money and take their place in prison. This strange profession is borne out of a society that doesn't give him a chance to follow his passion of acting, but forces him to act in the real life. Falling in love with the girl next door changes his life equation and he decides to end this career with one last performance. But this one takes him too deep in the rabbit hole. The story unfolds on how an underdog survives in a society that is merciless and struggles his way out from the clutch of crime game in which he is a part too.</v>
      </c>
      <c r="G92" s="5" t="str">
        <f t="shared" si="95"/>
        <v>https://www.youtube.com/watch?v=POAOWFWJsnM</v>
      </c>
    </row>
    <row r="93">
      <c r="A93" s="1">
        <f t="shared" si="6"/>
        <v>3</v>
      </c>
      <c r="B93" s="3" t="str">
        <f t="shared" si="2"/>
        <v>THRILLER</v>
      </c>
      <c r="C93" s="4" t="str">
        <f t="shared" ref="C93:G93" si="96">INDIRECT(CONCAT(CONCAT($B93, "!"), ADDRESS($A93,C$1,4)))</f>
        <v>Se7en</v>
      </c>
      <c r="D93" s="3">
        <f t="shared" si="96"/>
        <v>1995</v>
      </c>
      <c r="E93" s="3" t="str">
        <f t="shared" si="96"/>
        <v>Se7en.jpg</v>
      </c>
      <c r="F93" s="3" t="str">
        <f t="shared" si="96"/>
        <v>Two detectives, a rookie and a veteran, hunt a serial killer who uses the seven deadly sins as his motives.</v>
      </c>
      <c r="G93" s="5" t="str">
        <f t="shared" si="96"/>
        <v>https://www.youtube.com/watch?v=znmZoVkCjpI</v>
      </c>
    </row>
    <row r="94">
      <c r="A94" s="1">
        <f t="shared" si="6"/>
        <v>4</v>
      </c>
      <c r="B94" s="3" t="str">
        <f t="shared" si="2"/>
        <v>THRILLER</v>
      </c>
      <c r="C94" s="4" t="str">
        <f t="shared" ref="C94:G94" si="97">INDIRECT(CONCAT(CONCAT($B94, "!"), ADDRESS($A94,C$1,4)))</f>
        <v>The Silence of the Lambs</v>
      </c>
      <c r="D94" s="3">
        <f t="shared" si="97"/>
        <v>1991</v>
      </c>
      <c r="E94" s="3" t="str">
        <f t="shared" si="97"/>
        <v>TheSilenceOfTheLambs.jpg</v>
      </c>
      <c r="F94" s="3" t="str">
        <f t="shared" si="97"/>
        <v>A young F.B.I. cadet must receive the help of an incarcerated and manipulative cannibal killer to help catch another serial killer, a madman who skins his victims.</v>
      </c>
      <c r="G94" s="5" t="str">
        <f t="shared" si="97"/>
        <v>https://www.youtube.com/watch?v=W6Mm8Sbe__o</v>
      </c>
    </row>
    <row r="95">
      <c r="A95" s="1">
        <f t="shared" si="6"/>
        <v>5</v>
      </c>
      <c r="B95" s="3" t="str">
        <f t="shared" si="2"/>
        <v>THRILLER</v>
      </c>
      <c r="C95" s="4" t="str">
        <f t="shared" ref="C95:G95" si="98">INDIRECT(CONCAT(CONCAT($B95, "!"), ADDRESS($A95,C$1,4)))</f>
        <v>Parasite</v>
      </c>
      <c r="D95" s="3">
        <f t="shared" si="98"/>
        <v>2019</v>
      </c>
      <c r="E95" s="3" t="str">
        <f t="shared" si="98"/>
        <v>Parasite.jpg</v>
      </c>
      <c r="F95" s="3" t="str">
        <f t="shared" si="98"/>
        <v>Greed and class discrimination threaten the newly formed symbiotic relationship between the wealthy Park family and the destitute Kim clan.</v>
      </c>
      <c r="G95" s="5" t="str">
        <f t="shared" si="98"/>
        <v>https://www.youtube.com/watch?v=5xH0HfJHsaY</v>
      </c>
    </row>
    <row r="96">
      <c r="A96" s="1">
        <f t="shared" si="6"/>
        <v>6</v>
      </c>
      <c r="B96" s="3" t="str">
        <f t="shared" si="2"/>
        <v>THRILLER</v>
      </c>
      <c r="C96" s="4" t="str">
        <f t="shared" ref="C96:G96" si="99">INDIRECT(CONCAT(CONCAT($B96, "!"), ADDRESS($A96,C$1,4)))</f>
        <v>The Prestige</v>
      </c>
      <c r="D96" s="3">
        <f t="shared" si="99"/>
        <v>2006</v>
      </c>
      <c r="E96" s="3" t="str">
        <f t="shared" si="99"/>
        <v>ThePrestige.jpg</v>
      </c>
      <c r="F96" s="3" t="str">
        <f t="shared" si="99"/>
        <v>After a tragic accident, two stage magicians in 1890s London engage in a battle to create the ultimate illusion while sacrificing everything they have to outwit each other.</v>
      </c>
      <c r="G96" s="5" t="str">
        <f t="shared" si="99"/>
        <v>https://www.youtube.com/watch?v=RLtaA9fFNXU</v>
      </c>
    </row>
    <row r="97">
      <c r="A97" s="1">
        <f t="shared" si="6"/>
        <v>7</v>
      </c>
      <c r="B97" s="3" t="str">
        <f t="shared" si="2"/>
        <v>THRILLER</v>
      </c>
      <c r="C97" s="4" t="str">
        <f t="shared" ref="C97:G97" si="100">INDIRECT(CONCAT(CONCAT($B97, "!"), ADDRESS($A97,C$1,4)))</f>
        <v>The Departed</v>
      </c>
      <c r="D97" s="3">
        <f t="shared" si="100"/>
        <v>2006</v>
      </c>
      <c r="E97" s="3" t="str">
        <f t="shared" si="100"/>
        <v>TheDeparted.jpg</v>
      </c>
      <c r="F97" s="3" t="str">
        <f t="shared" si="100"/>
        <v>An undercover cop and a mole in the police attempt to identify each other while infiltrating an Irish gang in South Boston.</v>
      </c>
      <c r="G97" s="5" t="str">
        <f t="shared" si="100"/>
        <v>https://www.youtube.com/watch?v=iQpb1LoeVUc</v>
      </c>
    </row>
    <row r="98">
      <c r="A98" s="1">
        <f t="shared" si="6"/>
        <v>8</v>
      </c>
      <c r="B98" s="3" t="str">
        <f t="shared" si="2"/>
        <v>THRILLER</v>
      </c>
      <c r="C98" s="4" t="str">
        <f t="shared" ref="C98:G98" si="101">INDIRECT(CONCAT(CONCAT($B98, "!"), ADDRESS($A98,C$1,4)))</f>
        <v>O Sexto Sentido</v>
      </c>
      <c r="D98" s="3">
        <f t="shared" si="101"/>
        <v>1999</v>
      </c>
      <c r="E98" s="3" t="str">
        <f t="shared" si="101"/>
        <v>sexto sentido.jpg</v>
      </c>
      <c r="F98" s="3" t="str">
        <f t="shared" si="101"/>
        <v>A frightened, withdrawn Philadelphia boy who communicates with spirits seeks the help of a disheartened child psychologist.</v>
      </c>
      <c r="G98" s="5" t="str">
        <f t="shared" si="101"/>
        <v>https://www.youtube.com/watch?v=3-ZP95NF_Wk</v>
      </c>
    </row>
    <row r="99">
      <c r="A99" s="1">
        <f t="shared" si="6"/>
        <v>9</v>
      </c>
      <c r="B99" s="3" t="str">
        <f t="shared" si="2"/>
        <v>THRILLER</v>
      </c>
      <c r="C99" s="4" t="str">
        <f t="shared" ref="C99:G99" si="102">INDIRECT(CONCAT(CONCAT($B99, "!"), ADDRESS($A99,C$1,4)))</f>
        <v>The Usual Suspects</v>
      </c>
      <c r="D99" s="3">
        <f t="shared" si="102"/>
        <v>1995</v>
      </c>
      <c r="E99" s="3" t="str">
        <f t="shared" si="102"/>
        <v>TheUsualSuspects.jpg</v>
      </c>
      <c r="F99" s="3" t="str">
        <f t="shared" si="102"/>
        <v>A sole survivor tells of the twisty events leading up to a horrific gun battle on a boat, which began when five criminals met at a seemingly random police lineup.</v>
      </c>
      <c r="G99" s="5" t="str">
        <f t="shared" si="102"/>
        <v>https://www.youtube.com/watch?v=oiXdPolca5w</v>
      </c>
    </row>
    <row r="100">
      <c r="A100" s="1">
        <f t="shared" si="6"/>
        <v>10</v>
      </c>
      <c r="B100" s="3" t="str">
        <f t="shared" si="2"/>
        <v>THRILLER</v>
      </c>
      <c r="C100" s="4" t="str">
        <f t="shared" ref="C100:G100" si="103">INDIRECT(CONCAT(CONCAT($B100, "!"), ADDRESS($A100,C$1,4)))</f>
        <v>Psycho</v>
      </c>
      <c r="D100" s="3">
        <f t="shared" si="103"/>
        <v>1960</v>
      </c>
      <c r="E100" s="3" t="str">
        <f t="shared" si="103"/>
        <v>Psycho.jpg</v>
      </c>
      <c r="F100" s="3" t="str">
        <f t="shared" si="103"/>
        <v>A Phoenix secretary embezzles $40,000 from her employer's client, goes on the run, and checks into a remote motel run by a young man under the domination of his mother.</v>
      </c>
      <c r="G100" s="5" t="str">
        <f t="shared" si="103"/>
        <v>https://www.youtube.com/watch?v=Wz719b9QUqY</v>
      </c>
    </row>
    <row r="101">
      <c r="A101" s="1">
        <f t="shared" si="6"/>
        <v>11</v>
      </c>
      <c r="B101" s="3" t="str">
        <f t="shared" si="2"/>
        <v>THRILLER</v>
      </c>
      <c r="C101" s="4" t="str">
        <f t="shared" ref="C101:G101" si="104">INDIRECT(CONCAT(CONCAT($B101, "!"), ADDRESS($A101,C$1,4)))</f>
        <v>Rear Window</v>
      </c>
      <c r="D101" s="3">
        <f t="shared" si="104"/>
        <v>1954</v>
      </c>
      <c r="E101" s="3" t="str">
        <f t="shared" si="104"/>
        <v>RearWindow.jpg</v>
      </c>
      <c r="F101" s="3" t="str">
        <f t="shared" si="104"/>
        <v>A wheelchair-bound photographer spies on his neighbors from his Greenwich Village courtyard apartment window, and becomes convinced one of them has committed murder, despite the skepticism of his fashion-model girlfriend.</v>
      </c>
      <c r="G101" s="5" t="str">
        <f t="shared" si="104"/>
        <v>https://www.youtube.com/watch?v=m01YktiEZCw</v>
      </c>
    </row>
    <row r="102">
      <c r="A102" s="1">
        <f t="shared" si="6"/>
        <v>12</v>
      </c>
      <c r="B102" s="3" t="str">
        <f t="shared" si="2"/>
        <v>THRILLER</v>
      </c>
      <c r="C102" s="4" t="str">
        <f t="shared" ref="C102:G102" si="105">INDIRECT(CONCAT(CONCAT($B102, "!"), ADDRESS($A102,C$1,4)))</f>
        <v>Joker (I)</v>
      </c>
      <c r="D102" s="3">
        <f t="shared" si="105"/>
        <v>2019</v>
      </c>
      <c r="E102" s="3" t="str">
        <f t="shared" si="105"/>
        <v>JokerI.jpg</v>
      </c>
      <c r="F102" s="3" t="str">
        <f t="shared" si="105"/>
        <v>A mentally troubled stand-up comedian embarks on a downward spiral that leads to the creation of an iconic villain.</v>
      </c>
      <c r="G102" s="5" t="str">
        <f t="shared" si="105"/>
        <v>https://www.youtube.com/watch?v=zAGVQLHvwOY</v>
      </c>
    </row>
    <row r="103">
      <c r="A103" s="1">
        <f t="shared" si="6"/>
        <v>13</v>
      </c>
      <c r="B103" s="3" t="str">
        <f t="shared" si="2"/>
        <v>THRILLER</v>
      </c>
      <c r="C103" s="4" t="str">
        <f t="shared" ref="C103:G103" si="106">INDIRECT(CONCAT(CONCAT($B103, "!"), ADDRESS($A103,C$1,4)))</f>
        <v>Raatchasan</v>
      </c>
      <c r="D103" s="3">
        <f t="shared" si="106"/>
        <v>2018</v>
      </c>
      <c r="E103" s="3" t="str">
        <f t="shared" si="106"/>
        <v>Raatchasan.jpg</v>
      </c>
      <c r="F103" s="3" t="str">
        <f t="shared" si="106"/>
        <v>A sub-inspector sets out in pursuit of a mysterious serial killer who targets teen school girls and murders them brutally.</v>
      </c>
      <c r="G103" s="5" t="str">
        <f t="shared" si="106"/>
        <v>https://www.youtube.com/watch?v=GsrN7rNch9Y</v>
      </c>
    </row>
    <row r="104">
      <c r="A104" s="1">
        <f t="shared" si="6"/>
        <v>14</v>
      </c>
      <c r="B104" s="3" t="str">
        <f t="shared" si="2"/>
        <v>THRILLER</v>
      </c>
      <c r="C104" s="4" t="str">
        <f t="shared" ref="C104:G104" si="107">INDIRECT(CONCAT(CONCAT($B104, "!"), ADDRESS($A104,C$1,4)))</f>
        <v>The Lives of Others</v>
      </c>
      <c r="D104" s="3">
        <f t="shared" si="107"/>
        <v>2006</v>
      </c>
      <c r="E104" s="3" t="str">
        <f t="shared" si="107"/>
        <v>TheLivesOfOthers.jpg</v>
      </c>
      <c r="F104" s="3" t="str">
        <f t="shared" si="107"/>
        <v>In 1984 East Berlin, an agent of the secret police, conducting surveillance on a writer and his lover, finds himself becoming increasingly absorbed by their lives.</v>
      </c>
      <c r="G104" s="5" t="str">
        <f t="shared" si="107"/>
        <v>https://www.youtube.com/watch?v=YsShZNHmpGE</v>
      </c>
    </row>
    <row r="105">
      <c r="A105" s="1">
        <f t="shared" si="6"/>
        <v>15</v>
      </c>
      <c r="B105" s="3" t="str">
        <f t="shared" si="2"/>
        <v>THRILLER</v>
      </c>
      <c r="C105" s="4" t="str">
        <f t="shared" ref="C105:G105" si="108">INDIRECT(CONCAT(CONCAT($B105, "!"), ADDRESS($A105,C$1,4)))</f>
        <v>Oldboy</v>
      </c>
      <c r="D105" s="3">
        <f t="shared" si="108"/>
        <v>2003</v>
      </c>
      <c r="E105" s="3" t="str">
        <f t="shared" si="108"/>
        <v>Oldboy.jpg</v>
      </c>
      <c r="F105" s="3" t="str">
        <f t="shared" si="108"/>
        <v>After being kidnapped and imprisoned for fifteen years, Oh Dae-Su is released, only to find that he must find his captor in five days.</v>
      </c>
      <c r="G105" s="5" t="str">
        <f t="shared" si="108"/>
        <v>https://www.youtube.com/watch?v=-W8cPij0HgA</v>
      </c>
    </row>
    <row r="106">
      <c r="A106" s="1">
        <f t="shared" si="6"/>
        <v>16</v>
      </c>
      <c r="B106" s="3" t="str">
        <f t="shared" si="2"/>
        <v>THRILLER</v>
      </c>
      <c r="C106" s="4" t="str">
        <f t="shared" ref="C106:G106" si="109">INDIRECT(CONCAT(CONCAT($B106, "!"), ADDRESS($A106,C$1,4)))</f>
        <v>Come and See</v>
      </c>
      <c r="D106" s="3">
        <f t="shared" si="109"/>
        <v>1985</v>
      </c>
      <c r="E106" s="3" t="str">
        <f t="shared" si="109"/>
        <v>ComeAndSee.jpg</v>
      </c>
      <c r="F106" s="3" t="str">
        <f t="shared" si="109"/>
        <v>After finding an old rifle, a young boy joins the Soviet resistance movement against ruthless German forces and experiences the horrors of World War II.</v>
      </c>
      <c r="G106" s="5" t="str">
        <f t="shared" si="109"/>
        <v>https://www.youtube.com/watch?v=uZEjuC11JJA</v>
      </c>
    </row>
    <row r="107">
      <c r="A107" s="1">
        <f t="shared" si="6"/>
        <v>17</v>
      </c>
      <c r="B107" s="3" t="str">
        <f t="shared" si="2"/>
        <v>THRILLER</v>
      </c>
      <c r="C107" s="4" t="str">
        <f t="shared" ref="C107:G107" si="110">INDIRECT(CONCAT(CONCAT($B107, "!"), ADDRESS($A107,C$1,4)))</f>
        <v>Aliens</v>
      </c>
      <c r="D107" s="3">
        <f t="shared" si="110"/>
        <v>1986</v>
      </c>
      <c r="E107" s="3" t="str">
        <f t="shared" si="110"/>
        <v>Aliens.jpg</v>
      </c>
      <c r="F107" s="3" t="str">
        <f t="shared" si="110"/>
        <v>Fifty-seven years after surviving an apocalyptic attack aboard her space vessel by merciless space creatures, Officer Ripley awakens from hyper-sleep and tries to warn anyone who will listen about the predators.</v>
      </c>
      <c r="G107" s="5" t="str">
        <f t="shared" si="110"/>
        <v>https://www.youtube.com/watch?v=oSeQQlaCZgU</v>
      </c>
    </row>
    <row r="108">
      <c r="A108" s="1">
        <f t="shared" si="6"/>
        <v>18</v>
      </c>
      <c r="B108" s="3" t="str">
        <f t="shared" si="2"/>
        <v>THRILLER</v>
      </c>
      <c r="C108" s="4" t="str">
        <f t="shared" ref="C108:G108" si="111">INDIRECT(CONCAT(CONCAT($B108, "!"), ADDRESS($A108,C$1,4)))</f>
        <v>High and Low</v>
      </c>
      <c r="D108" s="3">
        <f t="shared" si="111"/>
        <v>1963</v>
      </c>
      <c r="E108" s="3" t="str">
        <f t="shared" si="111"/>
        <v>HighAndLow.jpg</v>
      </c>
      <c r="F108" s="3" t="str">
        <f t="shared" si="111"/>
        <v>An executive of a Yokohama shoe company becomes a victim of extortion when his chauffeur's son is kidnapped by mistake and held for ransom.</v>
      </c>
      <c r="G108" s="5" t="str">
        <f t="shared" si="111"/>
        <v>https://www.youtube.com/watch?v=LV3z2Ytxu90</v>
      </c>
    </row>
    <row r="109">
      <c r="A109" s="1">
        <f t="shared" si="6"/>
        <v>19</v>
      </c>
      <c r="B109" s="3" t="str">
        <f t="shared" si="2"/>
        <v>THRILLER</v>
      </c>
      <c r="C109" s="4" t="str">
        <f t="shared" ref="C109:G109" si="112">INDIRECT(CONCAT(CONCAT($B109, "!"), ADDRESS($A109,C$1,4)))</f>
        <v>Witness for the Prosecution</v>
      </c>
      <c r="D109" s="3">
        <f t="shared" si="112"/>
        <v>1957</v>
      </c>
      <c r="E109" s="3" t="str">
        <f t="shared" si="112"/>
        <v>WitnessForTheProsecution.jpg</v>
      </c>
      <c r="F109" s="3" t="str">
        <f t="shared" si="112"/>
        <v>A veteran British barrister must defend his client in a murder trial that has surprise after surprise.</v>
      </c>
      <c r="G109" s="5" t="str">
        <f t="shared" si="112"/>
        <v>https://www.youtube.com/watch?v=GMlJfiA2u7Y</v>
      </c>
    </row>
    <row r="110">
      <c r="A110" s="1">
        <f t="shared" si="6"/>
        <v>20</v>
      </c>
      <c r="B110" s="3" t="str">
        <f t="shared" si="2"/>
        <v>THRILLER</v>
      </c>
      <c r="C110" s="4" t="str">
        <f t="shared" ref="C110:G110" si="113">INDIRECT(CONCAT(CONCAT($B110, "!"), ADDRESS($A110,C$1,4)))</f>
        <v>Shutter Island</v>
      </c>
      <c r="D110" s="3">
        <f t="shared" si="113"/>
        <v>2010</v>
      </c>
      <c r="E110" s="3" t="str">
        <f t="shared" si="113"/>
        <v>ShutterIsland.jpg</v>
      </c>
      <c r="F110" s="3" t="str">
        <f t="shared" si="113"/>
        <v>In 1954, a U.S. Marshal investigates the disappearance of a murderer who escaped from a hospital for the criminally insane.</v>
      </c>
      <c r="G110" s="5" t="str">
        <f t="shared" si="113"/>
        <v>https://www.youtube.com/watch?v=5iaYLCiq5RM</v>
      </c>
    </row>
    <row r="111">
      <c r="A111" s="1">
        <f t="shared" si="6"/>
        <v>21</v>
      </c>
      <c r="B111" s="3" t="str">
        <f t="shared" si="2"/>
        <v>THRILLER</v>
      </c>
      <c r="C111" s="4" t="str">
        <f t="shared" ref="C111:G111" si="114">INDIRECT(CONCAT(CONCAT($B111, "!"), ADDRESS($A111,C$1,4)))</f>
        <v>V for Vendetta</v>
      </c>
      <c r="D111" s="3">
        <f t="shared" si="114"/>
        <v>2005</v>
      </c>
      <c r="E111" s="3" t="str">
        <f t="shared" si="114"/>
        <v>VForVendetta.jpg</v>
      </c>
      <c r="F111" s="3" t="str">
        <f t="shared" si="114"/>
        <v>In a future British dystopian society, a shadowy freedom fighter, known only by the alias of "V", plots to overthrow the tyrannical government - with the help of a young woman.</v>
      </c>
      <c r="G111" s="5" t="str">
        <f t="shared" si="114"/>
        <v>https://www.youtube.com/watch?v=lSA7mAHolAw</v>
      </c>
    </row>
    <row r="112">
      <c r="A112" s="1">
        <f t="shared" si="6"/>
        <v>2</v>
      </c>
      <c r="B112" s="3" t="str">
        <f t="shared" si="2"/>
        <v>DRAMA</v>
      </c>
      <c r="C112" s="4" t="str">
        <f t="shared" ref="C112:G112" si="115">INDIRECT(CONCAT(CONCAT($B112, "!"), ADDRESS($A112,C$1,4)))</f>
        <v>The Shawshank Redemption</v>
      </c>
      <c r="D112" s="3">
        <f t="shared" si="115"/>
        <v>1994</v>
      </c>
      <c r="E112" s="3" t="str">
        <f t="shared" si="115"/>
        <v>TheShawshankRedemption.jpg</v>
      </c>
      <c r="F112" s="3" t="str">
        <f t="shared" si="115"/>
        <v>Two imprisoned men bond over a number of years, finding solace and eventual redemption through acts of common decency.</v>
      </c>
      <c r="G112" s="5" t="str">
        <f t="shared" si="115"/>
        <v>https://www.youtube.com/watch?v=NmzuHjWmXOc</v>
      </c>
    </row>
    <row r="113">
      <c r="A113" s="1">
        <f t="shared" si="6"/>
        <v>3</v>
      </c>
      <c r="B113" s="3" t="str">
        <f t="shared" si="2"/>
        <v>DRAMA</v>
      </c>
      <c r="C113" s="4" t="str">
        <f t="shared" ref="C113:G113" si="116">INDIRECT(CONCAT(CONCAT($B113, "!"), ADDRESS($A113,C$1,4)))</f>
        <v>Fight Club</v>
      </c>
      <c r="D113" s="3">
        <f t="shared" si="116"/>
        <v>1999</v>
      </c>
      <c r="E113" s="3" t="str">
        <f t="shared" si="116"/>
        <v>FightClub.jpg</v>
      </c>
      <c r="F113" s="3" t="str">
        <f t="shared" si="116"/>
        <v>An insomniac office worker and a devil-may-care soap maker form an underground fight club that evolves into much more.</v>
      </c>
      <c r="G113" s="5" t="str">
        <f t="shared" si="116"/>
        <v>https://www.youtube.com/watch?v=qtRKdVHc-cE</v>
      </c>
    </row>
    <row r="114">
      <c r="A114" s="1">
        <f t="shared" si="6"/>
        <v>4</v>
      </c>
      <c r="B114" s="3" t="str">
        <f t="shared" si="2"/>
        <v>DRAMA</v>
      </c>
      <c r="C114" s="4" t="str">
        <f t="shared" ref="C114:G114" si="117">INDIRECT(CONCAT(CONCAT($B114, "!"), ADDRESS($A114,C$1,4)))</f>
        <v>The Godfather</v>
      </c>
      <c r="D114" s="3">
        <f t="shared" si="117"/>
        <v>1972</v>
      </c>
      <c r="E114" s="3" t="str">
        <f t="shared" si="117"/>
        <v>TheGodfather.jpg</v>
      </c>
      <c r="F114" s="3" t="str">
        <f t="shared" si="117"/>
        <v>The aging patriarch of an organized crime dynasty in postwar New York City transfers control of his clandestine empire to his reluctant youngest son.</v>
      </c>
      <c r="G114" s="5" t="str">
        <f t="shared" si="117"/>
        <v>https://www.youtube.com/watch?v=fB_8VCwXydM</v>
      </c>
    </row>
    <row r="115">
      <c r="A115" s="1">
        <f t="shared" si="6"/>
        <v>5</v>
      </c>
      <c r="B115" s="3" t="str">
        <f t="shared" si="2"/>
        <v>DRAMA</v>
      </c>
      <c r="C115" s="4" t="str">
        <f t="shared" ref="C115:G115" si="118">INDIRECT(CONCAT(CONCAT($B115, "!"), ADDRESS($A115,C$1,4)))</f>
        <v>The Dark Knight Rises</v>
      </c>
      <c r="D115" s="3">
        <f t="shared" si="118"/>
        <v>2012</v>
      </c>
      <c r="E115" s="3" t="str">
        <f t="shared" si="118"/>
        <v>TheDarkKnightRises.jpg</v>
      </c>
      <c r="F115" s="3" t="str">
        <f t="shared" si="118"/>
        <v>Eight years after the Joker's reign of anarchy, Batman, with the help of the enigmatic Catwoman, is forced from his exile to save Gotham City from the brutal guerrilla terrorist Bane.</v>
      </c>
      <c r="G115" s="5" t="str">
        <f t="shared" si="118"/>
        <v>https://www.youtube.com/watch?v=g8evyE9TuYk</v>
      </c>
    </row>
    <row r="116">
      <c r="A116" s="1">
        <f t="shared" si="6"/>
        <v>6</v>
      </c>
      <c r="B116" s="3" t="str">
        <f t="shared" si="2"/>
        <v>DRAMA</v>
      </c>
      <c r="C116" s="4" t="str">
        <f t="shared" ref="C116:G116" si="119">INDIRECT(CONCAT(CONCAT($B116, "!"), ADDRESS($A116,C$1,4)))</f>
        <v>Django Unchained</v>
      </c>
      <c r="D116" s="3">
        <f t="shared" si="119"/>
        <v>2012</v>
      </c>
      <c r="E116" s="3" t="str">
        <f t="shared" si="119"/>
        <v>DjangoUnchained.jpg</v>
      </c>
      <c r="F116" s="3" t="str">
        <f t="shared" si="119"/>
        <v>With the help of a German bounty-hunter, a freed slave sets out to rescue his wife from a brutal plantation-owner in Mississippi.</v>
      </c>
      <c r="G116" s="5" t="str">
        <f t="shared" si="119"/>
        <v>https://www.youtube.com/watch?v=_iH0UBYDI4g</v>
      </c>
    </row>
    <row r="117">
      <c r="A117" s="1">
        <f t="shared" si="6"/>
        <v>7</v>
      </c>
      <c r="B117" s="3" t="str">
        <f t="shared" si="2"/>
        <v>DRAMA</v>
      </c>
      <c r="C117" s="4" t="str">
        <f t="shared" ref="C117:G117" si="120">INDIRECT(CONCAT(CONCAT($B117, "!"), ADDRESS($A117,C$1,4)))</f>
        <v>Batman Begins</v>
      </c>
      <c r="D117" s="3">
        <f t="shared" si="120"/>
        <v>2005</v>
      </c>
      <c r="E117" s="3" t="str">
        <f t="shared" si="120"/>
        <v>BatmanBegins.jpg</v>
      </c>
      <c r="F117" s="3" t="str">
        <f t="shared" si="120"/>
        <v>After training with his mentor, Batman begins his fight to free crime-ridden Gotham City from corruption.</v>
      </c>
      <c r="G117" s="5" t="str">
        <f t="shared" si="120"/>
        <v>https://www.youtube.com/watch?v=neY2xVmOfUM</v>
      </c>
    </row>
    <row r="118">
      <c r="A118" s="1">
        <f t="shared" si="6"/>
        <v>8</v>
      </c>
      <c r="B118" s="3" t="str">
        <f t="shared" si="2"/>
        <v>DRAMA</v>
      </c>
      <c r="C118" s="4" t="str">
        <f t="shared" ref="C118:G118" si="121">INDIRECT(CONCAT(CONCAT($B118, "!"), ADDRESS($A118,C$1,4)))</f>
        <v>Inglourious Basterds</v>
      </c>
      <c r="D118" s="3">
        <f t="shared" si="121"/>
        <v>2009</v>
      </c>
      <c r="E118" s="3" t="str">
        <f t="shared" si="121"/>
        <v>InglouriousBasterds.jpg</v>
      </c>
      <c r="F118" s="3" t="str">
        <f t="shared" si="121"/>
        <v>In Nazi-occupied France during World War II, a plan to assassinate Nazi leaders by a group of Jewish U.S. soldiers coincides with a theatre owner's vengeful plans for the same.</v>
      </c>
      <c r="G118" s="5" t="str">
        <f t="shared" si="121"/>
        <v>https://www.youtube.com/watch?v=KnrRy6kSFF0</v>
      </c>
    </row>
    <row r="119">
      <c r="A119" s="1">
        <f t="shared" si="6"/>
        <v>9</v>
      </c>
      <c r="B119" s="3" t="str">
        <f t="shared" si="2"/>
        <v>DRAMA</v>
      </c>
      <c r="C119" s="4" t="str">
        <f t="shared" ref="C119:G119" si="122">INDIRECT(CONCAT(CONCAT($B119, "!"), ADDRESS($A119,C$1,4)))</f>
        <v>Saving Private Ryan</v>
      </c>
      <c r="D119" s="3">
        <f t="shared" si="122"/>
        <v>1998</v>
      </c>
      <c r="E119" s="3" t="str">
        <f t="shared" si="122"/>
        <v>SavingPrivateRyan.jpg</v>
      </c>
      <c r="F119" s="3" t="str">
        <f t="shared" si="122"/>
        <v>Following the Normandy Landings, a group of U.S. soldiers go behind enemy lines to retrieve a paratrooper whose brothers have been killed in action.</v>
      </c>
      <c r="G119" s="5" t="str">
        <f t="shared" si="122"/>
        <v>https://www.youtube.com/watch?v=S1Qj_AVu2pA</v>
      </c>
    </row>
    <row r="120">
      <c r="A120" s="1">
        <f t="shared" si="6"/>
        <v>10</v>
      </c>
      <c r="B120" s="3" t="str">
        <f t="shared" si="2"/>
        <v>DRAMA</v>
      </c>
      <c r="C120" s="4" t="str">
        <f t="shared" ref="C120:G120" si="123">INDIRECT(CONCAT(CONCAT($B120, "!"), ADDRESS($A120,C$1,4)))</f>
        <v>The Wolf of Wall Street</v>
      </c>
      <c r="D120" s="3">
        <f t="shared" si="123"/>
        <v>2013</v>
      </c>
      <c r="E120" s="3" t="str">
        <f t="shared" si="123"/>
        <v>TheWolfOfWallStreet.jpg</v>
      </c>
      <c r="F120" s="3" t="str">
        <f t="shared" si="123"/>
        <v>Based on the true story of Jordan Belfort, from his rise to a wealthy stock-broker living the high life to his fall involving crime, corruption and the federal government.</v>
      </c>
      <c r="G120" s="5" t="str">
        <f t="shared" si="123"/>
        <v>https://www.youtube.com/watch?v=iszwuX1AK6A</v>
      </c>
    </row>
    <row r="121">
      <c r="A121" s="1">
        <f t="shared" si="6"/>
        <v>11</v>
      </c>
      <c r="B121" s="3" t="str">
        <f t="shared" si="2"/>
        <v>DRAMA</v>
      </c>
      <c r="C121" s="4" t="str">
        <f t="shared" ref="C121:G121" si="124">INDIRECT(CONCAT(CONCAT($B121, "!"), ADDRESS($A121,C$1,4)))</f>
        <v>The Green Mile</v>
      </c>
      <c r="D121" s="3">
        <f t="shared" si="124"/>
        <v>1999</v>
      </c>
      <c r="E121" s="3" t="str">
        <f t="shared" si="124"/>
        <v>TheGreenMile.jpg</v>
      </c>
      <c r="F121" s="3" t="str">
        <f t="shared" si="124"/>
        <v>The lives of guards on Death Row are affected by one of their charges: a black man accused of child murder and rape, yet who has a mysterious gift.</v>
      </c>
      <c r="G121" s="5" t="str">
        <f t="shared" si="124"/>
        <v>https://www.youtube.com/watch?v=Ki4haFrqSrw</v>
      </c>
    </row>
    <row r="122">
      <c r="A122" s="1">
        <f t="shared" si="6"/>
        <v>12</v>
      </c>
      <c r="B122" s="3" t="str">
        <f t="shared" si="2"/>
        <v>DRAMA</v>
      </c>
      <c r="C122" s="4" t="str">
        <f t="shared" ref="C122:G122" si="125">INDIRECT(CONCAT(CONCAT($B122, "!"), ADDRESS($A122,C$1,4)))</f>
        <v>The Godfather: Part II</v>
      </c>
      <c r="D122" s="3">
        <f t="shared" si="125"/>
        <v>1974</v>
      </c>
      <c r="E122" s="3" t="str">
        <f t="shared" si="125"/>
        <v>TheGodfatherPartII.jpg</v>
      </c>
      <c r="F122" s="3" t="str">
        <f t="shared" si="125"/>
        <v>The early life and career of Vito Corleone in 1920s New York City is portrayed, while his son, Michael, expands and tightens his grip on the family crime syndicate.</v>
      </c>
      <c r="G122" s="5" t="str">
        <f t="shared" si="125"/>
        <v>https://www.youtube.com/watch?v=8PyZCU2vpi8</v>
      </c>
    </row>
    <row r="123">
      <c r="A123" s="1">
        <f t="shared" si="6"/>
        <v>13</v>
      </c>
      <c r="B123" s="3" t="str">
        <f t="shared" si="2"/>
        <v>DRAMA</v>
      </c>
      <c r="C123" s="4" t="str">
        <f t="shared" ref="C123:G123" si="126">INDIRECT(CONCAT(CONCAT($B123, "!"), ADDRESS($A123,C$1,4)))</f>
        <v>American Beauty</v>
      </c>
      <c r="D123" s="3">
        <f t="shared" si="126"/>
        <v>1999</v>
      </c>
      <c r="E123" s="3" t="str">
        <f t="shared" si="126"/>
        <v>AmericanBeauty.jpg</v>
      </c>
      <c r="F123" s="3" t="str">
        <f t="shared" si="126"/>
        <v>A sexually frustrated suburban father has a mid-life crisis after becoming infatuated with his daughter's best friend.</v>
      </c>
      <c r="G123" s="5" t="str">
        <f t="shared" si="126"/>
        <v>https://www.youtube.com/watch?v=Ly7rq5EsTC8</v>
      </c>
    </row>
    <row r="124">
      <c r="A124" s="1">
        <f t="shared" si="6"/>
        <v>14</v>
      </c>
      <c r="B124" s="3" t="str">
        <f t="shared" si="2"/>
        <v>DRAMA</v>
      </c>
      <c r="C124" s="4" t="str">
        <f t="shared" ref="C124:G124" si="127">INDIRECT(CONCAT(CONCAT($B124, "!"), ADDRESS($A124,C$1,4)))</f>
        <v>Goodfellas</v>
      </c>
      <c r="D124" s="3">
        <f t="shared" si="127"/>
        <v>1990</v>
      </c>
      <c r="E124" s="3" t="str">
        <f t="shared" si="127"/>
        <v>Goodfellas.jpg</v>
      </c>
      <c r="F124" s="3" t="str">
        <f t="shared" si="127"/>
        <v>The story of Henry Hill and his life in the mob, covering his relationship with his wife Karen Hill and his mob partners Jimmy Conway and Tommy DeVito in the Italian-American crime syndicate.</v>
      </c>
      <c r="G124" s="5" t="str">
        <f t="shared" si="127"/>
        <v>https://www.youtube.com/watch?v=2ilzidi_J8Q</v>
      </c>
    </row>
    <row r="125">
      <c r="A125" s="1">
        <f t="shared" si="6"/>
        <v>15</v>
      </c>
      <c r="B125" s="3" t="str">
        <f t="shared" si="2"/>
        <v>DRAMA</v>
      </c>
      <c r="C125" s="4" t="str">
        <f t="shared" ref="C125:G125" si="128">INDIRECT(CONCAT(CONCAT($B125, "!"), ADDRESS($A125,C$1,4)))</f>
        <v>American History X</v>
      </c>
      <c r="D125" s="3">
        <f t="shared" si="128"/>
        <v>1998</v>
      </c>
      <c r="E125" s="3" t="str">
        <f t="shared" si="128"/>
        <v>AmericanHistoryX.jpg</v>
      </c>
      <c r="F125" s="3" t="str">
        <f t="shared" si="128"/>
        <v>A former neo-nazi skinhead tries to prevent his younger brother from going down the same wrong path that he did.</v>
      </c>
      <c r="G125" s="5" t="str">
        <f t="shared" si="128"/>
        <v>https://www.youtube.com/watch?v=XfQYHqsiN5g</v>
      </c>
    </row>
    <row r="126">
      <c r="A126" s="1">
        <f t="shared" si="6"/>
        <v>16</v>
      </c>
      <c r="B126" s="3" t="str">
        <f t="shared" si="2"/>
        <v>DRAMA</v>
      </c>
      <c r="C126" s="4" t="str">
        <f t="shared" ref="C126:G126" si="129">INDIRECT(CONCAT(CONCAT($B126, "!"), ADDRESS($A126,C$1,4)))</f>
        <v>Kill Bill: Vol. 1</v>
      </c>
      <c r="D126" s="3">
        <f t="shared" si="129"/>
        <v>2003</v>
      </c>
      <c r="E126" s="3" t="str">
        <f t="shared" si="129"/>
        <v>KillBillVol1.jpg</v>
      </c>
      <c r="F126" s="3" t="str">
        <f t="shared" si="129"/>
        <v>After awakening from a four-year coma, a former assassin wreaks vengeance on the team of assassins who betrayed her.</v>
      </c>
      <c r="G126" s="5" t="str">
        <f t="shared" si="129"/>
        <v>https://www.youtube.com/watch?v=7kSuas6mRpk</v>
      </c>
    </row>
    <row r="127">
      <c r="A127" s="1">
        <f t="shared" si="6"/>
        <v>17</v>
      </c>
      <c r="B127" s="3" t="str">
        <f t="shared" si="2"/>
        <v>DRAMA</v>
      </c>
      <c r="C127" s="4" t="str">
        <f t="shared" ref="C127:G127" si="130">INDIRECT(CONCAT(CONCAT($B127, "!"), ADDRESS($A127,C$1,4)))</f>
        <v>The Truman Show</v>
      </c>
      <c r="D127" s="3">
        <f t="shared" si="130"/>
        <v>1998</v>
      </c>
      <c r="E127" s="3" t="str">
        <f t="shared" si="130"/>
        <v>TheTrumanShow.jpg</v>
      </c>
      <c r="F127" s="3" t="str">
        <f t="shared" si="130"/>
        <v>An insurance salesman discovers his whole life is actually a reality TV show.</v>
      </c>
      <c r="G127" s="5" t="str">
        <f t="shared" si="130"/>
        <v>https://www.youtube.com/watch?v=dlnmQbPGuls</v>
      </c>
    </row>
    <row r="128">
      <c r="A128" s="1">
        <f t="shared" si="6"/>
        <v>18</v>
      </c>
      <c r="B128" s="3" t="str">
        <f t="shared" si="2"/>
        <v>DRAMA</v>
      </c>
      <c r="C128" s="4" t="str">
        <f t="shared" ref="C128:G128" si="131">INDIRECT(CONCAT(CONCAT($B128, "!"), ADDRESS($A128,C$1,4)))</f>
        <v>The Lion King</v>
      </c>
      <c r="D128" s="3">
        <f t="shared" si="131"/>
        <v>1994</v>
      </c>
      <c r="E128" s="3" t="str">
        <f t="shared" si="131"/>
        <v>TheLionKing.jpg</v>
      </c>
      <c r="F128" s="3" t="str">
        <f t="shared" si="131"/>
        <v>Lion prince Simba and his father are targeted by his bitter uncle, who wants to ascend the throne himself.</v>
      </c>
      <c r="G128" s="5" t="str">
        <f t="shared" si="131"/>
        <v>https://www.youtube.com/watch?v=lFzVJEksoDY</v>
      </c>
    </row>
    <row r="129">
      <c r="A129" s="1">
        <f t="shared" si="6"/>
        <v>19</v>
      </c>
      <c r="B129" s="3" t="str">
        <f t="shared" si="2"/>
        <v>DRAMA</v>
      </c>
      <c r="C129" s="4" t="str">
        <f t="shared" ref="C129:G129" si="132">INDIRECT(CONCAT(CONCAT($B129, "!"), ADDRESS($A129,C$1,4)))</f>
        <v>Braveheart</v>
      </c>
      <c r="D129" s="3">
        <f t="shared" si="132"/>
        <v>1995</v>
      </c>
      <c r="E129" s="3" t="str">
        <f t="shared" si="132"/>
        <v>Braveheart.jpg</v>
      </c>
      <c r="F129" s="3" t="str">
        <f t="shared" si="132"/>
        <v>Scottish warrior William Wallace leads his countrymen in a rebellion to free his homeland from the tyranny of King Edward I of England.</v>
      </c>
      <c r="G129" s="5" t="str">
        <f t="shared" si="132"/>
        <v>https://www.youtube.com/watch?v=1NJO0jxBtMo</v>
      </c>
    </row>
    <row r="130">
      <c r="A130" s="1">
        <f t="shared" si="6"/>
        <v>20</v>
      </c>
      <c r="B130" s="3" t="str">
        <f t="shared" si="2"/>
        <v>DRAMA</v>
      </c>
      <c r="C130" s="4" t="str">
        <f t="shared" ref="C130:G130" si="133">INDIRECT(CONCAT(CONCAT($B130, "!"), ADDRESS($A130,C$1,4)))</f>
        <v>Reservoir Dogs</v>
      </c>
      <c r="D130" s="3">
        <f t="shared" si="133"/>
        <v>1992</v>
      </c>
      <c r="E130" s="3" t="str">
        <f t="shared" si="133"/>
        <v>ReservoirDogs.jpg</v>
      </c>
      <c r="F130" s="3" t="str">
        <f t="shared" si="133"/>
        <v>When a simple jewelry heist goes horribly wrong, the surviving criminals begin to suspect that one of them is a police informant.</v>
      </c>
      <c r="G130" s="5" t="str">
        <f t="shared" si="133"/>
        <v>https://www.youtube.com/watch?v=vayksn4Y93A</v>
      </c>
    </row>
    <row r="131">
      <c r="A131" s="1">
        <f t="shared" si="6"/>
        <v>21</v>
      </c>
      <c r="B131" s="3" t="str">
        <f t="shared" si="2"/>
        <v>DRAMA</v>
      </c>
      <c r="C131" s="4" t="str">
        <f t="shared" ref="C131:G131" si="134">INDIRECT(CONCAT(CONCAT($B131, "!"), ADDRESS($A131,C$1,4)))</f>
        <v>The Shining</v>
      </c>
      <c r="D131" s="3">
        <f t="shared" si="134"/>
        <v>1980</v>
      </c>
      <c r="E131" s="3" t="str">
        <f t="shared" si="134"/>
        <v>TheShining.jpg</v>
      </c>
      <c r="F131" s="3" t="str">
        <f t="shared" si="134"/>
        <v>A family heads to an isolated hotel for the winter where a sinister presence influences the father into violence, while his psychic son sees horrific forebodings from both past and future.</v>
      </c>
      <c r="G131" s="5" t="str">
        <f t="shared" si="134"/>
        <v>https://www.youtube.com/watch?v=i-B_bbkEfS0</v>
      </c>
    </row>
    <row r="132">
      <c r="A132" s="1">
        <f t="shared" si="6"/>
        <v>2</v>
      </c>
      <c r="B132" s="3" t="str">
        <f t="shared" si="2"/>
        <v>ANIMATION</v>
      </c>
      <c r="C132" s="4" t="str">
        <f t="shared" ref="C132:G132" si="135">INDIRECT(CONCAT(CONCAT($B132, "!"), ADDRESS($A132,C$1,4)))</f>
        <v>Finding Nemo</v>
      </c>
      <c r="D132" s="3">
        <f t="shared" si="135"/>
        <v>2003</v>
      </c>
      <c r="E132" s="3" t="str">
        <f t="shared" si="135"/>
        <v>FindingNemo.jpg</v>
      </c>
      <c r="F132" s="3" t="str">
        <f t="shared" si="135"/>
        <v>After his son is captured in the Great Barrier Reef and taken to Sydney, a timid clownfish sets out on a journey to bring him home.</v>
      </c>
      <c r="G132" s="5" t="str">
        <f t="shared" si="135"/>
        <v>https://www.youtube.com/watch?v=9oQ628Seb9w</v>
      </c>
    </row>
    <row r="133">
      <c r="A133" s="1">
        <f t="shared" si="6"/>
        <v>3</v>
      </c>
      <c r="B133" s="3" t="str">
        <f t="shared" si="2"/>
        <v>ANIMATION</v>
      </c>
      <c r="C133" s="4" t="str">
        <f t="shared" ref="C133:G133" si="136">INDIRECT(CONCAT(CONCAT($B133, "!"), ADDRESS($A133,C$1,4)))</f>
        <v>Up</v>
      </c>
      <c r="D133" s="3">
        <f t="shared" si="136"/>
        <v>2009</v>
      </c>
      <c r="E133" s="3" t="str">
        <f t="shared" si="136"/>
        <v>Up.jpg</v>
      </c>
      <c r="F133" s="3" t="str">
        <f t="shared" si="136"/>
        <v>78-year-old Carl Fredricksen travels to Paradise Falls in his house equipped with balloons, inadvertently taking a young stowaway.</v>
      </c>
      <c r="G133" s="5" t="str">
        <f t="shared" si="136"/>
        <v>https://www.youtube.com/watch?v=ORFWdXl_zJ4</v>
      </c>
    </row>
    <row r="134">
      <c r="A134" s="1">
        <f t="shared" si="6"/>
        <v>4</v>
      </c>
      <c r="B134" s="3" t="str">
        <f t="shared" si="2"/>
        <v>ANIMATION</v>
      </c>
      <c r="C134" s="4" t="str">
        <f t="shared" ref="C134:G134" si="137">INDIRECT(CONCAT(CONCAT($B134, "!"), ADDRESS($A134,C$1,4)))</f>
        <v>Toy Story</v>
      </c>
      <c r="D134" s="3">
        <f t="shared" si="137"/>
        <v>1995</v>
      </c>
      <c r="E134" s="3" t="str">
        <f t="shared" si="137"/>
        <v>ToyStory.jpg</v>
      </c>
      <c r="F134" s="3" t="str">
        <f t="shared" si="137"/>
        <v>A cowboy doll is profoundly threatened and jealous when a new spaceman figure supplants him as top toy in a boy's room.</v>
      </c>
      <c r="G134" s="5" t="str">
        <f t="shared" si="137"/>
        <v>https://www.youtube.com/watch?v=rNk1Wi8SvNc</v>
      </c>
    </row>
    <row r="135">
      <c r="A135" s="1">
        <f t="shared" si="6"/>
        <v>5</v>
      </c>
      <c r="B135" s="3" t="str">
        <f t="shared" si="2"/>
        <v>ANIMATION</v>
      </c>
      <c r="C135" s="4" t="str">
        <f t="shared" ref="C135:G135" si="138">INDIRECT(CONCAT(CONCAT($B135, "!"), ADDRESS($A135,C$1,4)))</f>
        <v>Monsters, Inc.</v>
      </c>
      <c r="D135" s="3">
        <f t="shared" si="138"/>
        <v>2001</v>
      </c>
      <c r="E135" s="3" t="str">
        <f t="shared" si="138"/>
        <v>MonstersInc.jpg</v>
      </c>
      <c r="F135" s="3" t="str">
        <f t="shared" si="138"/>
        <v>In order to power the city, monsters have to scare children so that they scream. However, the children are toxic to the monsters, and after a child gets through, two monsters realize things may not be what they think.</v>
      </c>
      <c r="G135" s="5" t="str">
        <f t="shared" si="138"/>
        <v>https://www.youtube.com/watch?v=CGbgaHoapFM</v>
      </c>
    </row>
    <row r="136">
      <c r="A136" s="1">
        <f t="shared" si="6"/>
        <v>6</v>
      </c>
      <c r="B136" s="3" t="str">
        <f t="shared" si="2"/>
        <v>ANIMATION</v>
      </c>
      <c r="C136" s="4" t="str">
        <f t="shared" ref="C136:G136" si="139">INDIRECT(CONCAT(CONCAT($B136, "!"), ADDRESS($A136,C$1,4)))</f>
        <v>Toy Story 3</v>
      </c>
      <c r="D136" s="3">
        <f t="shared" si="139"/>
        <v>2010</v>
      </c>
      <c r="E136" s="3" t="str">
        <f t="shared" si="139"/>
        <v>ToyStory3.jpg</v>
      </c>
      <c r="F136" s="3" t="str">
        <f t="shared" si="139"/>
        <v>The toys are mistakenly delivered to a day-care center instead of the attic right before Andy leaves for college, and it's up to Woody to convince the other toys that they weren't abandoned and to return home.</v>
      </c>
      <c r="G136" s="5" t="str">
        <f t="shared" si="139"/>
        <v>https://www.youtube.com/watch?v=JcpWXaA2qeg</v>
      </c>
    </row>
    <row r="137">
      <c r="A137" s="1">
        <f t="shared" si="6"/>
        <v>7</v>
      </c>
      <c r="B137" s="3" t="str">
        <f t="shared" si="2"/>
        <v>ANIMATION</v>
      </c>
      <c r="C137" s="4" t="str">
        <f t="shared" ref="C137:G137" si="140">INDIRECT(CONCAT(CONCAT($B137, "!"), ADDRESS($A137,C$1,4)))</f>
        <v>Spirited Away</v>
      </c>
      <c r="D137" s="3">
        <f t="shared" si="140"/>
        <v>2001</v>
      </c>
      <c r="E137" s="3" t="str">
        <f t="shared" si="140"/>
        <v>SpiritedAway.jpg</v>
      </c>
      <c r="F137" s="3" t="str">
        <f t="shared" si="140"/>
        <v>During her family's move to the suburbs, a sullen 10-year-old girl wanders into a world ruled by gods, witches, and spirits, and where humans are changed into beasts.</v>
      </c>
      <c r="G137" s="5" t="str">
        <f t="shared" si="140"/>
        <v>https://www.youtube.com/watch?v=ByXuk9QqQkk</v>
      </c>
    </row>
    <row r="138">
      <c r="A138" s="1">
        <f t="shared" si="6"/>
        <v>8</v>
      </c>
      <c r="B138" s="3" t="str">
        <f t="shared" si="2"/>
        <v>ANIMATION</v>
      </c>
      <c r="C138" s="4" t="str">
        <f t="shared" ref="C138:G138" si="141">INDIRECT(CONCAT(CONCAT($B138, "!"), ADDRESS($A138,C$1,4)))</f>
        <v>How to Train Your Dragon</v>
      </c>
      <c r="D138" s="3">
        <f t="shared" si="141"/>
        <v>2010</v>
      </c>
      <c r="E138" s="3" t="str">
        <f t="shared" si="141"/>
        <v>HowToTrainYourDragon.jpg</v>
      </c>
      <c r="F138" s="3" t="str">
        <f t="shared" si="141"/>
        <v>A hapless young Viking who aspires to hunt dragons becomes the unlikely friend of a young dragon himself, and learns there may be more to the creatures than he assumed.</v>
      </c>
      <c r="G138" s="5" t="str">
        <f t="shared" si="141"/>
        <v>https://www.youtube.com/watch?v=oKiYuIsPxYk</v>
      </c>
    </row>
    <row r="139">
      <c r="A139" s="1">
        <f t="shared" si="6"/>
        <v>9</v>
      </c>
      <c r="B139" s="3" t="str">
        <f t="shared" si="2"/>
        <v>ANIMATION</v>
      </c>
      <c r="C139" s="4" t="str">
        <f t="shared" ref="C139:G139" si="142">INDIRECT(CONCAT(CONCAT($B139, "!"), ADDRESS($A139,C$1,4)))</f>
        <v>The Incredibles</v>
      </c>
      <c r="D139" s="3">
        <f t="shared" si="142"/>
        <v>2004</v>
      </c>
      <c r="E139" s="3" t="str">
        <f t="shared" si="142"/>
        <v>TheIncredibles.jpg</v>
      </c>
      <c r="F139" s="3" t="str">
        <f t="shared" si="142"/>
        <v>A family of undercover superheroes, while trying to live the quiet suburban life, are forced into action to save the world.</v>
      </c>
      <c r="G139" s="5" t="str">
        <f t="shared" si="142"/>
        <v>https://www.youtube.com/watch?v=-UaGUdNJdRQ</v>
      </c>
    </row>
    <row r="140">
      <c r="A140" s="1">
        <f t="shared" si="6"/>
        <v>10</v>
      </c>
      <c r="B140" s="3" t="str">
        <f t="shared" si="2"/>
        <v>ANIMATION</v>
      </c>
      <c r="C140" s="4" t="str">
        <f t="shared" ref="C140:G140" si="143">INDIRECT(CONCAT(CONCAT($B140, "!"), ADDRESS($A140,C$1,4)))</f>
        <v>Ratatouille</v>
      </c>
      <c r="D140" s="3">
        <f t="shared" si="143"/>
        <v>2007</v>
      </c>
      <c r="E140" s="3" t="str">
        <f t="shared" si="143"/>
        <v>Ratatouille.jpg</v>
      </c>
      <c r="F140" s="3" t="str">
        <f t="shared" si="143"/>
        <v>A rat who can cook makes an unusual alliance with a young kitchen worker at a famous Paris restaurant.</v>
      </c>
      <c r="G140" s="5" t="str">
        <f t="shared" si="143"/>
        <v>https://www.youtube.com/watch?v=NgsQ8mVkN8w</v>
      </c>
    </row>
    <row r="141">
      <c r="A141" s="1">
        <f t="shared" si="6"/>
        <v>11</v>
      </c>
      <c r="B141" s="3" t="str">
        <f t="shared" si="2"/>
        <v>ANIMATION</v>
      </c>
      <c r="C141" s="4" t="str">
        <f t="shared" ref="C141:G141" si="144">INDIRECT(CONCAT(CONCAT($B141, "!"), ADDRESS($A141,C$1,4)))</f>
        <v>Inside Out (I)</v>
      </c>
      <c r="D141" s="3">
        <f t="shared" si="144"/>
        <v>2015</v>
      </c>
      <c r="E141" s="3" t="str">
        <f t="shared" si="144"/>
        <v>InsideOutI.jpg</v>
      </c>
      <c r="F141" s="3" t="str">
        <f t="shared" si="144"/>
        <v>After young Riley is uprooted from her Midwest life and moved to San Francisco, her emotions - Joy, Fear, Anger, Disgust and Sadness - conflict on how best to navigate a new city, house, and school.</v>
      </c>
      <c r="G141" s="5" t="str">
        <f t="shared" si="144"/>
        <v>https://www.youtube.com/watch?v=yRUAzGQ3nSY</v>
      </c>
    </row>
    <row r="142">
      <c r="A142" s="1">
        <f t="shared" si="6"/>
        <v>12</v>
      </c>
      <c r="B142" s="3" t="str">
        <f t="shared" si="2"/>
        <v>ANIMATION</v>
      </c>
      <c r="C142" s="4" t="str">
        <f t="shared" ref="C142:G142" si="145">INDIRECT(CONCAT(CONCAT($B142, "!"), ADDRESS($A142,C$1,4)))</f>
        <v>Frozen (I)</v>
      </c>
      <c r="D142" s="3">
        <f t="shared" si="145"/>
        <v>2013</v>
      </c>
      <c r="E142" s="3" t="str">
        <f t="shared" si="145"/>
        <v>Frozen.jpg</v>
      </c>
      <c r="F142" s="3" t="str">
        <f t="shared" si="145"/>
        <v>When the newly crowned Queen Elsa accidentally uses her power to turn things into ice to curse her home in infinite winter, her sister Anna teams up with a mountain man, his playful reindeer, and a snowman to change the weather condition.</v>
      </c>
      <c r="G142" s="5" t="str">
        <f t="shared" si="145"/>
        <v>https://www.youtube.com/watch?v=TbQm5doF_Uc</v>
      </c>
    </row>
    <row r="143">
      <c r="A143" s="1">
        <f t="shared" si="6"/>
        <v>13</v>
      </c>
      <c r="B143" s="3" t="str">
        <f t="shared" si="2"/>
        <v>ANIMATION</v>
      </c>
      <c r="C143" s="4" t="str">
        <f t="shared" ref="C143:G143" si="146">INDIRECT(CONCAT(CONCAT($B143, "!"), ADDRESS($A143,C$1,4)))</f>
        <v>Toy Story 2</v>
      </c>
      <c r="D143" s="3">
        <f t="shared" si="146"/>
        <v>1999</v>
      </c>
      <c r="E143" s="3" t="str">
        <f t="shared" si="146"/>
        <v>ToyStory2.jpg</v>
      </c>
      <c r="F143" s="3" t="str">
        <f t="shared" si="146"/>
        <v>When Woody is stolen by a toy collector, Buzz and his friends set out on a rescue mission to save Woody before he becomes a museum toy property with his roundup gang Jessie, Prospector, and Bullseye.</v>
      </c>
      <c r="G143" s="5" t="str">
        <f t="shared" si="146"/>
        <v>https://www.youtube.com/watch?v=xNWSGRD5CzU</v>
      </c>
    </row>
    <row r="144">
      <c r="A144" s="1">
        <f t="shared" si="6"/>
        <v>14</v>
      </c>
      <c r="B144" s="3" t="str">
        <f t="shared" si="2"/>
        <v>ANIMATION</v>
      </c>
      <c r="C144" s="4" t="str">
        <f t="shared" ref="C144:G144" si="147">INDIRECT(CONCAT(CONCAT($B144, "!"), ADDRESS($A144,C$1,4)))</f>
        <v>Despicable Me</v>
      </c>
      <c r="D144" s="3">
        <f t="shared" si="147"/>
        <v>2010</v>
      </c>
      <c r="E144" s="3" t="str">
        <f t="shared" si="147"/>
        <v>DespicableMe.jpg</v>
      </c>
      <c r="F144" s="3" t="str">
        <f t="shared" si="147"/>
        <v>When a criminal mastermind uses a trio of orphan girls as pawns for a grand scheme, he finds their love is profoundly changing him for the better.</v>
      </c>
      <c r="G144" s="5" t="str">
        <f t="shared" si="147"/>
        <v>https://www.youtube.com/watch?v=zzCZ1W_CUoI</v>
      </c>
    </row>
    <row r="145">
      <c r="A145" s="1">
        <f t="shared" si="6"/>
        <v>15</v>
      </c>
      <c r="B145" s="3" t="str">
        <f t="shared" si="2"/>
        <v>ANIMATION</v>
      </c>
      <c r="C145" s="4" t="str">
        <f t="shared" ref="C145:G145" si="148">INDIRECT(CONCAT(CONCAT($B145, "!"), ADDRESS($A145,C$1,4)))</f>
        <v>Zootopia</v>
      </c>
      <c r="D145" s="3">
        <f t="shared" si="148"/>
        <v>2016</v>
      </c>
      <c r="E145" s="3" t="str">
        <f t="shared" si="148"/>
        <v>Zootopia.jpg</v>
      </c>
      <c r="F145" s="3" t="str">
        <f t="shared" si="148"/>
        <v>In a city of anthropomorphic animals, a rookie bunny cop and a cynical con artist fox must work together to uncover a conspiracy.</v>
      </c>
      <c r="G145" s="5" t="str">
        <f t="shared" si="148"/>
        <v>https://www.youtube.com/watch?v=jWM0ct-OLsM</v>
      </c>
    </row>
    <row r="146">
      <c r="A146" s="1">
        <f t="shared" si="6"/>
        <v>16</v>
      </c>
      <c r="B146" s="3" t="str">
        <f t="shared" si="2"/>
        <v>ANIMATION</v>
      </c>
      <c r="C146" s="4" t="str">
        <f t="shared" ref="C146:G146" si="149">INDIRECT(CONCAT(CONCAT($B146, "!"), ADDRESS($A146,C$1,4)))</f>
        <v>Kung Fu Panda</v>
      </c>
      <c r="D146" s="3">
        <f t="shared" si="149"/>
        <v>2008</v>
      </c>
      <c r="E146" s="3" t="str">
        <f t="shared" si="149"/>
        <v>KungFuPanda.jpg</v>
      </c>
      <c r="F146" s="3" t="str">
        <f t="shared" si="149"/>
        <v>To everyone's surprise, including his own, Po, an overweight, clumsy panda, is chosen as protector of the Valley of Peace. His suitability will soon be tested as the valley's arch-enemy is on his way.</v>
      </c>
      <c r="G146" s="5" t="str">
        <f t="shared" si="149"/>
        <v>https://www.youtube.com/watch?v=PXi3Mv6KMzY</v>
      </c>
    </row>
    <row r="147">
      <c r="A147" s="1">
        <f t="shared" si="6"/>
        <v>17</v>
      </c>
      <c r="B147" s="3" t="str">
        <f t="shared" si="2"/>
        <v>ANIMATION</v>
      </c>
      <c r="C147" s="4" t="str">
        <f t="shared" ref="C147:G147" si="150">INDIRECT(CONCAT(CONCAT($B147, "!"), ADDRESS($A147,C$1,4)))</f>
        <v>Shrek 2</v>
      </c>
      <c r="D147" s="3">
        <f t="shared" si="150"/>
        <v>2004</v>
      </c>
      <c r="E147" s="3" t="str">
        <f t="shared" si="150"/>
        <v>Shrek2.jpg</v>
      </c>
      <c r="F147" s="3" t="str">
        <f t="shared" si="150"/>
        <v>Shrek and Fiona travel to the Kingdom of Far Far Away, where Fiona's parents are King and Queen, to celebrate their marriage. When they arrive, they find they are not as welcome as they thought they would be.</v>
      </c>
      <c r="G147" s="5" t="str">
        <f t="shared" si="150"/>
        <v>https://www.youtube.com/watch?v=V6X5ti4YlG8</v>
      </c>
    </row>
    <row r="148">
      <c r="A148" s="1">
        <f t="shared" si="6"/>
        <v>18</v>
      </c>
      <c r="B148" s="3" t="str">
        <f t="shared" si="2"/>
        <v>ANIMATION</v>
      </c>
      <c r="C148" s="4" t="str">
        <f t="shared" ref="C148:G148" si="151">INDIRECT(CONCAT(CONCAT($B148, "!"), ADDRESS($A148,C$1,4)))</f>
        <v>Big Hero 6</v>
      </c>
      <c r="D148" s="3">
        <f t="shared" si="151"/>
        <v>2014</v>
      </c>
      <c r="E148" s="3" t="str">
        <f t="shared" si="151"/>
        <v>BigHero6.jpg</v>
      </c>
      <c r="F148" s="3" t="str">
        <f t="shared" si="151"/>
        <v>A special bond develops between plus-sized inflatable robot Baymax and prodigy Hiro Hamada, who together team up with a group of friends to form a band of high-tech heroes.</v>
      </c>
      <c r="G148" s="5" t="str">
        <f t="shared" si="151"/>
        <v>https://www.youtube.com/watch?v=z3biFxZIJOQ</v>
      </c>
    </row>
    <row r="149">
      <c r="A149" s="1">
        <f t="shared" si="6"/>
        <v>19</v>
      </c>
      <c r="B149" s="3" t="str">
        <f t="shared" si="2"/>
        <v>ANIMATION</v>
      </c>
      <c r="C149" s="4" t="str">
        <f t="shared" ref="C149:G149" si="152">INDIRECT(CONCAT(CONCAT($B149, "!"), ADDRESS($A149,C$1,4)))</f>
        <v>Beauty and the Beast</v>
      </c>
      <c r="D149" s="3">
        <f t="shared" si="152"/>
        <v>1991</v>
      </c>
      <c r="E149" s="3" t="str">
        <f t="shared" si="152"/>
        <v>BeautyAndTheBeast.jpg</v>
      </c>
      <c r="F149" s="3" t="str">
        <f t="shared" si="152"/>
        <v>A prince cursed to spend his days as a hideous monster sets out to regain his humanity by earning a young woman's love.</v>
      </c>
      <c r="G149" s="5" t="str">
        <f t="shared" si="152"/>
        <v>https://www.youtube.com/watch?v=tRlzmyveDHE</v>
      </c>
    </row>
    <row r="150">
      <c r="A150" s="1">
        <f t="shared" si="6"/>
        <v>20</v>
      </c>
      <c r="B150" s="3" t="str">
        <f t="shared" si="2"/>
        <v>ANIMATION</v>
      </c>
      <c r="C150" s="4" t="str">
        <f t="shared" ref="C150:G150" si="153">INDIRECT(CONCAT(CONCAT($B150, "!"), ADDRESS($A150,C$1,4)))</f>
        <v>Cars</v>
      </c>
      <c r="D150" s="3">
        <f t="shared" si="153"/>
        <v>2006</v>
      </c>
      <c r="E150" s="3" t="str">
        <f t="shared" si="153"/>
        <v>Cars.jpg</v>
      </c>
      <c r="F150" s="3" t="str">
        <f t="shared" si="153"/>
        <v>A hot-shot race-car named Lightning McQueen gets waylaid in Radiator Springs, where he finds the true meaning of friendship and family.</v>
      </c>
      <c r="G150" s="5" t="str">
        <f t="shared" si="153"/>
        <v>https://www.youtube.com/watch?v=SbXIj2T-_uk</v>
      </c>
    </row>
    <row r="151">
      <c r="A151" s="1">
        <f t="shared" si="6"/>
        <v>21</v>
      </c>
      <c r="B151" s="3" t="str">
        <f t="shared" si="2"/>
        <v>ANIMATION</v>
      </c>
      <c r="C151" s="4" t="str">
        <f t="shared" ref="C151:G151" si="154">INDIRECT(CONCAT(CONCAT($B151, "!"), ADDRESS($A151,C$1,4)))</f>
        <v>Brave</v>
      </c>
      <c r="D151" s="3">
        <f t="shared" si="154"/>
        <v>2012</v>
      </c>
      <c r="E151" s="3" t="str">
        <f t="shared" si="154"/>
        <v>Brave.jpg</v>
      </c>
      <c r="F151" s="3" t="str">
        <f t="shared" si="154"/>
        <v>Determined to make her own path in life, Princess Merida defies a custom that brings chaos to her kingdom. Granted one wish, Merida must rely on her bravery and her archery skills to undo a beastly curse.</v>
      </c>
      <c r="G151" s="5" t="str">
        <f t="shared" si="154"/>
        <v>https://www.youtube.com/watch?v=5fPmKfcaaWk</v>
      </c>
    </row>
    <row r="152">
      <c r="A152" s="1">
        <f t="shared" si="6"/>
        <v>2</v>
      </c>
      <c r="B152" s="3" t="str">
        <f t="shared" si="2"/>
        <v>ADVENTURE</v>
      </c>
      <c r="C152" s="4" t="str">
        <f t="shared" ref="C152:G152" si="155">INDIRECT(CONCAT(CONCAT($B152, "!"), ADDRESS($A152,C$1,4)))</f>
        <v>O Senhor dos Anéis - O Regresso do Rei</v>
      </c>
      <c r="D152" s="3">
        <f t="shared" si="155"/>
        <v>2003</v>
      </c>
      <c r="E152" s="3" t="str">
        <f t="shared" si="155"/>
        <v>SenhorDosAneis_2003.jpg</v>
      </c>
      <c r="F152" s="3" t="str">
        <f t="shared" si="155"/>
        <v>Gandalf and Aragorn lead the World of Men against Sauron's army to draw his gaze from Frodo and Sam as they approach Mount Doom with the One Ring.</v>
      </c>
      <c r="G152" s="5" t="str">
        <f t="shared" si="155"/>
        <v>https://www.youtube.com/watch?v=r5X-hFf6Bwo</v>
      </c>
    </row>
    <row r="153">
      <c r="A153" s="1">
        <f t="shared" si="6"/>
        <v>3</v>
      </c>
      <c r="B153" s="3" t="str">
        <f t="shared" si="2"/>
        <v>ADVENTURE</v>
      </c>
      <c r="C153" s="4" t="str">
        <f t="shared" ref="C153:G153" si="156">INDIRECT(CONCAT(CONCAT($B153, "!"), ADDRESS($A153,C$1,4)))</f>
        <v>Homem-Aranha: No Universo Aranha</v>
      </c>
      <c r="D153" s="3">
        <f t="shared" si="156"/>
        <v>2018</v>
      </c>
      <c r="E153" s="3" t="str">
        <f t="shared" si="156"/>
        <v>SpiderMan_2018.jpg</v>
      </c>
      <c r="F153" s="3" t="str">
        <f t="shared" si="156"/>
        <v>Teen Miles Morales becomes the Spider-Man of his universe, and must join with five spider-powered individuals from other dimensions to stop a threat for all realities.</v>
      </c>
      <c r="G153" s="5" t="str">
        <f t="shared" si="156"/>
        <v>https://www.youtube.com/watch?v=8hP9D6kZseM</v>
      </c>
    </row>
    <row r="154">
      <c r="A154" s="1">
        <f t="shared" si="6"/>
        <v>4</v>
      </c>
      <c r="B154" s="3" t="str">
        <f t="shared" si="2"/>
        <v>ADVENTURE</v>
      </c>
      <c r="C154" s="4" t="str">
        <f t="shared" ref="C154:G154" si="157">INDIRECT(CONCAT(CONCAT($B154, "!"), ADDRESS($A154,C$1,4)))</f>
        <v>O Senhor dos Anéis - As Duas Torres</v>
      </c>
      <c r="D154" s="3">
        <f t="shared" si="157"/>
        <v>2002</v>
      </c>
      <c r="E154" s="3" t="str">
        <f t="shared" si="157"/>
        <v>SenhorDosAneis_2002.jpg</v>
      </c>
      <c r="F154" s="3" t="str">
        <f t="shared" si="157"/>
        <v>While Frodo and Sam edge closer to Mordor with the help of the shifty Gollum, the divided fellowship makes a stand against Sauron's new ally, Saruman, and his hordes of Isengard.</v>
      </c>
      <c r="G154" s="5" t="str">
        <f t="shared" si="157"/>
        <v>https://www.youtube.com/watch?v=LbfMDwc4azU</v>
      </c>
    </row>
    <row r="155">
      <c r="A155" s="1">
        <f t="shared" si="6"/>
        <v>5</v>
      </c>
      <c r="B155" s="3" t="str">
        <f t="shared" si="2"/>
        <v>ADVENTURE</v>
      </c>
      <c r="C155" s="4" t="str">
        <f t="shared" ref="C155:G155" si="158">INDIRECT(CONCAT(CONCAT($B155, "!"), ADDRESS($A155,C$1,4)))</f>
        <v>O Senhor dos Anéis - A Irmandade do Anel</v>
      </c>
      <c r="D155" s="3">
        <f t="shared" si="158"/>
        <v>2001</v>
      </c>
      <c r="E155" s="3" t="str">
        <f t="shared" si="158"/>
        <v>SenhorDosAneis_2001.jpg</v>
      </c>
      <c r="F155" s="3" t="str">
        <f t="shared" si="158"/>
        <v>A meek Hobbit from the Shire and eight companions set out on a journey to destroy the powerful One Ring and save Middle-earth from the Dark Lord Sauron.</v>
      </c>
      <c r="G155" s="5" t="str">
        <f t="shared" si="158"/>
        <v>https://www.youtube.com/watch?v=V75dMMIW2B4</v>
      </c>
    </row>
    <row r="156">
      <c r="A156" s="1">
        <f t="shared" si="6"/>
        <v>6</v>
      </c>
      <c r="B156" s="3" t="str">
        <f t="shared" si="2"/>
        <v>ADVENTURE</v>
      </c>
      <c r="C156" s="4" t="str">
        <f t="shared" ref="C156:G156" si="159">INDIRECT(CONCAT(CONCAT($B156, "!"), ADDRESS($A156,C$1,4)))</f>
        <v>O Bom, o Mau e o Vilão</v>
      </c>
      <c r="D156" s="3">
        <f t="shared" si="159"/>
        <v>1966</v>
      </c>
      <c r="E156" s="3" t="str">
        <f t="shared" si="159"/>
        <v>OBomOMauOVilao_1966.jpg</v>
      </c>
      <c r="F156" s="3" t="str">
        <f t="shared" si="159"/>
        <v>A bounty hunting scam joins two men in an uneasy alliance against a third in a race to find a fortune in gold buried in a remote cemetery.</v>
      </c>
      <c r="G156" s="5" t="str">
        <f t="shared" si="159"/>
        <v>https://www.youtube.com/watch?v=WCN5JJY_wiA</v>
      </c>
    </row>
    <row r="157">
      <c r="A157" s="1">
        <f t="shared" si="6"/>
        <v>7</v>
      </c>
      <c r="B157" s="3" t="str">
        <f t="shared" si="2"/>
        <v>ADVENTURE</v>
      </c>
      <c r="C157" s="4" t="str">
        <f t="shared" ref="C157:G157" si="160">INDIRECT(CONCAT(CONCAT($B157, "!"), ADDRESS($A157,C$1,4)))</f>
        <v>Vingadores: Endgame</v>
      </c>
      <c r="D157" s="3">
        <f t="shared" si="160"/>
        <v>2019</v>
      </c>
      <c r="E157" s="3" t="str">
        <f t="shared" si="160"/>
        <v>Avengers_2019.jpg</v>
      </c>
      <c r="F157" s="3" t="str">
        <f t="shared" si="160"/>
        <v>After the devastating events of Vingadores: Guerra do Infinito (2018), the universe is in ruins. With the help of remaining allies, the Avengers assemble once more in order to reverse Thanos' actions and restore balance to the universe.</v>
      </c>
      <c r="G157" s="5" t="str">
        <f t="shared" si="160"/>
        <v>https://www.youtube.com/watch?v=TcMBFSGVi1c</v>
      </c>
    </row>
    <row r="158">
      <c r="A158" s="1">
        <f t="shared" si="6"/>
        <v>8</v>
      </c>
      <c r="B158" s="3" t="str">
        <f t="shared" si="2"/>
        <v>ADVENTURE</v>
      </c>
      <c r="C158" s="4" t="str">
        <f t="shared" ref="C158:G158" si="161">INDIRECT(CONCAT(CONCAT($B158, "!"), ADDRESS($A158,C$1,4)))</f>
        <v>Liga da Justiça, de Zack Snyder</v>
      </c>
      <c r="D158" s="3">
        <f t="shared" si="161"/>
        <v>2021</v>
      </c>
      <c r="E158" s="3" t="str">
        <f t="shared" si="161"/>
        <v>JusticeLeague_2021.jpg</v>
      </c>
      <c r="F158" s="3" t="str">
        <f t="shared" si="161"/>
        <v>Determined to ensure Superman's ultimate sacrifice was not in vain, Bruce Wayne aligns forces with Diana Prince with plans to recruit a team of metahumans to protect the world from an approaching threat of catastrophic proportions.</v>
      </c>
      <c r="G158" s="5" t="str">
        <f t="shared" si="161"/>
        <v>https://www.youtube.com/watch?v=vM-Bja2Gy04</v>
      </c>
    </row>
    <row r="159">
      <c r="A159" s="1">
        <f t="shared" si="6"/>
        <v>9</v>
      </c>
      <c r="B159" s="3" t="str">
        <f t="shared" si="2"/>
        <v>ADVENTURE</v>
      </c>
      <c r="C159" s="4" t="str">
        <f t="shared" ref="C159:G159" si="162">INDIRECT(CONCAT(CONCAT($B159, "!"), ADDRESS($A159,C$1,4)))</f>
        <v>A Viagem de Chihiro</v>
      </c>
      <c r="D159" s="3">
        <f t="shared" si="162"/>
        <v>2001</v>
      </c>
      <c r="E159" s="3" t="str">
        <f t="shared" si="162"/>
        <v>SpiritedAway_2001.jpg</v>
      </c>
      <c r="F159" s="3" t="str">
        <f t="shared" si="162"/>
        <v>During her family's move to the suburbs, a sullen 10-year-old girl wanders into a world ruled by gods, witches, and spirits, and where humans are changed into beasts.</v>
      </c>
      <c r="G159" s="5" t="str">
        <f t="shared" si="162"/>
        <v>https://www.youtube.com/watch?v=ByXuk9QqQkk</v>
      </c>
    </row>
    <row r="160">
      <c r="A160" s="1">
        <f t="shared" si="6"/>
        <v>10</v>
      </c>
      <c r="B160" s="3" t="str">
        <f t="shared" si="2"/>
        <v>ADVENTURE</v>
      </c>
      <c r="C160" s="4" t="str">
        <f t="shared" ref="C160:G160" si="163">INDIRECT(CONCAT(CONCAT($B160, "!"), ADDRESS($A160,C$1,4)))</f>
        <v>Homem-Aranha: Sem Volta a Casa</v>
      </c>
      <c r="D160" s="3">
        <f t="shared" si="163"/>
        <v>2021</v>
      </c>
      <c r="E160" s="3" t="str">
        <f t="shared" si="163"/>
        <v>SpiderMan_2021.jpg</v>
      </c>
      <c r="F160" s="3" t="str">
        <f t="shared" si="163"/>
        <v>With Spider-Man's identity now revealed, Peter asks Doctor Strange for help. When a spell goes wrong, dangerous foes from other worlds start to appear, forcing Peter to discover what it truly means to be Spider-Man.</v>
      </c>
      <c r="G160" s="5" t="str">
        <f t="shared" si="163"/>
        <v>https://www.youtube.com/watch?v=JfVOs4VSpmA</v>
      </c>
    </row>
    <row r="161">
      <c r="A161" s="1">
        <f t="shared" si="6"/>
        <v>11</v>
      </c>
      <c r="B161" s="3" t="str">
        <f t="shared" si="2"/>
        <v>ADVENTURE</v>
      </c>
      <c r="C161" s="4" t="str">
        <f t="shared" ref="C161:G161" si="164">INDIRECT(CONCAT(CONCAT($B161, "!"), ADDRESS($A161,C$1,4)))</f>
        <v>Vingadores: Guerra do Infinito</v>
      </c>
      <c r="D161" s="3">
        <f t="shared" si="164"/>
        <v>2018</v>
      </c>
      <c r="E161" s="3" t="str">
        <f t="shared" si="164"/>
        <v>Avengers_2018.jpg</v>
      </c>
      <c r="F161" s="3" t="str">
        <f t="shared" si="164"/>
        <v>The Avengers and their allies must be willing to sacrifice all in an attempt to defeat the powerful Thanos before his blitz of devastation and ruin puts an end to the universe.</v>
      </c>
      <c r="G161" s="5" t="str">
        <f t="shared" si="164"/>
        <v>https://www.youtube.com/watch?v=6ZfuNTqbHE8</v>
      </c>
    </row>
    <row r="162">
      <c r="A162" s="1">
        <f t="shared" si="6"/>
        <v>12</v>
      </c>
      <c r="B162" s="3" t="str">
        <f t="shared" si="2"/>
        <v>ADVENTURE</v>
      </c>
      <c r="C162" s="4" t="str">
        <f t="shared" ref="C162:G162" si="165">INDIRECT(CONCAT(CONCAT($B162, "!"), ADDRESS($A162,C$1,4)))</f>
        <v>Gladiador</v>
      </c>
      <c r="D162" s="3">
        <f t="shared" si="165"/>
        <v>2000</v>
      </c>
      <c r="E162" s="3" t="str">
        <f t="shared" si="165"/>
        <v>Gladiator_2000.jpg</v>
      </c>
      <c r="F162" s="3" t="str">
        <f t="shared" si="165"/>
        <v>A former Roman General sets out to exact vengeance against the corrupt emperor who murdered his family and sent him into slavery.</v>
      </c>
      <c r="G162" s="5" t="str">
        <f t="shared" si="165"/>
        <v>https://www.youtube.com/watch?v=owK1qxDselE</v>
      </c>
    </row>
    <row r="163">
      <c r="A163" s="1">
        <f t="shared" si="6"/>
        <v>13</v>
      </c>
      <c r="B163" s="3" t="str">
        <f t="shared" si="2"/>
        <v>ADVENTURE</v>
      </c>
      <c r="C163" s="4" t="str">
        <f t="shared" ref="C163:G163" si="166">INDIRECT(CONCAT(CONCAT($B163, "!"), ADDRESS($A163,C$1,4)))</f>
        <v>O Rei Leão </v>
      </c>
      <c r="D163" s="3">
        <f t="shared" si="166"/>
        <v>1994</v>
      </c>
      <c r="E163" s="3" t="str">
        <f t="shared" si="166"/>
        <v>LionKing_1994.jpg</v>
      </c>
      <c r="F163" s="3" t="str">
        <f t="shared" si="166"/>
        <v>Lion prince Simba and his father are targeted by his bitter uncle, who wants to ascend the throne himself.</v>
      </c>
      <c r="G163" s="5" t="str">
        <f t="shared" si="166"/>
        <v>https://www.youtube.com/watch?v=lFzVJEksoDY</v>
      </c>
    </row>
    <row r="164">
      <c r="A164" s="1">
        <f t="shared" si="6"/>
        <v>14</v>
      </c>
      <c r="B164" s="3" t="str">
        <f t="shared" si="2"/>
        <v>ADVENTURE</v>
      </c>
      <c r="C164" s="4" t="str">
        <f t="shared" ref="C164:G164" si="167">INDIRECT(CONCAT(CONCAT($B164, "!"), ADDRESS($A164,C$1,4)))</f>
        <v>WALL·E</v>
      </c>
      <c r="D164" s="3">
        <f t="shared" si="167"/>
        <v>2008</v>
      </c>
      <c r="E164" s="3" t="str">
        <f t="shared" si="167"/>
        <v>WallE_2008.jpg</v>
      </c>
      <c r="F164" s="3" t="str">
        <f t="shared" si="167"/>
        <v>In the distant future, a small waste-collecting robot inadvertently embarks on a space journey that will ultimately decide the fate of mankind.</v>
      </c>
      <c r="G164" s="5" t="str">
        <f t="shared" si="167"/>
        <v>https://www.youtube.com/watch?v=9pyBKj5-jVk</v>
      </c>
    </row>
    <row r="165">
      <c r="A165" s="1">
        <f t="shared" si="6"/>
        <v>15</v>
      </c>
      <c r="B165" s="3" t="str">
        <f t="shared" si="2"/>
        <v>ADVENTURE</v>
      </c>
      <c r="C165" s="4" t="str">
        <f t="shared" ref="C165:G165" si="168">INDIRECT(CONCAT(CONCAT($B165, "!"), ADDRESS($A165,C$1,4)))</f>
        <v>A Princesa Mononoke</v>
      </c>
      <c r="D165" s="3">
        <f t="shared" si="168"/>
        <v>1997</v>
      </c>
      <c r="E165" s="3" t="str">
        <f t="shared" si="168"/>
        <v>PrincessMononoke_1997.jpg</v>
      </c>
      <c r="F165" s="3" t="str">
        <f t="shared" si="168"/>
        <v>On a journey to find the cure for a Tatarigami's curse, Ashitaka finds himself in the middle of a war between the forest gods and Tatara, a mining colony. In this quest he also meets San, the Mononoke Hime.</v>
      </c>
      <c r="G165" s="5" t="str">
        <f t="shared" si="168"/>
        <v>https://www.youtube.com/watch?v=4OiMOHRDs14</v>
      </c>
    </row>
    <row r="166">
      <c r="A166" s="1">
        <f t="shared" si="6"/>
        <v>16</v>
      </c>
      <c r="B166" s="3" t="str">
        <f t="shared" si="2"/>
        <v>ADVENTURE</v>
      </c>
      <c r="C166" s="4" t="str">
        <f t="shared" ref="C166:G166" si="169">INDIRECT(CONCAT(CONCAT($B166, "!"), ADDRESS($A166,C$1,4)))</f>
        <v>Os Salteadores da Arca Perdida</v>
      </c>
      <c r="D166" s="3">
        <f t="shared" si="169"/>
        <v>1981</v>
      </c>
      <c r="E166" s="3" t="str">
        <f t="shared" si="169"/>
        <v>IndianaJones_1981.jpg</v>
      </c>
      <c r="F166" s="3" t="str">
        <f t="shared" si="169"/>
        <v>In 1936, archaeologist and adventurer Indiana Jones is hired by the U.S. government to find the Ark of the Covenant before Adolf Hitler's Nazis can obtain its awesome powers.</v>
      </c>
      <c r="G166" s="5" t="str">
        <f t="shared" si="169"/>
        <v>https://www.youtube.com/watch?v=XkkzKHCx154</v>
      </c>
    </row>
    <row r="167">
      <c r="A167" s="1">
        <f t="shared" si="6"/>
        <v>17</v>
      </c>
      <c r="B167" s="3" t="str">
        <f t="shared" si="2"/>
        <v>ADVENTURE</v>
      </c>
      <c r="C167" s="4" t="str">
        <f t="shared" ref="C167:G167" si="170">INDIRECT(CONCAT(CONCAT($B167, "!"), ADDRESS($A167,C$1,4)))</f>
        <v>Up - Altamente</v>
      </c>
      <c r="D167" s="3">
        <f t="shared" si="170"/>
        <v>2009</v>
      </c>
      <c r="E167" s="3" t="str">
        <f t="shared" si="170"/>
        <v>UP_2009.jpeg</v>
      </c>
      <c r="F167" s="3" t="str">
        <f t="shared" si="170"/>
        <v>78-year-old Carl Fredricksen travels to Paradise Falls in his house equipped with balloons, inadvertently taking a young stowaway.</v>
      </c>
      <c r="G167" s="5" t="str">
        <f t="shared" si="170"/>
        <v>https://www.youtube.com/watch?v=ORFWdXl_zJ4</v>
      </c>
    </row>
    <row r="168">
      <c r="A168" s="1">
        <f t="shared" si="6"/>
        <v>18</v>
      </c>
      <c r="B168" s="3" t="str">
        <f t="shared" si="2"/>
        <v>ADVENTURE</v>
      </c>
      <c r="C168" s="4" t="str">
        <f t="shared" ref="C168:G168" si="171">INDIRECT(CONCAT(CONCAT($B168, "!"), ADDRESS($A168,C$1,4)))</f>
        <v>Sacanas Sem Lei</v>
      </c>
      <c r="D168" s="3">
        <f t="shared" si="171"/>
        <v>2009</v>
      </c>
      <c r="E168" s="3" t="str">
        <f t="shared" si="171"/>
        <v>InglouriousBasterds_2009.jpg</v>
      </c>
      <c r="F168" s="3" t="str">
        <f t="shared" si="171"/>
        <v>In Nazi-occupied France during World War II, a plan to assassinate Nazi leaders by a group of Jewish U.S. soldiers coincides with a theatre owner's vengeful plans for the same.</v>
      </c>
      <c r="G168" s="5" t="str">
        <f t="shared" si="171"/>
        <v>https://www.youtube.com/watch?v=KnrRy6kSFF0</v>
      </c>
    </row>
    <row r="169">
      <c r="A169" s="1">
        <f t="shared" si="6"/>
        <v>19</v>
      </c>
      <c r="B169" s="3" t="str">
        <f t="shared" si="2"/>
        <v>ADVENTURE</v>
      </c>
      <c r="C169" s="4" t="str">
        <f t="shared" ref="C169:G169" si="172">INDIRECT(CONCAT(CONCAT($B169, "!"), ADDRESS($A169,C$1,4)))</f>
        <v>Lawrence da Arábia</v>
      </c>
      <c r="D169" s="3">
        <f t="shared" si="172"/>
        <v>1962</v>
      </c>
      <c r="E169" s="3" t="str">
        <f t="shared" si="172"/>
        <v>LawrenceArabia_1962.jpg</v>
      </c>
      <c r="F169" s="3" t="str">
        <f t="shared" si="172"/>
        <v>The story of T.E. Lawrence, the English officer who successfully united and led the diverse, often warring, Arab tribes during World War I in order to fight the Turks.</v>
      </c>
      <c r="G169" s="5" t="str">
        <f t="shared" si="172"/>
        <v>https://www.youtube.com/watch?v=vOlRhGEhG7k</v>
      </c>
    </row>
    <row r="170">
      <c r="A170" s="1">
        <f t="shared" si="6"/>
        <v>20</v>
      </c>
      <c r="B170" s="3" t="str">
        <f t="shared" si="2"/>
        <v>ADVENTURE</v>
      </c>
      <c r="C170" s="4" t="str">
        <f t="shared" ref="C170:G170" si="173">INDIRECT(CONCAT(CONCAT($B170, "!"), ADDRESS($A170,C$1,4)))</f>
        <v>Queen</v>
      </c>
      <c r="D170" s="3">
        <f t="shared" si="173"/>
        <v>2013</v>
      </c>
      <c r="E170" s="3" t="str">
        <f t="shared" si="173"/>
        <v>Queen_2013.jpg</v>
      </c>
      <c r="F170" s="3" t="str">
        <f t="shared" si="173"/>
        <v>A Delhi girl from a traditional family sets out on a solo honeymoon after her marriage gets cancelled.</v>
      </c>
      <c r="G170" s="5" t="str">
        <f t="shared" si="173"/>
        <v>https://www.youtube.com/watch?v=KGC6vl3lzf0</v>
      </c>
    </row>
    <row r="171">
      <c r="A171" s="1">
        <f t="shared" si="6"/>
        <v>21</v>
      </c>
      <c r="B171" s="3" t="str">
        <f t="shared" si="2"/>
        <v>ADVENTURE</v>
      </c>
      <c r="C171" s="4" t="str">
        <f t="shared" ref="C171:G171" si="174">INDIRECT(CONCAT(CONCAT($B171, "!"), ADDRESS($A171,C$1,4)))</f>
        <v>Murali Relâmpago</v>
      </c>
      <c r="D171" s="3">
        <f t="shared" si="174"/>
        <v>2021</v>
      </c>
      <c r="E171" s="3" t="str">
        <f t="shared" si="174"/>
        <v>MinnalMurali_2021.jpg</v>
      </c>
      <c r="F171" s="3" t="str">
        <f t="shared" si="174"/>
        <v>An unusual event creates a lightning which in turns gives superhuman abilies to an ambitious tailor ,whose responsibility is now to protect his home village from the evil plans of the antagonist.</v>
      </c>
      <c r="G171" s="5" t="str">
        <f t="shared" si="174"/>
        <v>https://www.youtube.com/watch?v=zAUAliz1TKA</v>
      </c>
    </row>
    <row r="172">
      <c r="A172" s="1">
        <f t="shared" si="6"/>
        <v>2</v>
      </c>
      <c r="B172" s="3" t="str">
        <f t="shared" si="2"/>
        <v>FAMILY</v>
      </c>
      <c r="C172" s="4" t="str">
        <f t="shared" ref="C172:G172" si="175">INDIRECT(CONCAT(CONCAT($B172, "!"), ADDRESS($A172,C$1,4)))</f>
        <v>Do Céu Caiu Uma Estrela</v>
      </c>
      <c r="D172" s="3">
        <f t="shared" si="175"/>
        <v>1946</v>
      </c>
      <c r="E172" s="3" t="str">
        <f t="shared" si="175"/>
        <v>ItsAWonderfulLife_1946.jpg</v>
      </c>
      <c r="F172" s="3" t="str">
        <f t="shared" si="175"/>
        <v>An angel is sent from Heaven to help a desperately frustrated businessman by showing him what life would have been like if he had never existed.</v>
      </c>
      <c r="G172" s="5" t="str">
        <f t="shared" si="175"/>
        <v>https://www.youtube.com/watch?v=iLR3gZrU2Xo</v>
      </c>
    </row>
    <row r="173">
      <c r="A173" s="1">
        <f t="shared" si="6"/>
        <v>3</v>
      </c>
      <c r="B173" s="3" t="str">
        <f t="shared" si="2"/>
        <v>FAMILY</v>
      </c>
      <c r="C173" s="4" t="str">
        <f t="shared" ref="C173:G173" si="176">INDIRECT(CONCAT(CONCAT($B173, "!"), ADDRESS($A173,C$1,4)))</f>
        <v>As Bruxas de Roald Dahl</v>
      </c>
      <c r="D173" s="3">
        <f t="shared" si="176"/>
        <v>2020</v>
      </c>
      <c r="E173" s="3" t="str">
        <f t="shared" si="176"/>
        <v>TheWitches_2020.jpg</v>
      </c>
      <c r="F173" s="3" t="str">
        <f t="shared" si="176"/>
        <v>A young boy and his grandmother have a run-in with a coven of witches and their leader.</v>
      </c>
      <c r="G173" s="5" t="str">
        <f t="shared" si="176"/>
        <v>https://www.youtube.com/watch?v=9nlhmJF5FNI</v>
      </c>
    </row>
    <row r="174">
      <c r="A174" s="1">
        <f t="shared" si="6"/>
        <v>4</v>
      </c>
      <c r="B174" s="3" t="str">
        <f t="shared" si="2"/>
        <v>FAMILY</v>
      </c>
      <c r="C174" s="4" t="str">
        <f t="shared" ref="C174:G174" si="177">INDIRECT(CONCAT(CONCAT($B174, "!"), ADDRESS($A174,C$1,4)))</f>
        <v>Taare Zameen Par </v>
      </c>
      <c r="D174" s="3">
        <f t="shared" si="177"/>
        <v>2007</v>
      </c>
      <c r="E174" s="3" t="str">
        <f t="shared" si="177"/>
        <v>TaareZameenPar_2007.jpg</v>
      </c>
      <c r="F174" s="3" t="str">
        <f t="shared" si="177"/>
        <v>An eight-year-old boy is thought to be a lazy trouble-maker, until the new art teacher has the patience and compassion to discover the real problem behind his struggles in school.</v>
      </c>
      <c r="G174" s="5" t="str">
        <f t="shared" si="177"/>
        <v>https://www.youtube.com/watch?v=F-PAI2HnQUo</v>
      </c>
    </row>
    <row r="175">
      <c r="A175" s="1">
        <f t="shared" si="6"/>
        <v>5</v>
      </c>
      <c r="B175" s="3" t="str">
        <f t="shared" si="2"/>
        <v>FAMILY</v>
      </c>
      <c r="C175" s="4" t="str">
        <f t="shared" ref="C175:G175" si="178">INDIRECT(CONCAT(CONCAT($B175, "!"), ADDRESS($A175,C$1,4)))</f>
        <v>Divertida-Mente</v>
      </c>
      <c r="D175" s="3">
        <f t="shared" si="178"/>
        <v>2015</v>
      </c>
      <c r="E175" s="3" t="str">
        <f t="shared" si="178"/>
        <v>InsideOut_2015.jpg</v>
      </c>
      <c r="F175" s="3" t="str">
        <f t="shared" si="178"/>
        <v>After young Riley is uprooted from her Midwest life and moved to San Francisco, her emotions - Joy, Fear, Anger, Disgust and Sadness - conflict on how best to navigate a new city, house, and school.</v>
      </c>
      <c r="G175" s="5" t="str">
        <f t="shared" si="178"/>
        <v>https://www.youtube.com/watch?v=yRUAzGQ3nSY</v>
      </c>
    </row>
    <row r="176">
      <c r="A176" s="1">
        <f t="shared" si="6"/>
        <v>6</v>
      </c>
      <c r="B176" s="3" t="str">
        <f t="shared" si="2"/>
        <v>FAMILY</v>
      </c>
      <c r="C176" s="4" t="str">
        <f t="shared" ref="C176:G176" si="179">INDIRECT(CONCAT(CONCAT($B176, "!"), ADDRESS($A176,C$1,4)))</f>
        <v>Hachiko - Amigo para Sempre</v>
      </c>
      <c r="D176" s="3">
        <f t="shared" si="179"/>
        <v>2009</v>
      </c>
      <c r="E176" s="3" t="str">
        <f t="shared" si="179"/>
        <v>HachiADogsTale_2009.jpg</v>
      </c>
      <c r="F176" s="3" t="str">
        <f t="shared" si="179"/>
        <v>A college professor bonds with an abandoned dog he takes into his home.</v>
      </c>
      <c r="G176" s="5" t="str">
        <f t="shared" si="179"/>
        <v>https://www.youtube.com/watch?v=UFY8vW5IedY</v>
      </c>
    </row>
    <row r="177">
      <c r="A177" s="1">
        <f t="shared" si="6"/>
        <v>7</v>
      </c>
      <c r="B177" s="3" t="str">
        <f t="shared" si="2"/>
        <v>FAMILY</v>
      </c>
      <c r="C177" s="4" t="str">
        <f t="shared" ref="C177:G177" si="180">INDIRECT(CONCAT(CONCAT($B177, "!"), ADDRESS($A177,C$1,4)))</f>
        <v>Mary and Max. </v>
      </c>
      <c r="D177" s="3">
        <f t="shared" si="180"/>
        <v>2009</v>
      </c>
      <c r="E177" s="3" t="str">
        <f t="shared" si="180"/>
        <v>MaryMax_2009.jpg</v>
      </c>
      <c r="F177" s="3" t="str">
        <f t="shared" si="180"/>
        <v>A tale of friendship between two unlikely pen pals: Mary, a lonely, eight-year-old girl living in the suburbs of Melbourne, and Max, a forty-four-year old, severely obese man living in New York.</v>
      </c>
      <c r="G177" s="5" t="str">
        <f t="shared" si="180"/>
        <v>https://www.youtube.com/watch?v=p1W_mpSydYI</v>
      </c>
    </row>
    <row r="178">
      <c r="A178" s="1">
        <f t="shared" si="6"/>
        <v>8</v>
      </c>
      <c r="B178" s="3" t="str">
        <f t="shared" si="2"/>
        <v>FAMILY</v>
      </c>
      <c r="C178" s="4" t="str">
        <f t="shared" ref="C178:G178" si="181">INDIRECT(CONCAT(CONCAT($B178, "!"), ADDRESS($A178,C$1,4)))</f>
        <v>Chak De! India</v>
      </c>
      <c r="D178" s="3">
        <f t="shared" si="181"/>
        <v>2007</v>
      </c>
      <c r="E178" s="3" t="str">
        <f t="shared" si="181"/>
        <v>ChakDe!India_2007.jpg</v>
      </c>
      <c r="F178" s="3" t="str">
        <f t="shared" si="181"/>
        <v>Kabir Khan, the coach of the Indian Women's National Hockey Team, dreams of making his all-girls team emerge victorious against all odds.</v>
      </c>
      <c r="G178" s="5" t="str">
        <f t="shared" si="181"/>
        <v>https://www.youtube.com/watch?v=6a0-dSMWm5gg</v>
      </c>
    </row>
    <row r="179">
      <c r="A179" s="1">
        <f t="shared" si="6"/>
        <v>9</v>
      </c>
      <c r="B179" s="3" t="str">
        <f t="shared" si="2"/>
        <v>FAMILY</v>
      </c>
      <c r="C179" s="4" t="str">
        <f t="shared" ref="C179:G179" si="182">INDIRECT(CONCAT(CONCAT($B179, "!"), ADDRESS($A179,C$1,4)))</f>
        <v>O Feiticeiro de Oz</v>
      </c>
      <c r="D179" s="3">
        <f t="shared" si="182"/>
        <v>1939</v>
      </c>
      <c r="E179" s="3" t="str">
        <f t="shared" si="182"/>
        <v>TheWizardofOz_1939.jpg</v>
      </c>
      <c r="F179" s="3" t="str">
        <f t="shared" si="182"/>
        <v>Young Dorothy Gale and her dog are swept away by a tornado from their Kansas farm to the magical Land of Oz, and embark on a quest with three new friends to see the Wizard, who can return her to her home and fulfill the others' wishes.</v>
      </c>
      <c r="G179" s="5" t="str">
        <f t="shared" si="182"/>
        <v>https://www.youtube.com/watch?v=H_3T4DGw10U</v>
      </c>
    </row>
    <row r="180">
      <c r="A180" s="1">
        <f t="shared" si="6"/>
        <v>10</v>
      </c>
      <c r="B180" s="3" t="str">
        <f t="shared" si="2"/>
        <v>FAMILY</v>
      </c>
      <c r="C180" s="4" t="str">
        <f t="shared" ref="C180:G180" si="183">INDIRECT(CONCAT(CONCAT($B180, "!"), ADDRESS($A180,C$1,4)))</f>
        <v>Togo</v>
      </c>
      <c r="D180" s="3">
        <f t="shared" si="183"/>
        <v>2019</v>
      </c>
      <c r="E180" s="3" t="str">
        <f t="shared" si="183"/>
        <v>Togo_2019.jpg</v>
      </c>
      <c r="F180" s="3" t="str">
        <f t="shared" si="183"/>
        <v>he story of Togo, the sled dog who led the 1925 serum run despite being considered too small and weak to lead such an intense race.</v>
      </c>
      <c r="G180" s="5" t="str">
        <f t="shared" si="183"/>
        <v>https://www.youtube.com/watch?v=-d1L1jHCSpo</v>
      </c>
    </row>
    <row r="181">
      <c r="A181" s="1">
        <f t="shared" si="6"/>
        <v>11</v>
      </c>
      <c r="B181" s="3" t="str">
        <f t="shared" si="2"/>
        <v>FAMILY</v>
      </c>
      <c r="C181" s="4" t="str">
        <f t="shared" ref="C181:G181" si="184">INDIRECT(CONCAT(CONCAT($B181, "!"), ADDRESS($A181,C$1,4)))</f>
        <v>Wonder - Encantador</v>
      </c>
      <c r="D181" s="3">
        <f t="shared" si="184"/>
        <v>2017</v>
      </c>
      <c r="E181" s="3" t="str">
        <f t="shared" si="184"/>
        <v>Wonder_2017.jpg</v>
      </c>
      <c r="F181" s="3" t="str">
        <f t="shared" si="184"/>
        <v>Based on the New York Times bestseller, this movie tells the incredibly inspiring and heartwarming story of August Pullman, a boy with facial differences who enters the fifth grade, attending a mainstream elementary school for the first time.</v>
      </c>
      <c r="G181" s="5" t="str">
        <f t="shared" si="184"/>
        <v>https://www.youtube.com/watch?v=Ob7fPOzbmzE</v>
      </c>
    </row>
    <row r="182">
      <c r="A182" s="1">
        <f t="shared" si="6"/>
        <v>12</v>
      </c>
      <c r="B182" s="3" t="str">
        <f t="shared" si="2"/>
        <v>FAMILY</v>
      </c>
      <c r="C182" s="4" t="str">
        <f t="shared" ref="C182:G182" si="185">INDIRECT(CONCAT(CONCAT($B182, "!"), ADDRESS($A182,C$1,4)))</f>
        <v>Uma História de Natal</v>
      </c>
      <c r="D182" s="3">
        <f t="shared" si="185"/>
        <v>1983</v>
      </c>
      <c r="E182" s="3" t="str">
        <f t="shared" si="185"/>
        <v>ChristmasStory_1983.jpg</v>
      </c>
      <c r="F182" s="3" t="str">
        <f t="shared" si="185"/>
        <v>In the 1940s, a young boy named Ralphie attempts to convince his parents, his teacher and Santa that a Red Ryder BB gun really is the perfect Christmas gift.</v>
      </c>
      <c r="G182" s="5" t="str">
        <f t="shared" si="185"/>
        <v>https://www.youtube.com/watch?v=cfjEZ88NHBw</v>
      </c>
    </row>
    <row r="183">
      <c r="A183" s="1">
        <f t="shared" si="6"/>
        <v>13</v>
      </c>
      <c r="B183" s="3" t="str">
        <f t="shared" si="2"/>
        <v>FAMILY</v>
      </c>
      <c r="C183" s="4" t="str">
        <f t="shared" ref="C183:G183" si="186">INDIRECT(CONCAT(CONCAT($B183, "!"), ADDRESS($A183,C$1,4)))</f>
        <v>E.T. - O Extra-Terrestre</v>
      </c>
      <c r="D183" s="3">
        <f t="shared" si="186"/>
        <v>1982</v>
      </c>
      <c r="E183" s="3" t="str">
        <f t="shared" si="186"/>
        <v>ET_1982.jpg</v>
      </c>
      <c r="F183" s="3" t="str">
        <f t="shared" si="186"/>
        <v>A troubled child summons the courage to help a friendly alien escape Earth and return to his home world.</v>
      </c>
      <c r="G183" s="5" t="str">
        <f t="shared" si="186"/>
        <v>https://www.youtube.com/watch?v=DSx8Jobx-Gs</v>
      </c>
    </row>
    <row r="184">
      <c r="A184" s="1">
        <f t="shared" si="6"/>
        <v>14</v>
      </c>
      <c r="B184" s="3" t="str">
        <f t="shared" si="2"/>
        <v>FAMILY</v>
      </c>
      <c r="C184" s="4" t="str">
        <f t="shared" ref="C184:G184" si="187">INDIRECT(CONCAT(CONCAT($B184, "!"), ADDRESS($A184,C$1,4)))</f>
        <v>Os Dez Mandamentos</v>
      </c>
      <c r="D184" s="3">
        <f t="shared" si="187"/>
        <v>1956</v>
      </c>
      <c r="E184" s="3" t="str">
        <f t="shared" si="187"/>
        <v>TheTenCommandments_1956.jpg</v>
      </c>
      <c r="F184" s="3" t="str">
        <f t="shared" si="187"/>
        <v>Moses, raised as a prince of Egypt in the Pharaoh's household, learns of his true heritage as a Hebrew and his divine mission as the deliverer of his people from slavery.</v>
      </c>
      <c r="G184" s="5" t="str">
        <f t="shared" si="187"/>
        <v>https://www.youtube.com/watch?v=KBzbyIPWVT4</v>
      </c>
    </row>
    <row r="185">
      <c r="A185" s="1">
        <f t="shared" si="6"/>
        <v>15</v>
      </c>
      <c r="B185" s="3" t="str">
        <f t="shared" si="2"/>
        <v>FAMILY</v>
      </c>
      <c r="C185" s="4" t="str">
        <f t="shared" ref="C185:G185" si="188">INDIRECT(CONCAT(CONCAT($B185, "!"), ADDRESS($A185,C$1,4)))</f>
        <v>English Vinglish</v>
      </c>
      <c r="D185" s="3">
        <f t="shared" si="188"/>
        <v>2012</v>
      </c>
      <c r="E185" s="3" t="str">
        <f t="shared" si="188"/>
        <v>EnglishVinglish_2012.jpg</v>
      </c>
      <c r="F185" s="3" t="str">
        <f t="shared" si="188"/>
        <v>A quiet, sweet tempered housewife endures small slights from her well-educated husband and daughter every day because of her inability to speak and understand English.</v>
      </c>
      <c r="G185" s="5" t="str">
        <f t="shared" si="188"/>
        <v>https://www.youtube.com/watch?v=wmGVY4T88dc</v>
      </c>
    </row>
    <row r="186">
      <c r="A186" s="1">
        <f t="shared" si="6"/>
        <v>16</v>
      </c>
      <c r="B186" s="3" t="str">
        <f t="shared" si="2"/>
        <v>FAMILY</v>
      </c>
      <c r="C186" s="4" t="str">
        <f t="shared" ref="C186:G186" si="189">INDIRECT(CONCAT(CONCAT($B186, "!"), ADDRESS($A186,C$1,4)))</f>
        <v>Céu de Outubro</v>
      </c>
      <c r="D186" s="3">
        <f t="shared" si="189"/>
        <v>1999</v>
      </c>
      <c r="E186" s="3" t="str">
        <f t="shared" si="189"/>
        <v>October_Sky_1999.jpg</v>
      </c>
      <c r="F186" s="3" t="str">
        <f t="shared" si="189"/>
        <v>The true story of Homer Hickam, a coal miner's son who was inspired by the first Sputnik launch to take up rocketry against his father's wishes.</v>
      </c>
      <c r="G186" s="5" t="str">
        <f t="shared" si="189"/>
        <v>https://www.youtube.com/watch?v=zxJQgYPXjN4</v>
      </c>
    </row>
    <row r="187">
      <c r="A187" s="1">
        <f t="shared" si="6"/>
        <v>17</v>
      </c>
      <c r="B187" s="3" t="str">
        <f t="shared" si="2"/>
        <v>FAMILY</v>
      </c>
      <c r="C187" s="4" t="str">
        <f t="shared" ref="C187:G187" si="190">INDIRECT(CONCAT(CONCAT($B187, "!"), ADDRESS($A187,C$1,4)))</f>
        <v>Mary Poppins</v>
      </c>
      <c r="D187" s="3">
        <f t="shared" si="190"/>
        <v>1964</v>
      </c>
      <c r="E187" s="3" t="str">
        <f t="shared" si="190"/>
        <v>MaryPoppins_1964.jpg</v>
      </c>
      <c r="F187" s="3" t="str">
        <f t="shared" si="190"/>
        <v>In turn of the century London, a magical nanny employs music and adventure to help two neglected children become closer to their father.</v>
      </c>
      <c r="G187" s="5" t="str">
        <f t="shared" si="190"/>
        <v>https://www.youtube.com/watch?v=YfkEQDPlb8g</v>
      </c>
    </row>
    <row r="188">
      <c r="A188" s="1">
        <f t="shared" si="6"/>
        <v>18</v>
      </c>
      <c r="B188" s="3" t="str">
        <f t="shared" si="2"/>
        <v>FAMILY</v>
      </c>
      <c r="C188" s="4" t="str">
        <f t="shared" ref="C188:G188" si="191">INDIRECT(CONCAT(CONCAT($B188, "!"), ADDRESS($A188,C$1,4)))</f>
        <v>À Procura da Terra do Nunca</v>
      </c>
      <c r="D188" s="3">
        <f t="shared" si="191"/>
        <v>2004</v>
      </c>
      <c r="E188" s="3" t="str">
        <f t="shared" si="191"/>
        <v>FindingNeverland_2004.jpg</v>
      </c>
      <c r="F188" s="3" t="str">
        <f t="shared" si="191"/>
        <v>The story of Sir J.M. Barrie's friendship with a family who inspired him to create Peter Pan.</v>
      </c>
      <c r="G188" s="5" t="str">
        <f t="shared" si="191"/>
        <v>https://www.youtube.com/watch?v=M5_AOB9eCDM</v>
      </c>
    </row>
    <row r="189">
      <c r="A189" s="1">
        <f t="shared" si="6"/>
        <v>19</v>
      </c>
      <c r="B189" s="3" t="str">
        <f t="shared" si="2"/>
        <v>FAMILY</v>
      </c>
      <c r="C189" s="4" t="str">
        <f t="shared" ref="C189:G189" si="192">INDIRECT(CONCAT(CONCAT($B189, "!"), ADDRESS($A189,C$1,4)))</f>
        <v>Sozinho em Casa</v>
      </c>
      <c r="D189" s="3">
        <f t="shared" si="192"/>
        <v>1990</v>
      </c>
      <c r="E189" s="3" t="str">
        <f t="shared" si="192"/>
        <v>HomeAlone_1990.jpg</v>
      </c>
      <c r="F189" s="3" t="str">
        <f t="shared" si="192"/>
        <v>An eight-year-old troublemaker must protect his house from a pair of burglars when he is accidentally left home alone by his family during Christmas vacation.</v>
      </c>
      <c r="G189" s="5" t="str">
        <f t="shared" si="192"/>
        <v>https://www.youtube.com/watch?v=jEDaVHmw7r4</v>
      </c>
    </row>
    <row r="190">
      <c r="A190" s="1">
        <f t="shared" si="6"/>
        <v>20</v>
      </c>
      <c r="B190" s="3" t="str">
        <f t="shared" si="2"/>
        <v>FAMILY</v>
      </c>
      <c r="C190" s="4" t="str">
        <f t="shared" ref="C190:G190" si="193">INDIRECT(CONCAT(CONCAT($B190, "!"), ADDRESS($A190,C$1,4)))</f>
        <v>Stardust - O Mistério da Estrela Cadente</v>
      </c>
      <c r="D190" s="3">
        <f t="shared" si="193"/>
        <v>2007</v>
      </c>
      <c r="E190" s="3" t="str">
        <f t="shared" si="193"/>
        <v>Stardust_2007.jpg</v>
      </c>
      <c r="F190" s="3" t="str">
        <f t="shared" si="193"/>
        <v>In a countryside town bordering on a magical land, a young man makes a promise to his beloved that he'll retrieve a fallen star by venturing into the magical realm.</v>
      </c>
      <c r="G190" s="5" t="str">
        <f t="shared" si="193"/>
        <v>https://www.youtube.com/watch?v=-wwv427DAvA</v>
      </c>
    </row>
    <row r="191">
      <c r="A191" s="1">
        <f t="shared" si="6"/>
        <v>21</v>
      </c>
      <c r="B191" s="3" t="str">
        <f t="shared" si="2"/>
        <v>FAMILY</v>
      </c>
      <c r="C191" s="4" t="str">
        <f t="shared" ref="C191:G191" si="194">INDIRECT(CONCAT(CONCAT($B191, "!"), ADDRESS($A191,C$1,4)))</f>
        <v>Cinderela</v>
      </c>
      <c r="D191" s="3">
        <f t="shared" si="194"/>
        <v>2021</v>
      </c>
      <c r="E191" s="3" t="str">
        <f t="shared" si="194"/>
        <v>Cinderela_2021.jpg</v>
      </c>
      <c r="F191" s="3" t="str">
        <f t="shared" si="194"/>
        <v>A modern movie musical with a bold take on the classic fairy tale. Our ambitious heroine has big dreams and with the help of her fab Godmother, she perseveres to make them come true.</v>
      </c>
      <c r="G191" s="5" t="str">
        <f t="shared" si="194"/>
        <v>https://www.youtube.com/watch?v=T1NeHRuPpoM&amp;t=111s</v>
      </c>
    </row>
    <row r="192">
      <c r="A192" s="1">
        <f t="shared" si="6"/>
        <v>2</v>
      </c>
      <c r="B192" s="3" t="str">
        <f t="shared" si="2"/>
        <v>FANTASY</v>
      </c>
      <c r="C192" s="4" t="str">
        <f t="shared" ref="C192:G192" si="195">INDIRECT(CONCAT(CONCAT($B192, "!"), ADDRESS($A192,C$1,4)))</f>
        <v>Harry Potter e o Prisioneiro de Azkaban</v>
      </c>
      <c r="D192" s="3">
        <f t="shared" si="195"/>
        <v>2004</v>
      </c>
      <c r="E192" s="3" t="str">
        <f t="shared" si="195"/>
        <v> HarryPotterPrisonerAzkaban_2004.jpg</v>
      </c>
      <c r="F192" s="3" t="str">
        <f t="shared" si="195"/>
        <v>Harry Potter, Ron and Hermione return to Hogwarts School of Witchcraft and Wizardry for their third year of study, where they delve into the mystery surrounding an escaped prisoner who poses a dangerous threat to the young wizard.</v>
      </c>
      <c r="G192" s="5" t="str">
        <f t="shared" si="195"/>
        <v>https://www.youtube.com/watch?v=1ZdlAg3j8nI</v>
      </c>
    </row>
    <row r="193">
      <c r="A193" s="1">
        <f t="shared" si="6"/>
        <v>3</v>
      </c>
      <c r="B193" s="3" t="str">
        <f t="shared" si="2"/>
        <v>FANTASY</v>
      </c>
      <c r="C193" s="4" t="str">
        <f t="shared" ref="C193:G193" si="196">INDIRECT(CONCAT(CONCAT($B193, "!"), ADDRESS($A193,C$1,4)))</f>
        <v>Monstros Fantásticos: Os Segredos de Dumbledore</v>
      </c>
      <c r="D193" s="3">
        <f t="shared" si="196"/>
        <v>2022</v>
      </c>
      <c r="E193" s="3" t="str">
        <f t="shared" si="196"/>
        <v>FantasticBeasts_2022.jpg</v>
      </c>
      <c r="F193" s="3" t="str">
        <f t="shared" si="196"/>
        <v>Albus Dumbledore assigns Newt and his allies with a mission related to the rising power of Grindelwald.</v>
      </c>
      <c r="G193" s="5" t="str">
        <f t="shared" si="196"/>
        <v>https://www.youtube.com/watch?v=Y9dr2zw-TXQ</v>
      </c>
    </row>
    <row r="194">
      <c r="A194" s="1">
        <f t="shared" si="6"/>
        <v>4</v>
      </c>
      <c r="B194" s="3" t="str">
        <f t="shared" si="2"/>
        <v>FANTASY</v>
      </c>
      <c r="C194" s="4" t="str">
        <f t="shared" ref="C194:G194" si="197">INDIRECT(CONCAT(CONCAT($B194, "!"), ADDRESS($A194,C$1,4)))</f>
        <v>À Espera de Um Milagre</v>
      </c>
      <c r="D194" s="3">
        <f t="shared" si="197"/>
        <v>1999</v>
      </c>
      <c r="E194" s="3" t="str">
        <f t="shared" si="197"/>
        <v>TheGreenMile_1999.jpg</v>
      </c>
      <c r="F194" s="3" t="str">
        <f t="shared" si="197"/>
        <v>The lives of guards on Death Row are affected by one of their charges: a black man accused of child murder and rape, yet who has a mysterious gift.</v>
      </c>
      <c r="G194" s="5" t="str">
        <f t="shared" si="197"/>
        <v>https://www.youtube.com/watch?v=Ki4haFrqSrw</v>
      </c>
    </row>
    <row r="195">
      <c r="A195" s="1">
        <f t="shared" si="6"/>
        <v>5</v>
      </c>
      <c r="B195" s="3" t="str">
        <f t="shared" si="2"/>
        <v>FANTASY</v>
      </c>
      <c r="C195" s="4" t="str">
        <f t="shared" ref="C195:G195" si="198">INDIRECT(CONCAT(CONCAT($B195, "!"), ADDRESS($A195,C$1,4)))</f>
        <v>O Labirinto do Fauno</v>
      </c>
      <c r="D195" s="3">
        <f t="shared" si="198"/>
        <v>2006</v>
      </c>
      <c r="E195" s="3" t="str">
        <f t="shared" si="198"/>
        <v>PansLabyrinth_2006.jpg</v>
      </c>
      <c r="F195" s="3" t="str">
        <f t="shared" si="198"/>
        <v>In the Falangist Spain of 1944, the bookish young stepdaughter of a sadistic army officer escapes into an eerie but captivating fantasy world.</v>
      </c>
      <c r="G195" s="5" t="str">
        <f t="shared" si="198"/>
        <v>https://www.youtube.com/watch?v=AcHasH-nLhU</v>
      </c>
    </row>
    <row r="196">
      <c r="A196" s="1">
        <f t="shared" si="6"/>
        <v>6</v>
      </c>
      <c r="B196" s="3" t="str">
        <f t="shared" si="2"/>
        <v>FANTASY</v>
      </c>
      <c r="C196" s="4" t="str">
        <f t="shared" ref="C196:G196" si="199">INDIRECT(CONCAT(CONCAT($B196, "!"), ADDRESS($A196,C$1,4)))</f>
        <v>OMG: Oh My God! </v>
      </c>
      <c r="D196" s="3">
        <f t="shared" si="199"/>
        <v>2012</v>
      </c>
      <c r="E196" s="3" t="str">
        <f t="shared" si="199"/>
        <v>OMG_2012.jpg</v>
      </c>
      <c r="F196" s="3" t="str">
        <f t="shared" si="199"/>
        <v>A shopkeeper takes God to court when his shop is destroyed by an earthquake.</v>
      </c>
      <c r="G196" s="5" t="str">
        <f t="shared" si="199"/>
        <v>https://www.youtube.com/watch?v=8nUwpoTrWFk</v>
      </c>
    </row>
    <row r="197">
      <c r="A197" s="1">
        <f t="shared" si="6"/>
        <v>7</v>
      </c>
      <c r="B197" s="3" t="str">
        <f t="shared" si="2"/>
        <v>FANTASY</v>
      </c>
      <c r="C197" s="4" t="str">
        <f t="shared" ref="C197:G197" si="200">INDIRECT(CONCAT(CONCAT($B197, "!"), ADDRESS($A197,C$1,4)))</f>
        <v>Piratas das Caraíbas - A Maldição do Pérola Negra</v>
      </c>
      <c r="D197" s="3">
        <f t="shared" si="200"/>
        <v>2003</v>
      </c>
      <c r="E197" s="3" t="str">
        <f t="shared" si="200"/>
        <v>CaribbeanPirates_2003.jpg</v>
      </c>
      <c r="F197" s="3" t="str">
        <f t="shared" si="200"/>
        <v>Blacksmith Will Turner teams up with eccentric pirate "Captain" Jack Sparrow to save his love, the governor's daughter, from Jack's former pirate allies, who are now undead.</v>
      </c>
      <c r="G197" s="5" t="str">
        <f t="shared" si="200"/>
        <v>https://www.youtube.com/watch?v=naQr0uTrH_s</v>
      </c>
    </row>
    <row r="198">
      <c r="A198" s="1">
        <f t="shared" si="6"/>
        <v>8</v>
      </c>
      <c r="B198" s="3" t="str">
        <f t="shared" si="2"/>
        <v>FANTASY</v>
      </c>
      <c r="C198" s="4" t="str">
        <f t="shared" ref="C198:G198" si="201">INDIRECT(CONCAT(CONCAT($B198, "!"), ADDRESS($A198,C$1,4)))</f>
        <v>Thor: Ragnarok</v>
      </c>
      <c r="D198" s="3">
        <f t="shared" si="201"/>
        <v>2017</v>
      </c>
      <c r="E198" s="3" t="str">
        <f t="shared" si="201"/>
        <v>Thor_2017.jpg</v>
      </c>
      <c r="F198" s="3" t="str">
        <f t="shared" si="201"/>
        <v>Imprisoned on the planet Sakaar, Thor must race against time to return to Asgard and stop Ragnarök, the destruction of his world, at the hands of the powerful and ruthless villain Hela.</v>
      </c>
      <c r="G198" s="5" t="str">
        <f t="shared" si="201"/>
        <v>https://www.youtube.com/watch?v=v7MGUNV8MxU</v>
      </c>
    </row>
    <row r="199">
      <c r="A199" s="1">
        <f t="shared" si="6"/>
        <v>9</v>
      </c>
      <c r="B199" s="3" t="str">
        <f t="shared" si="2"/>
        <v>FANTASY</v>
      </c>
      <c r="C199" s="4" t="str">
        <f t="shared" ref="C199:G199" si="202">INDIRECT(CONCAT(CONCAT($B199, "!"), ADDRESS($A199,C$1,4)))</f>
        <v>O Homem da Terra</v>
      </c>
      <c r="D199" s="3">
        <f t="shared" si="202"/>
        <v>2007</v>
      </c>
      <c r="E199" s="3" t="str">
        <f t="shared" si="202"/>
        <v>TheManFromEarth_2007.jpg</v>
      </c>
      <c r="F199" s="3" t="str">
        <f t="shared" si="202"/>
        <v>An impromptu goodbye party for Professor John Oldman becomes a mysterious interrogation after the retiring scholar reveals to his colleagues he has a longer and stranger past than they can imagine.</v>
      </c>
      <c r="G199" s="5" t="str">
        <f t="shared" si="202"/>
        <v>https://www.youtube.com/watch?v=ASBKSUQ8wRw</v>
      </c>
    </row>
    <row r="200">
      <c r="A200" s="1">
        <f t="shared" si="6"/>
        <v>10</v>
      </c>
      <c r="B200" s="3" t="str">
        <f t="shared" si="2"/>
        <v>FANTASY</v>
      </c>
      <c r="C200" s="4" t="str">
        <f t="shared" ref="C200:G200" si="203">INDIRECT(CONCAT(CONCAT($B200, "!"), ADDRESS($A200,C$1,4)))</f>
        <v>A Vida de Pi</v>
      </c>
      <c r="D200" s="3">
        <f t="shared" si="203"/>
        <v>2012</v>
      </c>
      <c r="E200" s="3" t="str">
        <f t="shared" si="203"/>
        <v>LifeOfPi_2012.jpg</v>
      </c>
      <c r="F200" s="3" t="str">
        <f t="shared" si="203"/>
        <v>A young man who survives a disaster at sea is hurtled into an epic journey of adventure and discovery. While cast away, he forms an unexpected connection with another survivor: a fearsome Bengal tiger.</v>
      </c>
      <c r="G200" s="5" t="str">
        <f t="shared" si="203"/>
        <v>https://www.youtube.com/watch?v=3mMN693-F3U</v>
      </c>
    </row>
    <row r="201">
      <c r="A201" s="1">
        <f t="shared" si="6"/>
        <v>11</v>
      </c>
      <c r="B201" s="3" t="str">
        <f t="shared" si="2"/>
        <v>FANTASY</v>
      </c>
      <c r="C201" s="4" t="str">
        <f t="shared" ref="C201:G201" si="204">INDIRECT(CONCAT(CONCAT($B201, "!"), ADDRESS($A201,C$1,4)))</f>
        <v>Eduardo Mãos de Tesoura</v>
      </c>
      <c r="D201" s="3">
        <f t="shared" si="204"/>
        <v>1990</v>
      </c>
      <c r="E201" s="3" t="str">
        <f t="shared" si="204"/>
        <v>EdwardScissorhands_1990.jpg</v>
      </c>
      <c r="F201" s="3" t="str">
        <f t="shared" si="204"/>
        <v>An artificial man, who was incompletely constructed and has scissors for hands, leads a solitary life. Then one day, a suburban lady meets him and introduces him to her world.</v>
      </c>
      <c r="G201" s="5" t="str">
        <f t="shared" si="204"/>
        <v>https://www.youtube.com/watch?v=TBHIO60whNw</v>
      </c>
    </row>
    <row r="202">
      <c r="A202" s="1">
        <f t="shared" si="6"/>
        <v>12</v>
      </c>
      <c r="B202" s="3" t="str">
        <f t="shared" si="2"/>
        <v>FANTASY</v>
      </c>
      <c r="C202" s="4" t="str">
        <f t="shared" ref="C202:G202" si="205">INDIRECT(CONCAT(CONCAT($B202, "!"), ADDRESS($A202,C$1,4)))</f>
        <v>Dá Tempo ao Tempo</v>
      </c>
      <c r="D202" s="3">
        <f t="shared" si="205"/>
        <v>2013</v>
      </c>
      <c r="E202" s="3" t="str">
        <f t="shared" si="205"/>
        <v>AboutTime_2013.jpg</v>
      </c>
      <c r="F202" s="3" t="str">
        <f t="shared" si="205"/>
        <v>At the age of 21, Tim discovers he can travel in time and change what happens and has happened in his own life. His decision to make his world a better place by getting a girlfriend turns out not to be as easy as you might think.</v>
      </c>
      <c r="G202" s="5" t="str">
        <f t="shared" si="205"/>
        <v>https://www.youtube.com/watch?v=T7A810duHvw</v>
      </c>
    </row>
    <row r="203">
      <c r="A203" s="1">
        <f t="shared" si="6"/>
        <v>13</v>
      </c>
      <c r="B203" s="3" t="str">
        <f t="shared" si="2"/>
        <v>FANTASY</v>
      </c>
      <c r="C203" s="4" t="str">
        <f t="shared" ref="C203:G203" si="206">INDIRECT(CONCAT(CONCAT($B203, "!"), ADDRESS($A203,C$1,4)))</f>
        <v>O Hobbit: A Desolação de Smaug</v>
      </c>
      <c r="D203" s="3">
        <f t="shared" si="206"/>
        <v>2013</v>
      </c>
      <c r="E203" s="3" t="str">
        <f t="shared" si="206"/>
        <v>Hobbit_2013.jpg</v>
      </c>
      <c r="F203" s="3" t="str">
        <f t="shared" si="206"/>
        <v>The dwarves, along with Bilbo Baggins and Gandalf the Grey, continue their quest to reclaim Erebor, their homeland, from Smaug. Bilbo Baggins is in possession of a mysterious and magical ring.</v>
      </c>
      <c r="G203" s="5" t="str">
        <f t="shared" si="206"/>
        <v>https://www.youtube.com/watch?v=OPVWy1tFXuc</v>
      </c>
    </row>
    <row r="204">
      <c r="A204" s="1">
        <f t="shared" si="6"/>
        <v>14</v>
      </c>
      <c r="B204" s="3" t="str">
        <f t="shared" si="2"/>
        <v>FANTASY</v>
      </c>
      <c r="C204" s="4" t="str">
        <f t="shared" ref="C204:G204" si="207">INDIRECT(CONCAT(CONCAT($B204, "!"), ADDRESS($A204,C$1,4)))</f>
        <v>O Hobbit: Uma Viagem Inesperada</v>
      </c>
      <c r="D204" s="3">
        <f t="shared" si="207"/>
        <v>2012</v>
      </c>
      <c r="E204" s="3" t="str">
        <f t="shared" si="207"/>
        <v>Hobbit_2012.jpg</v>
      </c>
      <c r="F204" s="3" t="str">
        <f t="shared" si="207"/>
        <v>A reluctant Hobbit, Bilbo Baggins, sets out to the Lonely Mountain with a spirited group of dwarves to reclaim their mountain home, and the gold within it from the dragon Smaug.</v>
      </c>
      <c r="G204" s="5" t="str">
        <f t="shared" si="207"/>
        <v>https://www.youtube.com/watch?v=9PSXjr1gbjc</v>
      </c>
    </row>
    <row r="205">
      <c r="A205" s="1">
        <f t="shared" si="6"/>
        <v>15</v>
      </c>
      <c r="B205" s="3" t="str">
        <f t="shared" si="2"/>
        <v>FANTASY</v>
      </c>
      <c r="C205" s="4" t="str">
        <f t="shared" ref="C205:G205" si="208">INDIRECT(CONCAT(CONCAT($B205, "!"), ADDRESS($A205,C$1,4)))</f>
        <v>Avatar</v>
      </c>
      <c r="D205" s="3">
        <f t="shared" si="208"/>
        <v>2009</v>
      </c>
      <c r="E205" s="3" t="str">
        <f t="shared" si="208"/>
        <v>Avatar_2009.jpg</v>
      </c>
      <c r="F205" s="3" t="str">
        <f t="shared" si="208"/>
        <v>A paraplegic Marine dispatched to the moon Pandora on a unique mission becomes torn between following his orders and protecting the world he feels is his home.</v>
      </c>
      <c r="G205" s="5" t="str">
        <f t="shared" si="208"/>
        <v>https://www.youtube.com/watch?v=5PSNL1qE6VY</v>
      </c>
    </row>
    <row r="206">
      <c r="A206" s="1">
        <f t="shared" si="6"/>
        <v>16</v>
      </c>
      <c r="B206" s="3" t="str">
        <f t="shared" si="2"/>
        <v>FANTASY</v>
      </c>
      <c r="C206" s="4" t="str">
        <f t="shared" ref="C206:G206" si="209">INDIRECT(CONCAT(CONCAT($B206, "!"), ADDRESS($A206,C$1,4)))</f>
        <v>O Estranho Caso de Benjamin Button</v>
      </c>
      <c r="D206" s="3">
        <f t="shared" si="209"/>
        <v>2008</v>
      </c>
      <c r="E206" s="3" t="str">
        <f t="shared" si="209"/>
        <v>TheCuriousCaseBenjaminButton_2008.jpg</v>
      </c>
      <c r="F206" s="3" t="str">
        <f t="shared" si="209"/>
        <v>Tells the story of Benjamin Button, a man who starts aging backwards with consequences.</v>
      </c>
      <c r="G206" s="5" t="str">
        <f t="shared" si="209"/>
        <v>https://www.youtube.com/watch?v=iH6FdW39Hag</v>
      </c>
    </row>
    <row r="207">
      <c r="A207" s="1">
        <f t="shared" si="6"/>
        <v>17</v>
      </c>
      <c r="B207" s="3" t="str">
        <f t="shared" si="2"/>
        <v>FANTASY</v>
      </c>
      <c r="C207" s="4" t="str">
        <f t="shared" ref="C207:G207" si="210">INDIRECT(CONCAT(CONCAT($B207, "!"), ADDRESS($A207,C$1,4)))</f>
        <v>Harry Potter e os Talismãs da Morte: Parte 1</v>
      </c>
      <c r="D207" s="3">
        <f t="shared" si="210"/>
        <v>2010</v>
      </c>
      <c r="E207" s="3" t="str">
        <f t="shared" si="210"/>
        <v>HarryPotter_2010.jpg</v>
      </c>
      <c r="F207" s="3" t="str">
        <f t="shared" si="210"/>
        <v>As Harry, Ron, and Hermione race against time and evil to destroy the Horcruxes, they uncover the existence of the three most powerful objects in the wizarding world: the Deathly Hallows.</v>
      </c>
      <c r="G207" s="5" t="str">
        <f t="shared" si="210"/>
        <v>https://www.youtube.com/watch?v=MxqsmsA8y5k</v>
      </c>
    </row>
    <row r="208">
      <c r="A208" s="1">
        <f t="shared" si="6"/>
        <v>18</v>
      </c>
      <c r="B208" s="3" t="str">
        <f t="shared" si="2"/>
        <v>FANTASY</v>
      </c>
      <c r="C208" s="4" t="str">
        <f t="shared" ref="C208:G208" si="211">INDIRECT(CONCAT(CONCAT($B208, "!"), ADDRESS($A208,C$1,4)))</f>
        <v>Harry Potter e o Cálice de Fogo</v>
      </c>
      <c r="D208" s="3">
        <f t="shared" si="211"/>
        <v>2005</v>
      </c>
      <c r="E208" s="3" t="str">
        <f t="shared" si="211"/>
        <v>HarryPotter_2005.jpg</v>
      </c>
      <c r="F208" s="3" t="str">
        <f t="shared" si="211"/>
        <v>Harry Potter finds himself competing in a hazardous tournament between rival schools of magic, but he is distracted by recurring nightmares.</v>
      </c>
      <c r="G208" s="5" t="str">
        <f t="shared" si="211"/>
        <v>https://www.youtube.com/watch?v=3EGojp4Hh6I</v>
      </c>
    </row>
    <row r="209">
      <c r="A209" s="1">
        <f t="shared" si="6"/>
        <v>19</v>
      </c>
      <c r="B209" s="3" t="str">
        <f t="shared" si="2"/>
        <v>FANTASY</v>
      </c>
      <c r="C209" s="4" t="str">
        <f t="shared" ref="C209:G209" si="212">INDIRECT(CONCAT(CONCAT($B209, "!"), ADDRESS($A209,C$1,4)))</f>
        <v>Harry Potter e o Príncipe Misterioso</v>
      </c>
      <c r="D209" s="3">
        <f t="shared" si="212"/>
        <v>2009</v>
      </c>
      <c r="E209" s="3" t="str">
        <f t="shared" si="212"/>
        <v>HarryPotter_2009.jpg</v>
      </c>
      <c r="F209" s="3" t="str">
        <f t="shared" si="212"/>
        <v>As Harry Potter begins his sixth year at Hogwarts, he discovers an old book marked as "the property of the Half-Blood Prince" and begins to learn more about Lord Voldemort's dark past.</v>
      </c>
      <c r="G209" s="5" t="str">
        <f t="shared" si="212"/>
        <v>https://www.youtube.com/watch?v=sg81Lts5kYY</v>
      </c>
    </row>
    <row r="210">
      <c r="A210" s="1">
        <f t="shared" si="6"/>
        <v>20</v>
      </c>
      <c r="B210" s="3" t="str">
        <f t="shared" si="2"/>
        <v>FANTASY</v>
      </c>
      <c r="C210" s="4" t="str">
        <f t="shared" ref="C210:G210" si="213">INDIRECT(CONCAT(CONCAT($B210, "!"), ADDRESS($A210,C$1,4)))</f>
        <v>Harry Potter e a Pedra Filosofal</v>
      </c>
      <c r="D210" s="3">
        <f t="shared" si="213"/>
        <v>2001</v>
      </c>
      <c r="E210" s="3" t="str">
        <f t="shared" si="213"/>
        <v>HarryPotter_2001.jpg</v>
      </c>
      <c r="F210" s="3" t="str">
        <f t="shared" si="213"/>
        <v>An orphaned boy enrolls in a school of wizardry, where he learns the truth about himself, his family and the terrible evil that haunts the magical world.</v>
      </c>
      <c r="G210" s="5" t="str">
        <f t="shared" si="213"/>
        <v>https://www.youtube.com/watch?v=VyHV0BRtdxo</v>
      </c>
    </row>
    <row r="211">
      <c r="A211" s="1">
        <f t="shared" si="6"/>
        <v>21</v>
      </c>
      <c r="B211" s="3" t="str">
        <f t="shared" si="2"/>
        <v>FANTASY</v>
      </c>
      <c r="C211" s="4" t="str">
        <f t="shared" ref="C211:G211" si="214">INDIRECT(CONCAT(CONCAT($B211, "!"), ADDRESS($A211,C$1,4)))</f>
        <v>Harry Potter e a Ordem da Fénix</v>
      </c>
      <c r="D211" s="3">
        <f t="shared" si="214"/>
        <v>2007</v>
      </c>
      <c r="E211" s="3" t="str">
        <f t="shared" si="214"/>
        <v>HarryPotter_2007.jpg</v>
      </c>
      <c r="F211" s="3" t="str">
        <f t="shared" si="214"/>
        <v>With their warning about Lord Voldemort's return scoffed at, Harry and Dumbledore are targeted by the Wizard authorities as an authoritarian bureaucrat slowly seizes power at Hogwarts.</v>
      </c>
      <c r="G211" s="5" t="str">
        <f t="shared" si="214"/>
        <v>https://www.youtube.com/watch?v=y6ZW7KXaXYk</v>
      </c>
    </row>
    <row r="212">
      <c r="A212" s="1">
        <f t="shared" si="6"/>
        <v>2</v>
      </c>
      <c r="B212" s="3" t="str">
        <f t="shared" si="2"/>
        <v>SUPERHERO</v>
      </c>
      <c r="C212" s="4" t="str">
        <f t="shared" ref="C212:G212" si="215">INDIRECT(CONCAT(CONCAT($B212, "!"), ADDRESS($A212,C$1,4)))</f>
        <v>O Cavaleiro das Trevas</v>
      </c>
      <c r="D212" s="3">
        <f t="shared" si="215"/>
        <v>2008</v>
      </c>
      <c r="E212" s="3" t="str">
        <f t="shared" si="215"/>
        <v>DarkKnight_2008.jpg</v>
      </c>
      <c r="F212" s="3" t="str">
        <f t="shared" si="215"/>
        <v>When the menace known as the Joker wreaks havoc and chaos on the people of Gotham, Batman must accept one of the greatest psychological and physical tests of his ability to fight injustice.</v>
      </c>
      <c r="G212" s="5" t="str">
        <f t="shared" si="215"/>
        <v>https://www.youtube.com/watch?v=EXeTwQWrcwY</v>
      </c>
    </row>
    <row r="213">
      <c r="A213" s="1">
        <f t="shared" si="6"/>
        <v>3</v>
      </c>
      <c r="B213" s="3" t="str">
        <f t="shared" si="2"/>
        <v>SUPERHERO</v>
      </c>
      <c r="C213" s="4" t="str">
        <f t="shared" ref="C213:G213" si="216">INDIRECT(CONCAT(CONCAT($B213, "!"), ADDRESS($A213,C$1,4)))</f>
        <v>O Cavaleiro das Trevas Renasce</v>
      </c>
      <c r="D213" s="3">
        <f t="shared" si="216"/>
        <v>2012</v>
      </c>
      <c r="E213" s="3" t="str">
        <f t="shared" si="216"/>
        <v>DarkKnight_2012.jpg</v>
      </c>
      <c r="F213" s="3" t="str">
        <f t="shared" si="216"/>
        <v>Eight years after the Joker's reign of anarchy, Batman, with the help of the enigmatic Catwoman, is forced from his exile to save Gotham City from the brutal guerrilla terrorist Bane.</v>
      </c>
      <c r="G213" s="5" t="str">
        <f t="shared" si="216"/>
        <v>https://www.youtube.com/watch?v=GokKUqLcvD8</v>
      </c>
    </row>
    <row r="214">
      <c r="A214" s="1">
        <f t="shared" si="6"/>
        <v>4</v>
      </c>
      <c r="B214" s="3" t="str">
        <f t="shared" si="2"/>
        <v>SUPERHERO</v>
      </c>
      <c r="C214" s="4" t="str">
        <f t="shared" ref="C214:G214" si="217">INDIRECT(CONCAT(CONCAT($B214, "!"), ADDRESS($A214,C$1,4)))</f>
        <v>Homem-Aranha: Regresso a Casa</v>
      </c>
      <c r="D214" s="3">
        <f t="shared" si="217"/>
        <v>2017</v>
      </c>
      <c r="E214" s="3" t="str">
        <f t="shared" si="217"/>
        <v>Spiderman_2017.jpg</v>
      </c>
      <c r="F214" s="3" t="str">
        <f t="shared" si="217"/>
        <v>Peter Parker balances his life as an ordinary high school student in Queens with his superhero alter-ego Spider-Man, and finds himself on the trail of a new menace prowling the skies of New York City.</v>
      </c>
      <c r="G214" s="5" t="str">
        <f t="shared" si="217"/>
        <v>https://www.youtube.com/watch?v=n9DwoQ7HWvI</v>
      </c>
    </row>
    <row r="215">
      <c r="A215" s="1">
        <f t="shared" si="6"/>
        <v>5</v>
      </c>
      <c r="B215" s="3" t="str">
        <f t="shared" si="2"/>
        <v>SUPERHERO</v>
      </c>
      <c r="C215" s="4" t="str">
        <f t="shared" ref="C215:G215" si="218">INDIRECT(CONCAT(CONCAT($B215, "!"), ADDRESS($A215,C$1,4)))</f>
        <v>Batman - O Início</v>
      </c>
      <c r="D215" s="3">
        <f t="shared" si="218"/>
        <v>2005</v>
      </c>
      <c r="E215" s="3" t="str">
        <f t="shared" si="218"/>
        <v>Batman_2005.jpg</v>
      </c>
      <c r="F215" s="3" t="str">
        <f t="shared" si="218"/>
        <v>After training with his mentor, Batman begins his fight to free crime-ridden Gotham City from corruption.</v>
      </c>
      <c r="G215" s="5" t="str">
        <f t="shared" si="218"/>
        <v>https://www.youtube.com/watch?v=neY2xVmOfUM</v>
      </c>
    </row>
    <row r="216">
      <c r="A216" s="1">
        <f t="shared" si="6"/>
        <v>6</v>
      </c>
      <c r="B216" s="3" t="str">
        <f t="shared" si="2"/>
        <v>SUPERHERO</v>
      </c>
      <c r="C216" s="4" t="str">
        <f t="shared" ref="C216:G216" si="219">INDIRECT(CONCAT(CONCAT($B216, "!"), ADDRESS($A216,C$1,4)))</f>
        <v>Mulher-Maravilha</v>
      </c>
      <c r="D216" s="3">
        <f t="shared" si="219"/>
        <v>2017</v>
      </c>
      <c r="E216" s="3" t="str">
        <f t="shared" si="219"/>
        <v>WonderWoman_2017.jpg</v>
      </c>
      <c r="F216" s="3" t="str">
        <f t="shared" si="219"/>
        <v>When a pilot crashes and tells of conflict in the outside world, Diana, an Amazonian warrior in training, leaves home to fight a war, discovering her full powers and true destiny.</v>
      </c>
      <c r="G216" s="5" t="str">
        <f t="shared" si="219"/>
        <v>https://www.youtube.com/watch?v=piIUpbIlp8U</v>
      </c>
    </row>
    <row r="217">
      <c r="A217" s="1">
        <f t="shared" si="6"/>
        <v>7</v>
      </c>
      <c r="B217" s="3" t="str">
        <f t="shared" si="2"/>
        <v>SUPERHERO</v>
      </c>
      <c r="C217" s="4" t="str">
        <f t="shared" ref="C217:G217" si="220">INDIRECT(CONCAT(CONCAT($B217, "!"), ADDRESS($A217,C$1,4)))</f>
        <v>Guardiões da Galáxia</v>
      </c>
      <c r="D217" s="3">
        <f t="shared" si="220"/>
        <v>2014</v>
      </c>
      <c r="E217" s="3" t="str">
        <f t="shared" si="220"/>
        <v>GalaxyGuardians_2014.jpg</v>
      </c>
      <c r="F217" s="3" t="str">
        <f t="shared" si="220"/>
        <v>A group of intergalactic criminals must pull together to stop a fanatical warrior with plans to purge the universe.</v>
      </c>
      <c r="G217" s="5" t="str">
        <f t="shared" si="220"/>
        <v>https://www.youtube.com/watch?v=d96cjJhvlMA</v>
      </c>
    </row>
    <row r="218">
      <c r="A218" s="1">
        <f t="shared" si="6"/>
        <v>8</v>
      </c>
      <c r="B218" s="3" t="str">
        <f t="shared" si="2"/>
        <v>SUPERHERO</v>
      </c>
      <c r="C218" s="4" t="str">
        <f t="shared" ref="C218:G218" si="221">INDIRECT(CONCAT(CONCAT($B218, "!"), ADDRESS($A218,C$1,4)))</f>
        <v>X-Men: Dias de Um Futuro Esquecido</v>
      </c>
      <c r="D218" s="3">
        <f t="shared" si="221"/>
        <v>2014</v>
      </c>
      <c r="E218" s="3" t="str">
        <f t="shared" si="221"/>
        <v>XMen_2014.jpg</v>
      </c>
      <c r="F218" s="3" t="str">
        <f t="shared" si="221"/>
        <v>The X-Men send Wolverine to the past in a desperate effort to change history and prevent an event that results in doom for both humans and mutants.</v>
      </c>
      <c r="G218" s="5" t="str">
        <f t="shared" si="221"/>
        <v>https://www.youtube.com/watch?v=pK2zYHWDZKo</v>
      </c>
    </row>
    <row r="219">
      <c r="A219" s="1">
        <f t="shared" si="6"/>
        <v>9</v>
      </c>
      <c r="B219" s="3" t="str">
        <f t="shared" si="2"/>
        <v>SUPERHERO</v>
      </c>
      <c r="C219" s="4" t="str">
        <f t="shared" ref="C219:G219" si="222">INDIRECT(CONCAT(CONCAT($B219, "!"), ADDRESS($A219,C$1,4)))</f>
        <v>Deadpool</v>
      </c>
      <c r="D219" s="3">
        <f t="shared" si="222"/>
        <v>2016</v>
      </c>
      <c r="E219" s="3" t="str">
        <f t="shared" si="222"/>
        <v>Deadpool_2016.jpg</v>
      </c>
      <c r="F219" s="3" t="str">
        <f t="shared" si="222"/>
        <v>A wisecracking mercenary gets experimented on and becomes immortal but ugly, and sets out to track down the man who ruined his looks.</v>
      </c>
      <c r="G219" s="5" t="str">
        <f t="shared" si="222"/>
        <v>https://www.youtube.com/watch?v=Q9X-bAE8KTc</v>
      </c>
    </row>
    <row r="220">
      <c r="A220" s="1">
        <f t="shared" si="6"/>
        <v>10</v>
      </c>
      <c r="B220" s="3" t="str">
        <f t="shared" si="2"/>
        <v>SUPERHERO</v>
      </c>
      <c r="C220" s="4" t="str">
        <f t="shared" ref="C220:G220" si="223">INDIRECT(CONCAT(CONCAT($B220, "!"), ADDRESS($A220,C$1,4)))</f>
        <v>Os Vingadores</v>
      </c>
      <c r="D220" s="3">
        <f t="shared" si="223"/>
        <v>2012</v>
      </c>
      <c r="E220" s="3" t="str">
        <f t="shared" si="223"/>
        <v>Avengers_2012.jpg</v>
      </c>
      <c r="F220" s="3" t="str">
        <f t="shared" si="223"/>
        <v>Earth's mightiest heroes must come together and learn to fight as a team if they are going to stop the mischievous Loki and his alien army from enslaving humanity.</v>
      </c>
      <c r="G220" s="5" t="str">
        <f t="shared" si="223"/>
        <v>https://www.youtube.com/watch?v=eOrNdBpGMv8</v>
      </c>
    </row>
    <row r="221">
      <c r="A221" s="1">
        <f t="shared" si="6"/>
        <v>11</v>
      </c>
      <c r="B221" s="3" t="str">
        <f t="shared" si="2"/>
        <v>SUPERHERO</v>
      </c>
      <c r="C221" s="4" t="str">
        <f t="shared" ref="C221:G221" si="224">INDIRECT(CONCAT(CONCAT($B221, "!"), ADDRESS($A221,C$1,4)))</f>
        <v>The Incredibles - Os Super Heróis</v>
      </c>
      <c r="D221" s="3">
        <f t="shared" si="224"/>
        <v>2014</v>
      </c>
      <c r="E221" s="3" t="str">
        <f t="shared" si="224"/>
        <v>TheIncredibles_2014.jpg</v>
      </c>
      <c r="F221" s="3" t="str">
        <f t="shared" si="224"/>
        <v>A family of undercover superheroes, while trying to live the quiet suburban life, are forced into action to save the world.</v>
      </c>
      <c r="G221" s="5" t="str">
        <f t="shared" si="224"/>
        <v>https://www.youtube.com/watch?v=-UaGUdNJdRQ</v>
      </c>
    </row>
    <row r="222">
      <c r="A222" s="1">
        <f t="shared" si="6"/>
        <v>12</v>
      </c>
      <c r="B222" s="3" t="str">
        <f t="shared" si="2"/>
        <v>SUPERHERO</v>
      </c>
      <c r="C222" s="4" t="str">
        <f t="shared" ref="C222:G222" si="225">INDIRECT(CONCAT(CONCAT($B222, "!"), ADDRESS($A222,C$1,4)))</f>
        <v>Homem de Ferro</v>
      </c>
      <c r="D222" s="3">
        <f t="shared" si="225"/>
        <v>2008</v>
      </c>
      <c r="E222" s="3" t="str">
        <f t="shared" si="225"/>
        <v>IronMan_2008.jpg</v>
      </c>
      <c r="F222" s="3" t="str">
        <f t="shared" si="225"/>
        <v>After being held captive in an Afghan cave, billionaire engineer Tony Stark creates a unique weaponized suit of armor to fight evil.</v>
      </c>
      <c r="G222" s="5" t="str">
        <f t="shared" si="225"/>
        <v>https://www.youtube.com/watch?v=8ugaeA-nMTc</v>
      </c>
    </row>
    <row r="223">
      <c r="A223" s="1">
        <f t="shared" si="6"/>
        <v>13</v>
      </c>
      <c r="B223" s="3" t="str">
        <f t="shared" si="2"/>
        <v>SUPERHERO</v>
      </c>
      <c r="C223" s="4" t="str">
        <f t="shared" ref="C223:G223" si="226">INDIRECT(CONCAT(CONCAT($B223, "!"), ADDRESS($A223,C$1,4)))</f>
        <v>O Primeiro Vingador: A Guerra dos Heróis</v>
      </c>
      <c r="D223" s="3">
        <f t="shared" si="226"/>
        <v>2016</v>
      </c>
      <c r="E223" s="3" t="str">
        <f t="shared" si="226"/>
        <v>CaptainAmerica_2016.jpg</v>
      </c>
      <c r="F223" s="3" t="str">
        <f t="shared" si="226"/>
        <v>Political involvement in the Avengers' affairs causes a rift between Captain America and Iron Man.</v>
      </c>
      <c r="G223" s="5" t="str">
        <f t="shared" si="226"/>
        <v>https://www.youtube.com/watch?v=FkTybqcX-Yo</v>
      </c>
    </row>
    <row r="224">
      <c r="A224" s="1">
        <f t="shared" si="6"/>
        <v>14</v>
      </c>
      <c r="B224" s="3" t="str">
        <f t="shared" si="2"/>
        <v>SUPERHERO</v>
      </c>
      <c r="C224" s="4" t="str">
        <f t="shared" ref="C224:G224" si="227">INDIRECT(CONCAT(CONCAT($B224, "!"), ADDRESS($A224,C$1,4)))</f>
        <v>O Primeiro Vingador 2: Segunda Guerra</v>
      </c>
      <c r="D224" s="3">
        <f t="shared" si="227"/>
        <v>2014</v>
      </c>
      <c r="E224" s="3" t="str">
        <f t="shared" si="227"/>
        <v>CaptainAmerica_2014.jpg</v>
      </c>
      <c r="F224" s="3" t="str">
        <f t="shared" si="227"/>
        <v>As Steve Rogers struggles to embrace his role in the modern world, he teams up with a fellow Avenger and S.H.I.E.L.D agent, Black Widow, to battle a new threat from history: an assassin known as the Winter Soldier.</v>
      </c>
      <c r="G224" s="5" t="str">
        <f t="shared" si="227"/>
        <v>https://www.youtube.com/watch?v=7SlILk2WMTI</v>
      </c>
    </row>
    <row r="225">
      <c r="A225" s="1">
        <f t="shared" si="6"/>
        <v>15</v>
      </c>
      <c r="B225" s="3" t="str">
        <f t="shared" si="2"/>
        <v>SUPERHERO</v>
      </c>
      <c r="C225" s="4" t="str">
        <f t="shared" ref="C225:G225" si="228">INDIRECT(CONCAT(CONCAT($B225, "!"), ADDRESS($A225,C$1,4)))</f>
        <v>Deadpool 2</v>
      </c>
      <c r="D225" s="3">
        <f t="shared" si="228"/>
        <v>2018</v>
      </c>
      <c r="E225" s="3" t="str">
        <f t="shared" si="228"/>
        <v>Deadpool_2018.jpg</v>
      </c>
      <c r="F225" s="3" t="str">
        <f t="shared" si="228"/>
        <v>Foul-mouthed mutant mercenary Wade Wilson (a.k.a. Deadpool) assembles a team of fellow mutant rogues to protect a young boy with supernatural abilities from the brutal, time-traveling cyborg Cable.</v>
      </c>
      <c r="G225" s="5" t="str">
        <f t="shared" si="228"/>
        <v>https://www.youtube.com/watch?v=D86RtevtfrA</v>
      </c>
    </row>
    <row r="226">
      <c r="A226" s="1">
        <f t="shared" si="6"/>
        <v>16</v>
      </c>
      <c r="B226" s="3" t="str">
        <f t="shared" si="2"/>
        <v>SUPERHERO</v>
      </c>
      <c r="C226" s="4" t="str">
        <f t="shared" ref="C226:G226" si="229">INDIRECT(CONCAT(CONCAT($B226, "!"), ADDRESS($A226,C$1,4)))</f>
        <v>Batman v Superman: Dawn of Justice Ultimate Edition</v>
      </c>
      <c r="D226" s="3">
        <f t="shared" si="229"/>
        <v>2016</v>
      </c>
      <c r="E226" s="3" t="str">
        <f t="shared" si="229"/>
        <v>BatmanSuperMan_2016.jpg</v>
      </c>
      <c r="F226" s="3" t="str">
        <f t="shared" si="229"/>
        <v>Batman is manipulated by Lex Luthor to fear Superman. Superman´s existence is meanwhile dividing the world and he is framed for murder during an international crisis. The heroes clash and force the neutral Wonder Woman to reemerge.</v>
      </c>
      <c r="G226" s="5" t="str">
        <f t="shared" si="229"/>
        <v>https://www.youtube.com/watch?v=8AO19XY2rqc</v>
      </c>
    </row>
    <row r="227">
      <c r="A227" s="1">
        <f t="shared" si="6"/>
        <v>17</v>
      </c>
      <c r="B227" s="3" t="str">
        <f t="shared" si="2"/>
        <v>SUPERHERO</v>
      </c>
      <c r="C227" s="4" t="str">
        <f t="shared" ref="C227:G227" si="230">INDIRECT(CONCAT(CONCAT($B227, "!"), ADDRESS($A227,C$1,4)))</f>
        <v>X-Men: O Início</v>
      </c>
      <c r="D227" s="3">
        <f t="shared" si="230"/>
        <v>2011</v>
      </c>
      <c r="E227" s="3" t="str">
        <f t="shared" si="230"/>
        <v>XMen_2011.jpg</v>
      </c>
      <c r="F227" s="3" t="str">
        <f t="shared" si="230"/>
        <v>In the 1960s, superpowered humans Charles Xavier and Erik Lensherr work together to find others like them, but Erik's vengeful pursuit of an ambitious mutant who ruined his life causes a schism to divide them.</v>
      </c>
      <c r="G227" s="5" t="str">
        <f t="shared" si="230"/>
        <v>https://www.youtube.com/watch?v=kyQKi5-k0UU</v>
      </c>
    </row>
    <row r="228">
      <c r="A228" s="1">
        <f t="shared" si="6"/>
        <v>18</v>
      </c>
      <c r="B228" s="3" t="str">
        <f t="shared" si="2"/>
        <v>SUPERHERO</v>
      </c>
      <c r="C228" s="4" t="str">
        <f t="shared" ref="C228:G228" si="231">INDIRECT(CONCAT(CONCAT($B228, "!"), ADDRESS($A228,C$1,4)))</f>
        <v>Guardiões da Galáxia Vol. 2</v>
      </c>
      <c r="D228" s="3">
        <f t="shared" si="231"/>
        <v>2017</v>
      </c>
      <c r="E228" s="3" t="str">
        <f t="shared" si="231"/>
        <v>GalaxyGuardians_2017.jpg</v>
      </c>
      <c r="F228" s="3" t="str">
        <f t="shared" si="231"/>
        <v>The Guardians struggle to keep together as a team while dealing with their personal family issues, notably Star-Lord's encounter with his father the ambitious celestial being Ego.</v>
      </c>
      <c r="G228" s="5" t="str">
        <f t="shared" si="231"/>
        <v>https://www.youtube.com/watch?v=wUn05hdkhjM</v>
      </c>
    </row>
    <row r="229">
      <c r="A229" s="1">
        <f t="shared" si="6"/>
        <v>19</v>
      </c>
      <c r="B229" s="3" t="str">
        <f t="shared" si="2"/>
        <v>SUPERHERO</v>
      </c>
      <c r="C229" s="4" t="str">
        <f t="shared" ref="C229:G229" si="232">INDIRECT(CONCAT(CONCAT($B229, "!"), ADDRESS($A229,C$1,4)))</f>
        <v>Superman II: The Richard Donner Cut</v>
      </c>
      <c r="D229" s="3">
        <f t="shared" si="232"/>
        <v>2006</v>
      </c>
      <c r="E229" s="3" t="str">
        <f t="shared" si="232"/>
        <v>Superman_2006.jpg</v>
      </c>
      <c r="F229" s="3" t="str">
        <f t="shared" si="232"/>
        <v>Superman agrees to sacrifice his powers to start a relationship with Lois Lane, unaware that three Kryptonian criminals he inadvertently released are conquering Earth.</v>
      </c>
      <c r="G229" s="5" t="str">
        <f t="shared" si="232"/>
        <v>https://www.youtube.com/watch?v=cGwv6qaOfBU</v>
      </c>
    </row>
    <row r="230">
      <c r="A230" s="1">
        <f t="shared" si="6"/>
        <v>20</v>
      </c>
      <c r="B230" s="3" t="str">
        <f t="shared" si="2"/>
        <v>SUPERHERO</v>
      </c>
      <c r="C230" s="4" t="str">
        <f t="shared" ref="C230:G230" si="233">INDIRECT(CONCAT(CONCAT($B230, "!"), ADDRESS($A230,C$1,4)))</f>
        <v>Doutor Estranho</v>
      </c>
      <c r="D230" s="3">
        <f t="shared" si="233"/>
        <v>2016</v>
      </c>
      <c r="E230" s="3" t="str">
        <f t="shared" si="233"/>
        <v>DoctorStrange_2016.jpg</v>
      </c>
      <c r="F230" s="3" t="str">
        <f t="shared" si="233"/>
        <v>While on a journey of physical and spiritual healing, a brilliant neurosurgeon is drawn into the world of the mystic arts.</v>
      </c>
      <c r="G230" s="5" t="str">
        <f t="shared" si="233"/>
        <v>https://www.youtube.com/watch?v=Lt-U_t2pUHI</v>
      </c>
    </row>
    <row r="231">
      <c r="A231" s="1">
        <f t="shared" si="6"/>
        <v>21</v>
      </c>
      <c r="B231" s="3" t="str">
        <f t="shared" si="2"/>
        <v>SUPERHERO</v>
      </c>
      <c r="C231" s="4" t="str">
        <f t="shared" ref="C231:G231" si="234">INDIRECT(CONCAT(CONCAT($B231, "!"), ADDRESS($A231,C$1,4)))</f>
        <v>Homem-Aranha: Longe de Casa</v>
      </c>
      <c r="D231" s="3">
        <f t="shared" si="234"/>
        <v>2019</v>
      </c>
      <c r="E231" s="3" t="str">
        <f t="shared" si="234"/>
        <v>SpiderMan_2019.jpg</v>
      </c>
      <c r="F231" s="3" t="str">
        <f t="shared" si="234"/>
        <v>Following the events of Vingadores: Endgame (2019), Spider-Man must step up to take on new threats in a world that has changed forever.</v>
      </c>
      <c r="G231" s="5" t="str">
        <f t="shared" si="234"/>
        <v>https://www.youtube.com/watch?v=Nt9L1jCKGnE</v>
      </c>
    </row>
    <row r="232">
      <c r="A232" s="1">
        <f t="shared" si="6"/>
        <v>2</v>
      </c>
      <c r="B232" s="3" t="str">
        <f t="shared" si="2"/>
        <v>COMEDY-ROMANCE</v>
      </c>
      <c r="C232" s="4" t="str">
        <f t="shared" ref="C232:G232" si="235">INDIRECT(CONCAT(CONCAT($B232, "!"), ADDRESS($A232,C$1,4)))</f>
        <v>Emma</v>
      </c>
      <c r="D232" s="3">
        <f t="shared" si="235"/>
        <v>2020</v>
      </c>
      <c r="E232" s="3" t="str">
        <f t="shared" si="235"/>
        <v>Emma_2020.jpg</v>
      </c>
      <c r="F232" s="3" t="str">
        <f t="shared" si="235"/>
        <v>In 1800s England, a well meaning but selfish young woman meddles in the love lives of her friends.</v>
      </c>
      <c r="G232" s="5" t="str">
        <f t="shared" si="235"/>
        <v>https://www.youtube.com/watch?v=qsOwj0PR5Sk</v>
      </c>
    </row>
    <row r="233">
      <c r="A233" s="1">
        <f t="shared" si="6"/>
        <v>3</v>
      </c>
      <c r="B233" s="3" t="str">
        <f t="shared" si="2"/>
        <v>COMEDY-ROMANCE</v>
      </c>
      <c r="C233" s="4" t="str">
        <f t="shared" ref="C233:G233" si="236">INDIRECT(CONCAT(CONCAT($B233, "!"), ADDRESS($A233,C$1,4)))</f>
        <v>Tempos Modernos</v>
      </c>
      <c r="D233" s="3">
        <f t="shared" si="236"/>
        <v>1936</v>
      </c>
      <c r="E233" s="3" t="str">
        <f t="shared" si="236"/>
        <v>ModernTimes_1936.jpg</v>
      </c>
      <c r="F233" s="3" t="str">
        <f t="shared" si="236"/>
        <v>The Tramp struggles to live in modern industrial society with the help of a young homeless woman.</v>
      </c>
      <c r="G233" s="5" t="str">
        <f t="shared" si="236"/>
        <v>https://www.youtube.com/watch?v=NNznUyDmSFc</v>
      </c>
    </row>
    <row r="234">
      <c r="A234" s="1">
        <f t="shared" si="6"/>
        <v>4</v>
      </c>
      <c r="B234" s="3" t="str">
        <f t="shared" si="2"/>
        <v>COMEDY-ROMANCE</v>
      </c>
      <c r="C234" s="4" t="str">
        <f t="shared" ref="C234:G234" si="237">INDIRECT(CONCAT(CONCAT($B234, "!"), ADDRESS($A234,C$1,4)))</f>
        <v>Luzes da Cidade</v>
      </c>
      <c r="D234" s="3">
        <f t="shared" si="237"/>
        <v>1931</v>
      </c>
      <c r="E234" s="3" t="str">
        <f t="shared" si="237"/>
        <v>CityLights_1931.jpg</v>
      </c>
      <c r="F234" s="3" t="str">
        <f t="shared" si="237"/>
        <v>With the aid of a wealthy erratic tippler, a dewy-eyed tramp who has fallen in love with a sightless flower girl accumulates money to be able to help her medically.</v>
      </c>
      <c r="G234" s="5" t="str">
        <f t="shared" si="237"/>
        <v>https://www.youtube.com/watch?v=7vl7F8S4cpQ</v>
      </c>
    </row>
    <row r="235">
      <c r="A235" s="1">
        <f t="shared" si="6"/>
        <v>5</v>
      </c>
      <c r="B235" s="3" t="str">
        <f t="shared" si="2"/>
        <v>COMEDY-ROMANCE</v>
      </c>
      <c r="C235" s="4" t="str">
        <f t="shared" ref="C235:G235" si="238">INDIRECT(CONCAT(CONCAT($B235, "!"), ADDRESS($A235,C$1,4)))</f>
        <v>Chhichhore</v>
      </c>
      <c r="D235" s="3">
        <f t="shared" si="238"/>
        <v>2019</v>
      </c>
      <c r="E235" s="3" t="str">
        <f t="shared" si="238"/>
        <v>Chhichhore_2019.jpg</v>
      </c>
      <c r="F235" s="3" t="str">
        <f t="shared" si="238"/>
        <v>A tragic incident forces Anirudh, a middle-aged man, to take a trip down memory lane and reminisce his college days along with his friends, who were labelled as losers.</v>
      </c>
      <c r="G235" s="5" t="str">
        <f t="shared" si="238"/>
        <v>https://www.youtube.com/watch?v=tsxemFX0a7k</v>
      </c>
    </row>
    <row r="236">
      <c r="A236" s="1">
        <f t="shared" si="6"/>
        <v>6</v>
      </c>
      <c r="B236" s="3" t="str">
        <f t="shared" si="2"/>
        <v>COMEDY-ROMANCE</v>
      </c>
      <c r="C236" s="4" t="str">
        <f t="shared" ref="C236:G236" si="239">INDIRECT(CONCAT(CONCAT($B236, "!"), ADDRESS($A236,C$1,4)))</f>
        <v>O Apartamento</v>
      </c>
      <c r="D236" s="3">
        <f t="shared" si="239"/>
        <v>1960</v>
      </c>
      <c r="E236" s="3" t="str">
        <f t="shared" si="239"/>
        <v>TheApartment_1960.jpg</v>
      </c>
      <c r="F236" s="3" t="str">
        <f t="shared" si="239"/>
        <v>A Manhattan insurance clerk tries to rise in his company by letting its executives use his apartment for trysts, but complications and a romance of his own ensue.</v>
      </c>
      <c r="G236" s="5" t="str">
        <f t="shared" si="239"/>
        <v>https://www.youtube.com/watch?v=OcslkrBMLGc</v>
      </c>
    </row>
    <row r="237">
      <c r="A237" s="1">
        <f t="shared" si="6"/>
        <v>7</v>
      </c>
      <c r="B237" s="3" t="str">
        <f t="shared" si="2"/>
        <v>COMEDY-ROMANCE</v>
      </c>
      <c r="C237" s="4" t="str">
        <f t="shared" ref="C237:G237" si="240">INDIRECT(CONCAT(CONCAT($B237, "!"), ADDRESS($A237,C$1,4)))</f>
        <v>A Todos os Rapazes: P.S. Ainda Te Amo</v>
      </c>
      <c r="D237" s="3">
        <f t="shared" si="240"/>
        <v>2020</v>
      </c>
      <c r="E237" s="3" t="str">
        <f t="shared" si="240"/>
        <v>ToAllTheBoys_2020.jpg</v>
      </c>
      <c r="F237" s="3" t="str">
        <f t="shared" si="240"/>
        <v>Lara Jean and Peter have just taken their relationship from pretend to officially official when another recipient of one of her old love letters enters the picture.</v>
      </c>
      <c r="G237" s="5" t="str">
        <f t="shared" si="240"/>
        <v>https://www.youtube.com/watch?v=LIU4xb61PHc</v>
      </c>
    </row>
    <row r="238">
      <c r="A238" s="1">
        <f t="shared" si="6"/>
        <v>8</v>
      </c>
      <c r="B238" s="3" t="str">
        <f t="shared" si="2"/>
        <v>COMEDY-ROMANCE</v>
      </c>
      <c r="C238" s="4" t="str">
        <f t="shared" ref="C238:G238" si="241">INDIRECT(CONCAT(CONCAT($B238, "!"), ADDRESS($A238,C$1,4)))</f>
        <v>Dil Bechara</v>
      </c>
      <c r="D238" s="3">
        <f t="shared" si="241"/>
        <v>2020</v>
      </c>
      <c r="E238" s="3" t="str">
        <f t="shared" si="241"/>
        <v>DilBechara_2020.jpg</v>
      </c>
      <c r="F238" s="3" t="str">
        <f t="shared" si="241"/>
        <v>The emotional journey of two hopelessly in love youngsters, a young girl, Kizie, suffering from cancer, and a boy, Manny, whom she meets at a support group.</v>
      </c>
      <c r="G238" s="5" t="str">
        <f t="shared" si="241"/>
        <v>https://www.youtube.com/watch?v=GODAlxW5Pes</v>
      </c>
    </row>
    <row r="239">
      <c r="A239" s="1">
        <f t="shared" si="6"/>
        <v>9</v>
      </c>
      <c r="B239" s="3" t="str">
        <f t="shared" si="2"/>
        <v>COMEDY-ROMANCE</v>
      </c>
      <c r="C239" s="4" t="str">
        <f t="shared" ref="C239:G239" si="242">INDIRECT(CONCAT(CONCAT($B239, "!"), ADDRESS($A239,C$1,4)))</f>
        <v>Barfi!</v>
      </c>
      <c r="D239" s="3">
        <f t="shared" si="242"/>
        <v>2012</v>
      </c>
      <c r="E239" s="3" t="str">
        <f t="shared" si="242"/>
        <v>Barfi_2012.jpg</v>
      </c>
      <c r="F239" s="3" t="str">
        <f t="shared" si="242"/>
        <v>Three young people learn that love can neither be defined nor contained by society's definition of normal and abnormal.</v>
      </c>
      <c r="G239" s="5" t="str">
        <f t="shared" si="242"/>
        <v>https://www.youtube.com/watch?v=nQ3FYUgSjC8</v>
      </c>
    </row>
    <row r="240">
      <c r="A240" s="1">
        <f t="shared" si="6"/>
        <v>10</v>
      </c>
      <c r="B240" s="3" t="str">
        <f t="shared" si="2"/>
        <v>COMEDY-ROMANCE</v>
      </c>
      <c r="C240" s="4" t="str">
        <f t="shared" ref="C240:G240" si="243">INDIRECT(CONCAT(CONCAT($B240, "!"), ADDRESS($A240,C$1,4)))</f>
        <v>Dil Chahta Hai</v>
      </c>
      <c r="D240" s="3">
        <f t="shared" si="243"/>
        <v>2001</v>
      </c>
      <c r="E240" s="3" t="str">
        <f t="shared" si="243"/>
        <v>DilChahtaHai_2001.jpg</v>
      </c>
      <c r="F240" s="3" t="str">
        <f t="shared" si="243"/>
        <v>Three inseparable childhood friends are just out of college. Nothing comes between them - until they each fall in love, and their wildly different approaches to relationships creates tension.</v>
      </c>
      <c r="G240" s="5" t="str">
        <f t="shared" si="243"/>
        <v>https://www.youtube.com/watch?v=OBAcYSSUf6o</v>
      </c>
    </row>
    <row r="241">
      <c r="A241" s="1">
        <f t="shared" si="6"/>
        <v>11</v>
      </c>
      <c r="B241" s="3" t="str">
        <f t="shared" si="2"/>
        <v>COMEDY-ROMANCE</v>
      </c>
      <c r="C241" s="4" t="str">
        <f t="shared" ref="C241:G241" si="244">INDIRECT(CONCAT(CONCAT($B241, "!"), ADDRESS($A241,C$1,4)))</f>
        <v>My Sassy Girl</v>
      </c>
      <c r="D241" s="3">
        <f t="shared" si="244"/>
        <v>2001</v>
      </c>
      <c r="E241" s="3" t="str">
        <f t="shared" si="244"/>
        <v>MySassyGirl_2001.jpg</v>
      </c>
      <c r="F241" s="3" t="str">
        <f t="shared" si="244"/>
        <v>A young man sees a drunk, cute woman standing too close to the tracks at a metro station in Seoul and pulls her back. She ends up getting him into trouble repeatedly after that, starting on the train.</v>
      </c>
      <c r="G241" s="5" t="str">
        <f t="shared" si="244"/>
        <v>https://www.youtube.com/watch?v=u-MMB2JIN3s</v>
      </c>
    </row>
    <row r="242">
      <c r="A242" s="1">
        <f t="shared" si="6"/>
        <v>12</v>
      </c>
      <c r="B242" s="3" t="str">
        <f t="shared" si="2"/>
        <v>COMEDY-ROMANCE</v>
      </c>
      <c r="C242" s="4" t="str">
        <f t="shared" ref="C242:G242" si="245">INDIRECT(CONCAT(CONCAT($B242, "!"), ADDRESS($A242,C$1,4)))</f>
        <v>Coolie No. 1</v>
      </c>
      <c r="D242" s="3">
        <f t="shared" si="245"/>
        <v>2020</v>
      </c>
      <c r="E242" s="3" t="str">
        <f t="shared" si="245"/>
        <v>Coolie1_2020.jpg</v>
      </c>
      <c r="F242" s="3" t="str">
        <f t="shared" si="245"/>
        <v>After being insulted by a rich businessman named Rosario, pandit Jai Kishen teaches him a lesson by getting his daughter married to Raju - a Coolie posing as a millionaire.</v>
      </c>
      <c r="G242" s="5" t="str">
        <f t="shared" si="245"/>
        <v>https://www.youtube.com/watch?v=XaZ7jAPdecc</v>
      </c>
    </row>
    <row r="243">
      <c r="A243" s="1">
        <f t="shared" si="6"/>
        <v>13</v>
      </c>
      <c r="B243" s="3" t="str">
        <f t="shared" si="2"/>
        <v>COMEDY-ROMANCE</v>
      </c>
      <c r="C243" s="4" t="str">
        <f t="shared" ref="C243:G243" si="246">INDIRECT(CONCAT(CONCAT($B243, "!"), ADDRESS($A243,C$1,4)))</f>
        <v>Crónicas de França do Liberty, Kansas Evening Sun</v>
      </c>
      <c r="D243" s="3">
        <f t="shared" si="246"/>
        <v>2021</v>
      </c>
      <c r="E243" s="3" t="str">
        <f t="shared" si="246"/>
        <v>FrenchDispatch_2021.jpg</v>
      </c>
      <c r="F243" s="3" t="str">
        <f t="shared" si="246"/>
        <v>A love letter to journalists set in an outpost of an American newspaper in a fictional twentieth century French city that brings to life a collection of stories published in "The French Dispatch Magazine".</v>
      </c>
      <c r="G243" s="5" t="str">
        <f t="shared" si="246"/>
        <v>https://www.youtube.com/watch?v=TcPk2p0Zaw4</v>
      </c>
    </row>
    <row r="244">
      <c r="A244" s="1">
        <f t="shared" si="6"/>
        <v>14</v>
      </c>
      <c r="B244" s="3" t="str">
        <f t="shared" si="2"/>
        <v>COMEDY-ROMANCE</v>
      </c>
      <c r="C244" s="4" t="str">
        <f t="shared" ref="C244:G244" si="247">INDIRECT(CONCAT(CONCAT($B244, "!"), ADDRESS($A244,C$1,4)))</f>
        <v>Licorice Pizza</v>
      </c>
      <c r="D244" s="3">
        <f t="shared" si="247"/>
        <v>2021</v>
      </c>
      <c r="E244" s="3" t="str">
        <f t="shared" si="247"/>
        <v>LicoricePizza_2021.jpg</v>
      </c>
      <c r="F244" s="3" t="str">
        <f t="shared" si="247"/>
        <v>The story of Alana Kane and Gary Valentine growing up, running around and going through the treacherous navigation of first love in the San Fernando Valley, 1973.</v>
      </c>
      <c r="G244" s="5" t="str">
        <f t="shared" si="247"/>
        <v>https://www.youtube.com/watch?v=ofnXPwUPENo</v>
      </c>
    </row>
    <row r="245">
      <c r="A245" s="1">
        <f t="shared" si="6"/>
        <v>15</v>
      </c>
      <c r="B245" s="3" t="str">
        <f t="shared" si="2"/>
        <v>COMEDY-ROMANCE</v>
      </c>
      <c r="C245" s="4" t="str">
        <f t="shared" ref="C245:G245" si="248">INDIRECT(CONCAT(CONCAT($B245, "!"), ADDRESS($A245,C$1,4)))</f>
        <v>Love Hard</v>
      </c>
      <c r="D245" s="3">
        <f t="shared" si="248"/>
        <v>2021</v>
      </c>
      <c r="E245" s="3" t="str">
        <f t="shared" si="248"/>
        <v>LoveHard_2021.jpg</v>
      </c>
      <c r="F245" s="3" t="str">
        <f t="shared" si="248"/>
        <v>An LA girl, unlucky in love, falls for an East Coast guy on a dating app and decides to surprise him for the holidays, only to discover that she's been catfished. This lighthearted romantic comedy chronicles her attempt to reel in love.</v>
      </c>
      <c r="G245" s="5" t="str">
        <f t="shared" si="248"/>
        <v>https://www.youtube.com/watch?v=3boMRfx6cjE</v>
      </c>
    </row>
    <row r="246">
      <c r="A246" s="1">
        <f t="shared" si="6"/>
        <v>16</v>
      </c>
      <c r="B246" s="3" t="str">
        <f t="shared" si="2"/>
        <v>COMEDY-ROMANCE</v>
      </c>
      <c r="C246" s="4" t="str">
        <f t="shared" ref="C246:G246" si="249">INDIRECT(CONCAT(CONCAT($B246, "!"), ADDRESS($A246,C$1,4)))</f>
        <v>Jexi</v>
      </c>
      <c r="D246" s="3">
        <f t="shared" si="249"/>
        <v>2019</v>
      </c>
      <c r="E246" s="3" t="str">
        <f t="shared" si="249"/>
        <v>Jexi_2019.jpg</v>
      </c>
      <c r="F246" s="3" t="str">
        <f t="shared" si="249"/>
        <v>Phil makes top 10 pop lists at work. His only "friend" is cellphone Siri. His new phone includes AI helper Jexi, who improves/controls his social life.</v>
      </c>
      <c r="G246" s="5" t="str">
        <f t="shared" si="249"/>
        <v>https://www.youtube.com/watch?v=txSOaY-je-o</v>
      </c>
    </row>
    <row r="247">
      <c r="A247" s="1">
        <f t="shared" si="6"/>
        <v>17</v>
      </c>
      <c r="B247" s="3" t="str">
        <f t="shared" si="2"/>
        <v>COMEDY-ROMANCE</v>
      </c>
      <c r="C247" s="4" t="str">
        <f t="shared" ref="C247:G247" si="250">INDIRECT(CONCAT(CONCAT($B247, "!"), ADDRESS($A247,C$1,4)))</f>
        <v>Amor com Data Marcada</v>
      </c>
      <c r="D247" s="3">
        <f t="shared" si="250"/>
        <v>2020</v>
      </c>
      <c r="E247" s="3" t="str">
        <f t="shared" si="250"/>
        <v>Holidate_2020.jpg</v>
      </c>
      <c r="F247" s="3" t="str">
        <f t="shared" si="250"/>
        <v>Fed up with being single on holidays, two strangers agree to be each other's platonic plus-ones all year long, only to catch real feelings along the way.</v>
      </c>
      <c r="G247" s="5" t="str">
        <f t="shared" si="250"/>
        <v>https://www.youtube.com/watch?v=hxaaAoI57fk</v>
      </c>
    </row>
    <row r="248">
      <c r="A248" s="1">
        <f t="shared" si="6"/>
        <v>18</v>
      </c>
      <c r="B248" s="3" t="str">
        <f t="shared" si="2"/>
        <v>COMEDY-ROMANCE</v>
      </c>
      <c r="C248" s="4" t="str">
        <f t="shared" ref="C248:G248" si="251">INDIRECT(CONCAT(CONCAT($B248, "!"), ADDRESS($A248,C$1,4)))</f>
        <v>The Kissing Booth 2</v>
      </c>
      <c r="D248" s="3">
        <f t="shared" si="251"/>
        <v>2020</v>
      </c>
      <c r="E248" s="3" t="str">
        <f t="shared" si="251"/>
        <v>TheKissingBooth2_2020.jpg</v>
      </c>
      <c r="F248" s="3" t="str">
        <f t="shared" si="251"/>
        <v>In the sequel to 2018's THE KISSING BOOTH, high school senior Elle juggles a long-distance relationship with her dreamy boyfriend Noah, college applications, and a new friendship with a handsome classmate that could change everything.</v>
      </c>
      <c r="G248" s="5" t="str">
        <f t="shared" si="251"/>
        <v>https://www.youtube.com/watch?v=fjVonI2oVeM</v>
      </c>
    </row>
    <row r="249">
      <c r="A249" s="1">
        <f t="shared" si="6"/>
        <v>19</v>
      </c>
      <c r="B249" s="3" t="str">
        <f t="shared" si="2"/>
        <v>COMEDY-ROMANCE</v>
      </c>
      <c r="C249" s="4" t="str">
        <f t="shared" ref="C249:G249" si="252">INDIRECT(CONCAT(CONCAT($B249, "!"), ADDRESS($A249,C$1,4)))</f>
        <v>Se Tu Soubesses...</v>
      </c>
      <c r="D249" s="3">
        <f t="shared" si="252"/>
        <v>2020</v>
      </c>
      <c r="E249" s="3" t="str">
        <f t="shared" si="252"/>
        <v>TheHalfOfIt_2020.jpg</v>
      </c>
      <c r="F249" s="3" t="str">
        <f t="shared" si="252"/>
        <v>When smart but cash-strapped teen Ellie Chu agrees to write a love letter for a jock, she doesn't expect to become his friend - or fall for his crush.</v>
      </c>
      <c r="G249" s="5" t="str">
        <f t="shared" si="252"/>
        <v>https://www.youtube.com/watch?v=B-yhF7IScUE</v>
      </c>
    </row>
    <row r="250">
      <c r="A250" s="1">
        <f t="shared" si="6"/>
        <v>20</v>
      </c>
      <c r="B250" s="3" t="str">
        <f t="shared" si="2"/>
        <v>COMEDY-ROMANCE</v>
      </c>
      <c r="C250" s="4" t="str">
        <f t="shared" ref="C250:G250" si="253">INDIRECT(CONCAT(CONCAT($B250, "!"), ADDRESS($A250,C$1,4)))</f>
        <v>The Wrong Missy</v>
      </c>
      <c r="D250" s="3">
        <f t="shared" si="253"/>
        <v>2020</v>
      </c>
      <c r="E250" s="3" t="str">
        <f t="shared" si="253"/>
        <v>TheWrongMissy_2020.jpg</v>
      </c>
      <c r="F250" s="3" t="str">
        <f t="shared" si="253"/>
        <v>Tim thinks he's invited the woman of his dreams on a work retreat to Hawaii, realizing too late he mistakenly texted someone from a nightmare blind date.</v>
      </c>
      <c r="G250" s="5" t="str">
        <f t="shared" si="253"/>
        <v>https://www.youtube.com/watch?v=2Cwaneq2w-4</v>
      </c>
    </row>
    <row r="251">
      <c r="A251" s="1">
        <f t="shared" si="6"/>
        <v>21</v>
      </c>
      <c r="B251" s="3" t="str">
        <f t="shared" si="2"/>
        <v>COMEDY-ROMANCE</v>
      </c>
      <c r="C251" s="4" t="str">
        <f t="shared" ref="C251:G251" si="254">INDIRECT(CONCAT(CONCAT($B251, "!"), ADDRESS($A251,C$1,4)))</f>
        <v>On the Rocks</v>
      </c>
      <c r="D251" s="3">
        <f t="shared" si="254"/>
        <v>2020</v>
      </c>
      <c r="E251" s="3" t="str">
        <f t="shared" si="254"/>
        <v>OnTheRocks_2020.jpg</v>
      </c>
      <c r="F251" s="3" t="str">
        <f t="shared" si="254"/>
        <v>A young mother reconnects with her larger-than-life playboy father on an adventure through New York.</v>
      </c>
      <c r="G251" s="5" t="str">
        <f t="shared" si="254"/>
        <v>https://www.youtube.com/watch?v=sEdDyQLo9Fk</v>
      </c>
    </row>
    <row r="252">
      <c r="A252" s="1">
        <f t="shared" si="6"/>
        <v>2</v>
      </c>
      <c r="B252" s="3" t="str">
        <f t="shared" si="2"/>
        <v>HORROR</v>
      </c>
      <c r="C252" s="4" t="str">
        <f t="shared" ref="C252:G252" si="255">INDIRECT(CONCAT(CONCAT($B252, "!"), ADDRESS($A252,C$1,4)))</f>
        <v>Frankenstein</v>
      </c>
      <c r="D252" s="3">
        <f t="shared" si="255"/>
        <v>1931</v>
      </c>
      <c r="E252" s="3" t="str">
        <f t="shared" si="255"/>
        <v>Frankenstein.jpg</v>
      </c>
      <c r="F252" s="3" t="str">
        <f t="shared" si="255"/>
        <v>Dr. Frankenstein dares to tamper with life and death by creating a human monster out of lifeless body parts.</v>
      </c>
      <c r="G252" s="5" t="str">
        <f t="shared" si="255"/>
        <v>https://www.youtube.com/watch?v=NXc5epxOH_c</v>
      </c>
    </row>
    <row r="253">
      <c r="A253" s="1">
        <f t="shared" si="6"/>
        <v>3</v>
      </c>
      <c r="B253" s="3" t="str">
        <f t="shared" si="2"/>
        <v>HORROR</v>
      </c>
      <c r="C253" s="4" t="str">
        <f t="shared" ref="C253:G253" si="256">INDIRECT(CONCAT(CONCAT($B253, "!"), ADDRESS($A253,C$1,4)))</f>
        <v>O Gabinete do Doutor Caligari</v>
      </c>
      <c r="D253" s="3">
        <f t="shared" si="256"/>
        <v>1920</v>
      </c>
      <c r="E253" s="3" t="str">
        <f t="shared" si="256"/>
        <v>O_Gabinete_do_Doutor_Caligari.jpg</v>
      </c>
      <c r="F253" s="3" t="str">
        <f t="shared" si="256"/>
        <v>Hypnotist Dr. Caligari uses a somnambulist, Cesare, to commit murders.</v>
      </c>
      <c r="G253" s="5" t="str">
        <f t="shared" si="256"/>
        <v>https://www.youtube.com/watch?v=IAtpxqajFak</v>
      </c>
    </row>
    <row r="254">
      <c r="A254" s="1">
        <f t="shared" si="6"/>
        <v>4</v>
      </c>
      <c r="B254" s="3" t="str">
        <f t="shared" si="2"/>
        <v>HORROR</v>
      </c>
      <c r="C254" s="4" t="str">
        <f t="shared" ref="C254:G254" si="257">INDIRECT(CONCAT(CONCAT($B254, "!"), ADDRESS($A254,C$1,4)))</f>
        <v>O Exorcista</v>
      </c>
      <c r="D254" s="3">
        <f t="shared" si="257"/>
        <v>1973</v>
      </c>
      <c r="E254" s="3" t="str">
        <f t="shared" si="257"/>
        <v>O_Exorcista.jpg</v>
      </c>
      <c r="F254" s="3" t="str">
        <f t="shared" si="257"/>
        <v>When a 12-year-old girl is possessed by a mysterious entity, her mother seeks the help of two priests to save her.</v>
      </c>
      <c r="G254" s="5" t="str">
        <f t="shared" si="257"/>
        <v>https://www.youtube.com/watch?v=cGAZPUKw3lU</v>
      </c>
    </row>
    <row r="255">
      <c r="A255" s="1">
        <f t="shared" si="6"/>
        <v>5</v>
      </c>
      <c r="B255" s="3" t="str">
        <f t="shared" si="2"/>
        <v>HORROR</v>
      </c>
      <c r="C255" s="4" t="str">
        <f t="shared" ref="C255:G255" si="258">INDIRECT(CONCAT(CONCAT($B255, "!"), ADDRESS($A255,C$1,4)))</f>
        <v>Nosferatu</v>
      </c>
      <c r="D255" s="3">
        <f t="shared" si="258"/>
        <v>1922</v>
      </c>
      <c r="E255" s="3" t="str">
        <f t="shared" si="258"/>
        <v>Nosferatu.jpg</v>
      </c>
      <c r="F255" s="3" t="str">
        <f t="shared" si="258"/>
        <v>Vampire Count Orlok expresses interest in a new residence and real estate agent Hutter's wife.</v>
      </c>
      <c r="G255" s="5" t="str">
        <f t="shared" si="258"/>
        <v>https://www.youtube.com/watch?v=ZxlJxDr26mM</v>
      </c>
    </row>
    <row r="256">
      <c r="A256" s="1">
        <f t="shared" si="6"/>
        <v>6</v>
      </c>
      <c r="B256" s="3" t="str">
        <f t="shared" si="2"/>
        <v>HORROR</v>
      </c>
      <c r="C256" s="4" t="str">
        <f t="shared" ref="C256:G256" si="259">INDIRECT(CONCAT(CONCAT($B256, "!"), ADDRESS($A256,C$1,4)))</f>
        <v>A Noiva de Frankenstein</v>
      </c>
      <c r="D256" s="3">
        <f t="shared" si="259"/>
        <v>1935</v>
      </c>
      <c r="E256" s="3" t="str">
        <f t="shared" si="259"/>
        <v>A_Noiva_de_Frankenstein.jpg</v>
      </c>
      <c r="F256" s="3" t="str">
        <f t="shared" si="259"/>
        <v>Mary Shelley reveals the main characters of her novel survived: Dr. Frankenstein, goaded by an even madder scientist, builds his monster a mate.</v>
      </c>
      <c r="G256" s="5" t="str">
        <f t="shared" si="259"/>
        <v>https://www.youtube.com/watch?v=VR2uBTMBKVg</v>
      </c>
    </row>
    <row r="257">
      <c r="A257" s="1">
        <f t="shared" si="6"/>
        <v>7</v>
      </c>
      <c r="B257" s="3" t="str">
        <f t="shared" si="2"/>
        <v>HORROR</v>
      </c>
      <c r="C257" s="4" t="str">
        <f t="shared" ref="C257:G257" si="260">INDIRECT(CONCAT(CONCAT($B257, "!"), ADDRESS($A257,C$1,4)))</f>
        <v>Tumbbad</v>
      </c>
      <c r="D257" s="3">
        <f t="shared" si="260"/>
        <v>2018</v>
      </c>
      <c r="E257" s="3" t="str">
        <f t="shared" si="260"/>
        <v>Tumbbad.jpg</v>
      </c>
      <c r="F257" s="3" t="str">
        <f t="shared" si="260"/>
        <v>A mythological story about a goddess who created the entire universe. The plot revolves around the consequences when humans build a temple for her first-born.</v>
      </c>
      <c r="G257" s="5" t="str">
        <f t="shared" si="260"/>
        <v>https://www.youtube.com/watch?v=sN75MPxgvX8</v>
      </c>
    </row>
    <row r="258">
      <c r="A258" s="1">
        <f t="shared" si="6"/>
        <v>8</v>
      </c>
      <c r="B258" s="3" t="str">
        <f t="shared" si="2"/>
        <v>HORROR</v>
      </c>
      <c r="C258" s="4" t="str">
        <f t="shared" ref="C258:G258" si="261">INDIRECT(CONCAT(CONCAT($B258, "!"), ADDRESS($A258,C$1,4)))</f>
        <v>Predador</v>
      </c>
      <c r="D258" s="3">
        <f t="shared" si="261"/>
        <v>1987</v>
      </c>
      <c r="E258" s="3" t="str">
        <f t="shared" si="261"/>
        <v>Predador.jpg</v>
      </c>
      <c r="F258" s="3" t="str">
        <f t="shared" si="261"/>
        <v>A team of commandos on a mission in a Central American jungle find themselves hunted by an extraterrestrial warrior.</v>
      </c>
      <c r="G258" s="5" t="str">
        <f t="shared" si="261"/>
        <v>https://www.youtube.com/watch?v=X2hBYGwKh3I</v>
      </c>
    </row>
    <row r="259">
      <c r="A259" s="1">
        <f t="shared" si="6"/>
        <v>9</v>
      </c>
      <c r="B259" s="3" t="str">
        <f t="shared" si="2"/>
        <v>HORROR</v>
      </c>
      <c r="C259" s="4" t="str">
        <f t="shared" ref="C259:G259" si="262">INDIRECT(CONCAT(CONCAT($B259, "!"), ADDRESS($A259,C$1,4)))</f>
        <v>Shining</v>
      </c>
      <c r="D259" s="3">
        <f t="shared" si="262"/>
        <v>1980</v>
      </c>
      <c r="E259" s="3" t="str">
        <f t="shared" si="262"/>
        <v>Shining.jpg</v>
      </c>
      <c r="F259" s="3" t="str">
        <f t="shared" si="262"/>
        <v>A family heads to an isolated hotel for the winter where a sinister presence influences the father into violence, while his psychic son sees horrific forebodings from both past and future.</v>
      </c>
      <c r="G259" s="5" t="str">
        <f t="shared" si="262"/>
        <v>https://www.youtube.com/watch?v=5Cb3ik6zP2I</v>
      </c>
    </row>
    <row r="260">
      <c r="A260" s="1">
        <f t="shared" si="6"/>
        <v>10</v>
      </c>
      <c r="B260" s="3" t="str">
        <f t="shared" si="2"/>
        <v>HORROR</v>
      </c>
      <c r="C260" s="4" t="str">
        <f t="shared" ref="C260:G260" si="263">INDIRECT(CONCAT(CONCAT($B260, "!"), ADDRESS($A260,C$1,4)))</f>
        <v>Zombies Party - Uma Noite... de Morte</v>
      </c>
      <c r="D260" s="3">
        <f t="shared" si="263"/>
        <v>2004</v>
      </c>
      <c r="E260" s="3" t="str">
        <f t="shared" si="263"/>
        <v>Zombies_Party_-_Uma_Noite_de_Morte.jpg</v>
      </c>
      <c r="F260" s="3" t="str">
        <f t="shared" si="263"/>
        <v>The uneventful, aimless lives of a London electronics salesman and his layabout roommate are disrupted by the zombie apocalypse.</v>
      </c>
      <c r="G260" s="5" t="str">
        <f t="shared" si="263"/>
        <v>https://www.youtube.com/watch?v=LIfcaZ4pC-4</v>
      </c>
    </row>
    <row r="261">
      <c r="A261" s="1">
        <f t="shared" si="6"/>
        <v>11</v>
      </c>
      <c r="B261" s="3" t="str">
        <f t="shared" si="2"/>
        <v>HORROR</v>
      </c>
      <c r="C261" s="4" t="str">
        <f t="shared" ref="C261:G261" si="264">INDIRECT(CONCAT(CONCAT($B261, "!"), ADDRESS($A261,C$1,4)))</f>
        <v>Eu Vi o Diabo</v>
      </c>
      <c r="D261" s="3">
        <f t="shared" si="264"/>
        <v>2010</v>
      </c>
      <c r="E261" s="3" t="str">
        <f t="shared" si="264"/>
        <v>Eu_Vi_o_Diabo.jpg</v>
      </c>
      <c r="F261" s="3" t="str">
        <f t="shared" si="264"/>
        <v>A secret agent exacts revenge on a serial killer through a series of captures and releases.</v>
      </c>
      <c r="G261" s="5" t="str">
        <f t="shared" si="264"/>
        <v>https://www.youtube.com/watch?v=-ODrdLnayDs</v>
      </c>
    </row>
    <row r="262">
      <c r="A262" s="1">
        <f t="shared" si="6"/>
        <v>2</v>
      </c>
      <c r="B262" s="3" t="str">
        <f t="shared" si="2"/>
        <v>MISTERY</v>
      </c>
      <c r="C262" s="4" t="str">
        <f t="shared" ref="C262:G262" si="265">INDIRECT(CONCAT(CONCAT($B262, "!"), ADDRESS($A262,C$1,4)))</f>
        <v>Incendies</v>
      </c>
      <c r="D262" s="3">
        <f t="shared" si="265"/>
        <v>2010</v>
      </c>
      <c r="E262" s="3" t="str">
        <f t="shared" si="265"/>
        <v>Incendies.jpg</v>
      </c>
      <c r="F262" s="3" t="str">
        <f t="shared" si="265"/>
        <v>Twins journey to the Middle East to discover their family history and fulfill their mother's last wishes.</v>
      </c>
      <c r="G262" s="5" t="str">
        <f t="shared" si="265"/>
        <v>https://www.youtube.com/watch?v=0nycksytL1A</v>
      </c>
    </row>
    <row r="263">
      <c r="A263" s="1">
        <f t="shared" si="6"/>
        <v>3</v>
      </c>
      <c r="B263" s="3" t="str">
        <f t="shared" si="2"/>
        <v>MISTERY</v>
      </c>
      <c r="C263" s="4" t="str">
        <f t="shared" ref="C263:G263" si="266">INDIRECT(CONCAT(CONCAT($B263, "!"), ADDRESS($A263,C$1,4)))</f>
        <v>Coco</v>
      </c>
      <c r="D263" s="3">
        <f t="shared" si="266"/>
        <v>2017</v>
      </c>
      <c r="E263" s="3" t="str">
        <f t="shared" si="266"/>
        <v>Coco.jpg</v>
      </c>
      <c r="F263" s="3" t="str">
        <f t="shared" si="266"/>
        <v>Aspiring musician Miguel, confronted with his family's ancestral ban on music, enters the Land of the Dead to find his great-great-grandfather, a legendary singer.</v>
      </c>
      <c r="G263" s="5" t="str">
        <f t="shared" si="266"/>
        <v>https://www.youtube.com/watch?v=Ga6RYejo6Hk</v>
      </c>
    </row>
    <row r="264">
      <c r="A264" s="1">
        <f t="shared" si="6"/>
        <v>4</v>
      </c>
      <c r="B264" s="3" t="str">
        <f t="shared" si="2"/>
        <v>MISTERY</v>
      </c>
      <c r="C264" s="4" t="str">
        <f t="shared" ref="C264:G264" si="267">INDIRECT(CONCAT(CONCAT($B264, "!"), ADDRESS($A264,C$1,4)))</f>
        <v>Seven</v>
      </c>
      <c r="D264" s="3">
        <f t="shared" si="267"/>
        <v>1995</v>
      </c>
      <c r="E264" s="3" t="str">
        <f t="shared" si="267"/>
        <v>Seven.jpg</v>
      </c>
      <c r="F264" s="3" t="str">
        <f t="shared" si="267"/>
        <v>Two detectives, a rookie and a veteran, hunt a serial killer who uses the seven deadly sins as his motives.</v>
      </c>
      <c r="G264" s="5" t="str">
        <f t="shared" si="267"/>
        <v>https://www.youtube.com/watch?v=znmZoVkCjpI</v>
      </c>
    </row>
    <row r="265">
      <c r="A265" s="1">
        <f t="shared" si="6"/>
        <v>5</v>
      </c>
      <c r="B265" s="3" t="str">
        <f t="shared" si="2"/>
        <v>MISTERY</v>
      </c>
      <c r="C265" s="4" t="str">
        <f t="shared" ref="C265:G265" si="268">INDIRECT(CONCAT(CONCAT($B265, "!"), ADDRESS($A265,C$1,4)))</f>
        <v>The Batman</v>
      </c>
      <c r="D265" s="3">
        <f t="shared" si="268"/>
        <v>2022</v>
      </c>
      <c r="E265" s="3" t="str">
        <f t="shared" si="268"/>
        <v>The_Batman.jpg</v>
      </c>
      <c r="F265" s="3" t="str">
        <f t="shared" si="268"/>
        <v>When the Riddler, a sadistic serial killer, begins murdering key political figures in Gotham, Batman is forced to investigate the city's hidden corruption and question his family's involvement.</v>
      </c>
      <c r="G265" s="5" t="str">
        <f t="shared" si="268"/>
        <v>https://www.youtube.com/watch?v=mqqft2x_Aa4</v>
      </c>
    </row>
    <row r="266">
      <c r="A266" s="1">
        <f t="shared" si="6"/>
        <v>6</v>
      </c>
      <c r="B266" s="3" t="str">
        <f t="shared" si="2"/>
        <v>MISTERY</v>
      </c>
      <c r="C266" s="4" t="str">
        <f t="shared" ref="C266:G266" si="269">INDIRECT(CONCAT(CONCAT($B266, "!"), ADDRESS($A266,C$1,4)))</f>
        <v>Le Prestige</v>
      </c>
      <c r="D266" s="3">
        <f t="shared" si="269"/>
        <v>2006</v>
      </c>
      <c r="E266" s="3" t="str">
        <f t="shared" si="269"/>
        <v>Le_Prestige.jpg</v>
      </c>
      <c r="F266" s="3" t="str">
        <f t="shared" si="269"/>
        <v>After a tragic accident, two stage magicians in 1890s London engage in a battle to create the ultimate illusion while sacrificing everything they have to outwit each other.</v>
      </c>
      <c r="G266" s="5" t="str">
        <f t="shared" si="269"/>
        <v>https://www.youtube.com/watch?v=RLtaA9fFNXU</v>
      </c>
    </row>
    <row r="267">
      <c r="A267" s="1">
        <f t="shared" si="6"/>
        <v>7</v>
      </c>
      <c r="B267" s="3" t="str">
        <f t="shared" si="2"/>
        <v>MISTERY</v>
      </c>
      <c r="C267" s="4" t="str">
        <f t="shared" ref="C267:G267" si="270">INDIRECT(CONCAT(CONCAT($B267, "!"), ADDRESS($A267,C$1,4)))</f>
        <v>Usual Suspects</v>
      </c>
      <c r="D267" s="3">
        <f t="shared" si="270"/>
        <v>1995</v>
      </c>
      <c r="E267" s="3" t="str">
        <f t="shared" si="270"/>
        <v>Usual_Suspects.jpg</v>
      </c>
      <c r="F267" s="3" t="str">
        <f t="shared" si="270"/>
        <v>A sole survivor tells of the twisty events leading up to a horrific gun battle on a boat, which began when five criminals met at a seemingly random police lineup.</v>
      </c>
      <c r="G267" s="5" t="str">
        <f t="shared" si="270"/>
        <v>https://www.youtube.com/watch?v=oiXdPolca5w</v>
      </c>
    </row>
    <row r="268">
      <c r="A268" s="1">
        <f t="shared" si="6"/>
        <v>8</v>
      </c>
      <c r="B268" s="3" t="str">
        <f t="shared" si="2"/>
        <v>MISTERY</v>
      </c>
      <c r="C268" s="4" t="str">
        <f t="shared" ref="C268:G268" si="271">INDIRECT(CONCAT(CONCAT($B268, "!"), ADDRESS($A268,C$1,4)))</f>
        <v>The Father</v>
      </c>
      <c r="D268" s="3">
        <f t="shared" si="271"/>
        <v>2020</v>
      </c>
      <c r="E268" s="3" t="str">
        <f t="shared" si="271"/>
        <v>The_Father.jpg</v>
      </c>
      <c r="F268" s="3" t="str">
        <f t="shared" si="271"/>
        <v>A man refuses all assistance from his daughter as he ages. As he tries to make sense of his changing circumstances, he begins to doubt his loved ones, his own mind and even the fabric of his reality.</v>
      </c>
      <c r="G268" s="5" t="str">
        <f t="shared" si="271"/>
        <v>https://www.youtube.com/watch?v=4TZb7YfK-JI</v>
      </c>
    </row>
    <row r="269">
      <c r="A269" s="1">
        <f t="shared" si="6"/>
        <v>9</v>
      </c>
      <c r="B269" s="3" t="str">
        <f t="shared" si="2"/>
        <v>MISTERY</v>
      </c>
      <c r="C269" s="4" t="str">
        <f t="shared" ref="C269:G269" si="272">INDIRECT(CONCAT(CONCAT($B269, "!"), ADDRESS($A269,C$1,4)))</f>
        <v>The Tashkent Files</v>
      </c>
      <c r="D269" s="3">
        <f t="shared" si="272"/>
        <v>2019</v>
      </c>
      <c r="E269" s="3" t="str">
        <f t="shared" si="272"/>
        <v>The_Tashkent_Files.jpg</v>
      </c>
      <c r="F269" s="3" t="str">
        <f t="shared" si="272"/>
        <v>Revolves around the mysterious death of India's 2nd Prime Minister Shri Lal Bahadur Shastri and attempts to uncover if he had actually died a natural death, or, as alleged, was assassinated.</v>
      </c>
      <c r="G269" s="5" t="str">
        <f t="shared" si="272"/>
        <v>https://www.youtube.com/watch?v=OgWylHdfIdo</v>
      </c>
    </row>
    <row r="270">
      <c r="A270" s="1">
        <f t="shared" si="6"/>
        <v>10</v>
      </c>
      <c r="B270" s="3" t="str">
        <f t="shared" si="2"/>
        <v>MISTERY</v>
      </c>
      <c r="C270" s="4" t="str">
        <f t="shared" ref="C270:G270" si="273">INDIRECT(CONCAT(CONCAT($B270, "!"), ADDRESS($A270,C$1,4)))</f>
        <v>The Blue Elephant</v>
      </c>
      <c r="D270" s="3">
        <f t="shared" si="273"/>
        <v>2014</v>
      </c>
      <c r="E270" s="3" t="str">
        <f t="shared" si="273"/>
        <v>The_Blue_Elephant.jpg</v>
      </c>
      <c r="F270" s="3" t="str">
        <f t="shared" si="273"/>
        <v>The story of Dr. Yehia, a psychotherapist at Al Abbasia hospital. He works in the department treating the criminally insane, only to find his best friend to be one of the patients. Trying ... See full summary »</v>
      </c>
      <c r="G270" s="5" t="str">
        <f t="shared" si="273"/>
        <v>https://www.youtube.com/watch?v=RIKclQFKFso</v>
      </c>
    </row>
    <row r="271">
      <c r="A271" s="1">
        <f t="shared" si="6"/>
        <v>11</v>
      </c>
      <c r="B271" s="3" t="str">
        <f t="shared" si="2"/>
        <v>MISTERY</v>
      </c>
      <c r="C271" s="4" t="str">
        <f t="shared" ref="C271:G271" si="274">INDIRECT(CONCAT(CONCAT($B271, "!"), ADDRESS($A271,C$1,4)))</f>
        <v>Psico</v>
      </c>
      <c r="D271" s="3">
        <f t="shared" si="274"/>
        <v>1960</v>
      </c>
      <c r="E271" s="3" t="str">
        <f t="shared" si="274"/>
        <v>Psyco.jpg</v>
      </c>
      <c r="F271" s="3" t="str">
        <f t="shared" si="274"/>
        <v>A Phoenix secretary embezzles $40,000 from her employer's client, goes on the run, and checks into a remote motel run by a young man under the domination of his mother.</v>
      </c>
      <c r="G271" s="5" t="str">
        <f t="shared" si="274"/>
        <v>https://www.youtube.com/watch?v=Wz719b9QUqY</v>
      </c>
    </row>
    <row r="272">
      <c r="A272" s="1">
        <f t="shared" si="6"/>
        <v>2</v>
      </c>
      <c r="B272" s="3" t="str">
        <f t="shared" si="2"/>
        <v>CRIME</v>
      </c>
      <c r="C272" s="4" t="str">
        <f t="shared" ref="C272:G272" si="275">INDIRECT(CONCAT(CONCAT($B272, "!"), ADDRESS($A272,C$1,4)))</f>
        <v>Sardar Udham</v>
      </c>
      <c r="D272" s="3">
        <f t="shared" si="275"/>
        <v>2021</v>
      </c>
      <c r="E272" s="3" t="str">
        <f t="shared" si="275"/>
        <v>Sardar_Udham.jpg</v>
      </c>
      <c r="F272" s="3" t="str">
        <f t="shared" si="275"/>
        <v>A biopic detailing the 2 decades that Punjabi Sikh revolutionary Udham Singh spent planning the assassination of the man responsible for the Jallianwala Bagh massacre.</v>
      </c>
      <c r="G272" s="5" t="str">
        <f t="shared" si="275"/>
        <v>https://www.youtube.com/watch?v=bLWgKt1-SYo</v>
      </c>
    </row>
    <row r="273">
      <c r="A273" s="1">
        <f t="shared" si="6"/>
        <v>3</v>
      </c>
      <c r="B273" s="3" t="str">
        <f t="shared" si="2"/>
        <v>CRIME</v>
      </c>
      <c r="C273" s="4" t="str">
        <f t="shared" ref="C273:G273" si="276">INDIRECT(CONCAT(CONCAT($B273, "!"), ADDRESS($A273,C$1,4)))</f>
        <v>Drishyam 2</v>
      </c>
      <c r="D273" s="3">
        <f t="shared" si="276"/>
        <v>2021</v>
      </c>
      <c r="E273" s="3" t="str">
        <f t="shared" si="276"/>
        <v>Drishyam_2.jpg</v>
      </c>
      <c r="F273" s="3" t="str">
        <f t="shared" si="276"/>
        <v>A gripping tale of an investigation and a family which is threatened by it. Will Georgekutty be able to protect his family this time?</v>
      </c>
      <c r="G273" s="5" t="str">
        <f t="shared" si="276"/>
        <v>https://www.youtube.com/watch?v=0f-nd1uGsjQ</v>
      </c>
    </row>
    <row r="274">
      <c r="A274" s="1">
        <f t="shared" si="6"/>
        <v>4</v>
      </c>
      <c r="B274" s="3" t="str">
        <f t="shared" si="2"/>
        <v>CRIME</v>
      </c>
      <c r="C274" s="4" t="str">
        <f t="shared" ref="C274:G274" si="277">INDIRECT(CONCAT(CONCAT($B274, "!"), ADDRESS($A274,C$1,4)))</f>
        <v>Tudo Bons Rapazes</v>
      </c>
      <c r="D274" s="3">
        <f t="shared" si="277"/>
        <v>1990</v>
      </c>
      <c r="E274" s="3" t="str">
        <f t="shared" si="277"/>
        <v>Tudo_Bons_Rapazes.jpg</v>
      </c>
      <c r="F274" s="3" t="str">
        <f t="shared" si="277"/>
        <v>The story of Henry Hill and his life in the mob, covering his relationship with his wife Karen Hill and his mob partners Jimmy Conway and Tommy DeVito in the Italian-American crime syndicate.</v>
      </c>
      <c r="G274" s="5" t="str">
        <f t="shared" si="277"/>
        <v>https://www.youtube.com/watch?v=J6i_Zbrn-2c</v>
      </c>
    </row>
    <row r="275">
      <c r="A275" s="1">
        <f t="shared" si="6"/>
        <v>5</v>
      </c>
      <c r="B275" s="3" t="str">
        <f t="shared" si="2"/>
        <v>CRIME</v>
      </c>
      <c r="C275" s="4" t="str">
        <f t="shared" ref="C275:G275" si="278">INDIRECT(CONCAT(CONCAT($B275, "!"), ADDRESS($A275,C$1,4)))</f>
        <v>O Silêncio dos Inocentes</v>
      </c>
      <c r="D275" s="3">
        <f t="shared" si="278"/>
        <v>1991</v>
      </c>
      <c r="E275" s="3" t="str">
        <f t="shared" si="278"/>
        <v>O_Silencio_dos_Inocentes.jpg</v>
      </c>
      <c r="F275" s="3" t="str">
        <f t="shared" si="278"/>
        <v>A young F.B.I. cadet must receive the help of an incarcerated and manipulative cannibal killer to help catch another serial killer, a madman who skins his victims.</v>
      </c>
      <c r="G275" s="5" t="str">
        <f t="shared" si="278"/>
        <v>https://www.youtube.com/watch?v=8Qsq6DrYDxE</v>
      </c>
    </row>
    <row r="276">
      <c r="A276" s="1">
        <f t="shared" si="6"/>
        <v>6</v>
      </c>
      <c r="B276" s="3" t="str">
        <f t="shared" si="2"/>
        <v>CRIME</v>
      </c>
      <c r="C276" s="4" t="str">
        <f t="shared" ref="C276:G276" si="279">INDIRECT(CONCAT(CONCAT($B276, "!"), ADDRESS($A276,C$1,4)))</f>
        <v>Os Suspeitos do Costume</v>
      </c>
      <c r="D276" s="3">
        <f t="shared" si="279"/>
        <v>1995</v>
      </c>
      <c r="E276" s="3" t="str">
        <f t="shared" si="279"/>
        <v>Os_Suspeitos_do_Costume.jpg</v>
      </c>
      <c r="F276" s="3" t="str">
        <f t="shared" si="279"/>
        <v>A sole survivor tells of the twisty events leading up to a horrific gun battle on a boat, which began when five criminals met at a seemingly random police lineup.</v>
      </c>
      <c r="G276" s="5" t="str">
        <f t="shared" si="279"/>
        <v>https://www.youtube.com/watch?v=oiXdPolca5w</v>
      </c>
    </row>
    <row r="277">
      <c r="A277" s="1">
        <f t="shared" si="6"/>
        <v>7</v>
      </c>
      <c r="B277" s="3" t="str">
        <f t="shared" si="2"/>
        <v>CRIME</v>
      </c>
      <c r="C277" s="4" t="str">
        <f t="shared" ref="C277:G277" si="280">INDIRECT(CONCAT(CONCAT($B277, "!"), ADDRESS($A277,C$1,4)))</f>
        <v>Jai Bhim</v>
      </c>
      <c r="D277" s="3">
        <f t="shared" si="280"/>
        <v>2021</v>
      </c>
      <c r="E277" s="3" t="str">
        <f t="shared" si="280"/>
        <v>Jai_Bhim.jpg</v>
      </c>
      <c r="F277" s="3" t="str">
        <f t="shared" si="280"/>
        <v>When a tribal man is arrested for a case of alleged theft, his wife turns to a human-rights lawyer to help bring justice.</v>
      </c>
      <c r="G277" s="5" t="str">
        <f t="shared" si="280"/>
        <v>https://www.youtube.com/watch?v=nnXpbTFrqXA</v>
      </c>
    </row>
    <row r="278">
      <c r="A278" s="1">
        <f t="shared" si="6"/>
        <v>8</v>
      </c>
      <c r="B278" s="3" t="str">
        <f t="shared" si="2"/>
        <v>CRIME</v>
      </c>
      <c r="C278" s="4" t="str">
        <f t="shared" ref="C278:G278" si="281">INDIRECT(CONCAT(CONCAT($B278, "!"), ADDRESS($A278,C$1,4)))</f>
        <v>O Padrinho</v>
      </c>
      <c r="D278" s="3">
        <f t="shared" si="281"/>
        <v>1972</v>
      </c>
      <c r="E278" s="3" t="str">
        <f t="shared" si="281"/>
        <v>O_Padrinho.jpg</v>
      </c>
      <c r="F278" s="3" t="str">
        <f t="shared" si="281"/>
        <v>The aging patriarch of an organized crime dynasty in postwar New York City transfers control of his clandestine empire to his reluctant youngest son.</v>
      </c>
      <c r="G278" s="5" t="str">
        <f t="shared" si="281"/>
        <v>https://www.youtube.com/watch?v=sY1S34973zA</v>
      </c>
    </row>
    <row r="279">
      <c r="A279" s="1">
        <f t="shared" si="6"/>
        <v>9</v>
      </c>
      <c r="B279" s="3" t="str">
        <f t="shared" si="2"/>
        <v>CRIME</v>
      </c>
      <c r="C279" s="4" t="str">
        <f t="shared" ref="C279:G279" si="282">INDIRECT(CONCAT(CONCAT($B279, "!"), ADDRESS($A279,C$1,4)))</f>
        <v>Vikram Vedha</v>
      </c>
      <c r="D279" s="3">
        <f t="shared" si="282"/>
        <v>2017</v>
      </c>
      <c r="E279" s="3" t="str">
        <f t="shared" si="282"/>
        <v>Vikram_Vedha.jpg</v>
      </c>
      <c r="F279" s="3" t="str">
        <f t="shared" si="282"/>
        <v>Vikram, a no-nonsense police officer, accompanied by Simon, his partner, is on the hunt to capture Vedha, a smuggler and a murderer. Vedha tries to change Vikram's life, which leads to a conflict.</v>
      </c>
      <c r="G279" s="5" t="str">
        <f t="shared" si="282"/>
        <v>https://www.youtube.com/watch?v=1sVr-uWZPjE</v>
      </c>
    </row>
    <row r="280">
      <c r="A280" s="1">
        <f t="shared" si="6"/>
        <v>10</v>
      </c>
      <c r="B280" s="3" t="str">
        <f t="shared" si="2"/>
        <v>CRIME</v>
      </c>
      <c r="C280" s="4" t="str">
        <f t="shared" ref="C280:G280" si="283">INDIRECT(CONCAT(CONCAT($B280, "!"), ADDRESS($A280,C$1,4)))</f>
        <v>Cidade de Deus</v>
      </c>
      <c r="D280" s="3">
        <f t="shared" si="283"/>
        <v>2002</v>
      </c>
      <c r="E280" s="3" t="str">
        <f t="shared" si="283"/>
        <v>Cidade_de_Deus.jpg</v>
      </c>
      <c r="F280" s="3" t="str">
        <f t="shared" si="283"/>
        <v>In the slums of Rio, two kids' paths diverge as one struggles to become a photographer and the other a kingpin.</v>
      </c>
      <c r="G280" s="5" t="str">
        <f t="shared" si="283"/>
        <v>https://www.youtube.com/watch?v=nBWtTrLxUjM</v>
      </c>
    </row>
    <row r="281">
      <c r="A281" s="1">
        <f t="shared" si="6"/>
        <v>11</v>
      </c>
      <c r="B281" s="3" t="str">
        <f t="shared" si="2"/>
        <v>CRIME</v>
      </c>
      <c r="C281" s="4" t="str">
        <f t="shared" ref="C281:G281" si="284">INDIRECT(CONCAT(CONCAT($B281, "!"), ADDRESS($A281,C$1,4)))</f>
        <v>Drishyam</v>
      </c>
      <c r="D281" s="3">
        <f t="shared" si="284"/>
        <v>2013</v>
      </c>
      <c r="E281" s="3" t="str">
        <f t="shared" si="284"/>
        <v>Drishyam.jpg</v>
      </c>
      <c r="F281" s="3" t="str">
        <f t="shared" si="284"/>
        <v>A man goes to extreme lengths to save his family from punishment after the family commits an accidental crime.</v>
      </c>
      <c r="G281" s="5" t="str">
        <f t="shared" si="284"/>
        <v>https://www.youtube.com/watch?v=AuuX2j14NBg</v>
      </c>
    </row>
    <row r="282">
      <c r="A282" s="1">
        <f t="shared" si="6"/>
        <v>2</v>
      </c>
      <c r="B282" s="3" t="str">
        <f t="shared" si="2"/>
        <v>COMEDY-ACTION</v>
      </c>
      <c r="C282" s="4" t="str">
        <f t="shared" ref="C282:G282" si="285">INDIRECT(CONCAT(CONCAT($B282, "!"), ADDRESS($A282,C$1,4)))</f>
        <v/>
      </c>
      <c r="D282" s="3" t="str">
        <f t="shared" si="285"/>
        <v/>
      </c>
      <c r="E282" s="3" t="str">
        <f t="shared" si="285"/>
        <v/>
      </c>
      <c r="F282" s="3" t="str">
        <f t="shared" si="285"/>
        <v/>
      </c>
      <c r="G282" s="3" t="str">
        <f t="shared" si="285"/>
        <v/>
      </c>
    </row>
    <row r="283">
      <c r="A283" s="1">
        <f t="shared" si="6"/>
        <v>3</v>
      </c>
      <c r="B283" s="3" t="str">
        <f t="shared" si="2"/>
        <v>COMEDY-ACTION</v>
      </c>
      <c r="C283" s="4" t="str">
        <f t="shared" ref="C283:G283" si="286">INDIRECT(CONCAT(CONCAT($B283, "!"), ADDRESS($A283,C$1,4)))</f>
        <v/>
      </c>
      <c r="D283" s="3" t="str">
        <f t="shared" si="286"/>
        <v/>
      </c>
      <c r="E283" s="3" t="str">
        <f t="shared" si="286"/>
        <v/>
      </c>
      <c r="F283" s="3" t="str">
        <f t="shared" si="286"/>
        <v/>
      </c>
      <c r="G283" s="3" t="str">
        <f t="shared" si="286"/>
        <v/>
      </c>
    </row>
    <row r="284">
      <c r="A284" s="1">
        <f t="shared" si="6"/>
        <v>4</v>
      </c>
      <c r="B284" s="3" t="str">
        <f t="shared" si="2"/>
        <v>COMEDY-ACTION</v>
      </c>
      <c r="C284" s="4" t="str">
        <f t="shared" ref="C284:G284" si="287">INDIRECT(CONCAT(CONCAT($B284, "!"), ADDRESS($A284,C$1,4)))</f>
        <v/>
      </c>
      <c r="D284" s="3" t="str">
        <f t="shared" si="287"/>
        <v/>
      </c>
      <c r="E284" s="3" t="str">
        <f t="shared" si="287"/>
        <v/>
      </c>
      <c r="F284" s="3" t="str">
        <f t="shared" si="287"/>
        <v/>
      </c>
      <c r="G284" s="3" t="str">
        <f t="shared" si="287"/>
        <v/>
      </c>
    </row>
    <row r="285">
      <c r="A285" s="1">
        <f t="shared" si="6"/>
        <v>5</v>
      </c>
      <c r="B285" s="3" t="str">
        <f t="shared" si="2"/>
        <v>COMEDY-ACTION</v>
      </c>
      <c r="C285" s="4" t="str">
        <f t="shared" ref="C285:G285" si="288">INDIRECT(CONCAT(CONCAT($B285, "!"), ADDRESS($A285,C$1,4)))</f>
        <v/>
      </c>
      <c r="D285" s="3" t="str">
        <f t="shared" si="288"/>
        <v/>
      </c>
      <c r="E285" s="3" t="str">
        <f t="shared" si="288"/>
        <v/>
      </c>
      <c r="F285" s="3" t="str">
        <f t="shared" si="288"/>
        <v/>
      </c>
      <c r="G285" s="3" t="str">
        <f t="shared" si="288"/>
        <v/>
      </c>
    </row>
    <row r="286">
      <c r="A286" s="1">
        <f t="shared" si="6"/>
        <v>6</v>
      </c>
      <c r="B286" s="3" t="str">
        <f t="shared" si="2"/>
        <v>COMEDY-ACTION</v>
      </c>
      <c r="C286" s="4" t="str">
        <f t="shared" ref="C286:G286" si="289">INDIRECT(CONCAT(CONCAT($B286, "!"), ADDRESS($A286,C$1,4)))</f>
        <v/>
      </c>
      <c r="D286" s="3" t="str">
        <f t="shared" si="289"/>
        <v/>
      </c>
      <c r="E286" s="3" t="str">
        <f t="shared" si="289"/>
        <v/>
      </c>
      <c r="F286" s="3" t="str">
        <f t="shared" si="289"/>
        <v/>
      </c>
      <c r="G286" s="3" t="str">
        <f t="shared" si="289"/>
        <v/>
      </c>
    </row>
    <row r="287">
      <c r="A287" s="1">
        <f t="shared" si="6"/>
        <v>7</v>
      </c>
      <c r="B287" s="3" t="str">
        <f t="shared" si="2"/>
        <v>COMEDY-ACTION</v>
      </c>
      <c r="C287" s="4" t="str">
        <f t="shared" ref="C287:G287" si="290">INDIRECT(CONCAT(CONCAT($B287, "!"), ADDRESS($A287,C$1,4)))</f>
        <v/>
      </c>
      <c r="D287" s="3" t="str">
        <f t="shared" si="290"/>
        <v/>
      </c>
      <c r="E287" s="3" t="str">
        <f t="shared" si="290"/>
        <v/>
      </c>
      <c r="F287" s="3" t="str">
        <f t="shared" si="290"/>
        <v/>
      </c>
      <c r="G287" s="3" t="str">
        <f t="shared" si="290"/>
        <v/>
      </c>
    </row>
    <row r="288">
      <c r="A288" s="1">
        <f t="shared" si="6"/>
        <v>8</v>
      </c>
      <c r="B288" s="3" t="str">
        <f t="shared" si="2"/>
        <v>COMEDY-ACTION</v>
      </c>
      <c r="C288" s="4" t="str">
        <f t="shared" ref="C288:G288" si="291">INDIRECT(CONCAT(CONCAT($B288, "!"), ADDRESS($A288,C$1,4)))</f>
        <v/>
      </c>
      <c r="D288" s="3" t="str">
        <f t="shared" si="291"/>
        <v/>
      </c>
      <c r="E288" s="3" t="str">
        <f t="shared" si="291"/>
        <v/>
      </c>
      <c r="F288" s="3" t="str">
        <f t="shared" si="291"/>
        <v/>
      </c>
      <c r="G288" s="3" t="str">
        <f t="shared" si="291"/>
        <v/>
      </c>
    </row>
    <row r="289">
      <c r="A289" s="1">
        <f t="shared" si="6"/>
        <v>9</v>
      </c>
      <c r="B289" s="3" t="str">
        <f t="shared" si="2"/>
        <v>COMEDY-ACTION</v>
      </c>
      <c r="C289" s="4" t="str">
        <f t="shared" ref="C289:G289" si="292">INDIRECT(CONCAT(CONCAT($B289, "!"), ADDRESS($A289,C$1,4)))</f>
        <v/>
      </c>
      <c r="D289" s="3" t="str">
        <f t="shared" si="292"/>
        <v/>
      </c>
      <c r="E289" s="3" t="str">
        <f t="shared" si="292"/>
        <v/>
      </c>
      <c r="F289" s="3" t="str">
        <f t="shared" si="292"/>
        <v/>
      </c>
      <c r="G289" s="3" t="str">
        <f t="shared" si="292"/>
        <v/>
      </c>
    </row>
    <row r="290">
      <c r="A290" s="1">
        <f t="shared" si="6"/>
        <v>10</v>
      </c>
      <c r="B290" s="3" t="str">
        <f t="shared" si="2"/>
        <v>COMEDY-ACTION</v>
      </c>
      <c r="C290" s="4" t="str">
        <f t="shared" ref="C290:G290" si="293">INDIRECT(CONCAT(CONCAT($B290, "!"), ADDRESS($A290,C$1,4)))</f>
        <v/>
      </c>
      <c r="D290" s="3" t="str">
        <f t="shared" si="293"/>
        <v/>
      </c>
      <c r="E290" s="3" t="str">
        <f t="shared" si="293"/>
        <v/>
      </c>
      <c r="F290" s="3" t="str">
        <f t="shared" si="293"/>
        <v/>
      </c>
      <c r="G290" s="3" t="str">
        <f t="shared" si="293"/>
        <v/>
      </c>
    </row>
    <row r="291">
      <c r="A291" s="1">
        <f t="shared" si="6"/>
        <v>11</v>
      </c>
      <c r="B291" s="3" t="str">
        <f t="shared" si="2"/>
        <v>COMEDY-ACTION</v>
      </c>
      <c r="C291" s="4" t="str">
        <f t="shared" ref="C291:G291" si="294">INDIRECT(CONCAT(CONCAT($B291, "!"), ADDRESS($A291,C$1,4)))</f>
        <v/>
      </c>
      <c r="D291" s="3" t="str">
        <f t="shared" si="294"/>
        <v/>
      </c>
      <c r="E291" s="3" t="str">
        <f t="shared" si="294"/>
        <v/>
      </c>
      <c r="F291" s="3" t="str">
        <f t="shared" si="294"/>
        <v/>
      </c>
      <c r="G291" s="3" t="str">
        <f t="shared" si="294"/>
        <v/>
      </c>
    </row>
    <row r="292">
      <c r="A292" s="1">
        <f t="shared" si="6"/>
        <v>2</v>
      </c>
      <c r="B292" s="3" t="str">
        <f t="shared" si="2"/>
        <v>MUSICAL</v>
      </c>
      <c r="C292" s="4" t="str">
        <f t="shared" ref="C292:G292" si="295">INDIRECT(CONCAT(CONCAT($B292, "!"), ADDRESS($A292,C$1,4)))</f>
        <v>Música no Coração</v>
      </c>
      <c r="D292" s="3">
        <f t="shared" si="295"/>
        <v>1965</v>
      </c>
      <c r="E292" s="3" t="str">
        <f t="shared" si="295"/>
        <v>Musica_no_Coracao.jpg</v>
      </c>
      <c r="F292" s="3" t="str">
        <f t="shared" si="295"/>
        <v>A young novitiate is sent by her convent in 1930s Austria to become a governess to the seven children of a widowed naval officer.</v>
      </c>
      <c r="G292" s="5" t="str">
        <f t="shared" si="295"/>
        <v>https://www.youtube.com/watch?v=meuO4FYuJVw</v>
      </c>
    </row>
    <row r="293">
      <c r="A293" s="1">
        <f t="shared" si="6"/>
        <v>3</v>
      </c>
      <c r="B293" s="3" t="str">
        <f t="shared" si="2"/>
        <v>MUSICAL</v>
      </c>
      <c r="C293" s="4" t="str">
        <f t="shared" ref="C293:G293" si="296">INDIRECT(CONCAT(CONCAT($B293, "!"), ADDRESS($A293,C$1,4)))</f>
        <v>Os Chapéus de Chuva de Cherburgo</v>
      </c>
      <c r="D293" s="3">
        <f t="shared" si="296"/>
        <v>1964</v>
      </c>
      <c r="E293" s="3" t="str">
        <f t="shared" si="296"/>
        <v>Os_Chapeus_de_Chuva_de_Cherburgo.jpg</v>
      </c>
      <c r="F293" s="3" t="str">
        <f t="shared" si="296"/>
        <v>A young woman separated from her lover by war faces a life-altering decision.</v>
      </c>
      <c r="G293" s="5" t="str">
        <f t="shared" si="296"/>
        <v>https://www.youtube.com/watch?v=gt2l83F1PUA</v>
      </c>
    </row>
    <row r="294">
      <c r="A294" s="1">
        <f t="shared" si="6"/>
        <v>4</v>
      </c>
      <c r="B294" s="3" t="str">
        <f t="shared" si="2"/>
        <v>MUSICAL</v>
      </c>
      <c r="C294" s="4" t="str">
        <f t="shared" ref="C294:G294" si="297">INDIRECT(CONCAT(CONCAT($B294, "!"), ADDRESS($A294,C$1,4)))</f>
        <v>Serenata à Chuva</v>
      </c>
      <c r="D294" s="3">
        <f t="shared" si="297"/>
        <v>1952</v>
      </c>
      <c r="E294" s="3" t="str">
        <f t="shared" si="297"/>
        <v>Serenata_a_Chuva.jpg</v>
      </c>
      <c r="F294" s="3" t="str">
        <f t="shared" si="297"/>
        <v>A silent film star falls for a chorus girl just as he and his delusionally jealous screen partner are trying to make the difficult transition to talking pictures in 1920s Hollywood.</v>
      </c>
      <c r="G294" s="5" t="str">
        <f t="shared" si="297"/>
        <v>https://www.youtube.com/watch?v=0S_-s4vJxMU</v>
      </c>
    </row>
    <row r="295">
      <c r="A295" s="1">
        <f t="shared" si="6"/>
        <v>5</v>
      </c>
      <c r="B295" s="3" t="str">
        <f t="shared" si="2"/>
        <v>MUSICAL</v>
      </c>
      <c r="C295" s="4" t="str">
        <f t="shared" ref="C295:G295" si="298">INDIRECT(CONCAT(CONCAT($B295, "!"), ADDRESS($A295,C$1,4)))</f>
        <v>Fogo Real</v>
      </c>
      <c r="D295" s="3">
        <f t="shared" si="298"/>
        <v>1975</v>
      </c>
      <c r="E295" s="3" t="str">
        <f t="shared" si="298"/>
        <v>Fogo_Real.jpg</v>
      </c>
      <c r="F295" s="3" t="str">
        <f t="shared" si="298"/>
        <v>After his family is murdered by a notorious and ruthless bandit, a former police officer enlists the services of two outlaws to capture the bandit.</v>
      </c>
      <c r="G295" s="5" t="str">
        <f t="shared" si="298"/>
        <v>https://www.youtube.com/watch?v=dFIb7piHiWk</v>
      </c>
    </row>
    <row r="296">
      <c r="A296" s="1">
        <f t="shared" si="6"/>
        <v>6</v>
      </c>
      <c r="B296" s="3" t="str">
        <f t="shared" si="2"/>
        <v>MUSICAL</v>
      </c>
      <c r="C296" s="4" t="str">
        <f t="shared" ref="C296:G296" si="299">INDIRECT(CONCAT(CONCAT($B296, "!"), ADDRESS($A296,C$1,4)))</f>
        <v>Anand</v>
      </c>
      <c r="D296" s="3">
        <f t="shared" si="299"/>
        <v>1971</v>
      </c>
      <c r="E296" s="3" t="str">
        <f t="shared" si="299"/>
        <v>Anand.jpg</v>
      </c>
      <c r="F296" s="3" t="str">
        <f t="shared" si="299"/>
        <v>The story of a terminally ill man who wishes to live life to the fullest before the inevitable occurs, as told by his best friend.</v>
      </c>
      <c r="G296" s="5" t="str">
        <f t="shared" si="299"/>
        <v>https://www.youtube.com/watch?v=vdoMF0qwtAQ</v>
      </c>
    </row>
    <row r="297">
      <c r="A297" s="1">
        <f t="shared" si="6"/>
        <v>7</v>
      </c>
      <c r="B297" s="3" t="str">
        <f t="shared" si="2"/>
        <v>MUSICAL</v>
      </c>
      <c r="C297" s="4" t="str">
        <f t="shared" ref="C297:G297" si="300">INDIRECT(CONCAT(CONCAT($B297, "!"), ADDRESS($A297,C$1,4)))</f>
        <v>Minha Linda Lady</v>
      </c>
      <c r="D297" s="3">
        <f t="shared" si="300"/>
        <v>1964</v>
      </c>
      <c r="E297" s="3" t="str">
        <f t="shared" si="300"/>
        <v>Minha_Linda_Lady.jpg</v>
      </c>
      <c r="F297" s="3" t="str">
        <f t="shared" si="300"/>
        <v>In 1910s London, snobbish phonetics professor Henry Higgins agrees to a wager that he can make crude flower girl Eliza Doolittle presentable in high society.</v>
      </c>
      <c r="G297" s="5" t="str">
        <f t="shared" si="300"/>
        <v>https://www.youtube.com/watch?v=c880_rbzbxk</v>
      </c>
    </row>
    <row r="298">
      <c r="A298" s="1">
        <f t="shared" si="6"/>
        <v>8</v>
      </c>
      <c r="B298" s="3" t="str">
        <f t="shared" si="2"/>
        <v>MUSICAL</v>
      </c>
      <c r="C298" s="4" t="str">
        <f t="shared" ref="C298:G298" si="301">INDIRECT(CONCAT(CONCAT($B298, "!"), ADDRESS($A298,C$1,4)))</f>
        <v>Hamilton</v>
      </c>
      <c r="D298" s="3">
        <f t="shared" si="301"/>
        <v>2020</v>
      </c>
      <c r="E298" s="3" t="str">
        <f t="shared" si="301"/>
        <v>Hamilton.jpg</v>
      </c>
      <c r="F298" s="3" t="str">
        <f t="shared" si="301"/>
        <v>The real life of one of America's foremost founding fathers and first Secretary of the Treasury, Alexander Hamilton. Captured live on Broadway from the Richard Rodgers Theater with the original Broadway cast.</v>
      </c>
      <c r="G298" s="5" t="str">
        <f t="shared" si="301"/>
        <v>https://www.youtube.com/watch?v=DSCKfXpAGHc</v>
      </c>
    </row>
    <row r="299">
      <c r="A299" s="1">
        <f t="shared" si="6"/>
        <v>9</v>
      </c>
      <c r="B299" s="3" t="str">
        <f t="shared" si="2"/>
        <v>MUSICAL</v>
      </c>
      <c r="C299" s="4" t="str">
        <f t="shared" ref="C299:G299" si="302">INDIRECT(CONCAT(CONCAT($B299, "!"), ADDRESS($A299,C$1,4)))</f>
        <v>O Estranho Mundo de Jack</v>
      </c>
      <c r="D299" s="3">
        <f t="shared" si="302"/>
        <v>1993</v>
      </c>
      <c r="E299" s="3" t="str">
        <f t="shared" si="302"/>
        <v>O_Estranho_Mundo_de_Jack.jpg</v>
      </c>
      <c r="F299" s="3" t="str">
        <f t="shared" si="302"/>
        <v>Jack Skellington, king of Halloween Town, discovers Christmas Town, but his attempts to bring Christmas to his home causes confusion.</v>
      </c>
      <c r="G299" s="5" t="str">
        <f t="shared" si="302"/>
        <v>https://www.youtube.com/watch?v=423x_wNlYwY</v>
      </c>
    </row>
    <row r="300">
      <c r="A300" s="1">
        <f t="shared" si="6"/>
        <v>10</v>
      </c>
      <c r="B300" s="3" t="str">
        <f t="shared" si="2"/>
        <v>MUSICAL</v>
      </c>
      <c r="C300" s="4" t="str">
        <f t="shared" ref="C300:G300" si="303">INDIRECT(CONCAT(CONCAT($B300, "!"), ADDRESS($A300,C$1,4)))</f>
        <v>O Dueto da Corda</v>
      </c>
      <c r="D300" s="3">
        <f t="shared" si="303"/>
        <v>1980</v>
      </c>
      <c r="E300" s="3" t="str">
        <f t="shared" si="303"/>
        <v>O_Dueto_da_Corda.jpg</v>
      </c>
      <c r="F300" s="3" t="str">
        <f t="shared" si="303"/>
        <v>Jake Blues rejoins with his brother Elwood after being released from prison, but the duo has just days to reunite their old R&amp;B band and save the Catholic home where the two were raised, outrunning the police as they tear through Chicago.</v>
      </c>
      <c r="G300" s="5" t="str">
        <f t="shared" si="303"/>
        <v>https://www.youtube.com/watch?v=VJjvTcnPtJk</v>
      </c>
    </row>
    <row r="301">
      <c r="A301" s="1">
        <f t="shared" si="6"/>
        <v>11</v>
      </c>
      <c r="B301" s="3" t="str">
        <f t="shared" si="2"/>
        <v>MUSICAL</v>
      </c>
      <c r="C301" s="4" t="str">
        <f t="shared" ref="C301:G301" si="304">INDIRECT(CONCAT(CONCAT($B301, "!"), ADDRESS($A301,C$1,4)))</f>
        <v>Dancer in the Dark</v>
      </c>
      <c r="D301" s="3">
        <f t="shared" si="304"/>
        <v>2000</v>
      </c>
      <c r="E301" s="3" t="str">
        <f t="shared" si="304"/>
        <v>Dancer_in_the_Dark.jpg</v>
      </c>
      <c r="F301" s="3" t="str">
        <f t="shared" si="304"/>
        <v>An Eastern European US immigrant with a love for musicals has to cope with the gradual loss of her vision.</v>
      </c>
      <c r="G301" s="5" t="str">
        <f t="shared" si="304"/>
        <v>https://www.youtube.com/watch?v=53vr9EiOH7g</v>
      </c>
    </row>
    <row r="302">
      <c r="A302" s="1">
        <f t="shared" si="6"/>
        <v>2</v>
      </c>
      <c r="B302" s="3" t="str">
        <f t="shared" si="2"/>
        <v>BIBLOGRAPHY</v>
      </c>
      <c r="C302" s="4" t="str">
        <f t="shared" ref="C302:G302" si="305">INDIRECT(CONCAT(CONCAT($B302, "!"), ADDRESS($A302,C$1,4)))</f>
        <v>12 Anos Escravo</v>
      </c>
      <c r="D302" s="3">
        <f t="shared" si="305"/>
        <v>2013</v>
      </c>
      <c r="E302" s="3" t="str">
        <f t="shared" si="305"/>
        <v>12_Anos_Escravo.jpg</v>
      </c>
      <c r="F302" s="3" t="str">
        <f t="shared" si="305"/>
        <v>In the antebellum United States, Solomon Northup, a free black man from upstate New York, is abducted and sold into slavery.</v>
      </c>
      <c r="G302" s="5" t="str">
        <f t="shared" si="305"/>
        <v>https://www.youtube.com/watch?v=xSL_sCHDsHc</v>
      </c>
    </row>
    <row r="303">
      <c r="A303" s="1">
        <f t="shared" si="6"/>
        <v>3</v>
      </c>
      <c r="B303" s="3" t="str">
        <f t="shared" si="2"/>
        <v>BIBLOGRAPHY</v>
      </c>
      <c r="C303" s="4" t="str">
        <f t="shared" ref="C303:G303" si="306">INDIRECT(CONCAT(CONCAT($B303, "!"), ADDRESS($A303,C$1,4)))</f>
        <v>Dersu Uzala - A Águia da Estepe</v>
      </c>
      <c r="D303" s="3">
        <f t="shared" si="306"/>
        <v>1975</v>
      </c>
      <c r="E303" s="3" t="str">
        <f t="shared" si="306"/>
        <v>Dersu_Uzala_A_aguia_da_Estepe.jpg</v>
      </c>
      <c r="F303" s="3" t="str">
        <f t="shared" si="306"/>
        <v>The Russian army sends an explorer on an expedition to the snowy Siberian wilderness where he makes friends with a seasoned local hunter.</v>
      </c>
      <c r="G303" s="5" t="str">
        <f t="shared" si="306"/>
        <v>https://www.youtube.com/watch?v=UEpnV3UG-EU</v>
      </c>
    </row>
    <row r="304">
      <c r="A304" s="1">
        <f t="shared" si="6"/>
        <v>4</v>
      </c>
      <c r="B304" s="3" t="str">
        <f t="shared" si="2"/>
        <v>BIBLOGRAPHY</v>
      </c>
      <c r="C304" s="4" t="str">
        <f t="shared" ref="C304:G304" si="307">INDIRECT(CONCAT(CONCAT($B304, "!"), ADDRESS($A304,C$1,4)))</f>
        <v>A Paixão de Joana d'Arc</v>
      </c>
      <c r="D304" s="3">
        <f t="shared" si="307"/>
        <v>1928</v>
      </c>
      <c r="E304" s="3" t="str">
        <f t="shared" si="307"/>
        <v>A_Paixao_de_Joana_dArc.jpg</v>
      </c>
      <c r="F304" s="3" t="str">
        <f t="shared" si="307"/>
        <v>In 1431, Jeanne d'Arc is placed on trial on charges of heresy. The ecclesiastical jurists attempt to force Jeanne to recant her claims of holy visions.</v>
      </c>
      <c r="G304" s="5" t="str">
        <f t="shared" si="307"/>
        <v>https://www.youtube.com/watch?v=QK25W23Hjj8</v>
      </c>
    </row>
    <row r="305">
      <c r="A305" s="1">
        <f t="shared" si="6"/>
        <v>5</v>
      </c>
      <c r="B305" s="3" t="str">
        <f t="shared" si="2"/>
        <v>BIBLOGRAPHY</v>
      </c>
      <c r="C305" s="4" t="str">
        <f t="shared" ref="C305:G305" si="308">INDIRECT(CONCAT(CONCAT($B305, "!"), ADDRESS($A305,C$1,4)))</f>
        <v>O Herói de Hacksaw Ridge</v>
      </c>
      <c r="D305" s="3">
        <f t="shared" si="308"/>
        <v>2016</v>
      </c>
      <c r="E305" s="3" t="str">
        <f t="shared" si="308"/>
        <v>O_Heroi_de_Hacksaw_Ridge.jpg</v>
      </c>
      <c r="F305" s="3" t="str">
        <f t="shared" si="308"/>
        <v>World War II American Army Medic Desmond T. Doss, who served during the Battle of Okinawa, refuses to kill people and becomes the first man in American history to receive the Medal of Honor without firing a shot.</v>
      </c>
      <c r="G305" s="5" t="str">
        <f t="shared" si="308"/>
        <v>https://www.youtube.com/watch?v=s2-1hz1juBI</v>
      </c>
    </row>
    <row r="306">
      <c r="A306" s="1">
        <f t="shared" si="6"/>
        <v>6</v>
      </c>
      <c r="B306" s="3" t="str">
        <f t="shared" si="2"/>
        <v>BIBLOGRAPHY</v>
      </c>
      <c r="C306" s="4" t="str">
        <f t="shared" ref="C306:G306" si="309">INDIRECT(CONCAT(CONCAT($B306, "!"), ADDRESS($A306,C$1,4)))</f>
        <v>Shershaah</v>
      </c>
      <c r="D306" s="3">
        <f t="shared" si="309"/>
        <v>2021</v>
      </c>
      <c r="E306" s="3" t="str">
        <f t="shared" si="309"/>
        <v>Shershaah.jpg</v>
      </c>
      <c r="F306" s="3" t="str">
        <f t="shared" si="309"/>
        <v>The story of PVC awardee Indian soldier Capt. Vikram Batra, who shot to fame and became a household name during the Kargil War in 1999.</v>
      </c>
      <c r="G306" s="5" t="str">
        <f t="shared" si="309"/>
        <v>https://www.youtube.com/watch?v=Q0FTXnefVBA</v>
      </c>
    </row>
    <row r="307">
      <c r="A307" s="1">
        <f t="shared" si="6"/>
        <v>7</v>
      </c>
      <c r="B307" s="3" t="str">
        <f t="shared" si="2"/>
        <v>BIBLOGRAPHY</v>
      </c>
      <c r="C307" s="4" t="str">
        <f t="shared" ref="C307:G307" si="310">INDIRECT(CONCAT(CONCAT($B307, "!"), ADDRESS($A307,C$1,4)))</f>
        <v>O Touro Enraivecido</v>
      </c>
      <c r="D307" s="3">
        <f t="shared" si="310"/>
        <v>1980</v>
      </c>
      <c r="E307" s="3" t="str">
        <f t="shared" si="310"/>
        <v>O_Touro_Enraivecido.jpg</v>
      </c>
      <c r="F307" s="3" t="str">
        <f t="shared" si="310"/>
        <v>The life of boxer Jake LaMotta, whose violence and temper that led him to the top in the ring destroyed his life outside of it.</v>
      </c>
      <c r="G307" s="5" t="str">
        <f t="shared" si="310"/>
        <v>https://www.youtube.com/watch?v=yUp6d79WRVI</v>
      </c>
    </row>
    <row r="308">
      <c r="A308" s="1">
        <f t="shared" si="6"/>
        <v>8</v>
      </c>
      <c r="B308" s="3" t="str">
        <f t="shared" si="2"/>
        <v>BIBLOGRAPHY</v>
      </c>
      <c r="C308" s="4" t="str">
        <f t="shared" ref="C308:G308" si="311">INDIRECT(CONCAT(CONCAT($B308, "!"), ADDRESS($A308,C$1,4)))</f>
        <v>Green Book - Um Guia Para a Vida</v>
      </c>
      <c r="D308" s="3">
        <f t="shared" si="311"/>
        <v>2018</v>
      </c>
      <c r="E308" s="3" t="str">
        <f t="shared" si="311"/>
        <v>Green_Book_Um_Guia_Para_a_Vida.jpg</v>
      </c>
      <c r="F308" s="3" t="str">
        <f t="shared" si="311"/>
        <v>A working-class Italian-American bouncer becomes the driver of an African-American classical pianist on a tour of venues through the 1960s American South.</v>
      </c>
      <c r="G308" s="5" t="str">
        <f t="shared" si="311"/>
        <v>https://www.youtube.com/watch?v=QxXJ7vkFk48</v>
      </c>
    </row>
    <row r="309">
      <c r="A309" s="1">
        <f t="shared" si="6"/>
        <v>9</v>
      </c>
      <c r="B309" s="3" t="str">
        <f t="shared" si="2"/>
        <v>BIBLOGRAPHY</v>
      </c>
      <c r="C309" s="4" t="str">
        <f t="shared" ref="C309:G309" si="312">INDIRECT(CONCAT(CONCAT($B309, "!"), ADDRESS($A309,C$1,4)))</f>
        <v>Amadeus</v>
      </c>
      <c r="D309" s="3">
        <f t="shared" si="312"/>
        <v>1984</v>
      </c>
      <c r="E309" s="3" t="str">
        <f t="shared" si="312"/>
        <v>Amadeus.jpg</v>
      </c>
      <c r="F309" s="3" t="str">
        <f t="shared" si="312"/>
        <v>The life, success and troubles of Wolfgang Amadeus Mozart, as told by Antonio Salieri, the contemporaneous composer who was insanely jealous of Mozart's talent and claimed to have murdered him.</v>
      </c>
      <c r="G309" s="5" t="str">
        <f t="shared" si="312"/>
        <v>https://www.youtube.com/watch?v=r7kWQj9FCGY</v>
      </c>
    </row>
    <row r="310">
      <c r="A310" s="1">
        <f t="shared" si="6"/>
        <v>10</v>
      </c>
      <c r="B310" s="3" t="str">
        <f t="shared" si="2"/>
        <v>BIBLOGRAPHY</v>
      </c>
      <c r="C310" s="4" t="str">
        <f t="shared" ref="C310:G310" si="313">INDIRECT(CONCAT(CONCAT($B310, "!"), ADDRESS($A310,C$1,4)))</f>
        <v>O Homem Elefante</v>
      </c>
      <c r="D310" s="3">
        <f t="shared" si="313"/>
        <v>1980</v>
      </c>
      <c r="E310" s="3" t="str">
        <f t="shared" si="313"/>
        <v>O_Homem_Elefante.jpg</v>
      </c>
      <c r="F310" s="3" t="str">
        <f t="shared" si="313"/>
        <v>A Victorian surgeon rescues a heavily disfigured man who is mistreated while scraping a living as a side-show freak. Behind his monstrous façade, there is revealed a person of kindness, intelligence and sophistication.</v>
      </c>
      <c r="G310" s="5" t="str">
        <f t="shared" si="313"/>
        <v>https://www.youtube.com/watch?v=JQJdFwVXBTs</v>
      </c>
    </row>
    <row r="311">
      <c r="A311" s="1">
        <f t="shared" si="6"/>
        <v>11</v>
      </c>
      <c r="B311" s="3" t="str">
        <f t="shared" si="2"/>
        <v>BIBLOGRAPHY</v>
      </c>
      <c r="C311" s="4" t="str">
        <f t="shared" ref="C311:G311" si="314">INDIRECT(CONCAT(CONCAT($B311, "!"), ADDRESS($A311,C$1,4)))</f>
        <v>Ayla: The Daughter of War</v>
      </c>
      <c r="D311" s="3">
        <f t="shared" si="314"/>
        <v>2017</v>
      </c>
      <c r="E311" s="3" t="str">
        <f t="shared" si="314"/>
        <v>Ayla__The_Daughter_of_War.jpg</v>
      </c>
      <c r="F311" s="3" t="str">
        <f t="shared" si="314"/>
        <v>In 1950, amid-st the ravages of the Korean War, Sergeant Süleyman stumbles upon a half-frozen little girl, with no parents and no help in sight. Frantic, scared and on the verge of death, ... See full summary »</v>
      </c>
      <c r="G311" s="5" t="str">
        <f t="shared" si="314"/>
        <v>https://www.youtube.com/watch?v=3i7uZ9mdt14</v>
      </c>
    </row>
    <row r="312">
      <c r="A312" s="1">
        <f t="shared" si="6"/>
        <v>2</v>
      </c>
      <c r="B312" s="3" t="str">
        <f t="shared" si="2"/>
        <v>HISTORY</v>
      </c>
      <c r="C312" s="4" t="str">
        <f t="shared" ref="C312:G312" si="315">INDIRECT(CONCAT(CONCAT($B312, "!"), ADDRESS($A312,C$1,4)))</f>
        <v>Maomé - O Mensageiro de Deus</v>
      </c>
      <c r="D312" s="3">
        <f t="shared" si="315"/>
        <v>1976</v>
      </c>
      <c r="E312" s="3" t="str">
        <f t="shared" si="315"/>
        <v>Maome_O_Mensageiro_de_Deus.jpg</v>
      </c>
      <c r="F312" s="3" t="str">
        <f t="shared" si="315"/>
        <v>This epic historical drama chronicles the life and times of Prophet Muhammad and serves as an introduction to early Islamic history.</v>
      </c>
      <c r="G312" s="5" t="str">
        <f t="shared" si="315"/>
        <v>https://www.youtube.com/watch?v=AedBPzbgcZE</v>
      </c>
    </row>
    <row r="313">
      <c r="A313" s="1">
        <f t="shared" si="6"/>
        <v>3</v>
      </c>
      <c r="B313" s="3" t="str">
        <f t="shared" si="2"/>
        <v>HISTORY</v>
      </c>
      <c r="C313" s="4" t="str">
        <f t="shared" ref="C313:G313" si="316">INDIRECT(CONCAT(CONCAT($B313, "!"), ADDRESS($A313,C$1,4)))</f>
        <v>A Queda: Hitler e o Fim do Terceiro Reich</v>
      </c>
      <c r="D313" s="3">
        <f t="shared" si="316"/>
        <v>2004</v>
      </c>
      <c r="E313" s="3" t="str">
        <f t="shared" si="316"/>
        <v>A_Queda__Hitler_e_o_Fim_do_Terceiro_Reich.jpg</v>
      </c>
      <c r="F313" s="3" t="str">
        <f t="shared" si="316"/>
        <v>Traudl Junge, the final secretary for Adolf Hitler, tells of the Nazi dictator's final days in his Berlin bunker at the end of WWII.</v>
      </c>
      <c r="G313" s="5" t="str">
        <f t="shared" si="316"/>
        <v>https://www.youtube.com/watch?v=RGmYwl5JAOg</v>
      </c>
    </row>
    <row r="314">
      <c r="A314" s="1">
        <f t="shared" si="6"/>
        <v>4</v>
      </c>
      <c r="B314" s="3" t="str">
        <f t="shared" si="2"/>
        <v>HISTORY</v>
      </c>
      <c r="C314" s="4" t="str">
        <f t="shared" ref="C314:G314" si="317">INDIRECT(CONCAT(CONCAT($B314, "!"), ADDRESS($A314,C$1,4)))</f>
        <v>JFK</v>
      </c>
      <c r="D314" s="3">
        <f t="shared" si="317"/>
        <v>1991</v>
      </c>
      <c r="E314" s="3" t="str">
        <f t="shared" si="317"/>
        <v>JFK.jpg</v>
      </c>
      <c r="F314" s="3" t="str">
        <f t="shared" si="317"/>
        <v>New Orleans District Attorney Jim Garrison discovers there's more to the Kennedy assassination than the official story.</v>
      </c>
      <c r="G314" s="5" t="str">
        <f t="shared" si="317"/>
        <v>https://www.youtube.com/watch?v=w16bYZ-4nmE</v>
      </c>
    </row>
    <row r="315">
      <c r="A315" s="1">
        <f t="shared" si="6"/>
        <v>5</v>
      </c>
      <c r="B315" s="3" t="str">
        <f t="shared" si="2"/>
        <v>HISTORY</v>
      </c>
      <c r="C315" s="4" t="str">
        <f t="shared" ref="C315:G315" si="318">INDIRECT(CONCAT(CONCAT($B315, "!"), ADDRESS($A315,C$1,4)))</f>
        <v>Esposas e Concubinas</v>
      </c>
      <c r="D315" s="3">
        <f t="shared" si="318"/>
        <v>1991</v>
      </c>
      <c r="E315" s="3" t="str">
        <f t="shared" si="318"/>
        <v>Esposas_e_Concubinas.jpg</v>
      </c>
      <c r="F315" s="3" t="str">
        <f t="shared" si="318"/>
        <v>A young woman becomes the fourth wife of a wealthy lord, and must learn to live with the strict rules and tensions within the household.</v>
      </c>
      <c r="G315" s="5" t="str">
        <f t="shared" si="318"/>
        <v>https://www.youtube.com/watch?v=NKER71thf_w</v>
      </c>
    </row>
    <row r="316">
      <c r="A316" s="1">
        <f t="shared" si="6"/>
        <v>6</v>
      </c>
      <c r="B316" s="3" t="str">
        <f t="shared" si="2"/>
        <v>HISTORY</v>
      </c>
      <c r="C316" s="4" t="str">
        <f t="shared" ref="C316:G316" si="319">INDIRECT(CONCAT(CONCAT($B316, "!"), ADDRESS($A316,C$1,4)))</f>
        <v>Persépolis</v>
      </c>
      <c r="D316" s="3">
        <f t="shared" si="319"/>
        <v>2007</v>
      </c>
      <c r="E316" s="3" t="str">
        <f t="shared" si="319"/>
        <v>Persepolis.jpg</v>
      </c>
      <c r="F316" s="3" t="str">
        <f t="shared" si="319"/>
        <v>A precocious and outspoken Iranian girl grows up during the Islamic Revolution.</v>
      </c>
      <c r="G316" s="5" t="str">
        <f t="shared" si="319"/>
        <v>https://www.youtube.com/watch?v=3PXHeKuBzPY</v>
      </c>
    </row>
    <row r="317">
      <c r="A317" s="1">
        <f t="shared" si="6"/>
        <v>7</v>
      </c>
      <c r="B317" s="3" t="str">
        <f t="shared" si="2"/>
        <v>HISTORY</v>
      </c>
      <c r="C317" s="4" t="str">
        <f t="shared" ref="C317:G317" si="320">INDIRECT(CONCAT(CONCAT($B317, "!"), ADDRESS($A317,C$1,4)))</f>
        <v>E Tudo o Vento Levou</v>
      </c>
      <c r="D317" s="3">
        <f t="shared" si="320"/>
        <v>1939</v>
      </c>
      <c r="E317" s="3" t="str">
        <f t="shared" si="320"/>
        <v>E_Tudo_o_Vento_Levou.jpg</v>
      </c>
      <c r="F317" s="3" t="str">
        <f t="shared" si="320"/>
        <v>The manipulative daughter of a Georgia plantation owner conducts a turbulent romance with a roguish profiteer during the American Civil War and Reconstruction periods.</v>
      </c>
      <c r="G317" s="5" t="str">
        <f t="shared" si="320"/>
        <v>https://www.youtube.com/watch?v=KxYVSblvWQk</v>
      </c>
    </row>
    <row r="318">
      <c r="A318" s="1">
        <f t="shared" si="6"/>
        <v>8</v>
      </c>
      <c r="B318" s="3" t="str">
        <f t="shared" si="2"/>
        <v>HISTORY</v>
      </c>
      <c r="C318" s="4" t="str">
        <f t="shared" ref="C318:G318" si="321">INDIRECT(CONCAT(CONCAT($B318, "!"), ADDRESS($A318,C$1,4)))</f>
        <v>O Discurso do Rei</v>
      </c>
      <c r="D318" s="3">
        <f t="shared" si="321"/>
        <v>2010</v>
      </c>
      <c r="E318" s="3" t="str">
        <f t="shared" si="321"/>
        <v>O_Discurso_do_Rei.jpg</v>
      </c>
      <c r="F318" s="3" t="str">
        <f t="shared" si="321"/>
        <v>The story of King George VI, his impromptu ascension to the throne of the British Empire in 1936, and the speech therapist who helped the unsure monarch overcome his stammer.</v>
      </c>
      <c r="G318" s="5" t="str">
        <f t="shared" si="321"/>
        <v>https://www.youtube.com/watch?v=MBw-pEMr4Wo</v>
      </c>
    </row>
    <row r="319">
      <c r="A319" s="1">
        <f t="shared" si="6"/>
        <v>9</v>
      </c>
      <c r="B319" s="3" t="str">
        <f t="shared" si="2"/>
        <v>HISTORY</v>
      </c>
      <c r="C319" s="4" t="str">
        <f t="shared" ref="C319:G319" si="322">INDIRECT(CONCAT(CONCAT($B319, "!"), ADDRESS($A319,C$1,4)))</f>
        <v>Andrei Rublev</v>
      </c>
      <c r="D319" s="3">
        <f t="shared" si="322"/>
        <v>1966</v>
      </c>
      <c r="E319" s="3" t="str">
        <f t="shared" si="322"/>
        <v>Andrei_Rublev.jpg</v>
      </c>
      <c r="F319" s="3" t="str">
        <f t="shared" si="322"/>
        <v>The life, times and afflictions of the fifteenth-century Russian iconographer St. Andrei Rublev.</v>
      </c>
      <c r="G319" s="5" t="str">
        <f t="shared" si="322"/>
        <v>https://www.youtube.com/watch?v=ecw0MVUmXFw</v>
      </c>
    </row>
    <row r="320">
      <c r="A320" s="1">
        <f t="shared" si="6"/>
        <v>10</v>
      </c>
      <c r="B320" s="3" t="str">
        <f t="shared" si="2"/>
        <v>HISTORY</v>
      </c>
      <c r="C320" s="4" t="str">
        <f t="shared" ref="C320:G320" si="323">INDIRECT(CONCAT(CONCAT($B320, "!"), ADDRESS($A320,C$1,4)))</f>
        <v>A Sangue Frio</v>
      </c>
      <c r="D320" s="3">
        <f t="shared" si="323"/>
        <v>1967</v>
      </c>
      <c r="E320" s="3" t="str">
        <f t="shared" si="323"/>
        <v>a_sangue_frio.jpg</v>
      </c>
      <c r="F320" s="3" t="str">
        <f t="shared" si="323"/>
        <v>Two ex-cons murder a family in a robbery attempt, before going on the run from the authorities. The police try to piece together the details of the murder in an attempt to track down the killers.</v>
      </c>
      <c r="G320" s="5" t="str">
        <f t="shared" si="323"/>
        <v>https://www.youtube.com/watch?v=ecw0MVUmXFw&amp;t</v>
      </c>
    </row>
    <row r="321">
      <c r="A321" s="1">
        <f t="shared" si="6"/>
        <v>11</v>
      </c>
      <c r="B321" s="3" t="str">
        <f t="shared" si="2"/>
        <v>HISTORY</v>
      </c>
      <c r="C321" s="4" t="str">
        <f t="shared" ref="C321:G321" si="324">INDIRECT(CONCAT(CONCAT($B321, "!"), ADDRESS($A321,C$1,4)))</f>
        <v>Terras de Minas</v>
      </c>
      <c r="D321" s="3">
        <f t="shared" si="324"/>
        <v>2015</v>
      </c>
      <c r="E321" s="3" t="str">
        <f t="shared" si="324"/>
        <v>terra_de_minas.jpg</v>
      </c>
      <c r="F321" s="3" t="str">
        <f t="shared" si="324"/>
        <v>In post-World War II Denmark, a group of young German POWs are forced to clear a beach of thousands of land mines under the watch of a Danish Sergeant who slowly learns to appreciate their plight.</v>
      </c>
      <c r="G321" s="5" t="str">
        <f t="shared" si="324"/>
        <v>https://www.youtube.com/watch?v=maTMNF7cruk</v>
      </c>
    </row>
    <row r="322">
      <c r="A322" s="1">
        <f t="shared" si="6"/>
        <v>2</v>
      </c>
      <c r="B322" s="3" t="str">
        <f t="shared" si="2"/>
        <v>WESTERN</v>
      </c>
      <c r="C322" s="4" t="str">
        <f t="shared" ref="C322:G322" si="325">INDIRECT(CONCAT(CONCAT($B322, "!"), ADDRESS($A322,C$1,4)))</f>
        <v>Danças com Lobos</v>
      </c>
      <c r="D322" s="3">
        <f t="shared" si="325"/>
        <v>1990</v>
      </c>
      <c r="E322" s="3" t="str">
        <f t="shared" si="325"/>
        <v>Dancas_com_Lobos.jpg</v>
      </c>
      <c r="F322" s="3" t="str">
        <f t="shared" si="325"/>
        <v>Lieutenant John Dunbar, assigned to a remote western Civil War outpost, befriends wolves and Native Americans, making him an intolerable aberration in the military.</v>
      </c>
      <c r="G322" s="5" t="str">
        <f t="shared" si="325"/>
        <v>https://www.youtube.com/watch?v=8ZcT9OGsmFA</v>
      </c>
    </row>
    <row r="323">
      <c r="A323" s="1">
        <f t="shared" si="6"/>
        <v>3</v>
      </c>
      <c r="B323" s="3" t="str">
        <f t="shared" si="2"/>
        <v>WESTERN</v>
      </c>
      <c r="C323" s="4" t="str">
        <f t="shared" ref="C323:G323" si="326">INDIRECT(CONCAT(CONCAT($B323, "!"), ADDRESS($A323,C$1,4)))</f>
        <v>Dois Homens e Um Destino</v>
      </c>
      <c r="D323" s="3">
        <f t="shared" si="326"/>
        <v>1969</v>
      </c>
      <c r="E323" s="3" t="str">
        <f t="shared" si="326"/>
        <v>Dois_Homens_e_Um_Destino.jpg</v>
      </c>
      <c r="F323" s="3" t="str">
        <f t="shared" si="326"/>
        <v>Wyoming, early 1900s. Butch Cassidy and The Sundance Kid are the leaders of a band of outlaws. After a train robbery goes wrong they find themselves on the run with a posse hard on their heels. Their solution - escape to Bolivia.</v>
      </c>
      <c r="G323" s="5" t="str">
        <f t="shared" si="326"/>
        <v>https://www.youtube.com/watch?v=8UGD38ZIHBU</v>
      </c>
    </row>
    <row r="324">
      <c r="A324" s="1">
        <f t="shared" si="6"/>
        <v>4</v>
      </c>
      <c r="B324" s="3" t="str">
        <f t="shared" si="2"/>
        <v>WESTERN</v>
      </c>
      <c r="C324" s="4" t="str">
        <f t="shared" ref="C324:G324" si="327">INDIRECT(CONCAT(CONCAT($B324, "!"), ADDRESS($A324,C$1,4)))</f>
        <v>A Quimera do Ouro</v>
      </c>
      <c r="D324" s="3">
        <f t="shared" si="327"/>
        <v>1925</v>
      </c>
      <c r="E324" s="3" t="str">
        <f t="shared" si="327"/>
        <v>A_Quimera_do_Ouro.jpg</v>
      </c>
      <c r="F324" s="3" t="str">
        <f t="shared" si="327"/>
        <v>A prospector goes to the Klondike during the 1890s gold rush in hopes of making his fortune, and is smitten with a girl he sees in a dance hall.</v>
      </c>
      <c r="G324" s="5" t="str">
        <f t="shared" si="327"/>
        <v>https://www.youtube.com/watch?v=kDlEvaKBkhU</v>
      </c>
    </row>
    <row r="325">
      <c r="A325" s="1">
        <f t="shared" si="6"/>
        <v>5</v>
      </c>
      <c r="B325" s="3" t="str">
        <f t="shared" si="2"/>
        <v>WESTERN</v>
      </c>
      <c r="C325" s="4" t="str">
        <f t="shared" ref="C325:G325" si="328">INDIRECT(CONCAT(CONCAT($B325, "!"), ADDRESS($A325,C$1,4)))</f>
        <v>Balbúrdia no Oeste</v>
      </c>
      <c r="D325" s="3">
        <f t="shared" si="328"/>
        <v>1974</v>
      </c>
      <c r="E325" s="3" t="str">
        <f t="shared" si="328"/>
        <v>Balburdia_no_Oeste.jpg</v>
      </c>
      <c r="F325" s="3" t="str">
        <f t="shared" si="328"/>
        <v>In order to ruin a western town, a corrupt politician appoints a black Sheriff, who promptly becomes his most formidable adversary.</v>
      </c>
      <c r="G325" s="5" t="str">
        <f t="shared" si="328"/>
        <v>https://www.youtube.com/watch?v=VKayG1TrfuE</v>
      </c>
    </row>
    <row r="326">
      <c r="A326" s="1">
        <f t="shared" si="6"/>
        <v>6</v>
      </c>
      <c r="B326" s="3" t="str">
        <f t="shared" si="2"/>
        <v>WESTERN</v>
      </c>
      <c r="C326" s="4" t="str">
        <f t="shared" ref="C326:G326" si="329">INDIRECT(CONCAT(CONCAT($B326, "!"), ADDRESS($A326,C$1,4)))</f>
        <v>O Rio Vermelho</v>
      </c>
      <c r="D326" s="3">
        <f t="shared" si="329"/>
        <v>1948</v>
      </c>
      <c r="E326" s="3" t="str">
        <f t="shared" si="329"/>
        <v>O_Rio_Vermelho.jpg</v>
      </c>
      <c r="F326" s="3" t="str">
        <f t="shared" si="329"/>
        <v>Dunson leads a cattle drive, the culmination of over 14 years of work, to its destination in Missouri. But his tyrannical behavior along the way causes a mutiny, led by his adopted son.</v>
      </c>
      <c r="G326" s="5" t="str">
        <f t="shared" si="329"/>
        <v>https://www.youtube.com/watch?v=4TdX4O4dE90</v>
      </c>
    </row>
    <row r="327">
      <c r="A327" s="1">
        <f t="shared" si="6"/>
        <v>7</v>
      </c>
      <c r="B327" s="3" t="str">
        <f t="shared" si="2"/>
        <v>WESTERN</v>
      </c>
      <c r="C327" s="4" t="str">
        <f t="shared" ref="C327:G327" si="330">INDIRECT(CONCAT(CONCAT($B327, "!"), ADDRESS($A327,C$1,4)))</f>
        <v>Rio Bravo</v>
      </c>
      <c r="D327" s="3">
        <f t="shared" si="330"/>
        <v>1959</v>
      </c>
      <c r="E327" s="3" t="str">
        <f t="shared" si="330"/>
        <v>Rio_Bravo.jpg</v>
      </c>
      <c r="F327" s="3" t="str">
        <f t="shared" si="330"/>
        <v>A small-town sheriff in the American West enlists the help of a disabled man, a drunk, and a young gunfighter in his efforts to hold in jail the brother of the local bad guy.</v>
      </c>
      <c r="G327" s="5" t="str">
        <f t="shared" si="330"/>
        <v>https://www.youtube.com/watch?v=WPO12ZzGS84</v>
      </c>
    </row>
    <row r="328">
      <c r="A328" s="1">
        <f t="shared" si="6"/>
        <v>8</v>
      </c>
      <c r="B328" s="3" t="str">
        <f t="shared" si="2"/>
        <v>WESTERN</v>
      </c>
      <c r="C328" s="4" t="str">
        <f t="shared" ref="C328:G328" si="331">INDIRECT(CONCAT(CONCAT($B328, "!"), ADDRESS($A328,C$1,4)))</f>
        <v>O Homem Que Matou Liberty Valance</v>
      </c>
      <c r="D328" s="3">
        <f t="shared" si="331"/>
        <v>1962</v>
      </c>
      <c r="E328" s="3" t="str">
        <f t="shared" si="331"/>
        <v>O_Homem_Que_Matou_Liberty_Valance.jpg</v>
      </c>
      <c r="F328" s="3" t="str">
        <f t="shared" si="331"/>
        <v>A senator returns to a western town for the funeral of an old friend and tells the story of his origins.</v>
      </c>
      <c r="G328" s="5" t="str">
        <f t="shared" si="331"/>
        <v>https://www.youtube.com/watch?v=Q6iEna2pJqM</v>
      </c>
    </row>
    <row r="329">
      <c r="A329" s="1">
        <f t="shared" si="6"/>
        <v>9</v>
      </c>
      <c r="B329" s="3" t="str">
        <f t="shared" si="2"/>
        <v>WESTERN</v>
      </c>
      <c r="C329" s="4" t="str">
        <f t="shared" ref="C329:G329" si="332">INDIRECT(CONCAT(CONCAT($B329, "!"), ADDRESS($A329,C$1,4)))</f>
        <v>Aguenta-te, Canalha!</v>
      </c>
      <c r="D329" s="3">
        <f t="shared" si="332"/>
        <v>1971</v>
      </c>
      <c r="E329" s="3" t="str">
        <f t="shared" si="332"/>
        <v>Aguenta_te_Canalha.jpg</v>
      </c>
      <c r="F329" s="3" t="str">
        <f t="shared" si="332"/>
        <v>A low-life bandit and an I.R.A. explosives expert rebel against the government and become heroes of the Mexican Revolution.</v>
      </c>
      <c r="G329" s="5" t="str">
        <f t="shared" si="332"/>
        <v>https://www.youtube.com/watch?v=YxR_p6heHQI</v>
      </c>
    </row>
    <row r="330">
      <c r="A330" s="1">
        <f t="shared" si="6"/>
        <v>10</v>
      </c>
      <c r="B330" s="3" t="str">
        <f t="shared" si="2"/>
        <v>WESTERN</v>
      </c>
      <c r="C330" s="4" t="str">
        <f t="shared" ref="C330:G330" si="333">INDIRECT(CONCAT(CONCAT($B330, "!"), ADDRESS($A330,C$1,4)))</f>
        <v>Os Sete Magníficos</v>
      </c>
      <c r="D330" s="3">
        <f t="shared" si="333"/>
        <v>1960</v>
      </c>
      <c r="E330" s="3" t="str">
        <f t="shared" si="333"/>
        <v>Os_Sete_Magnificos.jpg</v>
      </c>
      <c r="F330" s="3" t="str">
        <f t="shared" si="333"/>
        <v>Seven gunfighters are hired by Mexican peasants to liberate their village from oppressive bandits.</v>
      </c>
      <c r="G330" s="5" t="str">
        <f t="shared" si="333"/>
        <v>https://www.youtube.com/watch?v=q-RBA0xoaWU</v>
      </c>
    </row>
    <row r="331">
      <c r="A331" s="1">
        <f t="shared" si="6"/>
        <v>11</v>
      </c>
      <c r="B331" s="3" t="str">
        <f t="shared" si="2"/>
        <v>WESTERN</v>
      </c>
      <c r="C331" s="4" t="str">
        <f t="shared" ref="C331:G331" si="334">INDIRECT(CONCAT(CONCAT($B331, "!"), ADDRESS($A331,C$1,4)))</f>
        <v>O Pequeno Grande Homem</v>
      </c>
      <c r="D331" s="3">
        <f t="shared" si="334"/>
        <v>1970</v>
      </c>
      <c r="E331" s="3" t="str">
        <f t="shared" si="334"/>
        <v>O_Pequeno_Grande_Homem.jpg</v>
      </c>
      <c r="F331" s="3" t="str">
        <f t="shared" si="334"/>
        <v>Jack Crabb, looking back from extreme old age, tells of his life being raised by Native Americans and fighting with General Custer.</v>
      </c>
      <c r="G331" s="5" t="str">
        <f t="shared" si="334"/>
        <v>https://www.youtube.com/watch?v=fo1Pb4T9qhs</v>
      </c>
    </row>
    <row r="332">
      <c r="A332" s="1">
        <f t="shared" si="6"/>
        <v>2</v>
      </c>
      <c r="B332" s="3" t="str">
        <f t="shared" si="2"/>
        <v>WAR</v>
      </c>
      <c r="C332" s="4">
        <f t="shared" ref="C332:G332" si="335">INDIRECT(CONCAT(CONCAT($B332, "!"), ADDRESS($A332,C$1,4)))</f>
        <v>1917</v>
      </c>
      <c r="D332" s="3">
        <f t="shared" si="335"/>
        <v>2019</v>
      </c>
      <c r="E332" s="3" t="str">
        <f t="shared" si="335"/>
        <v>1917.jpg</v>
      </c>
      <c r="F332" s="3" t="str">
        <f t="shared" si="335"/>
        <v>April 6th, 1917. As an infantry battalion assembles to wage war deep in enemy territory, two soldiers are assigned to race against time and deliver a message that will stop 1,600 men from walking straight into a deadly trap.</v>
      </c>
      <c r="G332" s="5" t="str">
        <f t="shared" si="335"/>
        <v>https://www.youtube.com/watch?v=YqNYrYUiMfg</v>
      </c>
    </row>
    <row r="333">
      <c r="A333" s="1">
        <f t="shared" si="6"/>
        <v>3</v>
      </c>
      <c r="B333" s="3" t="str">
        <f t="shared" si="2"/>
        <v>WAR</v>
      </c>
      <c r="C333" s="4" t="str">
        <f t="shared" ref="C333:G333" si="336">INDIRECT(CONCAT(CONCAT($B333, "!"), ADDRESS($A333,C$1,4)))</f>
        <v>Apocalypse Now</v>
      </c>
      <c r="D333" s="3">
        <f t="shared" si="336"/>
        <v>1979</v>
      </c>
      <c r="E333" s="3" t="str">
        <f t="shared" si="336"/>
        <v>Apocalypse_Now.jpg</v>
      </c>
      <c r="F333" s="3" t="str">
        <f t="shared" si="336"/>
        <v>A U.S. Army officer serving in Vietnam is tasked with assassinating a renegade Special Forces Colonel who sees himself as a god.</v>
      </c>
      <c r="G333" s="5" t="str">
        <f t="shared" si="336"/>
        <v>https://www.youtube.com/watch?v=FTjG-Aux_yQ</v>
      </c>
    </row>
    <row r="334">
      <c r="A334" s="1">
        <f t="shared" si="6"/>
        <v>4</v>
      </c>
      <c r="B334" s="3" t="str">
        <f t="shared" si="2"/>
        <v>WAR</v>
      </c>
      <c r="C334" s="4" t="str">
        <f t="shared" ref="C334:G334" si="337">INDIRECT(CONCAT(CONCAT($B334, "!"), ADDRESS($A334,C$1,4)))</f>
        <v>Uri: The Surgical Strike</v>
      </c>
      <c r="D334" s="3">
        <f t="shared" si="337"/>
        <v>2019</v>
      </c>
      <c r="E334" s="3" t="str">
        <f t="shared" si="337"/>
        <v>Uri__The_Surgical_Strike.jpg</v>
      </c>
      <c r="F334" s="3" t="str">
        <f t="shared" si="337"/>
        <v>Indian army special forces execute a covert operation, avenging the killing of fellow army men at their base by a terrorist group.</v>
      </c>
      <c r="G334" s="5" t="str">
        <f t="shared" si="337"/>
        <v>https://www.youtube.com/watch?v=VVY3do673Zc</v>
      </c>
    </row>
    <row r="335">
      <c r="A335" s="1">
        <f t="shared" si="6"/>
        <v>5</v>
      </c>
      <c r="B335" s="3" t="str">
        <f t="shared" si="2"/>
        <v>WAR</v>
      </c>
      <c r="C335" s="4" t="str">
        <f t="shared" ref="C335:G335" si="338">INDIRECT(CONCAT(CONCAT($B335, "!"), ADDRESS($A335,C$1,4)))</f>
        <v>Dara iz Jasenovca</v>
      </c>
      <c r="D335" s="3">
        <f t="shared" si="338"/>
        <v>2020</v>
      </c>
      <c r="E335" s="3" t="str">
        <f t="shared" si="338"/>
        <v>Dara_iz_Jasenovca.jpg</v>
      </c>
      <c r="F335" s="3" t="str">
        <f t="shared" si="338"/>
        <v>Follows the story of a young girl named Dara who is sent to a concentration camp in Croatia during World War 2.</v>
      </c>
      <c r="G335" s="5" t="str">
        <f t="shared" si="338"/>
        <v>https://www.youtube.com/watch?v=7RDs2Vuw_AQ</v>
      </c>
    </row>
    <row r="336">
      <c r="A336" s="1">
        <f t="shared" si="6"/>
        <v>6</v>
      </c>
      <c r="B336" s="3" t="str">
        <f t="shared" si="2"/>
        <v>WAR</v>
      </c>
      <c r="C336" s="4" t="str">
        <f t="shared" ref="C336:G336" si="339">INDIRECT(CONCAT(CONCAT($B336, "!"), ADDRESS($A336,C$1,4)))</f>
        <v>Dr. Estranhoamor</v>
      </c>
      <c r="D336" s="3">
        <f t="shared" si="339"/>
        <v>1964</v>
      </c>
      <c r="E336" s="3" t="str">
        <f t="shared" si="339"/>
        <v>Dr_Estranhoamor.jpg</v>
      </c>
      <c r="F336" s="3" t="str">
        <f t="shared" si="339"/>
        <v>An insane American general orders a bombing attack on the Soviet Union, triggering a path to nuclear holocaust that a war room full of politicians and generals frantically tries to stop.</v>
      </c>
      <c r="G336" s="5" t="str">
        <f t="shared" si="339"/>
        <v>https://www.youtube.com/watch?v=jPU1AYTxwg4</v>
      </c>
    </row>
    <row r="337">
      <c r="A337" s="1">
        <f t="shared" si="6"/>
        <v>7</v>
      </c>
      <c r="B337" s="3" t="str">
        <f t="shared" si="2"/>
        <v>WAR</v>
      </c>
      <c r="C337" s="4" t="str">
        <f t="shared" ref="C337:G337" si="340">INDIRECT(CONCAT(CONCAT($B337, "!"), ADDRESS($A337,C$1,4)))</f>
        <v>Horizontes de Glória</v>
      </c>
      <c r="D337" s="3">
        <f t="shared" si="340"/>
        <v>1957</v>
      </c>
      <c r="E337" s="3" t="str">
        <f t="shared" si="340"/>
        <v>Horizontes_de_Gloria.jpg</v>
      </c>
      <c r="F337" s="3" t="str">
        <f t="shared" si="340"/>
        <v>After refusing to attack an enemy position, a general accuses the soldiers of cowardice and their commanding officer must defend them.</v>
      </c>
      <c r="G337" s="5" t="str">
        <f t="shared" si="340"/>
        <v>https://www.youtube.com/watch?v=jtDcvriBc8s</v>
      </c>
    </row>
    <row r="338">
      <c r="A338" s="1">
        <f t="shared" si="6"/>
        <v>8</v>
      </c>
      <c r="B338" s="3" t="str">
        <f t="shared" si="2"/>
        <v>WAR</v>
      </c>
      <c r="C338" s="4" t="str">
        <f t="shared" ref="C338:G338" si="341">INDIRECT(CONCAT(CONCAT($B338, "!"), ADDRESS($A338,C$1,4)))</f>
        <v>O Grande Ditador</v>
      </c>
      <c r="D338" s="3">
        <f t="shared" si="341"/>
        <v>1940</v>
      </c>
      <c r="E338" s="3" t="str">
        <f t="shared" si="341"/>
        <v>O_Grande_Ditador.jpg</v>
      </c>
      <c r="F338" s="3" t="str">
        <f t="shared" si="341"/>
        <v>Dictator Adenoid Hynkel tries to expand his empire while a poor Jewish barber tries to avoid persecution from Hynkel's regime.</v>
      </c>
      <c r="G338" s="5" t="str">
        <f t="shared" si="341"/>
        <v>https://www.youtube.com/watch?v=AUWcT75iKDE</v>
      </c>
    </row>
    <row r="339">
      <c r="A339" s="1">
        <f t="shared" si="6"/>
        <v>9</v>
      </c>
      <c r="B339" s="3" t="str">
        <f t="shared" si="2"/>
        <v>WAR</v>
      </c>
      <c r="C339" s="4" t="str">
        <f t="shared" ref="C339:G339" si="342">INDIRECT(CONCAT(CONCAT($B339, "!"), ADDRESS($A339,C$1,4)))</f>
        <v>O Julgamento de Nuremberga</v>
      </c>
      <c r="D339" s="3">
        <f t="shared" si="342"/>
        <v>1961</v>
      </c>
      <c r="E339" s="3" t="str">
        <f t="shared" si="342"/>
        <v>O_Julgamento_de_Nuremberga.jpg</v>
      </c>
      <c r="F339" s="3" t="str">
        <f t="shared" si="342"/>
        <v>In 1948, an American court in occupied Germany tries four Nazis judged for war crimes.</v>
      </c>
      <c r="G339" s="5" t="str">
        <f t="shared" si="342"/>
        <v>https://www.youtube.com/watch?v=RfOgZXIQ6fo</v>
      </c>
    </row>
    <row r="340">
      <c r="A340" s="1">
        <f t="shared" si="6"/>
        <v>10</v>
      </c>
      <c r="B340" s="3" t="str">
        <f t="shared" si="2"/>
        <v>WAR</v>
      </c>
      <c r="C340" s="4" t="str">
        <f t="shared" ref="C340:G340" si="343">INDIRECT(CONCAT(CONCAT($B340, "!"), ADDRESS($A340,C$1,4)))</f>
        <v>O Pianista</v>
      </c>
      <c r="D340" s="3">
        <f t="shared" si="343"/>
        <v>2002</v>
      </c>
      <c r="E340" s="3" t="str">
        <f t="shared" si="343"/>
        <v>O_Pianista.jpg</v>
      </c>
      <c r="F340" s="3" t="str">
        <f t="shared" si="343"/>
        <v>A Polish Jewish musician struggles to survive the destruction of the Warsaw ghetto of World War II.</v>
      </c>
      <c r="G340" s="5" t="str">
        <f t="shared" si="343"/>
        <v>https://www.youtube.com/watch?v=BFwGqLa_oAo</v>
      </c>
    </row>
    <row r="341">
      <c r="A341" s="1">
        <f t="shared" si="6"/>
        <v>11</v>
      </c>
      <c r="B341" s="3" t="str">
        <f t="shared" si="2"/>
        <v>WAR</v>
      </c>
      <c r="C341" s="4" t="str">
        <f t="shared" ref="C341:G341" si="344">INDIRECT(CONCAT(CONCAT($B341, "!"), ADDRESS($A341,C$1,4)))</f>
        <v>O Resgate do Soldado Ryan</v>
      </c>
      <c r="D341" s="3">
        <f t="shared" si="344"/>
        <v>1998</v>
      </c>
      <c r="E341" s="3" t="str">
        <f t="shared" si="344"/>
        <v>O_Resgate_do_Soldado_Ryan.jpg</v>
      </c>
      <c r="F341" s="3" t="str">
        <f t="shared" si="344"/>
        <v>Following the Normandy Landings, a group of U.S. soldiers go behind enemy lines to retrieve a paratrooper whose brothers have been killed in action.</v>
      </c>
      <c r="G341" s="5" t="str">
        <f t="shared" si="344"/>
        <v>https://www.youtube.com/watch?v=WdHJ_nLRjIA</v>
      </c>
    </row>
    <row r="342">
      <c r="A342" s="1">
        <f t="shared" si="6"/>
        <v>2</v>
      </c>
      <c r="B342" s="3" t="str">
        <f t="shared" si="2"/>
        <v>CULT</v>
      </c>
      <c r="C342" s="4" t="str">
        <f t="shared" ref="C342:G342" si="345">INDIRECT(CONCAT(CONCAT($B342, "!"), ADDRESS($A342,C$1,4)))</f>
        <v>Pulp Fiction</v>
      </c>
      <c r="D342" s="3">
        <f t="shared" si="345"/>
        <v>1994</v>
      </c>
      <c r="E342" s="3" t="str">
        <f t="shared" si="345"/>
        <v>pulp_fiction.jpg</v>
      </c>
      <c r="F342" s="3" t="str">
        <f t="shared" si="345"/>
        <v>The lives of two mob hitmen, a boxer, a gangster and his wife, and a pair of diner bandits intertwine in four tales of violence and redemption.</v>
      </c>
      <c r="G342" s="5" t="str">
        <f t="shared" si="345"/>
        <v>https://www.youtube.com/watch?v=s7EdQ4FqbhY</v>
      </c>
    </row>
    <row r="343">
      <c r="A343" s="1">
        <f t="shared" si="6"/>
        <v>3</v>
      </c>
      <c r="B343" s="3" t="str">
        <f t="shared" si="2"/>
        <v>CULT</v>
      </c>
      <c r="C343" s="4" t="str">
        <f t="shared" ref="C343:G343" si="346">INDIRECT(CONCAT(CONCAT($B343, "!"), ADDRESS($A343,C$1,4)))</f>
        <v>Festival Rocky de Terror</v>
      </c>
      <c r="D343" s="3">
        <f t="shared" si="346"/>
        <v>1975</v>
      </c>
      <c r="E343" s="3" t="str">
        <f t="shared" si="346"/>
        <v>festival_rocky.jpg</v>
      </c>
      <c r="F343" s="3" t="str">
        <f t="shared" si="346"/>
        <v>A newly-engaged couple have a breakdown in an isolated area and must seek shelter at the bizarre residence of Dr. Frank-n-Furter.</v>
      </c>
      <c r="G343" s="5" t="str">
        <f t="shared" si="346"/>
        <v>https://www.youtube.com/watch?v=fxqEwVhPw6U</v>
      </c>
    </row>
    <row r="344">
      <c r="A344" s="1">
        <f t="shared" si="6"/>
        <v>4</v>
      </c>
      <c r="B344" s="3" t="str">
        <f t="shared" si="2"/>
        <v>CULT</v>
      </c>
      <c r="C344" s="4" t="str">
        <f t="shared" ref="C344:G344" si="347">INDIRECT(CONCAT(CONCAT($B344, "!"), ADDRESS($A344,C$1,4)))</f>
        <v>This Is Spinal Tap</v>
      </c>
      <c r="D344" s="3">
        <f t="shared" si="347"/>
        <v>1984</v>
      </c>
      <c r="E344" s="3" t="str">
        <f t="shared" si="347"/>
        <v>this_is_spinal.jpg</v>
      </c>
      <c r="F344" s="3" t="str">
        <f t="shared" si="347"/>
        <v>Spinal Tap, one of England's loudest bands, is chronicled by film director Marty DiBergi on what proves to be a fateful tour.</v>
      </c>
      <c r="G344" s="5" t="str">
        <f t="shared" si="347"/>
        <v>https://www.youtube.com/watch?v=N63XSUpe-0o</v>
      </c>
    </row>
    <row r="345">
      <c r="A345" s="1">
        <f t="shared" si="6"/>
        <v>5</v>
      </c>
      <c r="B345" s="3" t="str">
        <f t="shared" si="2"/>
        <v>CULT</v>
      </c>
      <c r="C345" s="4" t="str">
        <f t="shared" ref="C345:G345" si="348">INDIRECT(CONCAT(CONCAT($B345, "!"), ADDRESS($A345,C$1,4)))</f>
        <v>A Vida É Bela</v>
      </c>
      <c r="D345" s="3">
        <f t="shared" si="348"/>
        <v>1997</v>
      </c>
      <c r="E345" s="3" t="str">
        <f t="shared" si="348"/>
        <v>A_Vida_E_Bela.jpg</v>
      </c>
      <c r="F345" s="3" t="str">
        <f t="shared" si="348"/>
        <v>When an open-minded Jewish waiter and his son become victims of the Holocaust, he uses a perfect mixture of will, humor, and imagination to protect his son from the dangers around their camp.</v>
      </c>
      <c r="G345" s="5" t="str">
        <f t="shared" si="348"/>
        <v>https://www.youtube.com/watch?v=iimUiHXmvIg</v>
      </c>
    </row>
    <row r="346">
      <c r="A346" s="1">
        <f t="shared" si="6"/>
        <v>6</v>
      </c>
      <c r="B346" s="3" t="str">
        <f t="shared" si="2"/>
        <v>CULT</v>
      </c>
      <c r="C346" s="4" t="str">
        <f t="shared" ref="C346:G346" si="349">INDIRECT(CONCAT(CONCAT($B346, "!"), ADDRESS($A346,C$1,4)))</f>
        <v/>
      </c>
      <c r="D346" s="3" t="str">
        <f t="shared" si="349"/>
        <v/>
      </c>
      <c r="E346" s="3" t="str">
        <f t="shared" si="349"/>
        <v/>
      </c>
      <c r="F346" s="3" t="str">
        <f t="shared" si="349"/>
        <v/>
      </c>
      <c r="G346" s="3" t="str">
        <f t="shared" si="349"/>
        <v/>
      </c>
    </row>
    <row r="347">
      <c r="A347" s="1">
        <f t="shared" si="6"/>
        <v>7</v>
      </c>
      <c r="B347" s="3" t="str">
        <f t="shared" si="2"/>
        <v>CULT</v>
      </c>
      <c r="C347" s="4" t="str">
        <f t="shared" ref="C347:G347" si="350">INDIRECT(CONCAT(CONCAT($B347, "!"), ADDRESS($A347,C$1,4)))</f>
        <v/>
      </c>
      <c r="D347" s="3" t="str">
        <f t="shared" si="350"/>
        <v/>
      </c>
      <c r="E347" s="3" t="str">
        <f t="shared" si="350"/>
        <v/>
      </c>
      <c r="F347" s="3" t="str">
        <f t="shared" si="350"/>
        <v/>
      </c>
      <c r="G347" s="3" t="str">
        <f t="shared" si="350"/>
        <v/>
      </c>
    </row>
    <row r="348">
      <c r="A348" s="1">
        <f t="shared" si="6"/>
        <v>8</v>
      </c>
      <c r="B348" s="3" t="str">
        <f t="shared" si="2"/>
        <v>CULT</v>
      </c>
      <c r="C348" s="4" t="str">
        <f t="shared" ref="C348:G348" si="351">INDIRECT(CONCAT(CONCAT($B348, "!"), ADDRESS($A348,C$1,4)))</f>
        <v/>
      </c>
      <c r="D348" s="3" t="str">
        <f t="shared" si="351"/>
        <v/>
      </c>
      <c r="E348" s="3" t="str">
        <f t="shared" si="351"/>
        <v/>
      </c>
      <c r="F348" s="3" t="str">
        <f t="shared" si="351"/>
        <v/>
      </c>
      <c r="G348" s="3" t="str">
        <f t="shared" si="351"/>
        <v/>
      </c>
    </row>
    <row r="349">
      <c r="A349" s="1">
        <f t="shared" si="6"/>
        <v>9</v>
      </c>
      <c r="B349" s="3" t="str">
        <f t="shared" si="2"/>
        <v>CULT</v>
      </c>
      <c r="C349" s="4" t="str">
        <f t="shared" ref="C349:G349" si="352">INDIRECT(CONCAT(CONCAT($B349, "!"), ADDRESS($A349,C$1,4)))</f>
        <v/>
      </c>
      <c r="D349" s="3" t="str">
        <f t="shared" si="352"/>
        <v/>
      </c>
      <c r="E349" s="3" t="str">
        <f t="shared" si="352"/>
        <v/>
      </c>
      <c r="F349" s="3" t="str">
        <f t="shared" si="352"/>
        <v/>
      </c>
      <c r="G349" s="3" t="str">
        <f t="shared" si="352"/>
        <v/>
      </c>
    </row>
    <row r="350">
      <c r="A350" s="1">
        <f t="shared" si="6"/>
        <v>10</v>
      </c>
      <c r="B350" s="3" t="str">
        <f t="shared" si="2"/>
        <v>CULT</v>
      </c>
      <c r="C350" s="4" t="str">
        <f t="shared" ref="C350:G350" si="353">INDIRECT(CONCAT(CONCAT($B350, "!"), ADDRESS($A350,C$1,4)))</f>
        <v/>
      </c>
      <c r="D350" s="3" t="str">
        <f t="shared" si="353"/>
        <v/>
      </c>
      <c r="E350" s="3" t="str">
        <f t="shared" si="353"/>
        <v/>
      </c>
      <c r="F350" s="3" t="str">
        <f t="shared" si="353"/>
        <v/>
      </c>
      <c r="G350" s="3" t="str">
        <f t="shared" si="353"/>
        <v/>
      </c>
    </row>
    <row r="351">
      <c r="A351" s="1">
        <f t="shared" si="6"/>
        <v>11</v>
      </c>
      <c r="B351" s="3" t="str">
        <f t="shared" si="2"/>
        <v>CULT</v>
      </c>
      <c r="C351" s="4" t="str">
        <f t="shared" ref="C351:G351" si="354">INDIRECT(CONCAT(CONCAT($B351, "!"), ADDRESS($A351,C$1,4)))</f>
        <v/>
      </c>
      <c r="D351" s="3" t="str">
        <f t="shared" si="354"/>
        <v/>
      </c>
      <c r="E351" s="3" t="str">
        <f t="shared" si="354"/>
        <v/>
      </c>
      <c r="F351" s="3" t="str">
        <f t="shared" si="354"/>
        <v/>
      </c>
      <c r="G351" s="3" t="str">
        <f t="shared" si="354"/>
        <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5" max="5" width="12.5"/>
  </cols>
  <sheetData>
    <row r="1">
      <c r="A1" s="1" t="s">
        <v>0</v>
      </c>
      <c r="B1" s="1" t="s">
        <v>1</v>
      </c>
      <c r="C1" s="1" t="s">
        <v>2</v>
      </c>
      <c r="D1" s="1" t="s">
        <v>3</v>
      </c>
      <c r="E1" s="1" t="s">
        <v>4</v>
      </c>
      <c r="F1" s="1" t="s">
        <v>5</v>
      </c>
    </row>
    <row r="2">
      <c r="A2" s="9" t="s">
        <v>43</v>
      </c>
      <c r="B2" s="1" t="s">
        <v>534</v>
      </c>
      <c r="C2" s="1">
        <v>2003.0</v>
      </c>
      <c r="D2" s="1" t="s">
        <v>535</v>
      </c>
      <c r="E2" s="1" t="s">
        <v>536</v>
      </c>
      <c r="F2" s="7" t="s">
        <v>537</v>
      </c>
    </row>
    <row r="3">
      <c r="A3" s="9" t="s">
        <v>43</v>
      </c>
      <c r="B3" s="1" t="s">
        <v>538</v>
      </c>
      <c r="C3" s="1">
        <v>2009.0</v>
      </c>
      <c r="D3" s="1" t="s">
        <v>539</v>
      </c>
      <c r="E3" s="1" t="s">
        <v>540</v>
      </c>
      <c r="F3" s="7" t="s">
        <v>541</v>
      </c>
    </row>
    <row r="4">
      <c r="A4" s="9" t="s">
        <v>43</v>
      </c>
      <c r="B4" s="1" t="s">
        <v>542</v>
      </c>
      <c r="C4" s="1">
        <v>1995.0</v>
      </c>
      <c r="D4" s="1" t="s">
        <v>543</v>
      </c>
      <c r="E4" s="1" t="s">
        <v>544</v>
      </c>
      <c r="F4" s="7" t="s">
        <v>545</v>
      </c>
    </row>
    <row r="5">
      <c r="A5" s="9" t="s">
        <v>43</v>
      </c>
      <c r="B5" s="1" t="s">
        <v>546</v>
      </c>
      <c r="C5" s="1">
        <v>2001.0</v>
      </c>
      <c r="D5" s="1" t="s">
        <v>547</v>
      </c>
      <c r="E5" s="1" t="s">
        <v>548</v>
      </c>
      <c r="F5" s="7" t="s">
        <v>549</v>
      </c>
    </row>
    <row r="6">
      <c r="A6" s="9" t="s">
        <v>43</v>
      </c>
      <c r="B6" s="1" t="s">
        <v>550</v>
      </c>
      <c r="C6" s="1">
        <v>2010.0</v>
      </c>
      <c r="D6" s="1" t="s">
        <v>551</v>
      </c>
      <c r="E6" s="1" t="s">
        <v>552</v>
      </c>
      <c r="F6" s="7" t="s">
        <v>553</v>
      </c>
    </row>
    <row r="7">
      <c r="A7" s="9" t="s">
        <v>43</v>
      </c>
      <c r="B7" s="1" t="s">
        <v>554</v>
      </c>
      <c r="C7" s="1">
        <v>2001.0</v>
      </c>
      <c r="D7" s="1" t="s">
        <v>555</v>
      </c>
      <c r="E7" s="1" t="s">
        <v>556</v>
      </c>
      <c r="F7" s="7" t="s">
        <v>557</v>
      </c>
    </row>
    <row r="8">
      <c r="A8" s="9" t="s">
        <v>43</v>
      </c>
      <c r="B8" s="1" t="s">
        <v>558</v>
      </c>
      <c r="C8" s="1">
        <v>2010.0</v>
      </c>
      <c r="D8" s="1" t="s">
        <v>559</v>
      </c>
      <c r="E8" s="1" t="s">
        <v>560</v>
      </c>
      <c r="F8" s="7" t="s">
        <v>561</v>
      </c>
    </row>
    <row r="9">
      <c r="A9" s="9" t="s">
        <v>43</v>
      </c>
      <c r="B9" s="1" t="s">
        <v>562</v>
      </c>
      <c r="C9" s="1">
        <v>2004.0</v>
      </c>
      <c r="D9" s="1" t="s">
        <v>563</v>
      </c>
      <c r="E9" s="1" t="s">
        <v>564</v>
      </c>
      <c r="F9" s="7" t="s">
        <v>565</v>
      </c>
    </row>
    <row r="10">
      <c r="A10" s="9" t="s">
        <v>43</v>
      </c>
      <c r="B10" s="1" t="s">
        <v>566</v>
      </c>
      <c r="C10" s="1">
        <v>2007.0</v>
      </c>
      <c r="D10" s="1" t="s">
        <v>567</v>
      </c>
      <c r="E10" s="1" t="s">
        <v>568</v>
      </c>
      <c r="F10" s="7" t="s">
        <v>569</v>
      </c>
    </row>
    <row r="11">
      <c r="A11" s="9" t="s">
        <v>43</v>
      </c>
      <c r="B11" s="1" t="s">
        <v>570</v>
      </c>
      <c r="C11" s="1">
        <v>2015.0</v>
      </c>
      <c r="D11" s="1" t="s">
        <v>571</v>
      </c>
      <c r="E11" s="1" t="s">
        <v>572</v>
      </c>
      <c r="F11" s="7" t="s">
        <v>573</v>
      </c>
    </row>
    <row r="12">
      <c r="A12" s="9" t="s">
        <v>43</v>
      </c>
      <c r="B12" s="1" t="s">
        <v>574</v>
      </c>
      <c r="C12" s="1">
        <v>2013.0</v>
      </c>
      <c r="D12" s="1" t="s">
        <v>575</v>
      </c>
      <c r="E12" s="1" t="s">
        <v>576</v>
      </c>
      <c r="F12" s="7" t="s">
        <v>577</v>
      </c>
    </row>
    <row r="13">
      <c r="A13" s="9" t="s">
        <v>43</v>
      </c>
      <c r="B13" s="1" t="s">
        <v>578</v>
      </c>
      <c r="C13" s="1">
        <v>1999.0</v>
      </c>
      <c r="D13" s="1" t="s">
        <v>579</v>
      </c>
      <c r="E13" s="1" t="s">
        <v>580</v>
      </c>
      <c r="F13" s="7" t="s">
        <v>581</v>
      </c>
    </row>
    <row r="14">
      <c r="A14" s="9" t="s">
        <v>43</v>
      </c>
      <c r="B14" s="1" t="s">
        <v>582</v>
      </c>
      <c r="C14" s="1">
        <v>2010.0</v>
      </c>
      <c r="D14" s="1" t="s">
        <v>583</v>
      </c>
      <c r="E14" s="1" t="s">
        <v>584</v>
      </c>
      <c r="F14" s="7" t="s">
        <v>585</v>
      </c>
    </row>
    <row r="15">
      <c r="A15" s="9" t="s">
        <v>43</v>
      </c>
      <c r="B15" s="1" t="s">
        <v>586</v>
      </c>
      <c r="C15" s="1">
        <v>2016.0</v>
      </c>
      <c r="D15" s="1" t="s">
        <v>587</v>
      </c>
      <c r="E15" s="1" t="s">
        <v>588</v>
      </c>
      <c r="F15" s="7" t="s">
        <v>589</v>
      </c>
    </row>
    <row r="16">
      <c r="A16" s="9" t="s">
        <v>43</v>
      </c>
      <c r="B16" s="1" t="s">
        <v>590</v>
      </c>
      <c r="C16" s="1">
        <v>2008.0</v>
      </c>
      <c r="D16" s="1" t="s">
        <v>591</v>
      </c>
      <c r="E16" s="1" t="s">
        <v>592</v>
      </c>
      <c r="F16" s="7" t="s">
        <v>593</v>
      </c>
    </row>
    <row r="17">
      <c r="A17" s="9" t="s">
        <v>43</v>
      </c>
      <c r="B17" s="1" t="s">
        <v>594</v>
      </c>
      <c r="C17" s="1">
        <v>2004.0</v>
      </c>
      <c r="D17" s="1" t="s">
        <v>595</v>
      </c>
      <c r="E17" s="1" t="s">
        <v>596</v>
      </c>
      <c r="F17" s="7" t="s">
        <v>597</v>
      </c>
    </row>
    <row r="18">
      <c r="A18" s="9" t="s">
        <v>43</v>
      </c>
      <c r="B18" s="1" t="s">
        <v>598</v>
      </c>
      <c r="C18" s="1">
        <v>2014.0</v>
      </c>
      <c r="D18" s="1" t="s">
        <v>599</v>
      </c>
      <c r="E18" s="1" t="s">
        <v>600</v>
      </c>
      <c r="F18" s="7" t="s">
        <v>601</v>
      </c>
    </row>
    <row r="19">
      <c r="A19" s="9" t="s">
        <v>43</v>
      </c>
      <c r="B19" s="1" t="s">
        <v>602</v>
      </c>
      <c r="C19" s="1">
        <v>1991.0</v>
      </c>
      <c r="D19" s="1" t="s">
        <v>603</v>
      </c>
      <c r="E19" s="1" t="s">
        <v>604</v>
      </c>
      <c r="F19" s="7" t="s">
        <v>605</v>
      </c>
    </row>
    <row r="20">
      <c r="A20" s="9" t="s">
        <v>43</v>
      </c>
      <c r="B20" s="1" t="s">
        <v>606</v>
      </c>
      <c r="C20" s="1">
        <v>2006.0</v>
      </c>
      <c r="D20" s="1" t="s">
        <v>607</v>
      </c>
      <c r="E20" s="1" t="s">
        <v>608</v>
      </c>
      <c r="F20" s="7" t="s">
        <v>609</v>
      </c>
    </row>
    <row r="21">
      <c r="A21" s="9" t="s">
        <v>43</v>
      </c>
      <c r="B21" s="1" t="s">
        <v>610</v>
      </c>
      <c r="C21" s="1">
        <v>2012.0</v>
      </c>
      <c r="D21" s="1" t="s">
        <v>611</v>
      </c>
      <c r="E21" s="1" t="s">
        <v>612</v>
      </c>
      <c r="F21" s="7" t="s">
        <v>613</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38.63"/>
    <col customWidth="1" min="5" max="5" width="12.5"/>
  </cols>
  <sheetData>
    <row r="1">
      <c r="A1" s="1" t="s">
        <v>0</v>
      </c>
      <c r="B1" s="1" t="s">
        <v>1</v>
      </c>
      <c r="C1" s="1" t="s">
        <v>2</v>
      </c>
      <c r="D1" s="1" t="s">
        <v>3</v>
      </c>
      <c r="E1" s="1" t="s">
        <v>4</v>
      </c>
      <c r="F1" s="1" t="s">
        <v>5</v>
      </c>
    </row>
    <row r="2">
      <c r="A2" s="9" t="s">
        <v>48</v>
      </c>
      <c r="B2" s="1" t="s">
        <v>614</v>
      </c>
      <c r="C2" s="1">
        <v>2003.0</v>
      </c>
      <c r="D2" s="1" t="s">
        <v>615</v>
      </c>
      <c r="E2" s="1" t="s">
        <v>312</v>
      </c>
      <c r="F2" s="7" t="s">
        <v>313</v>
      </c>
    </row>
    <row r="3">
      <c r="A3" s="9" t="s">
        <v>48</v>
      </c>
      <c r="B3" s="1" t="s">
        <v>616</v>
      </c>
      <c r="C3" s="1">
        <v>2018.0</v>
      </c>
      <c r="D3" s="1" t="s">
        <v>617</v>
      </c>
      <c r="E3" s="1" t="s">
        <v>370</v>
      </c>
      <c r="F3" s="8" t="s">
        <v>618</v>
      </c>
    </row>
    <row r="4">
      <c r="A4" s="9" t="s">
        <v>48</v>
      </c>
      <c r="B4" s="1" t="s">
        <v>619</v>
      </c>
      <c r="C4" s="1">
        <v>2002.0</v>
      </c>
      <c r="D4" s="1" t="s">
        <v>620</v>
      </c>
      <c r="E4" s="1" t="s">
        <v>322</v>
      </c>
      <c r="F4" s="8" t="s">
        <v>323</v>
      </c>
    </row>
    <row r="5">
      <c r="A5" s="9" t="s">
        <v>48</v>
      </c>
      <c r="B5" s="1" t="s">
        <v>621</v>
      </c>
      <c r="C5" s="1">
        <v>2001.0</v>
      </c>
      <c r="D5" s="1" t="s">
        <v>622</v>
      </c>
      <c r="E5" s="1" t="s">
        <v>326</v>
      </c>
      <c r="F5" s="7" t="s">
        <v>327</v>
      </c>
    </row>
    <row r="6">
      <c r="A6" s="9" t="s">
        <v>48</v>
      </c>
      <c r="B6" s="1" t="s">
        <v>623</v>
      </c>
      <c r="C6" s="1">
        <v>1966.0</v>
      </c>
      <c r="D6" s="1" t="s">
        <v>624</v>
      </c>
      <c r="E6" s="1" t="s">
        <v>625</v>
      </c>
      <c r="F6" s="8" t="s">
        <v>626</v>
      </c>
    </row>
    <row r="7">
      <c r="A7" s="9" t="s">
        <v>48</v>
      </c>
      <c r="B7" s="1" t="s">
        <v>627</v>
      </c>
      <c r="C7" s="1">
        <v>2019.0</v>
      </c>
      <c r="D7" s="1" t="s">
        <v>628</v>
      </c>
      <c r="E7" s="1" t="s">
        <v>629</v>
      </c>
      <c r="F7" s="8" t="s">
        <v>375</v>
      </c>
    </row>
    <row r="8">
      <c r="A8" s="9" t="s">
        <v>48</v>
      </c>
      <c r="B8" s="1" t="s">
        <v>630</v>
      </c>
      <c r="C8" s="1">
        <v>2021.0</v>
      </c>
      <c r="D8" s="1" t="s">
        <v>631</v>
      </c>
      <c r="E8" s="1" t="s">
        <v>632</v>
      </c>
      <c r="F8" s="8" t="s">
        <v>633</v>
      </c>
    </row>
    <row r="9">
      <c r="A9" s="9" t="s">
        <v>48</v>
      </c>
      <c r="B9" s="1" t="s">
        <v>634</v>
      </c>
      <c r="C9" s="1">
        <v>2001.0</v>
      </c>
      <c r="D9" s="1" t="s">
        <v>635</v>
      </c>
      <c r="E9" s="1" t="s">
        <v>556</v>
      </c>
      <c r="F9" s="7" t="s">
        <v>557</v>
      </c>
    </row>
    <row r="10">
      <c r="A10" s="9" t="s">
        <v>48</v>
      </c>
      <c r="B10" s="1" t="s">
        <v>636</v>
      </c>
      <c r="C10" s="1">
        <v>2021.0</v>
      </c>
      <c r="D10" s="1" t="s">
        <v>637</v>
      </c>
      <c r="E10" s="1" t="s">
        <v>638</v>
      </c>
      <c r="F10" s="7" t="s">
        <v>639</v>
      </c>
    </row>
    <row r="11">
      <c r="A11" s="9" t="s">
        <v>48</v>
      </c>
      <c r="B11" s="1" t="s">
        <v>640</v>
      </c>
      <c r="C11" s="1">
        <v>2018.0</v>
      </c>
      <c r="D11" s="1" t="s">
        <v>641</v>
      </c>
      <c r="E11" s="1" t="s">
        <v>350</v>
      </c>
      <c r="F11" s="8" t="s">
        <v>351</v>
      </c>
    </row>
    <row r="12">
      <c r="A12" s="9" t="s">
        <v>48</v>
      </c>
      <c r="B12" s="1" t="s">
        <v>642</v>
      </c>
      <c r="C12" s="1">
        <v>2000.0</v>
      </c>
      <c r="D12" s="1" t="s">
        <v>643</v>
      </c>
      <c r="E12" s="1" t="s">
        <v>354</v>
      </c>
      <c r="F12" s="7" t="s">
        <v>355</v>
      </c>
    </row>
    <row r="13">
      <c r="A13" s="9" t="s">
        <v>48</v>
      </c>
      <c r="B13" s="1" t="s">
        <v>644</v>
      </c>
      <c r="C13" s="1">
        <v>1994.0</v>
      </c>
      <c r="D13" s="1" t="s">
        <v>645</v>
      </c>
      <c r="E13" s="1" t="s">
        <v>520</v>
      </c>
      <c r="F13" s="7" t="s">
        <v>521</v>
      </c>
    </row>
    <row r="14">
      <c r="A14" s="9" t="s">
        <v>48</v>
      </c>
      <c r="B14" s="1" t="s">
        <v>646</v>
      </c>
      <c r="C14" s="1">
        <v>2008.0</v>
      </c>
      <c r="D14" s="1" t="s">
        <v>647</v>
      </c>
      <c r="E14" s="1" t="s">
        <v>648</v>
      </c>
      <c r="F14" s="7" t="s">
        <v>649</v>
      </c>
    </row>
    <row r="15">
      <c r="A15" s="9" t="s">
        <v>48</v>
      </c>
      <c r="B15" s="1" t="s">
        <v>650</v>
      </c>
      <c r="C15" s="1">
        <v>1997.0</v>
      </c>
      <c r="D15" s="1" t="s">
        <v>651</v>
      </c>
      <c r="E15" s="1" t="s">
        <v>652</v>
      </c>
      <c r="F15" s="7" t="s">
        <v>653</v>
      </c>
    </row>
    <row r="16">
      <c r="A16" s="9" t="s">
        <v>48</v>
      </c>
      <c r="B16" s="1" t="s">
        <v>654</v>
      </c>
      <c r="C16" s="1">
        <v>1981.0</v>
      </c>
      <c r="D16" s="1" t="s">
        <v>655</v>
      </c>
      <c r="E16" s="1" t="s">
        <v>656</v>
      </c>
      <c r="F16" s="7" t="s">
        <v>657</v>
      </c>
    </row>
    <row r="17">
      <c r="A17" s="9" t="s">
        <v>48</v>
      </c>
      <c r="B17" s="1" t="s">
        <v>658</v>
      </c>
      <c r="C17" s="1">
        <v>2009.0</v>
      </c>
      <c r="D17" s="1" t="s">
        <v>659</v>
      </c>
      <c r="E17" s="1" t="s">
        <v>540</v>
      </c>
      <c r="F17" s="7" t="s">
        <v>541</v>
      </c>
    </row>
    <row r="18">
      <c r="A18" s="9" t="s">
        <v>48</v>
      </c>
      <c r="B18" s="1" t="s">
        <v>660</v>
      </c>
      <c r="C18" s="1">
        <v>2009.0</v>
      </c>
      <c r="D18" s="1" t="s">
        <v>661</v>
      </c>
      <c r="E18" s="1" t="s">
        <v>480</v>
      </c>
      <c r="F18" s="7" t="s">
        <v>481</v>
      </c>
    </row>
    <row r="19">
      <c r="A19" s="9" t="s">
        <v>48</v>
      </c>
      <c r="B19" s="1" t="s">
        <v>662</v>
      </c>
      <c r="C19" s="1">
        <v>1962.0</v>
      </c>
      <c r="D19" s="1" t="s">
        <v>663</v>
      </c>
      <c r="E19" s="1" t="s">
        <v>664</v>
      </c>
      <c r="F19" s="7" t="s">
        <v>665</v>
      </c>
    </row>
    <row r="20">
      <c r="A20" s="9" t="s">
        <v>48</v>
      </c>
      <c r="B20" s="1" t="s">
        <v>666</v>
      </c>
      <c r="C20" s="1">
        <v>2013.0</v>
      </c>
      <c r="D20" s="1" t="s">
        <v>667</v>
      </c>
      <c r="E20" s="1" t="s">
        <v>668</v>
      </c>
      <c r="F20" s="7" t="s">
        <v>669</v>
      </c>
    </row>
    <row r="21">
      <c r="A21" s="9" t="s">
        <v>48</v>
      </c>
      <c r="B21" s="1" t="s">
        <v>670</v>
      </c>
      <c r="C21" s="1">
        <v>2021.0</v>
      </c>
      <c r="D21" s="1" t="s">
        <v>671</v>
      </c>
      <c r="E21" s="1" t="s">
        <v>672</v>
      </c>
      <c r="F21" s="7" t="s">
        <v>673</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46.63"/>
    <col customWidth="1" min="5" max="5" width="12.5"/>
  </cols>
  <sheetData>
    <row r="1">
      <c r="A1" s="1" t="s">
        <v>0</v>
      </c>
      <c r="B1" s="1" t="s">
        <v>1</v>
      </c>
      <c r="C1" s="1" t="s">
        <v>2</v>
      </c>
      <c r="D1" s="1" t="s">
        <v>3</v>
      </c>
      <c r="E1" s="1" t="s">
        <v>4</v>
      </c>
      <c r="F1" s="1" t="s">
        <v>5</v>
      </c>
    </row>
    <row r="2">
      <c r="A2" s="9" t="s">
        <v>53</v>
      </c>
      <c r="B2" s="1" t="s">
        <v>674</v>
      </c>
      <c r="C2" s="1">
        <v>1946.0</v>
      </c>
      <c r="D2" s="1" t="s">
        <v>675</v>
      </c>
      <c r="E2" s="1" t="s">
        <v>237</v>
      </c>
      <c r="F2" s="7" t="s">
        <v>238</v>
      </c>
    </row>
    <row r="3">
      <c r="A3" s="9" t="s">
        <v>53</v>
      </c>
      <c r="B3" s="1" t="s">
        <v>676</v>
      </c>
      <c r="C3" s="1">
        <v>2020.0</v>
      </c>
      <c r="D3" s="1" t="s">
        <v>677</v>
      </c>
      <c r="E3" s="1" t="s">
        <v>678</v>
      </c>
      <c r="F3" s="8" t="s">
        <v>679</v>
      </c>
    </row>
    <row r="4">
      <c r="A4" s="9" t="s">
        <v>53</v>
      </c>
      <c r="B4" s="1" t="s">
        <v>680</v>
      </c>
      <c r="C4" s="1">
        <v>2007.0</v>
      </c>
      <c r="D4" s="1" t="s">
        <v>681</v>
      </c>
      <c r="E4" s="1" t="s">
        <v>682</v>
      </c>
      <c r="F4" s="8" t="s">
        <v>683</v>
      </c>
    </row>
    <row r="5">
      <c r="A5" s="9" t="s">
        <v>53</v>
      </c>
      <c r="B5" s="1" t="s">
        <v>684</v>
      </c>
      <c r="C5" s="1">
        <v>2015.0</v>
      </c>
      <c r="D5" s="1" t="s">
        <v>685</v>
      </c>
      <c r="E5" s="1" t="s">
        <v>572</v>
      </c>
      <c r="F5" s="8" t="s">
        <v>573</v>
      </c>
    </row>
    <row r="6">
      <c r="A6" s="9" t="s">
        <v>53</v>
      </c>
      <c r="B6" s="1" t="s">
        <v>686</v>
      </c>
      <c r="C6" s="1">
        <v>2009.0</v>
      </c>
      <c r="D6" s="1" t="s">
        <v>687</v>
      </c>
      <c r="E6" s="1" t="s">
        <v>688</v>
      </c>
      <c r="F6" s="8" t="s">
        <v>689</v>
      </c>
    </row>
    <row r="7">
      <c r="A7" s="9" t="s">
        <v>53</v>
      </c>
      <c r="B7" s="1" t="s">
        <v>690</v>
      </c>
      <c r="C7" s="1">
        <v>2009.0</v>
      </c>
      <c r="D7" s="1" t="s">
        <v>691</v>
      </c>
      <c r="E7" s="1" t="s">
        <v>692</v>
      </c>
      <c r="F7" s="8" t="s">
        <v>693</v>
      </c>
    </row>
    <row r="8">
      <c r="A8" s="9" t="s">
        <v>53</v>
      </c>
      <c r="B8" s="1" t="s">
        <v>694</v>
      </c>
      <c r="C8" s="1">
        <v>2007.0</v>
      </c>
      <c r="D8" s="1" t="s">
        <v>695</v>
      </c>
      <c r="E8" s="1" t="s">
        <v>696</v>
      </c>
      <c r="F8" s="10" t="s">
        <v>1301</v>
      </c>
    </row>
    <row r="9">
      <c r="A9" s="9" t="s">
        <v>53</v>
      </c>
      <c r="B9" s="1" t="s">
        <v>698</v>
      </c>
      <c r="C9" s="1">
        <v>1939.0</v>
      </c>
      <c r="D9" s="1" t="s">
        <v>699</v>
      </c>
      <c r="E9" s="1" t="s">
        <v>700</v>
      </c>
      <c r="F9" s="8" t="s">
        <v>701</v>
      </c>
    </row>
    <row r="10">
      <c r="A10" s="9" t="s">
        <v>53</v>
      </c>
      <c r="B10" s="1" t="s">
        <v>702</v>
      </c>
      <c r="C10" s="1">
        <v>2019.0</v>
      </c>
      <c r="D10" s="1" t="s">
        <v>703</v>
      </c>
      <c r="E10" s="1" t="s">
        <v>704</v>
      </c>
      <c r="F10" s="8" t="s">
        <v>705</v>
      </c>
    </row>
    <row r="11">
      <c r="A11" s="9" t="s">
        <v>53</v>
      </c>
      <c r="B11" s="1" t="s">
        <v>706</v>
      </c>
      <c r="C11" s="1">
        <v>2017.0</v>
      </c>
      <c r="D11" s="1" t="s">
        <v>707</v>
      </c>
      <c r="E11" s="1" t="s">
        <v>708</v>
      </c>
      <c r="F11" s="8" t="s">
        <v>709</v>
      </c>
    </row>
    <row r="12">
      <c r="A12" s="9" t="s">
        <v>53</v>
      </c>
      <c r="B12" s="1" t="s">
        <v>710</v>
      </c>
      <c r="C12" s="1">
        <v>1983.0</v>
      </c>
      <c r="D12" s="1" t="s">
        <v>711</v>
      </c>
      <c r="E12" s="1" t="s">
        <v>712</v>
      </c>
      <c r="F12" s="8" t="s">
        <v>713</v>
      </c>
    </row>
    <row r="13">
      <c r="A13" s="9" t="s">
        <v>53</v>
      </c>
      <c r="B13" s="1" t="s">
        <v>714</v>
      </c>
      <c r="C13" s="1">
        <v>1982.0</v>
      </c>
      <c r="D13" s="1" t="s">
        <v>715</v>
      </c>
      <c r="E13" s="1" t="s">
        <v>716</v>
      </c>
      <c r="F13" s="8" t="s">
        <v>717</v>
      </c>
    </row>
    <row r="14">
      <c r="A14" s="9" t="s">
        <v>53</v>
      </c>
      <c r="B14" s="1" t="s">
        <v>718</v>
      </c>
      <c r="C14" s="1">
        <v>1956.0</v>
      </c>
      <c r="D14" s="1" t="s">
        <v>719</v>
      </c>
      <c r="E14" s="1" t="s">
        <v>720</v>
      </c>
      <c r="F14" s="8" t="s">
        <v>721</v>
      </c>
    </row>
    <row r="15">
      <c r="A15" s="9" t="s">
        <v>53</v>
      </c>
      <c r="B15" s="1" t="s">
        <v>722</v>
      </c>
      <c r="C15" s="1">
        <v>2012.0</v>
      </c>
      <c r="D15" s="1" t="s">
        <v>723</v>
      </c>
      <c r="E15" s="1" t="s">
        <v>724</v>
      </c>
      <c r="F15" s="8" t="s">
        <v>725</v>
      </c>
    </row>
    <row r="16">
      <c r="A16" s="9" t="s">
        <v>53</v>
      </c>
      <c r="B16" s="1" t="s">
        <v>726</v>
      </c>
      <c r="C16" s="1">
        <v>1999.0</v>
      </c>
      <c r="D16" s="1" t="s">
        <v>727</v>
      </c>
      <c r="E16" s="1" t="s">
        <v>728</v>
      </c>
      <c r="F16" s="8" t="s">
        <v>729</v>
      </c>
    </row>
    <row r="17">
      <c r="A17" s="9" t="s">
        <v>53</v>
      </c>
      <c r="B17" s="1" t="s">
        <v>730</v>
      </c>
      <c r="C17" s="1">
        <v>1964.0</v>
      </c>
      <c r="D17" s="1" t="s">
        <v>731</v>
      </c>
      <c r="E17" s="1" t="s">
        <v>732</v>
      </c>
      <c r="F17" s="8" t="s">
        <v>733</v>
      </c>
    </row>
    <row r="18">
      <c r="A18" s="9" t="s">
        <v>53</v>
      </c>
      <c r="B18" s="1" t="s">
        <v>734</v>
      </c>
      <c r="C18" s="1">
        <v>2004.0</v>
      </c>
      <c r="D18" s="1" t="s">
        <v>735</v>
      </c>
      <c r="E18" s="1" t="s">
        <v>736</v>
      </c>
      <c r="F18" s="8" t="s">
        <v>737</v>
      </c>
    </row>
    <row r="19">
      <c r="A19" s="9" t="s">
        <v>53</v>
      </c>
      <c r="B19" s="1" t="s">
        <v>738</v>
      </c>
      <c r="C19" s="1">
        <v>1990.0</v>
      </c>
      <c r="D19" s="1" t="s">
        <v>739</v>
      </c>
      <c r="E19" s="1" t="s">
        <v>740</v>
      </c>
      <c r="F19" s="7" t="s">
        <v>741</v>
      </c>
    </row>
    <row r="20">
      <c r="A20" s="9" t="s">
        <v>53</v>
      </c>
      <c r="B20" s="1" t="s">
        <v>742</v>
      </c>
      <c r="C20" s="1">
        <v>2007.0</v>
      </c>
      <c r="D20" s="1" t="s">
        <v>743</v>
      </c>
      <c r="E20" s="1" t="s">
        <v>744</v>
      </c>
      <c r="F20" s="8" t="s">
        <v>745</v>
      </c>
    </row>
    <row r="21">
      <c r="A21" s="9" t="s">
        <v>53</v>
      </c>
      <c r="B21" s="1" t="s">
        <v>746</v>
      </c>
      <c r="C21" s="1">
        <v>2021.0</v>
      </c>
      <c r="D21" s="1" t="s">
        <v>747</v>
      </c>
      <c r="E21" s="1" t="s">
        <v>748</v>
      </c>
      <c r="F21" s="8" t="s">
        <v>749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46.25"/>
    <col customWidth="1" min="5" max="5" width="12.5"/>
  </cols>
  <sheetData>
    <row r="1">
      <c r="A1" s="1" t="s">
        <v>0</v>
      </c>
      <c r="B1" s="1" t="s">
        <v>1</v>
      </c>
      <c r="C1" s="1" t="s">
        <v>2</v>
      </c>
      <c r="D1" s="1" t="s">
        <v>3</v>
      </c>
      <c r="E1" s="1" t="s">
        <v>4</v>
      </c>
      <c r="F1" s="1" t="s">
        <v>5</v>
      </c>
    </row>
    <row r="2">
      <c r="A2" s="9" t="s">
        <v>58</v>
      </c>
      <c r="B2" s="1" t="s">
        <v>750</v>
      </c>
      <c r="C2" s="1">
        <v>2004.0</v>
      </c>
      <c r="D2" s="1" t="s">
        <v>751</v>
      </c>
      <c r="E2" s="1" t="s">
        <v>752</v>
      </c>
      <c r="F2" s="8" t="s">
        <v>753</v>
      </c>
    </row>
    <row r="3">
      <c r="A3" s="9" t="s">
        <v>58</v>
      </c>
      <c r="B3" s="1" t="s">
        <v>754</v>
      </c>
      <c r="C3" s="1">
        <v>2022.0</v>
      </c>
      <c r="D3" s="1" t="s">
        <v>755</v>
      </c>
      <c r="E3" s="1" t="s">
        <v>756</v>
      </c>
      <c r="F3" s="8" t="s">
        <v>757</v>
      </c>
    </row>
    <row r="4">
      <c r="A4" s="9" t="s">
        <v>58</v>
      </c>
      <c r="B4" s="1" t="s">
        <v>758</v>
      </c>
      <c r="C4" s="1">
        <v>1999.0</v>
      </c>
      <c r="D4" s="1" t="s">
        <v>759</v>
      </c>
      <c r="E4" s="1" t="s">
        <v>492</v>
      </c>
      <c r="F4" s="8" t="s">
        <v>493</v>
      </c>
    </row>
    <row r="5">
      <c r="A5" s="9" t="s">
        <v>58</v>
      </c>
      <c r="B5" s="1" t="s">
        <v>760</v>
      </c>
      <c r="C5" s="1">
        <v>2006.0</v>
      </c>
      <c r="D5" s="1" t="s">
        <v>761</v>
      </c>
      <c r="E5" s="1" t="s">
        <v>762</v>
      </c>
      <c r="F5" s="8" t="s">
        <v>763</v>
      </c>
    </row>
    <row r="6">
      <c r="A6" s="9" t="s">
        <v>58</v>
      </c>
      <c r="B6" s="1" t="s">
        <v>764</v>
      </c>
      <c r="C6" s="1">
        <v>2012.0</v>
      </c>
      <c r="D6" s="1" t="s">
        <v>765</v>
      </c>
      <c r="E6" s="1" t="s">
        <v>766</v>
      </c>
      <c r="F6" s="8" t="s">
        <v>767</v>
      </c>
    </row>
    <row r="7">
      <c r="A7" s="9" t="s">
        <v>58</v>
      </c>
      <c r="B7" s="1" t="s">
        <v>768</v>
      </c>
      <c r="C7" s="1">
        <v>2003.0</v>
      </c>
      <c r="D7" s="1" t="s">
        <v>769</v>
      </c>
      <c r="E7" s="1" t="s">
        <v>770</v>
      </c>
      <c r="F7" s="8" t="s">
        <v>771</v>
      </c>
    </row>
    <row r="8">
      <c r="A8" s="9" t="s">
        <v>58</v>
      </c>
      <c r="B8" s="1" t="s">
        <v>772</v>
      </c>
      <c r="C8" s="1">
        <v>2017.0</v>
      </c>
      <c r="D8" s="1" t="s">
        <v>773</v>
      </c>
      <c r="E8" s="1" t="s">
        <v>774</v>
      </c>
      <c r="F8" s="8" t="s">
        <v>775</v>
      </c>
    </row>
    <row r="9">
      <c r="A9" s="9" t="s">
        <v>58</v>
      </c>
      <c r="B9" s="1" t="s">
        <v>776</v>
      </c>
      <c r="C9" s="1">
        <v>2007.0</v>
      </c>
      <c r="D9" s="1" t="s">
        <v>777</v>
      </c>
      <c r="E9" s="1" t="s">
        <v>217</v>
      </c>
      <c r="F9" s="8" t="s">
        <v>778</v>
      </c>
    </row>
    <row r="10">
      <c r="A10" s="9" t="s">
        <v>58</v>
      </c>
      <c r="B10" s="1" t="s">
        <v>779</v>
      </c>
      <c r="C10" s="1">
        <v>2012.0</v>
      </c>
      <c r="D10" s="1" t="s">
        <v>780</v>
      </c>
      <c r="E10" s="1" t="s">
        <v>781</v>
      </c>
      <c r="F10" s="8" t="s">
        <v>782</v>
      </c>
    </row>
    <row r="11">
      <c r="A11" s="9" t="s">
        <v>58</v>
      </c>
      <c r="B11" s="1" t="s">
        <v>783</v>
      </c>
      <c r="C11" s="1">
        <v>1990.0</v>
      </c>
      <c r="D11" s="1" t="s">
        <v>784</v>
      </c>
      <c r="E11" s="1" t="s">
        <v>785</v>
      </c>
      <c r="F11" s="8" t="s">
        <v>786</v>
      </c>
    </row>
    <row r="12">
      <c r="A12" s="9" t="s">
        <v>58</v>
      </c>
      <c r="B12" s="1" t="s">
        <v>787</v>
      </c>
      <c r="C12" s="1">
        <v>2013.0</v>
      </c>
      <c r="D12" s="1" t="s">
        <v>788</v>
      </c>
      <c r="E12" s="1" t="s">
        <v>789</v>
      </c>
      <c r="F12" s="8" t="s">
        <v>790</v>
      </c>
    </row>
    <row r="13">
      <c r="A13" s="9" t="s">
        <v>58</v>
      </c>
      <c r="B13" s="1" t="s">
        <v>791</v>
      </c>
      <c r="C13" s="1">
        <v>2013.0</v>
      </c>
      <c r="D13" s="1" t="s">
        <v>792</v>
      </c>
      <c r="E13" s="1" t="s">
        <v>793</v>
      </c>
      <c r="F13" s="8" t="s">
        <v>794</v>
      </c>
    </row>
    <row r="14">
      <c r="A14" s="9" t="s">
        <v>58</v>
      </c>
      <c r="B14" s="1" t="s">
        <v>795</v>
      </c>
      <c r="C14" s="1">
        <v>2012.0</v>
      </c>
      <c r="D14" s="1" t="s">
        <v>796</v>
      </c>
      <c r="E14" s="1" t="s">
        <v>797</v>
      </c>
      <c r="F14" s="8" t="s">
        <v>798</v>
      </c>
    </row>
    <row r="15">
      <c r="A15" s="9" t="s">
        <v>58</v>
      </c>
      <c r="B15" s="1" t="s">
        <v>799</v>
      </c>
      <c r="C15" s="1">
        <v>2009.0</v>
      </c>
      <c r="D15" s="1" t="s">
        <v>800</v>
      </c>
      <c r="E15" s="1" t="s">
        <v>801</v>
      </c>
      <c r="F15" s="8" t="s">
        <v>802</v>
      </c>
    </row>
    <row r="16">
      <c r="A16" s="9" t="s">
        <v>58</v>
      </c>
      <c r="B16" s="1" t="s">
        <v>803</v>
      </c>
      <c r="C16" s="1">
        <v>2008.0</v>
      </c>
      <c r="D16" s="1" t="s">
        <v>804</v>
      </c>
      <c r="E16" s="1" t="s">
        <v>294</v>
      </c>
      <c r="F16" s="8" t="s">
        <v>295</v>
      </c>
    </row>
    <row r="17">
      <c r="A17" s="9" t="s">
        <v>58</v>
      </c>
      <c r="B17" s="1" t="s">
        <v>805</v>
      </c>
      <c r="C17" s="1">
        <v>2010.0</v>
      </c>
      <c r="D17" s="1" t="s">
        <v>806</v>
      </c>
      <c r="E17" s="1" t="s">
        <v>807</v>
      </c>
      <c r="F17" s="8" t="s">
        <v>808</v>
      </c>
    </row>
    <row r="18">
      <c r="A18" s="9" t="s">
        <v>58</v>
      </c>
      <c r="B18" s="1" t="s">
        <v>809</v>
      </c>
      <c r="C18" s="1">
        <v>2005.0</v>
      </c>
      <c r="D18" s="1" t="s">
        <v>810</v>
      </c>
      <c r="E18" s="1" t="s">
        <v>811</v>
      </c>
      <c r="F18" s="7" t="s">
        <v>812</v>
      </c>
    </row>
    <row r="19">
      <c r="A19" s="9" t="s">
        <v>58</v>
      </c>
      <c r="B19" s="1" t="s">
        <v>813</v>
      </c>
      <c r="C19" s="1">
        <v>2009.0</v>
      </c>
      <c r="D19" s="1" t="s">
        <v>814</v>
      </c>
      <c r="E19" s="1" t="s">
        <v>815</v>
      </c>
      <c r="F19" s="7" t="s">
        <v>816</v>
      </c>
    </row>
    <row r="20">
      <c r="A20" s="9" t="s">
        <v>58</v>
      </c>
      <c r="B20" s="1" t="s">
        <v>817</v>
      </c>
      <c r="C20" s="1">
        <v>2001.0</v>
      </c>
      <c r="D20" s="1" t="s">
        <v>818</v>
      </c>
      <c r="E20" s="1" t="s">
        <v>819</v>
      </c>
      <c r="F20" s="8" t="s">
        <v>820</v>
      </c>
    </row>
    <row r="21">
      <c r="A21" s="9" t="s">
        <v>58</v>
      </c>
      <c r="B21" s="1" t="s">
        <v>821</v>
      </c>
      <c r="C21" s="1">
        <v>2007.0</v>
      </c>
      <c r="D21" s="1" t="s">
        <v>822</v>
      </c>
      <c r="E21" s="1" t="s">
        <v>823</v>
      </c>
      <c r="F21" s="8" t="s">
        <v>824</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38.75"/>
    <col customWidth="1" min="5" max="5" width="12.5"/>
  </cols>
  <sheetData>
    <row r="1">
      <c r="A1" s="1" t="s">
        <v>0</v>
      </c>
      <c r="B1" s="1" t="s">
        <v>1</v>
      </c>
      <c r="C1" s="1" t="s">
        <v>2</v>
      </c>
      <c r="D1" s="1" t="s">
        <v>3</v>
      </c>
      <c r="E1" s="1" t="s">
        <v>4</v>
      </c>
      <c r="F1" s="1" t="s">
        <v>5</v>
      </c>
    </row>
    <row r="2">
      <c r="A2" s="9" t="s">
        <v>58</v>
      </c>
      <c r="B2" s="1" t="s">
        <v>825</v>
      </c>
      <c r="C2" s="1">
        <v>2008.0</v>
      </c>
      <c r="D2" s="1" t="s">
        <v>826</v>
      </c>
      <c r="E2" s="1" t="s">
        <v>308</v>
      </c>
      <c r="F2" s="8" t="s">
        <v>309</v>
      </c>
    </row>
    <row r="3">
      <c r="A3" s="9" t="s">
        <v>58</v>
      </c>
      <c r="B3" s="1" t="s">
        <v>827</v>
      </c>
      <c r="C3" s="1">
        <v>2012.0</v>
      </c>
      <c r="D3" s="1" t="s">
        <v>828</v>
      </c>
      <c r="E3" s="1" t="s">
        <v>468</v>
      </c>
      <c r="F3" s="8" t="s">
        <v>829</v>
      </c>
    </row>
    <row r="4">
      <c r="A4" s="9" t="s">
        <v>58</v>
      </c>
      <c r="B4" s="1" t="s">
        <v>830</v>
      </c>
      <c r="C4" s="1">
        <v>2017.0</v>
      </c>
      <c r="D4" s="1" t="s">
        <v>831</v>
      </c>
      <c r="E4" s="1" t="s">
        <v>832</v>
      </c>
      <c r="F4" s="7" t="s">
        <v>833</v>
      </c>
    </row>
    <row r="5">
      <c r="A5" s="9" t="s">
        <v>58</v>
      </c>
      <c r="B5" s="1" t="s">
        <v>834</v>
      </c>
      <c r="C5" s="1">
        <v>2005.0</v>
      </c>
      <c r="D5" s="1" t="s">
        <v>835</v>
      </c>
      <c r="E5" s="1" t="s">
        <v>476</v>
      </c>
      <c r="F5" s="8" t="s">
        <v>477</v>
      </c>
    </row>
    <row r="6">
      <c r="A6" s="9" t="s">
        <v>58</v>
      </c>
      <c r="B6" s="1" t="s">
        <v>836</v>
      </c>
      <c r="C6" s="1">
        <v>2017.0</v>
      </c>
      <c r="D6" s="1" t="s">
        <v>837</v>
      </c>
      <c r="E6" s="1" t="s">
        <v>838</v>
      </c>
      <c r="F6" s="8" t="s">
        <v>839</v>
      </c>
    </row>
    <row r="7">
      <c r="A7" s="9" t="s">
        <v>58</v>
      </c>
      <c r="B7" s="1" t="s">
        <v>840</v>
      </c>
      <c r="C7" s="1">
        <v>2014.0</v>
      </c>
      <c r="D7" s="1" t="s">
        <v>841</v>
      </c>
      <c r="E7" s="1" t="s">
        <v>842</v>
      </c>
      <c r="F7" s="8" t="s">
        <v>843</v>
      </c>
    </row>
    <row r="8">
      <c r="A8" s="9" t="s">
        <v>58</v>
      </c>
      <c r="B8" s="1" t="s">
        <v>844</v>
      </c>
      <c r="C8" s="1">
        <v>2014.0</v>
      </c>
      <c r="D8" s="1" t="s">
        <v>845</v>
      </c>
      <c r="E8" s="1" t="s">
        <v>846</v>
      </c>
      <c r="F8" s="8" t="s">
        <v>847</v>
      </c>
    </row>
    <row r="9">
      <c r="A9" s="9" t="s">
        <v>58</v>
      </c>
      <c r="B9" s="1" t="s">
        <v>848</v>
      </c>
      <c r="C9" s="1">
        <v>2016.0</v>
      </c>
      <c r="D9" s="1" t="s">
        <v>849</v>
      </c>
      <c r="E9" s="1" t="s">
        <v>850</v>
      </c>
      <c r="F9" s="8" t="s">
        <v>851</v>
      </c>
    </row>
    <row r="10">
      <c r="A10" s="9" t="s">
        <v>58</v>
      </c>
      <c r="B10" s="1" t="s">
        <v>852</v>
      </c>
      <c r="C10" s="1">
        <v>2012.0</v>
      </c>
      <c r="D10" s="1" t="s">
        <v>853</v>
      </c>
      <c r="E10" s="1" t="s">
        <v>854</v>
      </c>
      <c r="F10" s="8" t="s">
        <v>855</v>
      </c>
    </row>
    <row r="11">
      <c r="A11" s="9" t="s">
        <v>58</v>
      </c>
      <c r="B11" s="1" t="s">
        <v>856</v>
      </c>
      <c r="C11" s="1">
        <v>2014.0</v>
      </c>
      <c r="D11" s="1" t="s">
        <v>857</v>
      </c>
      <c r="E11" s="1" t="s">
        <v>564</v>
      </c>
      <c r="F11" s="8" t="s">
        <v>565</v>
      </c>
    </row>
    <row r="12">
      <c r="A12" s="9" t="s">
        <v>58</v>
      </c>
      <c r="B12" s="1" t="s">
        <v>858</v>
      </c>
      <c r="C12" s="1">
        <v>2008.0</v>
      </c>
      <c r="D12" s="1" t="s">
        <v>859</v>
      </c>
      <c r="E12" s="1" t="s">
        <v>860</v>
      </c>
      <c r="F12" s="8" t="s">
        <v>861</v>
      </c>
    </row>
    <row r="13">
      <c r="A13" s="9" t="s">
        <v>58</v>
      </c>
      <c r="B13" s="1" t="s">
        <v>862</v>
      </c>
      <c r="C13" s="1">
        <v>2016.0</v>
      </c>
      <c r="D13" s="1" t="s">
        <v>863</v>
      </c>
      <c r="E13" s="1" t="s">
        <v>864</v>
      </c>
      <c r="F13" s="8" t="s">
        <v>865</v>
      </c>
    </row>
    <row r="14">
      <c r="A14" s="9" t="s">
        <v>58</v>
      </c>
      <c r="B14" s="1" t="s">
        <v>866</v>
      </c>
      <c r="C14" s="1">
        <v>2014.0</v>
      </c>
      <c r="D14" s="1" t="s">
        <v>867</v>
      </c>
      <c r="E14" s="1" t="s">
        <v>868</v>
      </c>
      <c r="F14" s="8" t="s">
        <v>869</v>
      </c>
    </row>
    <row r="15">
      <c r="A15" s="9" t="s">
        <v>58</v>
      </c>
      <c r="B15" s="1" t="s">
        <v>870</v>
      </c>
      <c r="C15" s="1">
        <v>2018.0</v>
      </c>
      <c r="D15" s="1" t="s">
        <v>871</v>
      </c>
      <c r="E15" s="1" t="s">
        <v>872</v>
      </c>
      <c r="F15" s="8" t="s">
        <v>873</v>
      </c>
    </row>
    <row r="16">
      <c r="A16" s="9" t="s">
        <v>58</v>
      </c>
      <c r="B16" s="1" t="s">
        <v>874</v>
      </c>
      <c r="C16" s="1">
        <v>2016.0</v>
      </c>
      <c r="D16" s="1" t="s">
        <v>875</v>
      </c>
      <c r="E16" s="1" t="s">
        <v>876</v>
      </c>
      <c r="F16" s="8" t="s">
        <v>877</v>
      </c>
    </row>
    <row r="17">
      <c r="A17" s="9" t="s">
        <v>58</v>
      </c>
      <c r="B17" s="1" t="s">
        <v>878</v>
      </c>
      <c r="C17" s="1">
        <v>2011.0</v>
      </c>
      <c r="D17" s="1" t="s">
        <v>879</v>
      </c>
      <c r="E17" s="1" t="s">
        <v>880</v>
      </c>
      <c r="F17" s="8" t="s">
        <v>881</v>
      </c>
    </row>
    <row r="18">
      <c r="A18" s="9" t="s">
        <v>58</v>
      </c>
      <c r="B18" s="1" t="s">
        <v>882</v>
      </c>
      <c r="C18" s="1">
        <v>2017.0</v>
      </c>
      <c r="D18" s="1" t="s">
        <v>883</v>
      </c>
      <c r="E18" s="1" t="s">
        <v>884</v>
      </c>
      <c r="F18" s="8" t="s">
        <v>885</v>
      </c>
    </row>
    <row r="19">
      <c r="A19" s="9" t="s">
        <v>58</v>
      </c>
      <c r="B19" s="1" t="s">
        <v>886</v>
      </c>
      <c r="C19" s="1">
        <v>2006.0</v>
      </c>
      <c r="D19" s="1" t="s">
        <v>887</v>
      </c>
      <c r="E19" s="1" t="s">
        <v>888</v>
      </c>
      <c r="F19" s="8" t="s">
        <v>889</v>
      </c>
    </row>
    <row r="20">
      <c r="A20" s="9" t="s">
        <v>58</v>
      </c>
      <c r="B20" s="1" t="s">
        <v>890</v>
      </c>
      <c r="C20" s="1">
        <v>2016.0</v>
      </c>
      <c r="D20" s="1" t="s">
        <v>891</v>
      </c>
      <c r="E20" s="1" t="s">
        <v>892</v>
      </c>
      <c r="F20" s="8" t="s">
        <v>893</v>
      </c>
    </row>
    <row r="21">
      <c r="A21" s="9" t="s">
        <v>58</v>
      </c>
      <c r="B21" s="1" t="s">
        <v>894</v>
      </c>
      <c r="C21" s="1">
        <v>2019.0</v>
      </c>
      <c r="D21" s="1" t="s">
        <v>895</v>
      </c>
      <c r="E21" s="1" t="s">
        <v>896</v>
      </c>
      <c r="F21" s="8" t="s">
        <v>897</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36.13"/>
    <col customWidth="1" min="4" max="4" width="37.25"/>
    <col customWidth="1" min="5" max="5" width="12.5"/>
  </cols>
  <sheetData>
    <row r="1">
      <c r="A1" s="1" t="s">
        <v>0</v>
      </c>
      <c r="B1" s="1" t="s">
        <v>1</v>
      </c>
      <c r="C1" s="1" t="s">
        <v>2</v>
      </c>
      <c r="D1" s="1" t="s">
        <v>3</v>
      </c>
      <c r="E1" s="1" t="s">
        <v>4</v>
      </c>
      <c r="F1" s="1" t="s">
        <v>5</v>
      </c>
    </row>
    <row r="2">
      <c r="A2" s="9" t="s">
        <v>68</v>
      </c>
      <c r="B2" s="1" t="s">
        <v>898</v>
      </c>
      <c r="C2" s="1">
        <v>2020.0</v>
      </c>
      <c r="D2" s="1" t="s">
        <v>899</v>
      </c>
      <c r="E2" s="1" t="s">
        <v>900</v>
      </c>
      <c r="F2" s="8" t="s">
        <v>901</v>
      </c>
    </row>
    <row r="3">
      <c r="A3" s="9" t="s">
        <v>68</v>
      </c>
      <c r="B3" s="1" t="s">
        <v>902</v>
      </c>
      <c r="C3" s="1">
        <v>1936.0</v>
      </c>
      <c r="D3" s="1" t="s">
        <v>903</v>
      </c>
      <c r="E3" s="1" t="s">
        <v>253</v>
      </c>
      <c r="F3" s="8" t="s">
        <v>254</v>
      </c>
    </row>
    <row r="4">
      <c r="A4" s="9" t="s">
        <v>68</v>
      </c>
      <c r="B4" s="1" t="s">
        <v>904</v>
      </c>
      <c r="C4" s="1">
        <v>1931.0</v>
      </c>
      <c r="D4" s="1" t="s">
        <v>905</v>
      </c>
      <c r="E4" s="1" t="s">
        <v>257</v>
      </c>
      <c r="F4" s="7" t="s">
        <v>258</v>
      </c>
    </row>
    <row r="5">
      <c r="A5" s="9" t="s">
        <v>68</v>
      </c>
      <c r="B5" s="1" t="s">
        <v>906</v>
      </c>
      <c r="C5" s="1">
        <v>2019.0</v>
      </c>
      <c r="D5" s="1" t="s">
        <v>907</v>
      </c>
      <c r="E5" s="1" t="s">
        <v>908</v>
      </c>
      <c r="F5" s="8" t="s">
        <v>909</v>
      </c>
    </row>
    <row r="6">
      <c r="A6" s="9" t="s">
        <v>68</v>
      </c>
      <c r="B6" s="1" t="s">
        <v>910</v>
      </c>
      <c r="C6" s="1">
        <v>1960.0</v>
      </c>
      <c r="D6" s="1" t="s">
        <v>911</v>
      </c>
      <c r="E6" s="1" t="s">
        <v>912</v>
      </c>
      <c r="F6" s="8" t="s">
        <v>913</v>
      </c>
    </row>
    <row r="7">
      <c r="A7" s="9" t="s">
        <v>68</v>
      </c>
      <c r="B7" s="1" t="s">
        <v>914</v>
      </c>
      <c r="C7" s="1">
        <v>2020.0</v>
      </c>
      <c r="D7" s="1" t="s">
        <v>915</v>
      </c>
      <c r="E7" s="1" t="s">
        <v>916</v>
      </c>
      <c r="F7" s="8" t="s">
        <v>917</v>
      </c>
    </row>
    <row r="8">
      <c r="A8" s="9" t="s">
        <v>68</v>
      </c>
      <c r="B8" s="1" t="s">
        <v>918</v>
      </c>
      <c r="C8" s="1">
        <v>2020.0</v>
      </c>
      <c r="D8" s="1" t="s">
        <v>919</v>
      </c>
      <c r="E8" s="1" t="s">
        <v>920</v>
      </c>
      <c r="F8" s="8" t="s">
        <v>921</v>
      </c>
    </row>
    <row r="9">
      <c r="A9" s="9" t="s">
        <v>68</v>
      </c>
      <c r="B9" s="1" t="s">
        <v>922</v>
      </c>
      <c r="C9" s="1">
        <v>2012.0</v>
      </c>
      <c r="D9" s="1" t="s">
        <v>923</v>
      </c>
      <c r="E9" s="1" t="s">
        <v>924</v>
      </c>
      <c r="F9" s="8" t="s">
        <v>925</v>
      </c>
    </row>
    <row r="10">
      <c r="A10" s="9" t="s">
        <v>68</v>
      </c>
      <c r="B10" s="1" t="s">
        <v>926</v>
      </c>
      <c r="C10" s="1">
        <v>2001.0</v>
      </c>
      <c r="D10" s="1" t="s">
        <v>927</v>
      </c>
      <c r="E10" s="1" t="s">
        <v>928</v>
      </c>
      <c r="F10" s="7" t="s">
        <v>929</v>
      </c>
    </row>
    <row r="11">
      <c r="A11" s="9" t="s">
        <v>68</v>
      </c>
      <c r="B11" s="1" t="s">
        <v>930</v>
      </c>
      <c r="C11" s="1">
        <v>2001.0</v>
      </c>
      <c r="D11" s="1" t="s">
        <v>931</v>
      </c>
      <c r="E11" s="1" t="s">
        <v>932</v>
      </c>
      <c r="F11" s="8" t="s">
        <v>933</v>
      </c>
    </row>
    <row r="12">
      <c r="A12" s="9" t="s">
        <v>68</v>
      </c>
      <c r="B12" s="1" t="s">
        <v>934</v>
      </c>
      <c r="C12" s="1">
        <v>2020.0</v>
      </c>
      <c r="D12" s="1" t="s">
        <v>935</v>
      </c>
      <c r="E12" s="1" t="s">
        <v>936</v>
      </c>
      <c r="F12" s="8" t="s">
        <v>937</v>
      </c>
    </row>
    <row r="13">
      <c r="A13" s="9" t="s">
        <v>68</v>
      </c>
      <c r="B13" s="1" t="s">
        <v>938</v>
      </c>
      <c r="C13" s="1">
        <v>2021.0</v>
      </c>
      <c r="D13" s="1" t="s">
        <v>939</v>
      </c>
      <c r="E13" s="1" t="s">
        <v>940</v>
      </c>
      <c r="F13" s="8" t="s">
        <v>941</v>
      </c>
    </row>
    <row r="14">
      <c r="A14" s="9" t="s">
        <v>68</v>
      </c>
      <c r="B14" s="1" t="s">
        <v>942</v>
      </c>
      <c r="C14" s="1">
        <v>2021.0</v>
      </c>
      <c r="D14" s="1" t="s">
        <v>943</v>
      </c>
      <c r="E14" s="1" t="s">
        <v>944</v>
      </c>
      <c r="F14" s="8" t="s">
        <v>945</v>
      </c>
    </row>
    <row r="15">
      <c r="A15" s="9" t="s">
        <v>68</v>
      </c>
      <c r="B15" s="1" t="s">
        <v>946</v>
      </c>
      <c r="C15" s="1">
        <v>2021.0</v>
      </c>
      <c r="D15" s="1" t="s">
        <v>947</v>
      </c>
      <c r="E15" s="1" t="s">
        <v>948</v>
      </c>
      <c r="F15" s="8" t="s">
        <v>949</v>
      </c>
    </row>
    <row r="16">
      <c r="A16" s="9" t="s">
        <v>68</v>
      </c>
      <c r="B16" s="1" t="s">
        <v>950</v>
      </c>
      <c r="C16" s="1">
        <v>2019.0</v>
      </c>
      <c r="D16" s="1" t="s">
        <v>951</v>
      </c>
      <c r="E16" s="1" t="s">
        <v>952</v>
      </c>
      <c r="F16" s="7" t="s">
        <v>953</v>
      </c>
    </row>
    <row r="17">
      <c r="A17" s="9" t="s">
        <v>68</v>
      </c>
      <c r="B17" s="1" t="s">
        <v>954</v>
      </c>
      <c r="C17" s="1">
        <v>2020.0</v>
      </c>
      <c r="D17" s="1" t="s">
        <v>955</v>
      </c>
      <c r="E17" s="1" t="s">
        <v>956</v>
      </c>
      <c r="F17" s="8" t="s">
        <v>957</v>
      </c>
    </row>
    <row r="18">
      <c r="A18" s="9" t="s">
        <v>68</v>
      </c>
      <c r="B18" s="1" t="s">
        <v>958</v>
      </c>
      <c r="C18" s="1">
        <v>2020.0</v>
      </c>
      <c r="D18" s="1" t="s">
        <v>959</v>
      </c>
      <c r="E18" s="1" t="s">
        <v>960</v>
      </c>
      <c r="F18" s="8" t="s">
        <v>961</v>
      </c>
    </row>
    <row r="19">
      <c r="A19" s="9" t="s">
        <v>68</v>
      </c>
      <c r="B19" s="1" t="s">
        <v>962</v>
      </c>
      <c r="C19" s="1">
        <v>2020.0</v>
      </c>
      <c r="D19" s="1" t="s">
        <v>963</v>
      </c>
      <c r="E19" s="1" t="s">
        <v>964</v>
      </c>
      <c r="F19" s="8" t="s">
        <v>965</v>
      </c>
    </row>
    <row r="20">
      <c r="A20" s="9" t="s">
        <v>68</v>
      </c>
      <c r="B20" s="1" t="s">
        <v>966</v>
      </c>
      <c r="C20" s="1">
        <v>2020.0</v>
      </c>
      <c r="D20" s="1" t="s">
        <v>967</v>
      </c>
      <c r="E20" s="1" t="s">
        <v>968</v>
      </c>
      <c r="F20" s="8" t="s">
        <v>969</v>
      </c>
    </row>
    <row r="21">
      <c r="A21" s="9" t="s">
        <v>68</v>
      </c>
      <c r="B21" s="1" t="s">
        <v>970</v>
      </c>
      <c r="C21" s="1">
        <v>2020.0</v>
      </c>
      <c r="D21" s="1" t="s">
        <v>971</v>
      </c>
      <c r="E21" s="1" t="s">
        <v>972</v>
      </c>
      <c r="F21" s="8" t="s">
        <v>973</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5"/>
    <col customWidth="1" min="4" max="4" width="41.38"/>
  </cols>
  <sheetData>
    <row r="1">
      <c r="A1" s="1" t="s">
        <v>0</v>
      </c>
      <c r="B1" s="1" t="s">
        <v>1</v>
      </c>
      <c r="C1" s="1" t="s">
        <v>2</v>
      </c>
      <c r="D1" s="1" t="s">
        <v>3</v>
      </c>
      <c r="E1" s="1" t="s">
        <v>4</v>
      </c>
      <c r="F1" s="1" t="s">
        <v>5</v>
      </c>
    </row>
    <row r="2">
      <c r="A2" s="1" t="s">
        <v>73</v>
      </c>
      <c r="B2" s="11" t="s">
        <v>974</v>
      </c>
      <c r="C2" s="11">
        <v>1931.0</v>
      </c>
      <c r="D2" s="11" t="s">
        <v>975</v>
      </c>
      <c r="E2" s="11" t="s">
        <v>976</v>
      </c>
      <c r="F2" s="12" t="s">
        <v>977</v>
      </c>
    </row>
    <row r="3">
      <c r="A3" s="1" t="s">
        <v>73</v>
      </c>
      <c r="B3" s="11" t="s">
        <v>978</v>
      </c>
      <c r="C3" s="11">
        <v>1920.0</v>
      </c>
      <c r="D3" s="11" t="s">
        <v>979</v>
      </c>
      <c r="E3" s="11" t="s">
        <v>980</v>
      </c>
      <c r="F3" s="12" t="s">
        <v>981</v>
      </c>
    </row>
    <row r="4">
      <c r="A4" s="1" t="s">
        <v>73</v>
      </c>
      <c r="B4" s="11" t="s">
        <v>982</v>
      </c>
      <c r="C4" s="11">
        <v>1973.0</v>
      </c>
      <c r="D4" s="11" t="s">
        <v>983</v>
      </c>
      <c r="E4" s="11" t="s">
        <v>984</v>
      </c>
      <c r="F4" s="8" t="s">
        <v>985</v>
      </c>
    </row>
    <row r="5">
      <c r="A5" s="1" t="s">
        <v>73</v>
      </c>
      <c r="B5" s="11" t="s">
        <v>986</v>
      </c>
      <c r="C5" s="11">
        <v>1922.0</v>
      </c>
      <c r="D5" s="11" t="s">
        <v>987</v>
      </c>
      <c r="E5" s="11" t="s">
        <v>988</v>
      </c>
      <c r="F5" s="12" t="s">
        <v>989</v>
      </c>
    </row>
    <row r="6">
      <c r="A6" s="1" t="s">
        <v>73</v>
      </c>
      <c r="B6" s="11" t="s">
        <v>990</v>
      </c>
      <c r="C6" s="11">
        <v>1935.0</v>
      </c>
      <c r="D6" s="11" t="s">
        <v>991</v>
      </c>
      <c r="E6" s="11" t="s">
        <v>992</v>
      </c>
      <c r="F6" s="12" t="s">
        <v>993</v>
      </c>
    </row>
    <row r="7">
      <c r="A7" s="1" t="s">
        <v>73</v>
      </c>
      <c r="B7" s="11" t="s">
        <v>994</v>
      </c>
      <c r="C7" s="11">
        <v>2018.0</v>
      </c>
      <c r="D7" s="11" t="s">
        <v>995</v>
      </c>
      <c r="E7" s="11" t="s">
        <v>996</v>
      </c>
      <c r="F7" s="12" t="s">
        <v>997</v>
      </c>
    </row>
    <row r="8">
      <c r="A8" s="1" t="s">
        <v>73</v>
      </c>
      <c r="B8" s="11" t="s">
        <v>998</v>
      </c>
      <c r="C8" s="11">
        <v>1987.0</v>
      </c>
      <c r="D8" s="11" t="s">
        <v>999</v>
      </c>
      <c r="E8" s="11" t="s">
        <v>1000</v>
      </c>
      <c r="F8" s="12" t="s">
        <v>1001</v>
      </c>
    </row>
    <row r="9">
      <c r="A9" s="1" t="s">
        <v>73</v>
      </c>
      <c r="B9" s="11" t="s">
        <v>1002</v>
      </c>
      <c r="C9" s="11">
        <v>1980.0</v>
      </c>
      <c r="D9" s="11" t="s">
        <v>1003</v>
      </c>
      <c r="E9" s="11" t="s">
        <v>532</v>
      </c>
      <c r="F9" s="12" t="s">
        <v>1004</v>
      </c>
    </row>
    <row r="10">
      <c r="A10" s="1" t="s">
        <v>73</v>
      </c>
      <c r="B10" s="11" t="s">
        <v>1005</v>
      </c>
      <c r="C10" s="11">
        <v>2004.0</v>
      </c>
      <c r="D10" s="1" t="s">
        <v>1006</v>
      </c>
      <c r="E10" s="11" t="s">
        <v>1007</v>
      </c>
      <c r="F10" s="12" t="s">
        <v>1008</v>
      </c>
    </row>
    <row r="11">
      <c r="A11" s="1" t="s">
        <v>73</v>
      </c>
      <c r="B11" s="11" t="s">
        <v>1009</v>
      </c>
      <c r="C11" s="11">
        <v>2010.0</v>
      </c>
      <c r="D11" s="11" t="s">
        <v>1010</v>
      </c>
      <c r="E11" s="11" t="s">
        <v>1011</v>
      </c>
      <c r="F11" s="12" t="s">
        <v>1012</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7.0"/>
  </cols>
  <sheetData>
    <row r="1">
      <c r="A1" s="1" t="s">
        <v>0</v>
      </c>
      <c r="B1" s="1" t="s">
        <v>1</v>
      </c>
      <c r="C1" s="1" t="s">
        <v>2</v>
      </c>
      <c r="D1" s="1" t="s">
        <v>3</v>
      </c>
      <c r="E1" s="1" t="s">
        <v>4</v>
      </c>
      <c r="F1" s="1" t="s">
        <v>5</v>
      </c>
    </row>
    <row r="2">
      <c r="A2" s="6" t="s">
        <v>78</v>
      </c>
      <c r="B2" s="11" t="s">
        <v>1013</v>
      </c>
      <c r="C2" s="11">
        <v>2010.0</v>
      </c>
      <c r="D2" s="11" t="s">
        <v>1014</v>
      </c>
      <c r="E2" s="11" t="s">
        <v>1015</v>
      </c>
      <c r="F2" s="12" t="s">
        <v>1016</v>
      </c>
    </row>
    <row r="3">
      <c r="A3" s="6" t="s">
        <v>78</v>
      </c>
      <c r="B3" s="11" t="s">
        <v>1017</v>
      </c>
      <c r="C3" s="11">
        <v>2017.0</v>
      </c>
      <c r="D3" s="11" t="s">
        <v>1018</v>
      </c>
      <c r="E3" s="11" t="s">
        <v>1019</v>
      </c>
      <c r="F3" s="12" t="s">
        <v>1020</v>
      </c>
    </row>
    <row r="4">
      <c r="A4" s="6" t="s">
        <v>78</v>
      </c>
      <c r="B4" s="11" t="s">
        <v>1021</v>
      </c>
      <c r="C4" s="11">
        <v>1995.0</v>
      </c>
      <c r="D4" s="11" t="s">
        <v>1022</v>
      </c>
      <c r="E4" s="11" t="s">
        <v>382</v>
      </c>
      <c r="F4" s="12" t="s">
        <v>383</v>
      </c>
    </row>
    <row r="5">
      <c r="A5" s="6" t="s">
        <v>78</v>
      </c>
      <c r="B5" s="11" t="s">
        <v>1023</v>
      </c>
      <c r="C5" s="11">
        <v>2022.0</v>
      </c>
      <c r="D5" s="11" t="s">
        <v>1024</v>
      </c>
      <c r="E5" s="11" t="s">
        <v>1025</v>
      </c>
      <c r="F5" s="12" t="s">
        <v>1026</v>
      </c>
    </row>
    <row r="6">
      <c r="A6" s="6" t="s">
        <v>78</v>
      </c>
      <c r="B6" s="11" t="s">
        <v>1027</v>
      </c>
      <c r="C6" s="11">
        <v>2006.0</v>
      </c>
      <c r="D6" s="11" t="s">
        <v>1028</v>
      </c>
      <c r="E6" s="11" t="s">
        <v>393</v>
      </c>
      <c r="F6" s="12" t="s">
        <v>394</v>
      </c>
    </row>
    <row r="7">
      <c r="A7" s="6" t="s">
        <v>78</v>
      </c>
      <c r="B7" s="11" t="s">
        <v>1029</v>
      </c>
      <c r="C7" s="11">
        <v>1995.0</v>
      </c>
      <c r="D7" s="11" t="s">
        <v>1030</v>
      </c>
      <c r="E7" s="11" t="s">
        <v>405</v>
      </c>
      <c r="F7" s="12" t="s">
        <v>406</v>
      </c>
    </row>
    <row r="8">
      <c r="A8" s="6" t="s">
        <v>78</v>
      </c>
      <c r="B8" s="11" t="s">
        <v>1031</v>
      </c>
      <c r="C8" s="11">
        <v>2020.0</v>
      </c>
      <c r="D8" s="11" t="s">
        <v>1032</v>
      </c>
      <c r="E8" s="11" t="s">
        <v>1033</v>
      </c>
      <c r="F8" s="12" t="s">
        <v>1034</v>
      </c>
    </row>
    <row r="9">
      <c r="A9" s="6" t="s">
        <v>78</v>
      </c>
      <c r="B9" s="11" t="s">
        <v>1035</v>
      </c>
      <c r="C9" s="11">
        <v>2019.0</v>
      </c>
      <c r="D9" s="11" t="s">
        <v>1036</v>
      </c>
      <c r="E9" s="11" t="s">
        <v>1037</v>
      </c>
      <c r="F9" s="12" t="s">
        <v>1038</v>
      </c>
    </row>
    <row r="10">
      <c r="A10" s="6" t="s">
        <v>78</v>
      </c>
      <c r="B10" s="11" t="s">
        <v>1039</v>
      </c>
      <c r="C10" s="11">
        <v>2014.0</v>
      </c>
      <c r="D10" s="11" t="s">
        <v>1040</v>
      </c>
      <c r="E10" s="11" t="s">
        <v>1041</v>
      </c>
      <c r="F10" s="12" t="s">
        <v>1042</v>
      </c>
    </row>
    <row r="11">
      <c r="A11" s="6" t="s">
        <v>78</v>
      </c>
      <c r="B11" s="1" t="s">
        <v>1043</v>
      </c>
      <c r="C11" s="1">
        <v>1960.0</v>
      </c>
      <c r="D11" s="1" t="s">
        <v>1044</v>
      </c>
      <c r="E11" s="1" t="s">
        <v>409</v>
      </c>
      <c r="F11" s="7" t="s">
        <v>410</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3.5"/>
  </cols>
  <sheetData>
    <row r="1">
      <c r="A1" s="1" t="s">
        <v>0</v>
      </c>
      <c r="B1" s="1" t="s">
        <v>1</v>
      </c>
      <c r="C1" s="1" t="s">
        <v>2</v>
      </c>
      <c r="D1" s="1" t="s">
        <v>3</v>
      </c>
      <c r="E1" s="1" t="s">
        <v>4</v>
      </c>
      <c r="F1" s="1" t="s">
        <v>5</v>
      </c>
    </row>
    <row r="2">
      <c r="A2" s="13" t="s">
        <v>83</v>
      </c>
      <c r="B2" s="11" t="s">
        <v>1045</v>
      </c>
      <c r="C2" s="11">
        <v>2021.0</v>
      </c>
      <c r="D2" s="11" t="s">
        <v>1046</v>
      </c>
      <c r="E2" s="11" t="s">
        <v>1047</v>
      </c>
      <c r="F2" s="12" t="s">
        <v>1048</v>
      </c>
    </row>
    <row r="3">
      <c r="A3" s="13" t="s">
        <v>83</v>
      </c>
      <c r="B3" s="11" t="s">
        <v>1049</v>
      </c>
      <c r="C3" s="11">
        <v>2021.0</v>
      </c>
      <c r="D3" s="11" t="s">
        <v>1050</v>
      </c>
      <c r="E3" s="11" t="s">
        <v>1051</v>
      </c>
      <c r="F3" s="12" t="s">
        <v>1052</v>
      </c>
    </row>
    <row r="4">
      <c r="A4" s="13" t="s">
        <v>83</v>
      </c>
      <c r="B4" s="11" t="s">
        <v>1053</v>
      </c>
      <c r="C4" s="11">
        <v>1990.0</v>
      </c>
      <c r="D4" s="11" t="s">
        <v>1054</v>
      </c>
      <c r="E4" s="11" t="s">
        <v>504</v>
      </c>
      <c r="F4" s="12" t="s">
        <v>1055</v>
      </c>
    </row>
    <row r="5">
      <c r="A5" s="13" t="s">
        <v>83</v>
      </c>
      <c r="B5" s="11" t="s">
        <v>1056</v>
      </c>
      <c r="C5" s="11">
        <v>1991.0</v>
      </c>
      <c r="D5" s="1" t="s">
        <v>1057</v>
      </c>
      <c r="E5" s="11" t="s">
        <v>386</v>
      </c>
      <c r="F5" s="12" t="s">
        <v>1058</v>
      </c>
    </row>
    <row r="6">
      <c r="A6" s="13" t="s">
        <v>83</v>
      </c>
      <c r="B6" s="11" t="s">
        <v>1059</v>
      </c>
      <c r="C6" s="11">
        <v>1995.0</v>
      </c>
      <c r="D6" s="11" t="s">
        <v>1060</v>
      </c>
      <c r="E6" s="11" t="s">
        <v>405</v>
      </c>
      <c r="F6" s="12" t="s">
        <v>406</v>
      </c>
    </row>
    <row r="7">
      <c r="A7" s="13" t="s">
        <v>83</v>
      </c>
      <c r="B7" s="11" t="s">
        <v>1061</v>
      </c>
      <c r="C7" s="11">
        <v>2021.0</v>
      </c>
      <c r="D7" s="11" t="s">
        <v>1062</v>
      </c>
      <c r="E7" s="11" t="s">
        <v>1063</v>
      </c>
      <c r="F7" s="12" t="s">
        <v>1064</v>
      </c>
    </row>
    <row r="8">
      <c r="A8" s="13" t="s">
        <v>83</v>
      </c>
      <c r="B8" s="11" t="s">
        <v>1065</v>
      </c>
      <c r="C8" s="11">
        <v>1972.0</v>
      </c>
      <c r="D8" s="11" t="s">
        <v>1066</v>
      </c>
      <c r="E8" s="11" t="s">
        <v>464</v>
      </c>
      <c r="F8" s="12" t="s">
        <v>1067</v>
      </c>
    </row>
    <row r="9">
      <c r="A9" s="13" t="s">
        <v>83</v>
      </c>
      <c r="B9" s="11" t="s">
        <v>1068</v>
      </c>
      <c r="C9" s="11">
        <v>2017.0</v>
      </c>
      <c r="D9" s="11" t="s">
        <v>1069</v>
      </c>
      <c r="E9" s="11" t="s">
        <v>1070</v>
      </c>
      <c r="F9" s="12" t="s">
        <v>1071</v>
      </c>
    </row>
    <row r="10">
      <c r="A10" s="13" t="s">
        <v>83</v>
      </c>
      <c r="B10" s="11" t="s">
        <v>1072</v>
      </c>
      <c r="C10" s="11">
        <v>2002.0</v>
      </c>
      <c r="D10" s="11" t="s">
        <v>1073</v>
      </c>
      <c r="E10" s="11" t="s">
        <v>1074</v>
      </c>
      <c r="F10" s="12" t="s">
        <v>1075</v>
      </c>
    </row>
    <row r="11">
      <c r="A11" s="13" t="s">
        <v>83</v>
      </c>
      <c r="B11" s="11" t="s">
        <v>1076</v>
      </c>
      <c r="C11" s="11">
        <v>2013.0</v>
      </c>
      <c r="D11" s="11" t="s">
        <v>1077</v>
      </c>
      <c r="E11" s="11" t="s">
        <v>1078</v>
      </c>
      <c r="F11" s="12" t="s">
        <v>1079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3" t="s">
        <v>88</v>
      </c>
    </row>
    <row r="3">
      <c r="A3" s="13" t="s">
        <v>88</v>
      </c>
    </row>
    <row r="4">
      <c r="A4" s="13" t="s">
        <v>88</v>
      </c>
    </row>
    <row r="5">
      <c r="A5" s="13" t="s">
        <v>88</v>
      </c>
    </row>
    <row r="6">
      <c r="A6" s="13" t="s">
        <v>88</v>
      </c>
    </row>
    <row r="7">
      <c r="A7" s="13" t="s">
        <v>88</v>
      </c>
    </row>
    <row r="8">
      <c r="A8" s="13" t="s">
        <v>88</v>
      </c>
    </row>
    <row r="9">
      <c r="A9" s="13" t="s">
        <v>88</v>
      </c>
    </row>
    <row r="10">
      <c r="A10" s="13" t="s">
        <v>88</v>
      </c>
    </row>
    <row r="11">
      <c r="A11" s="13" t="s">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3" max="3" width="31.88"/>
    <col customWidth="1" min="4" max="4" width="18.63"/>
    <col customWidth="1" min="5" max="5" width="45.25"/>
    <col customWidth="1" min="6" max="6" width="30.63"/>
  </cols>
  <sheetData>
    <row r="1">
      <c r="A1" s="1"/>
      <c r="B1" s="1"/>
      <c r="C1" s="2">
        <v>2.0</v>
      </c>
      <c r="D1" s="1">
        <v>3.0</v>
      </c>
      <c r="E1" s="1">
        <v>4.0</v>
      </c>
      <c r="F1" s="1">
        <v>5.0</v>
      </c>
      <c r="G1" s="1">
        <v>6.0</v>
      </c>
      <c r="J1" s="1"/>
      <c r="L1" s="1"/>
      <c r="M1" s="1"/>
    </row>
    <row r="2">
      <c r="A2" s="1"/>
      <c r="B2" s="1" t="s">
        <v>0</v>
      </c>
      <c r="C2" s="2" t="s">
        <v>1</v>
      </c>
      <c r="D2" s="1" t="s">
        <v>2</v>
      </c>
      <c r="E2" s="1" t="s">
        <v>3</v>
      </c>
      <c r="F2" s="1" t="s">
        <v>4</v>
      </c>
      <c r="G2" s="1" t="s">
        <v>5</v>
      </c>
      <c r="J2" s="1" t="s">
        <v>6</v>
      </c>
      <c r="L2" s="1" t="s">
        <v>7</v>
      </c>
      <c r="M2" s="1" t="s">
        <v>8</v>
      </c>
    </row>
    <row r="3">
      <c r="A3" s="1">
        <v>2.0</v>
      </c>
      <c r="B3" s="3" t="s">
        <v>9</v>
      </c>
      <c r="C3" s="4" t="s">
        <v>10</v>
      </c>
      <c r="D3" s="3">
        <v>2019.0</v>
      </c>
      <c r="E3" s="3" t="s">
        <v>11</v>
      </c>
      <c r="F3" s="3" t="s">
        <v>12</v>
      </c>
      <c r="G3" s="3" t="s">
        <v>13</v>
      </c>
      <c r="J3" s="3" t="s">
        <v>9</v>
      </c>
      <c r="K3" s="3">
        <v>20.0</v>
      </c>
      <c r="L3" s="1">
        <v>2.0</v>
      </c>
      <c r="M3" s="3">
        <v>21.0</v>
      </c>
      <c r="N3" s="3" t="s">
        <v>9</v>
      </c>
    </row>
    <row r="4">
      <c r="A4" s="1">
        <v>3.0</v>
      </c>
      <c r="B4" s="3" t="s">
        <v>9</v>
      </c>
      <c r="C4" s="4" t="s">
        <v>14</v>
      </c>
      <c r="D4" s="3">
        <v>1975.0</v>
      </c>
      <c r="E4" s="3" t="s">
        <v>15</v>
      </c>
      <c r="F4" s="3" t="s">
        <v>16</v>
      </c>
      <c r="G4" s="3" t="s">
        <v>17</v>
      </c>
      <c r="J4" s="3" t="s">
        <v>18</v>
      </c>
      <c r="K4" s="3">
        <v>30.0</v>
      </c>
      <c r="L4" s="3">
        <v>22.0</v>
      </c>
      <c r="M4" s="3">
        <v>51.0</v>
      </c>
      <c r="N4" s="3" t="s">
        <v>18</v>
      </c>
    </row>
    <row r="5">
      <c r="A5" s="1">
        <v>4.0</v>
      </c>
      <c r="B5" s="3" t="s">
        <v>9</v>
      </c>
      <c r="C5" s="4" t="s">
        <v>19</v>
      </c>
      <c r="D5" s="3">
        <v>2011.0</v>
      </c>
      <c r="E5" s="3" t="s">
        <v>20</v>
      </c>
      <c r="F5" s="3" t="s">
        <v>21</v>
      </c>
      <c r="G5" s="3" t="s">
        <v>22</v>
      </c>
      <c r="J5" s="3" t="s">
        <v>23</v>
      </c>
      <c r="K5" s="3">
        <v>20.0</v>
      </c>
      <c r="L5" s="3">
        <v>52.0</v>
      </c>
      <c r="M5" s="3">
        <v>71.0</v>
      </c>
      <c r="N5" s="3" t="s">
        <v>23</v>
      </c>
    </row>
    <row r="6">
      <c r="A6" s="1">
        <v>5.0</v>
      </c>
      <c r="B6" s="3" t="s">
        <v>9</v>
      </c>
      <c r="C6" s="4" t="s">
        <v>24</v>
      </c>
      <c r="D6" s="3">
        <v>1940.0</v>
      </c>
      <c r="E6" s="3" t="s">
        <v>25</v>
      </c>
      <c r="F6" s="3" t="s">
        <v>26</v>
      </c>
      <c r="G6" s="3" t="s">
        <v>27</v>
      </c>
      <c r="J6" s="3" t="s">
        <v>28</v>
      </c>
      <c r="K6" s="3">
        <v>20.0</v>
      </c>
      <c r="L6" s="3">
        <v>72.0</v>
      </c>
      <c r="M6" s="3">
        <v>91.0</v>
      </c>
      <c r="N6" s="3" t="s">
        <v>28</v>
      </c>
    </row>
    <row r="7">
      <c r="A7" s="1">
        <v>6.0</v>
      </c>
      <c r="B7" s="3" t="s">
        <v>9</v>
      </c>
      <c r="C7" s="4" t="s">
        <v>29</v>
      </c>
      <c r="D7" s="3">
        <v>2001.0</v>
      </c>
      <c r="E7" s="3" t="s">
        <v>30</v>
      </c>
      <c r="F7" s="3" t="s">
        <v>31</v>
      </c>
      <c r="G7" s="3" t="s">
        <v>32</v>
      </c>
      <c r="J7" s="3" t="s">
        <v>33</v>
      </c>
      <c r="K7" s="3">
        <v>20.0</v>
      </c>
      <c r="L7" s="3">
        <v>92.0</v>
      </c>
      <c r="M7" s="3">
        <v>111.0</v>
      </c>
      <c r="N7" s="3" t="s">
        <v>33</v>
      </c>
    </row>
    <row r="8">
      <c r="A8" s="1">
        <v>7.0</v>
      </c>
      <c r="B8" s="3" t="s">
        <v>9</v>
      </c>
      <c r="C8" s="4" t="s">
        <v>34</v>
      </c>
      <c r="D8" s="3">
        <v>1975.0</v>
      </c>
      <c r="E8" s="3" t="s">
        <v>35</v>
      </c>
      <c r="F8" s="3" t="s">
        <v>36</v>
      </c>
      <c r="G8" s="3" t="s">
        <v>37</v>
      </c>
      <c r="J8" s="3" t="s">
        <v>38</v>
      </c>
      <c r="K8" s="3">
        <v>20.0</v>
      </c>
      <c r="L8" s="3">
        <v>112.0</v>
      </c>
      <c r="M8" s="3">
        <v>131.0</v>
      </c>
      <c r="N8" s="3" t="s">
        <v>38</v>
      </c>
    </row>
    <row r="9">
      <c r="A9" s="1">
        <v>8.0</v>
      </c>
      <c r="B9" s="3" t="s">
        <v>9</v>
      </c>
      <c r="C9" s="4" t="s">
        <v>39</v>
      </c>
      <c r="D9" s="3">
        <v>1979.0</v>
      </c>
      <c r="E9" s="3" t="s">
        <v>40</v>
      </c>
      <c r="F9" s="3" t="s">
        <v>41</v>
      </c>
      <c r="G9" s="3" t="s">
        <v>42</v>
      </c>
      <c r="J9" s="3" t="s">
        <v>43</v>
      </c>
      <c r="K9" s="3">
        <v>20.0</v>
      </c>
      <c r="L9" s="3">
        <v>132.0</v>
      </c>
      <c r="M9" s="3">
        <v>151.0</v>
      </c>
      <c r="N9" s="3" t="s">
        <v>43</v>
      </c>
    </row>
    <row r="10">
      <c r="A10" s="1">
        <v>9.0</v>
      </c>
      <c r="B10" s="3" t="s">
        <v>9</v>
      </c>
      <c r="C10" s="4" t="s">
        <v>44</v>
      </c>
      <c r="D10" s="3">
        <v>1983.0</v>
      </c>
      <c r="E10" s="3" t="s">
        <v>45</v>
      </c>
      <c r="F10" s="3" t="s">
        <v>46</v>
      </c>
      <c r="G10" s="3" t="s">
        <v>47</v>
      </c>
      <c r="J10" s="3" t="s">
        <v>48</v>
      </c>
      <c r="K10" s="3">
        <v>20.0</v>
      </c>
      <c r="L10" s="3">
        <v>152.0</v>
      </c>
      <c r="M10" s="3">
        <v>171.0</v>
      </c>
      <c r="N10" s="3" t="s">
        <v>48</v>
      </c>
    </row>
    <row r="11">
      <c r="A11" s="1">
        <v>10.0</v>
      </c>
      <c r="B11" s="3" t="s">
        <v>9</v>
      </c>
      <c r="C11" s="4" t="s">
        <v>49</v>
      </c>
      <c r="D11" s="3">
        <v>2014.0</v>
      </c>
      <c r="E11" s="3" t="s">
        <v>50</v>
      </c>
      <c r="F11" s="3" t="s">
        <v>51</v>
      </c>
      <c r="G11" s="3" t="s">
        <v>52</v>
      </c>
      <c r="J11" s="3" t="s">
        <v>53</v>
      </c>
      <c r="K11" s="3">
        <v>20.0</v>
      </c>
      <c r="L11" s="3">
        <v>172.0</v>
      </c>
      <c r="M11" s="3">
        <v>191.0</v>
      </c>
      <c r="N11" s="3" t="s">
        <v>53</v>
      </c>
    </row>
    <row r="12">
      <c r="A12" s="1">
        <v>11.0</v>
      </c>
      <c r="B12" s="3" t="s">
        <v>9</v>
      </c>
      <c r="C12" s="4" t="s">
        <v>54</v>
      </c>
      <c r="D12" s="3">
        <v>1998.0</v>
      </c>
      <c r="E12" s="3" t="s">
        <v>55</v>
      </c>
      <c r="F12" s="3" t="s">
        <v>56</v>
      </c>
      <c r="G12" s="3" t="s">
        <v>57</v>
      </c>
      <c r="J12" s="3" t="s">
        <v>58</v>
      </c>
      <c r="K12" s="3">
        <v>20.0</v>
      </c>
      <c r="L12" s="3">
        <v>192.0</v>
      </c>
      <c r="M12" s="3">
        <v>211.0</v>
      </c>
      <c r="N12" s="3" t="s">
        <v>58</v>
      </c>
    </row>
    <row r="13">
      <c r="A13" s="1">
        <v>12.0</v>
      </c>
      <c r="B13" s="3" t="s">
        <v>9</v>
      </c>
      <c r="C13" s="4" t="s">
        <v>59</v>
      </c>
      <c r="D13" s="3">
        <v>1995.0</v>
      </c>
      <c r="E13" s="3" t="s">
        <v>60</v>
      </c>
      <c r="F13" s="3" t="s">
        <v>61</v>
      </c>
      <c r="G13" s="3" t="s">
        <v>62</v>
      </c>
      <c r="J13" s="3" t="s">
        <v>63</v>
      </c>
      <c r="K13" s="3">
        <v>20.0</v>
      </c>
      <c r="L13" s="3">
        <v>212.0</v>
      </c>
      <c r="M13" s="3">
        <v>231.0</v>
      </c>
      <c r="N13" s="3" t="s">
        <v>63</v>
      </c>
    </row>
    <row r="14">
      <c r="A14" s="1">
        <v>13.0</v>
      </c>
      <c r="B14" s="3" t="s">
        <v>9</v>
      </c>
      <c r="C14" s="4" t="s">
        <v>64</v>
      </c>
      <c r="D14" s="3">
        <v>2021.0</v>
      </c>
      <c r="E14" s="3" t="s">
        <v>65</v>
      </c>
      <c r="F14" s="3" t="s">
        <v>66</v>
      </c>
      <c r="G14" s="3" t="s">
        <v>67</v>
      </c>
      <c r="J14" s="3" t="s">
        <v>68</v>
      </c>
      <c r="K14" s="3">
        <v>20.0</v>
      </c>
      <c r="L14" s="3">
        <v>232.0</v>
      </c>
      <c r="M14" s="3">
        <v>251.0</v>
      </c>
      <c r="N14" s="3" t="s">
        <v>68</v>
      </c>
    </row>
    <row r="15">
      <c r="A15" s="1">
        <v>14.0</v>
      </c>
      <c r="B15" s="3" t="s">
        <v>9</v>
      </c>
      <c r="C15" s="4" t="s">
        <v>69</v>
      </c>
      <c r="D15" s="3">
        <v>1998.0</v>
      </c>
      <c r="E15" s="3" t="s">
        <v>70</v>
      </c>
      <c r="F15" s="3" t="s">
        <v>71</v>
      </c>
      <c r="G15" s="3" t="s">
        <v>72</v>
      </c>
      <c r="J15" s="3" t="s">
        <v>73</v>
      </c>
      <c r="K15" s="3">
        <v>10.0</v>
      </c>
      <c r="L15" s="3">
        <v>252.0</v>
      </c>
      <c r="M15" s="3">
        <v>261.0</v>
      </c>
      <c r="N15" s="3" t="s">
        <v>73</v>
      </c>
    </row>
    <row r="16">
      <c r="A16" s="1">
        <v>15.0</v>
      </c>
      <c r="B16" s="3" t="s">
        <v>9</v>
      </c>
      <c r="C16" s="4" t="s">
        <v>74</v>
      </c>
      <c r="D16" s="3">
        <v>2003.0</v>
      </c>
      <c r="E16" s="3" t="s">
        <v>75</v>
      </c>
      <c r="F16" s="3" t="s">
        <v>76</v>
      </c>
      <c r="G16" s="3" t="s">
        <v>77</v>
      </c>
      <c r="J16" s="3" t="s">
        <v>78</v>
      </c>
      <c r="K16" s="3">
        <v>10.0</v>
      </c>
      <c r="L16" s="3">
        <v>262.0</v>
      </c>
      <c r="M16" s="3">
        <v>271.0</v>
      </c>
      <c r="N16" s="3" t="s">
        <v>78</v>
      </c>
    </row>
    <row r="17">
      <c r="A17" s="1">
        <v>16.0</v>
      </c>
      <c r="B17" s="3" t="s">
        <v>9</v>
      </c>
      <c r="C17" s="4" t="s">
        <v>79</v>
      </c>
      <c r="D17" s="3">
        <v>2018.0</v>
      </c>
      <c r="E17" s="3" t="s">
        <v>80</v>
      </c>
      <c r="F17" s="3" t="s">
        <v>81</v>
      </c>
      <c r="G17" s="3" t="s">
        <v>82</v>
      </c>
      <c r="J17" s="3" t="s">
        <v>83</v>
      </c>
      <c r="K17" s="3">
        <v>10.0</v>
      </c>
      <c r="L17" s="3">
        <v>272.0</v>
      </c>
      <c r="M17" s="3">
        <v>281.0</v>
      </c>
      <c r="N17" s="3" t="s">
        <v>83</v>
      </c>
    </row>
    <row r="18">
      <c r="A18" s="1">
        <v>17.0</v>
      </c>
      <c r="B18" s="3" t="s">
        <v>9</v>
      </c>
      <c r="C18" s="4" t="s">
        <v>84</v>
      </c>
      <c r="D18" s="3">
        <v>1997.0</v>
      </c>
      <c r="E18" s="3" t="s">
        <v>85</v>
      </c>
      <c r="F18" s="3" t="s">
        <v>86</v>
      </c>
      <c r="G18" s="3" t="s">
        <v>87</v>
      </c>
      <c r="J18" s="3" t="s">
        <v>88</v>
      </c>
      <c r="K18" s="3">
        <v>10.0</v>
      </c>
      <c r="L18" s="3">
        <v>282.0</v>
      </c>
      <c r="M18" s="3">
        <v>291.0</v>
      </c>
      <c r="N18" s="3" t="s">
        <v>88</v>
      </c>
    </row>
    <row r="19">
      <c r="A19" s="1">
        <v>18.0</v>
      </c>
      <c r="B19" s="3" t="s">
        <v>9</v>
      </c>
      <c r="C19" s="4" t="s">
        <v>89</v>
      </c>
      <c r="D19" s="3">
        <v>1994.0</v>
      </c>
      <c r="E19" s="3" t="s">
        <v>90</v>
      </c>
      <c r="F19" s="3" t="s">
        <v>91</v>
      </c>
      <c r="G19" s="3" t="s">
        <v>92</v>
      </c>
      <c r="J19" s="3" t="s">
        <v>93</v>
      </c>
      <c r="K19" s="3">
        <v>10.0</v>
      </c>
      <c r="L19" s="3">
        <v>292.0</v>
      </c>
      <c r="M19" s="3">
        <v>301.0</v>
      </c>
      <c r="N19" s="3" t="s">
        <v>93</v>
      </c>
    </row>
    <row r="20">
      <c r="A20" s="1">
        <v>19.0</v>
      </c>
      <c r="B20" s="3" t="s">
        <v>9</v>
      </c>
      <c r="C20" s="4" t="s">
        <v>94</v>
      </c>
      <c r="D20" s="3">
        <v>2021.0</v>
      </c>
      <c r="E20" s="3" t="s">
        <v>95</v>
      </c>
      <c r="F20" s="3" t="s">
        <v>96</v>
      </c>
      <c r="G20" s="3" t="s">
        <v>97</v>
      </c>
      <c r="J20" s="3" t="s">
        <v>98</v>
      </c>
      <c r="K20" s="3">
        <v>10.0</v>
      </c>
      <c r="L20" s="3">
        <v>302.0</v>
      </c>
      <c r="M20" s="3">
        <v>311.0</v>
      </c>
      <c r="N20" s="3" t="s">
        <v>98</v>
      </c>
    </row>
    <row r="21">
      <c r="A21" s="1">
        <v>20.0</v>
      </c>
      <c r="B21" s="3" t="s">
        <v>9</v>
      </c>
      <c r="C21" s="4" t="s">
        <v>99</v>
      </c>
      <c r="D21" s="3">
        <v>2000.0</v>
      </c>
      <c r="E21" s="3" t="s">
        <v>100</v>
      </c>
      <c r="F21" s="3" t="s">
        <v>101</v>
      </c>
      <c r="G21" s="3" t="s">
        <v>102</v>
      </c>
      <c r="J21" s="3" t="s">
        <v>103</v>
      </c>
      <c r="K21" s="3">
        <v>10.0</v>
      </c>
      <c r="L21" s="3">
        <v>312.0</v>
      </c>
      <c r="M21" s="3">
        <v>321.0</v>
      </c>
      <c r="N21" s="3" t="s">
        <v>103</v>
      </c>
    </row>
    <row r="22">
      <c r="A22" s="1">
        <v>2.0</v>
      </c>
      <c r="B22" s="3" t="s">
        <v>18</v>
      </c>
      <c r="C22" s="4" t="s">
        <v>104</v>
      </c>
      <c r="D22" s="3">
        <v>2010.0</v>
      </c>
      <c r="E22" s="3" t="s">
        <v>105</v>
      </c>
      <c r="F22" s="3" t="s">
        <v>106</v>
      </c>
      <c r="G22" s="3" t="s">
        <v>107</v>
      </c>
      <c r="J22" s="3" t="s">
        <v>108</v>
      </c>
      <c r="K22" s="3">
        <v>10.0</v>
      </c>
      <c r="L22" s="3">
        <v>322.0</v>
      </c>
      <c r="M22" s="3">
        <v>331.0</v>
      </c>
      <c r="N22" s="3" t="s">
        <v>108</v>
      </c>
    </row>
    <row r="23">
      <c r="A23" s="1">
        <v>3.0</v>
      </c>
      <c r="B23" s="3" t="s">
        <v>18</v>
      </c>
      <c r="C23" s="4" t="s">
        <v>109</v>
      </c>
      <c r="D23" s="3">
        <v>2014.0</v>
      </c>
      <c r="E23" s="3" t="s">
        <v>110</v>
      </c>
      <c r="F23" s="3" t="s">
        <v>111</v>
      </c>
      <c r="G23" s="3" t="s">
        <v>112</v>
      </c>
      <c r="J23" s="3" t="s">
        <v>113</v>
      </c>
      <c r="K23" s="3">
        <v>10.0</v>
      </c>
      <c r="L23" s="3">
        <v>332.0</v>
      </c>
      <c r="M23" s="3">
        <v>341.0</v>
      </c>
      <c r="N23" s="3" t="s">
        <v>113</v>
      </c>
    </row>
    <row r="24">
      <c r="A24" s="1">
        <v>4.0</v>
      </c>
      <c r="B24" s="3" t="s">
        <v>18</v>
      </c>
      <c r="C24" s="4" t="s">
        <v>114</v>
      </c>
      <c r="D24" s="3">
        <v>1999.0</v>
      </c>
      <c r="E24" s="3" t="s">
        <v>115</v>
      </c>
      <c r="F24" s="3" t="s">
        <v>116</v>
      </c>
      <c r="G24" s="3" t="s">
        <v>117</v>
      </c>
      <c r="J24" s="3" t="s">
        <v>118</v>
      </c>
      <c r="K24" s="3">
        <v>10.0</v>
      </c>
      <c r="L24" s="3">
        <v>342.0</v>
      </c>
      <c r="M24" s="3">
        <v>351.0</v>
      </c>
      <c r="N24" s="3" t="s">
        <v>118</v>
      </c>
    </row>
    <row r="25">
      <c r="A25" s="1">
        <v>5.0</v>
      </c>
      <c r="B25" s="3" t="s">
        <v>18</v>
      </c>
      <c r="C25" s="4" t="s">
        <v>119</v>
      </c>
      <c r="D25" s="3">
        <v>2000.0</v>
      </c>
      <c r="E25" s="3" t="s">
        <v>120</v>
      </c>
      <c r="F25" s="3" t="s">
        <v>121</v>
      </c>
      <c r="G25" s="3" t="s">
        <v>122</v>
      </c>
    </row>
    <row r="26">
      <c r="A26" s="1">
        <v>6.0</v>
      </c>
      <c r="B26" s="3" t="s">
        <v>18</v>
      </c>
      <c r="C26" s="4" t="s">
        <v>123</v>
      </c>
      <c r="D26" s="3">
        <v>1980.0</v>
      </c>
      <c r="E26" s="3" t="s">
        <v>124</v>
      </c>
      <c r="F26" s="3" t="s">
        <v>125</v>
      </c>
      <c r="G26" s="3" t="s">
        <v>126</v>
      </c>
    </row>
    <row r="27">
      <c r="A27" s="1">
        <v>7.0</v>
      </c>
      <c r="B27" s="3" t="s">
        <v>18</v>
      </c>
      <c r="C27" s="4" t="s">
        <v>127</v>
      </c>
      <c r="D27" s="3">
        <v>1991.0</v>
      </c>
      <c r="E27" s="3" t="s">
        <v>128</v>
      </c>
      <c r="F27" s="3" t="s">
        <v>129</v>
      </c>
      <c r="G27" s="3" t="s">
        <v>130</v>
      </c>
    </row>
    <row r="28">
      <c r="A28" s="1">
        <v>8.0</v>
      </c>
      <c r="B28" s="3" t="s">
        <v>18</v>
      </c>
      <c r="C28" s="4" t="s">
        <v>131</v>
      </c>
      <c r="D28" s="3">
        <v>1977.0</v>
      </c>
      <c r="E28" s="3" t="s">
        <v>132</v>
      </c>
      <c r="F28" s="3" t="s">
        <v>133</v>
      </c>
      <c r="G28" s="3" t="s">
        <v>134</v>
      </c>
    </row>
    <row r="29">
      <c r="A29" s="1">
        <v>9.0</v>
      </c>
      <c r="B29" s="3" t="s">
        <v>18</v>
      </c>
      <c r="C29" s="4" t="s">
        <v>135</v>
      </c>
      <c r="D29" s="3">
        <v>1985.0</v>
      </c>
      <c r="E29" s="3" t="s">
        <v>136</v>
      </c>
      <c r="F29" s="3" t="s">
        <v>137</v>
      </c>
      <c r="G29" s="3" t="s">
        <v>138</v>
      </c>
    </row>
    <row r="30">
      <c r="A30" s="1">
        <v>10.0</v>
      </c>
      <c r="B30" s="3" t="s">
        <v>18</v>
      </c>
      <c r="C30" s="4" t="s">
        <v>139</v>
      </c>
      <c r="D30" s="3">
        <v>1979.0</v>
      </c>
      <c r="E30" s="3" t="s">
        <v>140</v>
      </c>
      <c r="F30" s="3" t="s">
        <v>141</v>
      </c>
      <c r="G30" s="3" t="s">
        <v>142</v>
      </c>
    </row>
    <row r="31">
      <c r="A31" s="1">
        <v>11.0</v>
      </c>
      <c r="B31" s="3" t="s">
        <v>18</v>
      </c>
      <c r="C31" s="4" t="s">
        <v>143</v>
      </c>
      <c r="D31" s="3">
        <v>1986.0</v>
      </c>
      <c r="E31" s="3" t="s">
        <v>144</v>
      </c>
      <c r="F31" s="3" t="s">
        <v>145</v>
      </c>
      <c r="G31" s="3" t="s">
        <v>146</v>
      </c>
    </row>
    <row r="32">
      <c r="A32" s="1">
        <v>12.0</v>
      </c>
      <c r="B32" s="3" t="s">
        <v>18</v>
      </c>
      <c r="C32" s="4" t="s">
        <v>147</v>
      </c>
      <c r="D32" s="3">
        <v>2004.0</v>
      </c>
      <c r="E32" s="3" t="s">
        <v>148</v>
      </c>
      <c r="F32" s="3" t="s">
        <v>149</v>
      </c>
      <c r="G32" s="3" t="s">
        <v>150</v>
      </c>
    </row>
    <row r="33">
      <c r="A33" s="1">
        <v>13.0</v>
      </c>
      <c r="B33" s="3" t="s">
        <v>18</v>
      </c>
      <c r="C33" s="4" t="s">
        <v>151</v>
      </c>
      <c r="D33" s="3">
        <v>1983.0</v>
      </c>
      <c r="E33" s="3" t="s">
        <v>152</v>
      </c>
      <c r="F33" s="3" t="s">
        <v>153</v>
      </c>
      <c r="G33" s="3" t="s">
        <v>154</v>
      </c>
    </row>
    <row r="34">
      <c r="A34" s="1">
        <v>14.0</v>
      </c>
      <c r="B34" s="3" t="s">
        <v>18</v>
      </c>
      <c r="C34" s="4" t="s">
        <v>155</v>
      </c>
      <c r="D34" s="3">
        <v>1971.0</v>
      </c>
      <c r="E34" s="3" t="s">
        <v>156</v>
      </c>
      <c r="F34" s="3" t="s">
        <v>157</v>
      </c>
      <c r="G34" s="3" t="s">
        <v>158</v>
      </c>
    </row>
    <row r="35">
      <c r="A35" s="1">
        <v>15.0</v>
      </c>
      <c r="B35" s="3" t="s">
        <v>18</v>
      </c>
      <c r="C35" s="4" t="s">
        <v>159</v>
      </c>
      <c r="D35" s="3">
        <v>1968.0</v>
      </c>
      <c r="E35" s="3" t="s">
        <v>160</v>
      </c>
      <c r="F35" s="3" t="s">
        <v>161</v>
      </c>
      <c r="G35" s="3" t="s">
        <v>162</v>
      </c>
    </row>
    <row r="36">
      <c r="A36" s="1">
        <v>16.0</v>
      </c>
      <c r="B36" s="3" t="s">
        <v>18</v>
      </c>
      <c r="C36" s="4" t="s">
        <v>163</v>
      </c>
      <c r="D36" s="3">
        <v>1982.0</v>
      </c>
      <c r="E36" s="3" t="s">
        <v>164</v>
      </c>
      <c r="F36" s="3" t="s">
        <v>165</v>
      </c>
      <c r="G36" s="3" t="s">
        <v>166</v>
      </c>
    </row>
    <row r="37">
      <c r="A37" s="1">
        <v>17.0</v>
      </c>
      <c r="B37" s="3" t="s">
        <v>18</v>
      </c>
      <c r="C37" s="4" t="s">
        <v>167</v>
      </c>
      <c r="D37" s="3">
        <v>2017.0</v>
      </c>
      <c r="E37" s="3" t="s">
        <v>168</v>
      </c>
      <c r="F37" s="3" t="s">
        <v>169</v>
      </c>
      <c r="G37" s="3" t="s">
        <v>170</v>
      </c>
    </row>
    <row r="38">
      <c r="A38" s="1">
        <v>18.0</v>
      </c>
      <c r="B38" s="3" t="s">
        <v>18</v>
      </c>
      <c r="C38" s="4" t="s">
        <v>171</v>
      </c>
      <c r="D38" s="3">
        <v>2015.0</v>
      </c>
      <c r="E38" s="3" t="s">
        <v>172</v>
      </c>
      <c r="F38" s="3" t="s">
        <v>173</v>
      </c>
      <c r="G38" s="3" t="s">
        <v>174</v>
      </c>
    </row>
    <row r="39">
      <c r="A39" s="1">
        <v>19.0</v>
      </c>
      <c r="B39" s="3" t="s">
        <v>18</v>
      </c>
      <c r="C39" s="4" t="s">
        <v>175</v>
      </c>
      <c r="D39" s="3">
        <v>2021.0</v>
      </c>
      <c r="E39" s="3" t="s">
        <v>176</v>
      </c>
      <c r="F39" s="3" t="s">
        <v>177</v>
      </c>
      <c r="G39" s="3" t="s">
        <v>178</v>
      </c>
    </row>
    <row r="40">
      <c r="A40" s="1">
        <v>20.0</v>
      </c>
      <c r="B40" s="3" t="s">
        <v>18</v>
      </c>
      <c r="C40" s="4" t="s">
        <v>179</v>
      </c>
      <c r="D40" s="3">
        <v>1984.0</v>
      </c>
      <c r="E40" s="3" t="s">
        <v>180</v>
      </c>
      <c r="F40" s="3" t="s">
        <v>181</v>
      </c>
      <c r="G40" s="3" t="s">
        <v>182</v>
      </c>
    </row>
    <row r="41">
      <c r="A41" s="1">
        <v>21.0</v>
      </c>
      <c r="B41" s="3" t="s">
        <v>18</v>
      </c>
      <c r="C41" s="4" t="s">
        <v>183</v>
      </c>
      <c r="D41" s="3">
        <v>1982.0</v>
      </c>
      <c r="E41" s="3" t="s">
        <v>184</v>
      </c>
      <c r="F41" s="3" t="s">
        <v>185</v>
      </c>
      <c r="G41" s="3" t="s">
        <v>186</v>
      </c>
    </row>
    <row r="42">
      <c r="A42" s="1">
        <v>22.0</v>
      </c>
      <c r="B42" s="3" t="s">
        <v>18</v>
      </c>
      <c r="C42" s="4" t="s">
        <v>187</v>
      </c>
      <c r="D42" s="3">
        <v>2015.0</v>
      </c>
      <c r="E42" s="3" t="s">
        <v>188</v>
      </c>
      <c r="F42" s="3" t="s">
        <v>189</v>
      </c>
      <c r="G42" s="3" t="s">
        <v>190</v>
      </c>
    </row>
    <row r="43">
      <c r="A43" s="1">
        <v>23.0</v>
      </c>
      <c r="B43" s="3" t="s">
        <v>18</v>
      </c>
      <c r="C43" s="4" t="s">
        <v>191</v>
      </c>
      <c r="D43" s="3">
        <v>2017.0</v>
      </c>
      <c r="E43" s="3" t="s">
        <v>192</v>
      </c>
      <c r="F43" s="3" t="s">
        <v>193</v>
      </c>
      <c r="G43" s="3" t="s">
        <v>194</v>
      </c>
    </row>
    <row r="44">
      <c r="A44" s="1">
        <v>24.0</v>
      </c>
      <c r="B44" s="3" t="s">
        <v>18</v>
      </c>
      <c r="C44" s="4" t="s">
        <v>195</v>
      </c>
      <c r="D44" s="3">
        <v>2013.0</v>
      </c>
      <c r="E44" s="3" t="s">
        <v>196</v>
      </c>
      <c r="F44" s="3" t="s">
        <v>197</v>
      </c>
      <c r="G44" s="3" t="s">
        <v>198</v>
      </c>
    </row>
    <row r="45">
      <c r="A45" s="1">
        <v>25.0</v>
      </c>
      <c r="B45" s="3" t="s">
        <v>18</v>
      </c>
      <c r="C45" s="4" t="s">
        <v>199</v>
      </c>
      <c r="D45" s="3">
        <v>1995.0</v>
      </c>
      <c r="E45" s="3" t="s">
        <v>200</v>
      </c>
      <c r="F45" s="3" t="s">
        <v>201</v>
      </c>
      <c r="G45" s="3" t="s">
        <v>202</v>
      </c>
    </row>
    <row r="46">
      <c r="A46" s="1">
        <v>26.0</v>
      </c>
      <c r="B46" s="3" t="s">
        <v>18</v>
      </c>
      <c r="C46" s="4" t="s">
        <v>203</v>
      </c>
      <c r="D46" s="3">
        <v>1972.0</v>
      </c>
      <c r="E46" s="3" t="s">
        <v>204</v>
      </c>
      <c r="F46" s="3" t="s">
        <v>205</v>
      </c>
      <c r="G46" s="3" t="s">
        <v>206</v>
      </c>
    </row>
    <row r="47">
      <c r="A47" s="1">
        <v>27.0</v>
      </c>
      <c r="B47" s="3" t="s">
        <v>18</v>
      </c>
      <c r="C47" s="4" t="s">
        <v>207</v>
      </c>
      <c r="D47" s="3">
        <v>1968.0</v>
      </c>
      <c r="E47" s="3" t="s">
        <v>208</v>
      </c>
      <c r="F47" s="3" t="s">
        <v>209</v>
      </c>
      <c r="G47" s="3" t="s">
        <v>210</v>
      </c>
    </row>
    <row r="48">
      <c r="A48" s="1">
        <v>28.0</v>
      </c>
      <c r="B48" s="3" t="s">
        <v>18</v>
      </c>
      <c r="C48" s="4" t="s">
        <v>211</v>
      </c>
      <c r="D48" s="3">
        <v>2016.0</v>
      </c>
      <c r="E48" s="3" t="s">
        <v>212</v>
      </c>
      <c r="F48" s="3" t="s">
        <v>213</v>
      </c>
      <c r="G48" s="3" t="s">
        <v>214</v>
      </c>
    </row>
    <row r="49">
      <c r="A49" s="1">
        <v>29.0</v>
      </c>
      <c r="B49" s="3" t="s">
        <v>18</v>
      </c>
      <c r="C49" s="4" t="s">
        <v>215</v>
      </c>
      <c r="D49" s="3">
        <v>2007.0</v>
      </c>
      <c r="E49" s="3" t="s">
        <v>216</v>
      </c>
      <c r="F49" s="3" t="s">
        <v>217</v>
      </c>
      <c r="G49" s="3" t="s">
        <v>218</v>
      </c>
    </row>
    <row r="50">
      <c r="A50" s="1">
        <v>30.0</v>
      </c>
      <c r="B50" s="3" t="s">
        <v>18</v>
      </c>
      <c r="C50" s="4" t="s">
        <v>219</v>
      </c>
      <c r="D50" s="3">
        <v>2015.0</v>
      </c>
      <c r="E50" s="3" t="s">
        <v>220</v>
      </c>
      <c r="F50" s="3" t="s">
        <v>221</v>
      </c>
      <c r="G50" s="3" t="s">
        <v>222</v>
      </c>
    </row>
    <row r="51">
      <c r="A51" s="1">
        <v>31.0</v>
      </c>
      <c r="B51" s="3" t="s">
        <v>18</v>
      </c>
      <c r="C51" s="4" t="s">
        <v>223</v>
      </c>
      <c r="D51" s="3">
        <v>2014.0</v>
      </c>
      <c r="E51" s="3" t="s">
        <v>224</v>
      </c>
      <c r="F51" s="3" t="s">
        <v>225</v>
      </c>
      <c r="G51" s="3" t="s">
        <v>226</v>
      </c>
    </row>
    <row r="52">
      <c r="A52" s="1">
        <v>2.0</v>
      </c>
      <c r="B52" s="3" t="s">
        <v>23</v>
      </c>
      <c r="C52" s="4" t="s">
        <v>227</v>
      </c>
      <c r="D52" s="3">
        <v>1994.0</v>
      </c>
      <c r="E52" s="3" t="s">
        <v>228</v>
      </c>
      <c r="F52" s="3" t="s">
        <v>229</v>
      </c>
      <c r="G52" s="3" t="s">
        <v>230</v>
      </c>
    </row>
    <row r="53">
      <c r="A53" s="1">
        <v>3.0</v>
      </c>
      <c r="B53" s="3" t="s">
        <v>23</v>
      </c>
      <c r="C53" s="4" t="s">
        <v>231</v>
      </c>
      <c r="D53" s="3">
        <v>1997.0</v>
      </c>
      <c r="E53" s="3" t="s">
        <v>232</v>
      </c>
      <c r="F53" s="3" t="s">
        <v>233</v>
      </c>
      <c r="G53" s="3" t="s">
        <v>234</v>
      </c>
    </row>
    <row r="54">
      <c r="A54" s="1">
        <v>4.0</v>
      </c>
      <c r="B54" s="3" t="s">
        <v>23</v>
      </c>
      <c r="C54" s="4" t="s">
        <v>235</v>
      </c>
      <c r="D54" s="3">
        <v>1946.0</v>
      </c>
      <c r="E54" s="3" t="s">
        <v>236</v>
      </c>
      <c r="F54" s="3" t="s">
        <v>237</v>
      </c>
      <c r="G54" s="3" t="s">
        <v>238</v>
      </c>
    </row>
    <row r="55">
      <c r="A55" s="1">
        <v>5.0</v>
      </c>
      <c r="B55" s="3" t="s">
        <v>23</v>
      </c>
      <c r="C55" s="4" t="s">
        <v>239</v>
      </c>
      <c r="D55" s="3">
        <v>2018.0</v>
      </c>
      <c r="E55" s="3" t="s">
        <v>240</v>
      </c>
      <c r="F55" s="3" t="s">
        <v>241</v>
      </c>
      <c r="G55" s="3" t="s">
        <v>242</v>
      </c>
    </row>
    <row r="56">
      <c r="A56" s="1">
        <v>6.0</v>
      </c>
      <c r="B56" s="3" t="s">
        <v>23</v>
      </c>
      <c r="C56" s="4" t="s">
        <v>243</v>
      </c>
      <c r="D56" s="3">
        <v>1988.0</v>
      </c>
      <c r="E56" s="3" t="s">
        <v>244</v>
      </c>
      <c r="F56" s="3" t="s">
        <v>245</v>
      </c>
      <c r="G56" s="3" t="s">
        <v>246</v>
      </c>
    </row>
    <row r="57">
      <c r="A57" s="1">
        <v>7.0</v>
      </c>
      <c r="B57" s="3" t="s">
        <v>23</v>
      </c>
      <c r="C57" s="4" t="s">
        <v>247</v>
      </c>
      <c r="D57" s="3">
        <v>1942.0</v>
      </c>
      <c r="E57" s="3" t="s">
        <v>248</v>
      </c>
      <c r="F57" s="3" t="s">
        <v>249</v>
      </c>
      <c r="G57" s="3" t="s">
        <v>250</v>
      </c>
    </row>
    <row r="58">
      <c r="A58" s="1">
        <v>8.0</v>
      </c>
      <c r="B58" s="3" t="s">
        <v>23</v>
      </c>
      <c r="C58" s="4" t="s">
        <v>251</v>
      </c>
      <c r="D58" s="3">
        <v>1936.0</v>
      </c>
      <c r="E58" s="3" t="s">
        <v>252</v>
      </c>
      <c r="F58" s="3" t="s">
        <v>253</v>
      </c>
      <c r="G58" s="3" t="s">
        <v>254</v>
      </c>
    </row>
    <row r="59">
      <c r="A59" s="1">
        <v>9.0</v>
      </c>
      <c r="B59" s="3" t="s">
        <v>23</v>
      </c>
      <c r="C59" s="4" t="s">
        <v>255</v>
      </c>
      <c r="D59" s="3">
        <v>1931.0</v>
      </c>
      <c r="E59" s="3" t="s">
        <v>256</v>
      </c>
      <c r="F59" s="3" t="s">
        <v>257</v>
      </c>
      <c r="G59" s="3" t="s">
        <v>258</v>
      </c>
    </row>
    <row r="60">
      <c r="A60" s="1">
        <v>10.0</v>
      </c>
      <c r="B60" s="3" t="s">
        <v>23</v>
      </c>
      <c r="C60" s="4" t="s">
        <v>259</v>
      </c>
      <c r="D60" s="3">
        <v>2016.0</v>
      </c>
      <c r="E60" s="3" t="s">
        <v>260</v>
      </c>
      <c r="F60" s="3" t="s">
        <v>261</v>
      </c>
      <c r="G60" s="3" t="s">
        <v>262</v>
      </c>
    </row>
    <row r="61">
      <c r="A61" s="1">
        <v>11.0</v>
      </c>
      <c r="B61" s="3" t="s">
        <v>23</v>
      </c>
      <c r="C61" s="4" t="s">
        <v>263</v>
      </c>
      <c r="D61" s="3">
        <v>2011.0</v>
      </c>
      <c r="E61" s="3" t="s">
        <v>264</v>
      </c>
      <c r="F61" s="3" t="s">
        <v>265</v>
      </c>
      <c r="G61" s="3" t="s">
        <v>266</v>
      </c>
    </row>
    <row r="62">
      <c r="A62" s="1">
        <v>12.0</v>
      </c>
      <c r="B62" s="3" t="s">
        <v>23</v>
      </c>
      <c r="C62" s="4" t="s">
        <v>267</v>
      </c>
      <c r="D62" s="3">
        <v>1997.0</v>
      </c>
      <c r="E62" s="3" t="s">
        <v>268</v>
      </c>
      <c r="F62" s="3" t="s">
        <v>269</v>
      </c>
      <c r="G62" s="3" t="s">
        <v>270</v>
      </c>
    </row>
    <row r="63">
      <c r="A63" s="1">
        <v>13.0</v>
      </c>
      <c r="B63" s="3" t="s">
        <v>23</v>
      </c>
      <c r="C63" s="4" t="s">
        <v>271</v>
      </c>
      <c r="D63" s="3">
        <v>2004.0</v>
      </c>
      <c r="E63" s="3" t="s">
        <v>272</v>
      </c>
      <c r="F63" s="3" t="s">
        <v>149</v>
      </c>
      <c r="G63" s="3" t="s">
        <v>150</v>
      </c>
    </row>
    <row r="64">
      <c r="A64" s="1">
        <v>14.0</v>
      </c>
      <c r="B64" s="3" t="s">
        <v>23</v>
      </c>
      <c r="C64" s="4" t="s">
        <v>273</v>
      </c>
      <c r="D64" s="3">
        <v>1997.0</v>
      </c>
      <c r="E64" s="3" t="s">
        <v>274</v>
      </c>
      <c r="F64" s="3" t="s">
        <v>275</v>
      </c>
      <c r="G64" s="3" t="s">
        <v>276</v>
      </c>
    </row>
    <row r="65">
      <c r="A65" s="1">
        <v>15.0</v>
      </c>
      <c r="B65" s="3" t="s">
        <v>23</v>
      </c>
      <c r="C65" s="4" t="s">
        <v>277</v>
      </c>
      <c r="D65" s="3">
        <v>2008.0</v>
      </c>
      <c r="E65" s="3" t="s">
        <v>278</v>
      </c>
      <c r="F65" s="3" t="s">
        <v>279</v>
      </c>
      <c r="G65" s="3" t="s">
        <v>280</v>
      </c>
    </row>
    <row r="66">
      <c r="A66" s="1">
        <v>16.0</v>
      </c>
      <c r="B66" s="3" t="s">
        <v>23</v>
      </c>
      <c r="C66" s="4" t="s">
        <v>281</v>
      </c>
      <c r="D66" s="3">
        <v>2001.0</v>
      </c>
      <c r="E66" s="3" t="s">
        <v>282</v>
      </c>
      <c r="F66" s="3" t="s">
        <v>31</v>
      </c>
      <c r="G66" s="3" t="s">
        <v>283</v>
      </c>
    </row>
    <row r="67">
      <c r="A67" s="1">
        <v>17.0</v>
      </c>
      <c r="B67" s="3" t="s">
        <v>23</v>
      </c>
      <c r="C67" s="4" t="s">
        <v>284</v>
      </c>
      <c r="D67" s="3">
        <v>2012.0</v>
      </c>
      <c r="E67" s="3" t="s">
        <v>285</v>
      </c>
      <c r="F67" s="3" t="s">
        <v>286</v>
      </c>
      <c r="G67" s="3" t="s">
        <v>287</v>
      </c>
    </row>
    <row r="68">
      <c r="A68" s="1">
        <v>18.0</v>
      </c>
      <c r="B68" s="3" t="s">
        <v>23</v>
      </c>
      <c r="C68" s="4" t="s">
        <v>288</v>
      </c>
      <c r="D68" s="3">
        <v>2001.0</v>
      </c>
      <c r="E68" s="3" t="s">
        <v>289</v>
      </c>
      <c r="F68" s="3" t="s">
        <v>290</v>
      </c>
      <c r="G68" s="3" t="s">
        <v>291</v>
      </c>
    </row>
    <row r="69">
      <c r="A69" s="1">
        <v>19.0</v>
      </c>
      <c r="B69" s="3" t="s">
        <v>23</v>
      </c>
      <c r="C69" s="4" t="s">
        <v>292</v>
      </c>
      <c r="D69" s="3">
        <v>2008.0</v>
      </c>
      <c r="E69" s="3" t="s">
        <v>293</v>
      </c>
      <c r="F69" s="3" t="s">
        <v>294</v>
      </c>
      <c r="G69" s="3" t="s">
        <v>295</v>
      </c>
    </row>
    <row r="70">
      <c r="A70" s="1">
        <v>20.0</v>
      </c>
      <c r="B70" s="3" t="s">
        <v>23</v>
      </c>
      <c r="C70" s="4" t="s">
        <v>296</v>
      </c>
      <c r="D70" s="3">
        <v>1993.0</v>
      </c>
      <c r="E70" s="3" t="s">
        <v>297</v>
      </c>
      <c r="F70" s="3" t="s">
        <v>298</v>
      </c>
      <c r="G70" s="3" t="s">
        <v>299</v>
      </c>
    </row>
    <row r="71">
      <c r="A71" s="1">
        <v>21.0</v>
      </c>
      <c r="B71" s="3" t="s">
        <v>23</v>
      </c>
      <c r="C71" s="4" t="s">
        <v>300</v>
      </c>
      <c r="D71" s="3">
        <v>2013.0</v>
      </c>
      <c r="E71" s="3" t="s">
        <v>301</v>
      </c>
      <c r="F71" s="3" t="s">
        <v>197</v>
      </c>
      <c r="G71" s="3" t="s">
        <v>198</v>
      </c>
    </row>
    <row r="72">
      <c r="A72" s="1">
        <v>2.0</v>
      </c>
      <c r="B72" s="3" t="s">
        <v>28</v>
      </c>
      <c r="C72" s="4" t="s">
        <v>302</v>
      </c>
      <c r="D72" s="3">
        <v>2022.0</v>
      </c>
      <c r="E72" s="3" t="s">
        <v>303</v>
      </c>
      <c r="F72" s="3" t="s">
        <v>304</v>
      </c>
      <c r="G72" s="3" t="s">
        <v>305</v>
      </c>
    </row>
    <row r="73">
      <c r="A73" s="1">
        <v>3.0</v>
      </c>
      <c r="B73" s="3" t="s">
        <v>28</v>
      </c>
      <c r="C73" s="4" t="s">
        <v>306</v>
      </c>
      <c r="D73" s="3">
        <v>2008.0</v>
      </c>
      <c r="E73" s="3" t="s">
        <v>307</v>
      </c>
      <c r="F73" s="3" t="s">
        <v>308</v>
      </c>
      <c r="G73" s="3" t="s">
        <v>309</v>
      </c>
    </row>
    <row r="74">
      <c r="A74" s="1">
        <v>4.0</v>
      </c>
      <c r="B74" s="3" t="s">
        <v>28</v>
      </c>
      <c r="C74" s="4" t="s">
        <v>310</v>
      </c>
      <c r="D74" s="3">
        <v>2003.0</v>
      </c>
      <c r="E74" s="3" t="s">
        <v>311</v>
      </c>
      <c r="F74" s="3" t="s">
        <v>312</v>
      </c>
      <c r="G74" s="3" t="s">
        <v>313</v>
      </c>
    </row>
    <row r="75">
      <c r="A75" s="1">
        <v>5.0</v>
      </c>
      <c r="B75" s="3" t="s">
        <v>28</v>
      </c>
      <c r="C75" s="4" t="s">
        <v>314</v>
      </c>
      <c r="D75" s="3">
        <v>2022.0</v>
      </c>
      <c r="E75" s="3" t="s">
        <v>315</v>
      </c>
      <c r="F75" s="3" t="s">
        <v>316</v>
      </c>
      <c r="G75" s="3" t="s">
        <v>317</v>
      </c>
    </row>
    <row r="76">
      <c r="A76" s="1">
        <v>6.0</v>
      </c>
      <c r="B76" s="3" t="s">
        <v>28</v>
      </c>
      <c r="C76" s="4" t="s">
        <v>318</v>
      </c>
      <c r="D76" s="3">
        <v>2010.0</v>
      </c>
      <c r="E76" s="3" t="s">
        <v>319</v>
      </c>
      <c r="F76" s="3" t="s">
        <v>106</v>
      </c>
      <c r="G76" s="3" t="s">
        <v>107</v>
      </c>
    </row>
    <row r="77">
      <c r="A77" s="1">
        <v>7.0</v>
      </c>
      <c r="B77" s="3" t="s">
        <v>28</v>
      </c>
      <c r="C77" s="4" t="s">
        <v>320</v>
      </c>
      <c r="D77" s="3">
        <v>2002.0</v>
      </c>
      <c r="E77" s="3" t="s">
        <v>321</v>
      </c>
      <c r="F77" s="3" t="s">
        <v>322</v>
      </c>
      <c r="G77" s="3" t="s">
        <v>323</v>
      </c>
    </row>
    <row r="78">
      <c r="A78" s="1">
        <v>8.0</v>
      </c>
      <c r="B78" s="3" t="s">
        <v>28</v>
      </c>
      <c r="C78" s="4" t="s">
        <v>324</v>
      </c>
      <c r="D78" s="3">
        <v>2001.0</v>
      </c>
      <c r="E78" s="3" t="s">
        <v>325</v>
      </c>
      <c r="F78" s="3" t="s">
        <v>326</v>
      </c>
      <c r="G78" s="3" t="s">
        <v>327</v>
      </c>
    </row>
    <row r="79">
      <c r="A79" s="1">
        <v>9.0</v>
      </c>
      <c r="B79" s="3" t="s">
        <v>28</v>
      </c>
      <c r="C79" s="4" t="s">
        <v>328</v>
      </c>
      <c r="D79" s="3">
        <v>2016.0</v>
      </c>
      <c r="E79" s="3" t="s">
        <v>329</v>
      </c>
      <c r="F79" s="3" t="s">
        <v>330</v>
      </c>
      <c r="G79" s="3" t="s">
        <v>331</v>
      </c>
    </row>
    <row r="80">
      <c r="A80" s="1">
        <v>10.0</v>
      </c>
      <c r="B80" s="3" t="s">
        <v>28</v>
      </c>
      <c r="C80" s="4" t="s">
        <v>332</v>
      </c>
      <c r="D80" s="3">
        <v>1999.0</v>
      </c>
      <c r="E80" s="3" t="s">
        <v>333</v>
      </c>
      <c r="F80" s="3" t="s">
        <v>116</v>
      </c>
      <c r="G80" s="3" t="s">
        <v>117</v>
      </c>
    </row>
    <row r="81">
      <c r="A81" s="1">
        <v>11.0</v>
      </c>
      <c r="B81" s="3" t="s">
        <v>28</v>
      </c>
      <c r="C81" s="4" t="s">
        <v>334</v>
      </c>
      <c r="D81" s="3">
        <v>1980.0</v>
      </c>
      <c r="E81" s="3" t="s">
        <v>335</v>
      </c>
      <c r="F81" s="3" t="s">
        <v>125</v>
      </c>
      <c r="G81" s="3" t="s">
        <v>336</v>
      </c>
    </row>
    <row r="82">
      <c r="A82" s="1">
        <v>12.0</v>
      </c>
      <c r="B82" s="3" t="s">
        <v>28</v>
      </c>
      <c r="C82" s="4" t="s">
        <v>337</v>
      </c>
      <c r="D82" s="3">
        <v>1991.0</v>
      </c>
      <c r="E82" s="3" t="s">
        <v>338</v>
      </c>
      <c r="F82" s="3" t="s">
        <v>129</v>
      </c>
      <c r="G82" s="3" t="s">
        <v>339</v>
      </c>
    </row>
    <row r="83">
      <c r="A83" s="1">
        <v>13.0</v>
      </c>
      <c r="B83" s="3" t="s">
        <v>28</v>
      </c>
      <c r="C83" s="4" t="s">
        <v>340</v>
      </c>
      <c r="D83" s="3">
        <v>1962.0</v>
      </c>
      <c r="E83" s="3" t="s">
        <v>341</v>
      </c>
      <c r="F83" s="3" t="s">
        <v>342</v>
      </c>
      <c r="G83" s="3" t="s">
        <v>343</v>
      </c>
    </row>
    <row r="84">
      <c r="A84" s="1">
        <v>14.0</v>
      </c>
      <c r="B84" s="3" t="s">
        <v>28</v>
      </c>
      <c r="C84" s="4" t="s">
        <v>344</v>
      </c>
      <c r="D84" s="3">
        <v>2019.0</v>
      </c>
      <c r="E84" s="3" t="s">
        <v>345</v>
      </c>
      <c r="F84" s="3" t="s">
        <v>346</v>
      </c>
      <c r="G84" s="3" t="s">
        <v>347</v>
      </c>
    </row>
    <row r="85">
      <c r="A85" s="1">
        <v>15.0</v>
      </c>
      <c r="B85" s="3" t="s">
        <v>28</v>
      </c>
      <c r="C85" s="4" t="s">
        <v>348</v>
      </c>
      <c r="D85" s="3">
        <v>2018.0</v>
      </c>
      <c r="E85" s="3" t="s">
        <v>349</v>
      </c>
      <c r="F85" s="3" t="s">
        <v>350</v>
      </c>
      <c r="G85" s="3" t="s">
        <v>351</v>
      </c>
    </row>
    <row r="86">
      <c r="A86" s="1">
        <v>16.0</v>
      </c>
      <c r="B86" s="3" t="s">
        <v>28</v>
      </c>
      <c r="C86" s="4" t="s">
        <v>352</v>
      </c>
      <c r="D86" s="3">
        <v>2000.0</v>
      </c>
      <c r="E86" s="3" t="s">
        <v>353</v>
      </c>
      <c r="F86" s="3" t="s">
        <v>354</v>
      </c>
      <c r="G86" s="3" t="s">
        <v>355</v>
      </c>
    </row>
    <row r="87">
      <c r="A87" s="1">
        <v>17.0</v>
      </c>
      <c r="B87" s="3" t="s">
        <v>28</v>
      </c>
      <c r="C87" s="4" t="s">
        <v>356</v>
      </c>
      <c r="D87" s="3">
        <v>1994.0</v>
      </c>
      <c r="E87" s="3" t="s">
        <v>357</v>
      </c>
      <c r="F87" s="3" t="s">
        <v>358</v>
      </c>
      <c r="G87" s="3" t="s">
        <v>359</v>
      </c>
    </row>
    <row r="88">
      <c r="A88" s="1">
        <v>18.0</v>
      </c>
      <c r="B88" s="3" t="s">
        <v>28</v>
      </c>
      <c r="C88" s="4" t="s">
        <v>360</v>
      </c>
      <c r="D88" s="3">
        <v>2018.0</v>
      </c>
      <c r="E88" s="3" t="s">
        <v>361</v>
      </c>
      <c r="F88" s="3" t="s">
        <v>362</v>
      </c>
      <c r="G88" s="3" t="s">
        <v>363</v>
      </c>
    </row>
    <row r="89">
      <c r="A89" s="1">
        <v>19.0</v>
      </c>
      <c r="B89" s="3" t="s">
        <v>28</v>
      </c>
      <c r="C89" s="4" t="s">
        <v>364</v>
      </c>
      <c r="D89" s="3">
        <v>2016.0</v>
      </c>
      <c r="E89" s="3" t="s">
        <v>365</v>
      </c>
      <c r="F89" s="3" t="s">
        <v>366</v>
      </c>
      <c r="G89" s="3" t="s">
        <v>367</v>
      </c>
    </row>
    <row r="90">
      <c r="A90" s="1">
        <v>20.0</v>
      </c>
      <c r="B90" s="3" t="s">
        <v>28</v>
      </c>
      <c r="C90" s="4" t="s">
        <v>368</v>
      </c>
      <c r="D90" s="3">
        <v>2018.0</v>
      </c>
      <c r="E90" s="3" t="s">
        <v>369</v>
      </c>
      <c r="F90" s="3" t="s">
        <v>370</v>
      </c>
      <c r="G90" s="3" t="s">
        <v>371</v>
      </c>
    </row>
    <row r="91">
      <c r="A91" s="1">
        <v>21.0</v>
      </c>
      <c r="B91" s="3" t="s">
        <v>28</v>
      </c>
      <c r="C91" s="4" t="s">
        <v>372</v>
      </c>
      <c r="D91" s="3">
        <v>2019.0</v>
      </c>
      <c r="E91" s="3" t="s">
        <v>373</v>
      </c>
      <c r="F91" s="3" t="s">
        <v>374</v>
      </c>
      <c r="G91" s="3" t="s">
        <v>375</v>
      </c>
    </row>
    <row r="92">
      <c r="A92" s="1">
        <v>2.0</v>
      </c>
      <c r="B92" s="3" t="s">
        <v>33</v>
      </c>
      <c r="C92" s="4" t="s">
        <v>376</v>
      </c>
      <c r="D92" s="3">
        <v>2016.0</v>
      </c>
      <c r="E92" s="3" t="s">
        <v>377</v>
      </c>
      <c r="F92" s="3" t="s">
        <v>378</v>
      </c>
      <c r="G92" s="3" t="s">
        <v>379</v>
      </c>
    </row>
    <row r="93">
      <c r="A93" s="1">
        <v>3.0</v>
      </c>
      <c r="B93" s="3" t="s">
        <v>33</v>
      </c>
      <c r="C93" s="4" t="s">
        <v>380</v>
      </c>
      <c r="D93" s="3">
        <v>1995.0</v>
      </c>
      <c r="E93" s="3" t="s">
        <v>381</v>
      </c>
      <c r="F93" s="3" t="s">
        <v>382</v>
      </c>
      <c r="G93" s="3" t="s">
        <v>383</v>
      </c>
    </row>
    <row r="94">
      <c r="A94" s="1">
        <v>4.0</v>
      </c>
      <c r="B94" s="3" t="s">
        <v>33</v>
      </c>
      <c r="C94" s="4" t="s">
        <v>384</v>
      </c>
      <c r="D94" s="3">
        <v>1991.0</v>
      </c>
      <c r="E94" s="3" t="s">
        <v>385</v>
      </c>
      <c r="F94" s="3" t="s">
        <v>386</v>
      </c>
      <c r="G94" s="3" t="s">
        <v>387</v>
      </c>
    </row>
    <row r="95">
      <c r="A95" s="1">
        <v>5.0</v>
      </c>
      <c r="B95" s="3" t="s">
        <v>33</v>
      </c>
      <c r="C95" s="4" t="s">
        <v>388</v>
      </c>
      <c r="D95" s="3">
        <v>2019.0</v>
      </c>
      <c r="E95" s="3" t="s">
        <v>389</v>
      </c>
      <c r="F95" s="3" t="s">
        <v>12</v>
      </c>
      <c r="G95" s="3" t="s">
        <v>390</v>
      </c>
    </row>
    <row r="96">
      <c r="A96" s="1">
        <v>6.0</v>
      </c>
      <c r="B96" s="3" t="s">
        <v>33</v>
      </c>
      <c r="C96" s="4" t="s">
        <v>391</v>
      </c>
      <c r="D96" s="3">
        <v>2006.0</v>
      </c>
      <c r="E96" s="3" t="s">
        <v>392</v>
      </c>
      <c r="F96" s="3" t="s">
        <v>393</v>
      </c>
      <c r="G96" s="3" t="s">
        <v>394</v>
      </c>
    </row>
    <row r="97">
      <c r="A97" s="1">
        <v>7.0</v>
      </c>
      <c r="B97" s="3" t="s">
        <v>33</v>
      </c>
      <c r="C97" s="4" t="s">
        <v>395</v>
      </c>
      <c r="D97" s="3">
        <v>2006.0</v>
      </c>
      <c r="E97" s="3" t="s">
        <v>396</v>
      </c>
      <c r="F97" s="3" t="s">
        <v>397</v>
      </c>
      <c r="G97" s="3" t="s">
        <v>398</v>
      </c>
    </row>
    <row r="98">
      <c r="A98" s="1">
        <v>8.0</v>
      </c>
      <c r="B98" s="3" t="s">
        <v>33</v>
      </c>
      <c r="C98" s="4" t="s">
        <v>399</v>
      </c>
      <c r="D98" s="3">
        <v>1999.0</v>
      </c>
      <c r="E98" s="3" t="s">
        <v>400</v>
      </c>
      <c r="F98" s="3" t="s">
        <v>401</v>
      </c>
      <c r="G98" s="3" t="s">
        <v>402</v>
      </c>
    </row>
    <row r="99">
      <c r="A99" s="1">
        <v>9.0</v>
      </c>
      <c r="B99" s="3" t="s">
        <v>33</v>
      </c>
      <c r="C99" s="4" t="s">
        <v>403</v>
      </c>
      <c r="D99" s="3">
        <v>1995.0</v>
      </c>
      <c r="E99" s="3" t="s">
        <v>404</v>
      </c>
      <c r="F99" s="3" t="s">
        <v>405</v>
      </c>
      <c r="G99" s="3" t="s">
        <v>406</v>
      </c>
    </row>
    <row r="100">
      <c r="A100" s="1">
        <v>10.0</v>
      </c>
      <c r="B100" s="3" t="s">
        <v>33</v>
      </c>
      <c r="C100" s="4" t="s">
        <v>407</v>
      </c>
      <c r="D100" s="3">
        <v>1960.0</v>
      </c>
      <c r="E100" s="3" t="s">
        <v>408</v>
      </c>
      <c r="F100" s="3" t="s">
        <v>409</v>
      </c>
      <c r="G100" s="3" t="s">
        <v>410</v>
      </c>
    </row>
    <row r="101">
      <c r="A101" s="1">
        <v>11.0</v>
      </c>
      <c r="B101" s="3" t="s">
        <v>33</v>
      </c>
      <c r="C101" s="4" t="s">
        <v>411</v>
      </c>
      <c r="D101" s="3">
        <v>1954.0</v>
      </c>
      <c r="E101" s="3" t="s">
        <v>412</v>
      </c>
      <c r="F101" s="3" t="s">
        <v>413</v>
      </c>
      <c r="G101" s="3" t="s">
        <v>414</v>
      </c>
    </row>
    <row r="102">
      <c r="A102" s="1">
        <v>12.0</v>
      </c>
      <c r="B102" s="3" t="s">
        <v>33</v>
      </c>
      <c r="C102" s="4" t="s">
        <v>415</v>
      </c>
      <c r="D102" s="3">
        <v>2019.0</v>
      </c>
      <c r="E102" s="3" t="s">
        <v>416</v>
      </c>
      <c r="F102" s="3" t="s">
        <v>417</v>
      </c>
      <c r="G102" s="3" t="s">
        <v>418</v>
      </c>
    </row>
    <row r="103">
      <c r="A103" s="1">
        <v>13.0</v>
      </c>
      <c r="B103" s="3" t="s">
        <v>33</v>
      </c>
      <c r="C103" s="4" t="s">
        <v>419</v>
      </c>
      <c r="D103" s="3">
        <v>2018.0</v>
      </c>
      <c r="E103" s="3" t="s">
        <v>420</v>
      </c>
      <c r="F103" s="3" t="s">
        <v>421</v>
      </c>
      <c r="G103" s="3" t="s">
        <v>422</v>
      </c>
    </row>
    <row r="104">
      <c r="A104" s="1">
        <v>14.0</v>
      </c>
      <c r="B104" s="3" t="s">
        <v>33</v>
      </c>
      <c r="C104" s="4" t="s">
        <v>423</v>
      </c>
      <c r="D104" s="3">
        <v>2006.0</v>
      </c>
      <c r="E104" s="3" t="s">
        <v>424</v>
      </c>
      <c r="F104" s="3" t="s">
        <v>425</v>
      </c>
      <c r="G104" s="3" t="s">
        <v>426</v>
      </c>
    </row>
    <row r="105">
      <c r="A105" s="1">
        <v>15.0</v>
      </c>
      <c r="B105" s="3" t="s">
        <v>33</v>
      </c>
      <c r="C105" s="4" t="s">
        <v>427</v>
      </c>
      <c r="D105" s="3">
        <v>2003.0</v>
      </c>
      <c r="E105" s="3" t="s">
        <v>428</v>
      </c>
      <c r="F105" s="3" t="s">
        <v>429</v>
      </c>
      <c r="G105" s="3" t="s">
        <v>430</v>
      </c>
    </row>
    <row r="106">
      <c r="A106" s="1">
        <v>16.0</v>
      </c>
      <c r="B106" s="3" t="s">
        <v>33</v>
      </c>
      <c r="C106" s="4" t="s">
        <v>431</v>
      </c>
      <c r="D106" s="3">
        <v>1985.0</v>
      </c>
      <c r="E106" s="3" t="s">
        <v>432</v>
      </c>
      <c r="F106" s="3" t="s">
        <v>433</v>
      </c>
      <c r="G106" s="3" t="s">
        <v>434</v>
      </c>
    </row>
    <row r="107">
      <c r="A107" s="1">
        <v>17.0</v>
      </c>
      <c r="B107" s="3" t="s">
        <v>33</v>
      </c>
      <c r="C107" s="4" t="s">
        <v>435</v>
      </c>
      <c r="D107" s="3">
        <v>1986.0</v>
      </c>
      <c r="E107" s="3" t="s">
        <v>436</v>
      </c>
      <c r="F107" s="3" t="s">
        <v>145</v>
      </c>
      <c r="G107" s="3" t="s">
        <v>437</v>
      </c>
    </row>
    <row r="108">
      <c r="A108" s="1">
        <v>18.0</v>
      </c>
      <c r="B108" s="3" t="s">
        <v>33</v>
      </c>
      <c r="C108" s="4" t="s">
        <v>438</v>
      </c>
      <c r="D108" s="3">
        <v>1963.0</v>
      </c>
      <c r="E108" s="3" t="s">
        <v>439</v>
      </c>
      <c r="F108" s="3" t="s">
        <v>440</v>
      </c>
      <c r="G108" s="3" t="s">
        <v>441</v>
      </c>
    </row>
    <row r="109">
      <c r="A109" s="1">
        <v>19.0</v>
      </c>
      <c r="B109" s="3" t="s">
        <v>33</v>
      </c>
      <c r="C109" s="4" t="s">
        <v>442</v>
      </c>
      <c r="D109" s="3">
        <v>1957.0</v>
      </c>
      <c r="E109" s="3" t="s">
        <v>443</v>
      </c>
      <c r="F109" s="3" t="s">
        <v>444</v>
      </c>
      <c r="G109" s="3" t="s">
        <v>445</v>
      </c>
    </row>
    <row r="110">
      <c r="A110" s="1">
        <v>20.0</v>
      </c>
      <c r="B110" s="3" t="s">
        <v>33</v>
      </c>
      <c r="C110" s="4" t="s">
        <v>446</v>
      </c>
      <c r="D110" s="3">
        <v>2010.0</v>
      </c>
      <c r="E110" s="3" t="s">
        <v>447</v>
      </c>
      <c r="F110" s="3" t="s">
        <v>448</v>
      </c>
      <c r="G110" s="3" t="s">
        <v>449</v>
      </c>
    </row>
    <row r="111">
      <c r="A111" s="1">
        <v>21.0</v>
      </c>
      <c r="B111" s="3" t="s">
        <v>33</v>
      </c>
      <c r="C111" s="4" t="s">
        <v>450</v>
      </c>
      <c r="D111" s="3">
        <v>2005.0</v>
      </c>
      <c r="E111" s="3" t="s">
        <v>451</v>
      </c>
      <c r="F111" s="3" t="s">
        <v>452</v>
      </c>
      <c r="G111" s="3" t="s">
        <v>453</v>
      </c>
    </row>
    <row r="112">
      <c r="A112" s="1">
        <v>2.0</v>
      </c>
      <c r="B112" s="3" t="s">
        <v>38</v>
      </c>
      <c r="C112" s="4" t="s">
        <v>454</v>
      </c>
      <c r="D112" s="3">
        <v>1994.0</v>
      </c>
      <c r="E112" s="3" t="s">
        <v>455</v>
      </c>
      <c r="F112" s="3" t="s">
        <v>456</v>
      </c>
      <c r="G112" s="3" t="s">
        <v>457</v>
      </c>
    </row>
    <row r="113">
      <c r="A113" s="1">
        <v>3.0</v>
      </c>
      <c r="B113" s="3" t="s">
        <v>38</v>
      </c>
      <c r="C113" s="4" t="s">
        <v>458</v>
      </c>
      <c r="D113" s="3">
        <v>1999.0</v>
      </c>
      <c r="E113" s="3" t="s">
        <v>459</v>
      </c>
      <c r="F113" s="3" t="s">
        <v>460</v>
      </c>
      <c r="G113" s="3" t="s">
        <v>461</v>
      </c>
    </row>
    <row r="114">
      <c r="A114" s="1">
        <v>4.0</v>
      </c>
      <c r="B114" s="3" t="s">
        <v>38</v>
      </c>
      <c r="C114" s="4" t="s">
        <v>462</v>
      </c>
      <c r="D114" s="3">
        <v>1972.0</v>
      </c>
      <c r="E114" s="3" t="s">
        <v>463</v>
      </c>
      <c r="F114" s="3" t="s">
        <v>464</v>
      </c>
      <c r="G114" s="3" t="s">
        <v>465</v>
      </c>
    </row>
    <row r="115">
      <c r="A115" s="1">
        <v>5.0</v>
      </c>
      <c r="B115" s="3" t="s">
        <v>38</v>
      </c>
      <c r="C115" s="4" t="s">
        <v>466</v>
      </c>
      <c r="D115" s="3">
        <v>2012.0</v>
      </c>
      <c r="E115" s="3" t="s">
        <v>467</v>
      </c>
      <c r="F115" s="3" t="s">
        <v>468</v>
      </c>
      <c r="G115" s="3" t="s">
        <v>469</v>
      </c>
    </row>
    <row r="116">
      <c r="A116" s="1">
        <v>6.0</v>
      </c>
      <c r="B116" s="3" t="s">
        <v>38</v>
      </c>
      <c r="C116" s="4" t="s">
        <v>470</v>
      </c>
      <c r="D116" s="3">
        <v>2012.0</v>
      </c>
      <c r="E116" s="3" t="s">
        <v>471</v>
      </c>
      <c r="F116" s="3" t="s">
        <v>472</v>
      </c>
      <c r="G116" s="3" t="s">
        <v>473</v>
      </c>
    </row>
    <row r="117">
      <c r="A117" s="1">
        <v>7.0</v>
      </c>
      <c r="B117" s="3" t="s">
        <v>38</v>
      </c>
      <c r="C117" s="4" t="s">
        <v>474</v>
      </c>
      <c r="D117" s="3">
        <v>2005.0</v>
      </c>
      <c r="E117" s="3" t="s">
        <v>475</v>
      </c>
      <c r="F117" s="3" t="s">
        <v>476</v>
      </c>
      <c r="G117" s="3" t="s">
        <v>477</v>
      </c>
    </row>
    <row r="118">
      <c r="A118" s="1">
        <v>8.0</v>
      </c>
      <c r="B118" s="3" t="s">
        <v>38</v>
      </c>
      <c r="C118" s="4" t="s">
        <v>478</v>
      </c>
      <c r="D118" s="3">
        <v>2009.0</v>
      </c>
      <c r="E118" s="3" t="s">
        <v>479</v>
      </c>
      <c r="F118" s="3" t="s">
        <v>480</v>
      </c>
      <c r="G118" s="3" t="s">
        <v>481</v>
      </c>
    </row>
    <row r="119">
      <c r="A119" s="1">
        <v>9.0</v>
      </c>
      <c r="B119" s="3" t="s">
        <v>38</v>
      </c>
      <c r="C119" s="4" t="s">
        <v>482</v>
      </c>
      <c r="D119" s="3">
        <v>1998.0</v>
      </c>
      <c r="E119" s="3" t="s">
        <v>483</v>
      </c>
      <c r="F119" s="3" t="s">
        <v>484</v>
      </c>
      <c r="G119" s="3" t="s">
        <v>485</v>
      </c>
    </row>
    <row r="120">
      <c r="A120" s="1">
        <v>10.0</v>
      </c>
      <c r="B120" s="3" t="s">
        <v>38</v>
      </c>
      <c r="C120" s="4" t="s">
        <v>486</v>
      </c>
      <c r="D120" s="3">
        <v>2013.0</v>
      </c>
      <c r="E120" s="3" t="s">
        <v>487</v>
      </c>
      <c r="F120" s="3" t="s">
        <v>488</v>
      </c>
      <c r="G120" s="3" t="s">
        <v>489</v>
      </c>
    </row>
    <row r="121">
      <c r="A121" s="1">
        <v>11.0</v>
      </c>
      <c r="B121" s="3" t="s">
        <v>38</v>
      </c>
      <c r="C121" s="4" t="s">
        <v>490</v>
      </c>
      <c r="D121" s="3">
        <v>1999.0</v>
      </c>
      <c r="E121" s="3" t="s">
        <v>491</v>
      </c>
      <c r="F121" s="3" t="s">
        <v>492</v>
      </c>
      <c r="G121" s="3" t="s">
        <v>493</v>
      </c>
    </row>
    <row r="122">
      <c r="A122" s="1">
        <v>12.0</v>
      </c>
      <c r="B122" s="3" t="s">
        <v>38</v>
      </c>
      <c r="C122" s="4" t="s">
        <v>494</v>
      </c>
      <c r="D122" s="3">
        <v>1974.0</v>
      </c>
      <c r="E122" s="3" t="s">
        <v>495</v>
      </c>
      <c r="F122" s="3" t="s">
        <v>496</v>
      </c>
      <c r="G122" s="3" t="s">
        <v>497</v>
      </c>
    </row>
    <row r="123">
      <c r="A123" s="1">
        <v>13.0</v>
      </c>
      <c r="B123" s="3" t="s">
        <v>38</v>
      </c>
      <c r="C123" s="4" t="s">
        <v>498</v>
      </c>
      <c r="D123" s="3">
        <v>1999.0</v>
      </c>
      <c r="E123" s="3" t="s">
        <v>499</v>
      </c>
      <c r="F123" s="3" t="s">
        <v>500</v>
      </c>
      <c r="G123" s="3" t="s">
        <v>501</v>
      </c>
    </row>
    <row r="124">
      <c r="A124" s="1">
        <v>14.0</v>
      </c>
      <c r="B124" s="3" t="s">
        <v>38</v>
      </c>
      <c r="C124" s="4" t="s">
        <v>502</v>
      </c>
      <c r="D124" s="3">
        <v>1990.0</v>
      </c>
      <c r="E124" s="3" t="s">
        <v>503</v>
      </c>
      <c r="F124" s="3" t="s">
        <v>504</v>
      </c>
      <c r="G124" s="3" t="s">
        <v>505</v>
      </c>
    </row>
    <row r="125">
      <c r="A125" s="1">
        <v>15.0</v>
      </c>
      <c r="B125" s="3" t="s">
        <v>38</v>
      </c>
      <c r="C125" s="4" t="s">
        <v>506</v>
      </c>
      <c r="D125" s="3">
        <v>1998.0</v>
      </c>
      <c r="E125" s="3" t="s">
        <v>507</v>
      </c>
      <c r="F125" s="3" t="s">
        <v>508</v>
      </c>
      <c r="G125" s="3" t="s">
        <v>509</v>
      </c>
    </row>
    <row r="126">
      <c r="A126" s="1">
        <v>16.0</v>
      </c>
      <c r="B126" s="3" t="s">
        <v>38</v>
      </c>
      <c r="C126" s="4" t="s">
        <v>510</v>
      </c>
      <c r="D126" s="3">
        <v>2003.0</v>
      </c>
      <c r="E126" s="3" t="s">
        <v>511</v>
      </c>
      <c r="F126" s="3" t="s">
        <v>512</v>
      </c>
      <c r="G126" s="3" t="s">
        <v>513</v>
      </c>
    </row>
    <row r="127">
      <c r="A127" s="1">
        <v>17.0</v>
      </c>
      <c r="B127" s="3" t="s">
        <v>38</v>
      </c>
      <c r="C127" s="4" t="s">
        <v>514</v>
      </c>
      <c r="D127" s="3">
        <v>1998.0</v>
      </c>
      <c r="E127" s="3" t="s">
        <v>515</v>
      </c>
      <c r="F127" s="3" t="s">
        <v>516</v>
      </c>
      <c r="G127" s="3" t="s">
        <v>517</v>
      </c>
    </row>
    <row r="128">
      <c r="A128" s="1">
        <v>18.0</v>
      </c>
      <c r="B128" s="3" t="s">
        <v>38</v>
      </c>
      <c r="C128" s="4" t="s">
        <v>518</v>
      </c>
      <c r="D128" s="3">
        <v>1994.0</v>
      </c>
      <c r="E128" s="3" t="s">
        <v>519</v>
      </c>
      <c r="F128" s="3" t="s">
        <v>520</v>
      </c>
      <c r="G128" s="3" t="s">
        <v>521</v>
      </c>
    </row>
    <row r="129">
      <c r="A129" s="1">
        <v>19.0</v>
      </c>
      <c r="B129" s="3" t="s">
        <v>38</v>
      </c>
      <c r="C129" s="4" t="s">
        <v>522</v>
      </c>
      <c r="D129" s="3">
        <v>1995.0</v>
      </c>
      <c r="E129" s="3" t="s">
        <v>523</v>
      </c>
      <c r="F129" s="3" t="s">
        <v>524</v>
      </c>
      <c r="G129" s="3" t="s">
        <v>525</v>
      </c>
    </row>
    <row r="130">
      <c r="A130" s="1">
        <v>20.0</v>
      </c>
      <c r="B130" s="3" t="s">
        <v>38</v>
      </c>
      <c r="C130" s="4" t="s">
        <v>526</v>
      </c>
      <c r="D130" s="3">
        <v>1992.0</v>
      </c>
      <c r="E130" s="3" t="s">
        <v>527</v>
      </c>
      <c r="F130" s="3" t="s">
        <v>528</v>
      </c>
      <c r="G130" s="3" t="s">
        <v>529</v>
      </c>
    </row>
    <row r="131">
      <c r="A131" s="1">
        <v>21.0</v>
      </c>
      <c r="B131" s="3" t="s">
        <v>38</v>
      </c>
      <c r="C131" s="4" t="s">
        <v>530</v>
      </c>
      <c r="D131" s="3">
        <v>1980.0</v>
      </c>
      <c r="E131" s="3" t="s">
        <v>531</v>
      </c>
      <c r="F131" s="3" t="s">
        <v>532</v>
      </c>
      <c r="G131" s="3" t="s">
        <v>533</v>
      </c>
    </row>
    <row r="132">
      <c r="A132" s="1">
        <v>2.0</v>
      </c>
      <c r="B132" s="3" t="s">
        <v>43</v>
      </c>
      <c r="C132" s="4" t="s">
        <v>534</v>
      </c>
      <c r="D132" s="3">
        <v>2003.0</v>
      </c>
      <c r="E132" s="3" t="s">
        <v>535</v>
      </c>
      <c r="F132" s="3" t="s">
        <v>536</v>
      </c>
      <c r="G132" s="3" t="s">
        <v>537</v>
      </c>
    </row>
    <row r="133">
      <c r="A133" s="1">
        <v>3.0</v>
      </c>
      <c r="B133" s="3" t="s">
        <v>43</v>
      </c>
      <c r="C133" s="4" t="s">
        <v>538</v>
      </c>
      <c r="D133" s="3">
        <v>2009.0</v>
      </c>
      <c r="E133" s="3" t="s">
        <v>539</v>
      </c>
      <c r="F133" s="3" t="s">
        <v>540</v>
      </c>
      <c r="G133" s="3" t="s">
        <v>541</v>
      </c>
    </row>
    <row r="134">
      <c r="A134" s="1">
        <v>4.0</v>
      </c>
      <c r="B134" s="3" t="s">
        <v>43</v>
      </c>
      <c r="C134" s="4" t="s">
        <v>542</v>
      </c>
      <c r="D134" s="3">
        <v>1995.0</v>
      </c>
      <c r="E134" s="3" t="s">
        <v>543</v>
      </c>
      <c r="F134" s="3" t="s">
        <v>544</v>
      </c>
      <c r="G134" s="3" t="s">
        <v>545</v>
      </c>
    </row>
    <row r="135">
      <c r="A135" s="1">
        <v>5.0</v>
      </c>
      <c r="B135" s="3" t="s">
        <v>43</v>
      </c>
      <c r="C135" s="4" t="s">
        <v>546</v>
      </c>
      <c r="D135" s="3">
        <v>2001.0</v>
      </c>
      <c r="E135" s="3" t="s">
        <v>547</v>
      </c>
      <c r="F135" s="3" t="s">
        <v>548</v>
      </c>
      <c r="G135" s="3" t="s">
        <v>549</v>
      </c>
    </row>
    <row r="136">
      <c r="A136" s="1">
        <v>6.0</v>
      </c>
      <c r="B136" s="3" t="s">
        <v>43</v>
      </c>
      <c r="C136" s="4" t="s">
        <v>550</v>
      </c>
      <c r="D136" s="3">
        <v>2010.0</v>
      </c>
      <c r="E136" s="3" t="s">
        <v>551</v>
      </c>
      <c r="F136" s="3" t="s">
        <v>552</v>
      </c>
      <c r="G136" s="3" t="s">
        <v>553</v>
      </c>
    </row>
    <row r="137">
      <c r="A137" s="1">
        <v>7.0</v>
      </c>
      <c r="B137" s="3" t="s">
        <v>43</v>
      </c>
      <c r="C137" s="4" t="s">
        <v>554</v>
      </c>
      <c r="D137" s="3">
        <v>2001.0</v>
      </c>
      <c r="E137" s="3" t="s">
        <v>555</v>
      </c>
      <c r="F137" s="3" t="s">
        <v>556</v>
      </c>
      <c r="G137" s="3" t="s">
        <v>557</v>
      </c>
    </row>
    <row r="138">
      <c r="A138" s="1">
        <v>8.0</v>
      </c>
      <c r="B138" s="3" t="s">
        <v>43</v>
      </c>
      <c r="C138" s="4" t="s">
        <v>558</v>
      </c>
      <c r="D138" s="3">
        <v>2010.0</v>
      </c>
      <c r="E138" s="3" t="s">
        <v>559</v>
      </c>
      <c r="F138" s="3" t="s">
        <v>560</v>
      </c>
      <c r="G138" s="3" t="s">
        <v>561</v>
      </c>
    </row>
    <row r="139">
      <c r="A139" s="1">
        <v>9.0</v>
      </c>
      <c r="B139" s="3" t="s">
        <v>43</v>
      </c>
      <c r="C139" s="4" t="s">
        <v>562</v>
      </c>
      <c r="D139" s="3">
        <v>2004.0</v>
      </c>
      <c r="E139" s="3" t="s">
        <v>563</v>
      </c>
      <c r="F139" s="3" t="s">
        <v>564</v>
      </c>
      <c r="G139" s="3" t="s">
        <v>565</v>
      </c>
    </row>
    <row r="140">
      <c r="A140" s="1">
        <v>10.0</v>
      </c>
      <c r="B140" s="3" t="s">
        <v>43</v>
      </c>
      <c r="C140" s="4" t="s">
        <v>566</v>
      </c>
      <c r="D140" s="3">
        <v>2007.0</v>
      </c>
      <c r="E140" s="3" t="s">
        <v>567</v>
      </c>
      <c r="F140" s="3" t="s">
        <v>568</v>
      </c>
      <c r="G140" s="3" t="s">
        <v>569</v>
      </c>
    </row>
    <row r="141">
      <c r="A141" s="1">
        <v>11.0</v>
      </c>
      <c r="B141" s="3" t="s">
        <v>43</v>
      </c>
      <c r="C141" s="4" t="s">
        <v>570</v>
      </c>
      <c r="D141" s="3">
        <v>2015.0</v>
      </c>
      <c r="E141" s="3" t="s">
        <v>571</v>
      </c>
      <c r="F141" s="3" t="s">
        <v>572</v>
      </c>
      <c r="G141" s="3" t="s">
        <v>573</v>
      </c>
    </row>
    <row r="142">
      <c r="A142" s="1">
        <v>12.0</v>
      </c>
      <c r="B142" s="3" t="s">
        <v>43</v>
      </c>
      <c r="C142" s="4" t="s">
        <v>574</v>
      </c>
      <c r="D142" s="3">
        <v>2013.0</v>
      </c>
      <c r="E142" s="3" t="s">
        <v>575</v>
      </c>
      <c r="F142" s="3" t="s">
        <v>576</v>
      </c>
      <c r="G142" s="3" t="s">
        <v>577</v>
      </c>
    </row>
    <row r="143">
      <c r="A143" s="1">
        <v>13.0</v>
      </c>
      <c r="B143" s="3" t="s">
        <v>43</v>
      </c>
      <c r="C143" s="4" t="s">
        <v>578</v>
      </c>
      <c r="D143" s="3">
        <v>1999.0</v>
      </c>
      <c r="E143" s="3" t="s">
        <v>579</v>
      </c>
      <c r="F143" s="3" t="s">
        <v>580</v>
      </c>
      <c r="G143" s="3" t="s">
        <v>581</v>
      </c>
    </row>
    <row r="144">
      <c r="A144" s="1">
        <v>14.0</v>
      </c>
      <c r="B144" s="3" t="s">
        <v>43</v>
      </c>
      <c r="C144" s="4" t="s">
        <v>582</v>
      </c>
      <c r="D144" s="3">
        <v>2010.0</v>
      </c>
      <c r="E144" s="3" t="s">
        <v>583</v>
      </c>
      <c r="F144" s="3" t="s">
        <v>584</v>
      </c>
      <c r="G144" s="3" t="s">
        <v>585</v>
      </c>
    </row>
    <row r="145">
      <c r="A145" s="1">
        <v>15.0</v>
      </c>
      <c r="B145" s="3" t="s">
        <v>43</v>
      </c>
      <c r="C145" s="4" t="s">
        <v>586</v>
      </c>
      <c r="D145" s="3">
        <v>2016.0</v>
      </c>
      <c r="E145" s="3" t="s">
        <v>587</v>
      </c>
      <c r="F145" s="3" t="s">
        <v>588</v>
      </c>
      <c r="G145" s="3" t="s">
        <v>589</v>
      </c>
    </row>
    <row r="146">
      <c r="A146" s="1">
        <v>16.0</v>
      </c>
      <c r="B146" s="3" t="s">
        <v>43</v>
      </c>
      <c r="C146" s="4" t="s">
        <v>590</v>
      </c>
      <c r="D146" s="3">
        <v>2008.0</v>
      </c>
      <c r="E146" s="3" t="s">
        <v>591</v>
      </c>
      <c r="F146" s="3" t="s">
        <v>592</v>
      </c>
      <c r="G146" s="3" t="s">
        <v>593</v>
      </c>
    </row>
    <row r="147">
      <c r="A147" s="1">
        <v>17.0</v>
      </c>
      <c r="B147" s="3" t="s">
        <v>43</v>
      </c>
      <c r="C147" s="4" t="s">
        <v>594</v>
      </c>
      <c r="D147" s="3">
        <v>2004.0</v>
      </c>
      <c r="E147" s="3" t="s">
        <v>595</v>
      </c>
      <c r="F147" s="3" t="s">
        <v>596</v>
      </c>
      <c r="G147" s="3" t="s">
        <v>597</v>
      </c>
    </row>
    <row r="148">
      <c r="A148" s="1">
        <v>18.0</v>
      </c>
      <c r="B148" s="3" t="s">
        <v>43</v>
      </c>
      <c r="C148" s="4" t="s">
        <v>598</v>
      </c>
      <c r="D148" s="3">
        <v>2014.0</v>
      </c>
      <c r="E148" s="3" t="s">
        <v>599</v>
      </c>
      <c r="F148" s="3" t="s">
        <v>600</v>
      </c>
      <c r="G148" s="3" t="s">
        <v>601</v>
      </c>
    </row>
    <row r="149">
      <c r="A149" s="1">
        <v>19.0</v>
      </c>
      <c r="B149" s="3" t="s">
        <v>43</v>
      </c>
      <c r="C149" s="4" t="s">
        <v>602</v>
      </c>
      <c r="D149" s="3">
        <v>1991.0</v>
      </c>
      <c r="E149" s="3" t="s">
        <v>603</v>
      </c>
      <c r="F149" s="3" t="s">
        <v>604</v>
      </c>
      <c r="G149" s="3" t="s">
        <v>605</v>
      </c>
    </row>
    <row r="150">
      <c r="A150" s="1">
        <v>20.0</v>
      </c>
      <c r="B150" s="3" t="s">
        <v>43</v>
      </c>
      <c r="C150" s="4" t="s">
        <v>606</v>
      </c>
      <c r="D150" s="3">
        <v>2006.0</v>
      </c>
      <c r="E150" s="3" t="s">
        <v>607</v>
      </c>
      <c r="F150" s="3" t="s">
        <v>608</v>
      </c>
      <c r="G150" s="3" t="s">
        <v>609</v>
      </c>
    </row>
    <row r="151">
      <c r="A151" s="1">
        <v>21.0</v>
      </c>
      <c r="B151" s="3" t="s">
        <v>43</v>
      </c>
      <c r="C151" s="4" t="s">
        <v>610</v>
      </c>
      <c r="D151" s="3">
        <v>2012.0</v>
      </c>
      <c r="E151" s="3" t="s">
        <v>611</v>
      </c>
      <c r="F151" s="3" t="s">
        <v>612</v>
      </c>
      <c r="G151" s="3" t="s">
        <v>613</v>
      </c>
    </row>
    <row r="152">
      <c r="A152" s="1">
        <v>2.0</v>
      </c>
      <c r="B152" s="3" t="s">
        <v>48</v>
      </c>
      <c r="C152" s="4" t="s">
        <v>614</v>
      </c>
      <c r="D152" s="3">
        <v>2003.0</v>
      </c>
      <c r="E152" s="3" t="s">
        <v>615</v>
      </c>
      <c r="F152" s="3" t="s">
        <v>312</v>
      </c>
      <c r="G152" s="3" t="s">
        <v>313</v>
      </c>
    </row>
    <row r="153">
      <c r="A153" s="1">
        <v>3.0</v>
      </c>
      <c r="B153" s="3" t="s">
        <v>48</v>
      </c>
      <c r="C153" s="4" t="s">
        <v>616</v>
      </c>
      <c r="D153" s="3">
        <v>2018.0</v>
      </c>
      <c r="E153" s="3" t="s">
        <v>617</v>
      </c>
      <c r="F153" s="3" t="s">
        <v>370</v>
      </c>
      <c r="G153" s="3" t="s">
        <v>618</v>
      </c>
    </row>
    <row r="154">
      <c r="A154" s="1">
        <v>4.0</v>
      </c>
      <c r="B154" s="3" t="s">
        <v>48</v>
      </c>
      <c r="C154" s="4" t="s">
        <v>619</v>
      </c>
      <c r="D154" s="3">
        <v>2002.0</v>
      </c>
      <c r="E154" s="3" t="s">
        <v>620</v>
      </c>
      <c r="F154" s="3" t="s">
        <v>322</v>
      </c>
      <c r="G154" s="3" t="s">
        <v>323</v>
      </c>
    </row>
    <row r="155">
      <c r="A155" s="1">
        <v>5.0</v>
      </c>
      <c r="B155" s="3" t="s">
        <v>48</v>
      </c>
      <c r="C155" s="4" t="s">
        <v>621</v>
      </c>
      <c r="D155" s="3">
        <v>2001.0</v>
      </c>
      <c r="E155" s="3" t="s">
        <v>622</v>
      </c>
      <c r="F155" s="3" t="s">
        <v>326</v>
      </c>
      <c r="G155" s="3" t="s">
        <v>327</v>
      </c>
    </row>
    <row r="156">
      <c r="A156" s="1">
        <v>6.0</v>
      </c>
      <c r="B156" s="3" t="s">
        <v>48</v>
      </c>
      <c r="C156" s="4" t="s">
        <v>623</v>
      </c>
      <c r="D156" s="3">
        <v>1966.0</v>
      </c>
      <c r="E156" s="3" t="s">
        <v>624</v>
      </c>
      <c r="F156" s="3" t="s">
        <v>625</v>
      </c>
      <c r="G156" s="3" t="s">
        <v>626</v>
      </c>
    </row>
    <row r="157">
      <c r="A157" s="1">
        <v>7.0</v>
      </c>
      <c r="B157" s="3" t="s">
        <v>48</v>
      </c>
      <c r="C157" s="4" t="s">
        <v>627</v>
      </c>
      <c r="D157" s="3">
        <v>2019.0</v>
      </c>
      <c r="E157" s="3" t="s">
        <v>628</v>
      </c>
      <c r="F157" s="3" t="s">
        <v>629</v>
      </c>
      <c r="G157" s="3" t="s">
        <v>375</v>
      </c>
    </row>
    <row r="158">
      <c r="A158" s="1">
        <v>8.0</v>
      </c>
      <c r="B158" s="3" t="s">
        <v>48</v>
      </c>
      <c r="C158" s="4" t="s">
        <v>630</v>
      </c>
      <c r="D158" s="3">
        <v>2021.0</v>
      </c>
      <c r="E158" s="3" t="s">
        <v>631</v>
      </c>
      <c r="F158" s="3" t="s">
        <v>632</v>
      </c>
      <c r="G158" s="3" t="s">
        <v>633</v>
      </c>
    </row>
    <row r="159">
      <c r="A159" s="1">
        <v>9.0</v>
      </c>
      <c r="B159" s="3" t="s">
        <v>48</v>
      </c>
      <c r="C159" s="4" t="s">
        <v>634</v>
      </c>
      <c r="D159" s="3">
        <v>2001.0</v>
      </c>
      <c r="E159" s="3" t="s">
        <v>635</v>
      </c>
      <c r="F159" s="3" t="s">
        <v>556</v>
      </c>
      <c r="G159" s="3" t="s">
        <v>557</v>
      </c>
    </row>
    <row r="160">
      <c r="A160" s="1">
        <v>10.0</v>
      </c>
      <c r="B160" s="3" t="s">
        <v>48</v>
      </c>
      <c r="C160" s="4" t="s">
        <v>636</v>
      </c>
      <c r="D160" s="3">
        <v>2021.0</v>
      </c>
      <c r="E160" s="3" t="s">
        <v>637</v>
      </c>
      <c r="F160" s="3" t="s">
        <v>638</v>
      </c>
      <c r="G160" s="3" t="s">
        <v>639</v>
      </c>
    </row>
    <row r="161">
      <c r="A161" s="1">
        <v>11.0</v>
      </c>
      <c r="B161" s="3" t="s">
        <v>48</v>
      </c>
      <c r="C161" s="4" t="s">
        <v>640</v>
      </c>
      <c r="D161" s="3">
        <v>2018.0</v>
      </c>
      <c r="E161" s="3" t="s">
        <v>641</v>
      </c>
      <c r="F161" s="3" t="s">
        <v>350</v>
      </c>
      <c r="G161" s="3" t="s">
        <v>351</v>
      </c>
    </row>
    <row r="162">
      <c r="A162" s="1">
        <v>12.0</v>
      </c>
      <c r="B162" s="3" t="s">
        <v>48</v>
      </c>
      <c r="C162" s="4" t="s">
        <v>642</v>
      </c>
      <c r="D162" s="3">
        <v>2000.0</v>
      </c>
      <c r="E162" s="3" t="s">
        <v>643</v>
      </c>
      <c r="F162" s="3" t="s">
        <v>354</v>
      </c>
      <c r="G162" s="3" t="s">
        <v>355</v>
      </c>
    </row>
    <row r="163">
      <c r="A163" s="1">
        <v>13.0</v>
      </c>
      <c r="B163" s="3" t="s">
        <v>48</v>
      </c>
      <c r="C163" s="4" t="s">
        <v>644</v>
      </c>
      <c r="D163" s="3">
        <v>1994.0</v>
      </c>
      <c r="E163" s="3" t="s">
        <v>645</v>
      </c>
      <c r="F163" s="3" t="s">
        <v>520</v>
      </c>
      <c r="G163" s="3" t="s">
        <v>521</v>
      </c>
    </row>
    <row r="164">
      <c r="A164" s="1">
        <v>14.0</v>
      </c>
      <c r="B164" s="3" t="s">
        <v>48</v>
      </c>
      <c r="C164" s="4" t="s">
        <v>646</v>
      </c>
      <c r="D164" s="3">
        <v>2008.0</v>
      </c>
      <c r="E164" s="3" t="s">
        <v>647</v>
      </c>
      <c r="F164" s="3" t="s">
        <v>648</v>
      </c>
      <c r="G164" s="3" t="s">
        <v>649</v>
      </c>
    </row>
    <row r="165">
      <c r="A165" s="1">
        <v>15.0</v>
      </c>
      <c r="B165" s="3" t="s">
        <v>48</v>
      </c>
      <c r="C165" s="4" t="s">
        <v>650</v>
      </c>
      <c r="D165" s="3">
        <v>1997.0</v>
      </c>
      <c r="E165" s="3" t="s">
        <v>651</v>
      </c>
      <c r="F165" s="3" t="s">
        <v>652</v>
      </c>
      <c r="G165" s="3" t="s">
        <v>653</v>
      </c>
    </row>
    <row r="166">
      <c r="A166" s="1">
        <v>16.0</v>
      </c>
      <c r="B166" s="3" t="s">
        <v>48</v>
      </c>
      <c r="C166" s="4" t="s">
        <v>654</v>
      </c>
      <c r="D166" s="3">
        <v>1981.0</v>
      </c>
      <c r="E166" s="3" t="s">
        <v>655</v>
      </c>
      <c r="F166" s="3" t="s">
        <v>656</v>
      </c>
      <c r="G166" s="3" t="s">
        <v>657</v>
      </c>
    </row>
    <row r="167">
      <c r="A167" s="1">
        <v>17.0</v>
      </c>
      <c r="B167" s="3" t="s">
        <v>48</v>
      </c>
      <c r="C167" s="4" t="s">
        <v>658</v>
      </c>
      <c r="D167" s="3">
        <v>2009.0</v>
      </c>
      <c r="E167" s="3" t="s">
        <v>659</v>
      </c>
      <c r="F167" s="3" t="s">
        <v>540</v>
      </c>
      <c r="G167" s="3" t="s">
        <v>541</v>
      </c>
    </row>
    <row r="168">
      <c r="A168" s="1">
        <v>18.0</v>
      </c>
      <c r="B168" s="3" t="s">
        <v>48</v>
      </c>
      <c r="C168" s="4" t="s">
        <v>660</v>
      </c>
      <c r="D168" s="3">
        <v>2009.0</v>
      </c>
      <c r="E168" s="3" t="s">
        <v>661</v>
      </c>
      <c r="F168" s="3" t="s">
        <v>480</v>
      </c>
      <c r="G168" s="3" t="s">
        <v>481</v>
      </c>
    </row>
    <row r="169">
      <c r="A169" s="1">
        <v>19.0</v>
      </c>
      <c r="B169" s="3" t="s">
        <v>48</v>
      </c>
      <c r="C169" s="4" t="s">
        <v>662</v>
      </c>
      <c r="D169" s="3">
        <v>1962.0</v>
      </c>
      <c r="E169" s="3" t="s">
        <v>663</v>
      </c>
      <c r="F169" s="3" t="s">
        <v>664</v>
      </c>
      <c r="G169" s="3" t="s">
        <v>665</v>
      </c>
    </row>
    <row r="170">
      <c r="A170" s="1">
        <v>20.0</v>
      </c>
      <c r="B170" s="3" t="s">
        <v>48</v>
      </c>
      <c r="C170" s="4" t="s">
        <v>666</v>
      </c>
      <c r="D170" s="3">
        <v>2013.0</v>
      </c>
      <c r="E170" s="3" t="s">
        <v>667</v>
      </c>
      <c r="F170" s="3" t="s">
        <v>668</v>
      </c>
      <c r="G170" s="3" t="s">
        <v>669</v>
      </c>
    </row>
    <row r="171">
      <c r="A171" s="1">
        <v>21.0</v>
      </c>
      <c r="B171" s="3" t="s">
        <v>48</v>
      </c>
      <c r="C171" s="4" t="s">
        <v>670</v>
      </c>
      <c r="D171" s="3">
        <v>2021.0</v>
      </c>
      <c r="E171" s="3" t="s">
        <v>671</v>
      </c>
      <c r="F171" s="3" t="s">
        <v>672</v>
      </c>
      <c r="G171" s="3" t="s">
        <v>673</v>
      </c>
    </row>
    <row r="172">
      <c r="A172" s="1">
        <v>2.0</v>
      </c>
      <c r="B172" s="3" t="s">
        <v>53</v>
      </c>
      <c r="C172" s="4" t="s">
        <v>674</v>
      </c>
      <c r="D172" s="3">
        <v>1946.0</v>
      </c>
      <c r="E172" s="3" t="s">
        <v>675</v>
      </c>
      <c r="F172" s="3" t="s">
        <v>237</v>
      </c>
      <c r="G172" s="3" t="s">
        <v>238</v>
      </c>
    </row>
    <row r="173">
      <c r="A173" s="1">
        <v>3.0</v>
      </c>
      <c r="B173" s="3" t="s">
        <v>53</v>
      </c>
      <c r="C173" s="4" t="s">
        <v>676</v>
      </c>
      <c r="D173" s="3">
        <v>2020.0</v>
      </c>
      <c r="E173" s="3" t="s">
        <v>677</v>
      </c>
      <c r="F173" s="3" t="s">
        <v>678</v>
      </c>
      <c r="G173" s="3" t="s">
        <v>679</v>
      </c>
    </row>
    <row r="174">
      <c r="A174" s="1">
        <v>4.0</v>
      </c>
      <c r="B174" s="3" t="s">
        <v>53</v>
      </c>
      <c r="C174" s="4" t="s">
        <v>680</v>
      </c>
      <c r="D174" s="3">
        <v>2007.0</v>
      </c>
      <c r="E174" s="3" t="s">
        <v>681</v>
      </c>
      <c r="F174" s="3" t="s">
        <v>682</v>
      </c>
      <c r="G174" s="3" t="s">
        <v>683</v>
      </c>
    </row>
    <row r="175">
      <c r="A175" s="1">
        <v>5.0</v>
      </c>
      <c r="B175" s="3" t="s">
        <v>53</v>
      </c>
      <c r="C175" s="4" t="s">
        <v>684</v>
      </c>
      <c r="D175" s="3">
        <v>2015.0</v>
      </c>
      <c r="E175" s="3" t="s">
        <v>685</v>
      </c>
      <c r="F175" s="3" t="s">
        <v>572</v>
      </c>
      <c r="G175" s="3" t="s">
        <v>573</v>
      </c>
    </row>
    <row r="176">
      <c r="A176" s="1">
        <v>6.0</v>
      </c>
      <c r="B176" s="3" t="s">
        <v>53</v>
      </c>
      <c r="C176" s="4" t="s">
        <v>686</v>
      </c>
      <c r="D176" s="3">
        <v>2009.0</v>
      </c>
      <c r="E176" s="3" t="s">
        <v>687</v>
      </c>
      <c r="F176" s="3" t="s">
        <v>688</v>
      </c>
      <c r="G176" s="3" t="s">
        <v>689</v>
      </c>
    </row>
    <row r="177">
      <c r="A177" s="1">
        <v>7.0</v>
      </c>
      <c r="B177" s="3" t="s">
        <v>53</v>
      </c>
      <c r="C177" s="4" t="s">
        <v>690</v>
      </c>
      <c r="D177" s="3">
        <v>2009.0</v>
      </c>
      <c r="E177" s="3" t="s">
        <v>691</v>
      </c>
      <c r="F177" s="3" t="s">
        <v>692</v>
      </c>
      <c r="G177" s="3" t="s">
        <v>693</v>
      </c>
    </row>
    <row r="178">
      <c r="A178" s="1">
        <v>8.0</v>
      </c>
      <c r="B178" s="3" t="s">
        <v>53</v>
      </c>
      <c r="C178" s="4" t="s">
        <v>694</v>
      </c>
      <c r="D178" s="3">
        <v>2007.0</v>
      </c>
      <c r="E178" s="3" t="s">
        <v>695</v>
      </c>
      <c r="F178" s="3" t="s">
        <v>696</v>
      </c>
      <c r="G178" s="3" t="s">
        <v>697</v>
      </c>
    </row>
    <row r="179">
      <c r="A179" s="1">
        <v>9.0</v>
      </c>
      <c r="B179" s="3" t="s">
        <v>53</v>
      </c>
      <c r="C179" s="4" t="s">
        <v>698</v>
      </c>
      <c r="D179" s="3">
        <v>1939.0</v>
      </c>
      <c r="E179" s="3" t="s">
        <v>699</v>
      </c>
      <c r="F179" s="3" t="s">
        <v>700</v>
      </c>
      <c r="G179" s="3" t="s">
        <v>701</v>
      </c>
    </row>
    <row r="180">
      <c r="A180" s="1">
        <v>10.0</v>
      </c>
      <c r="B180" s="3" t="s">
        <v>53</v>
      </c>
      <c r="C180" s="4" t="s">
        <v>702</v>
      </c>
      <c r="D180" s="3">
        <v>2019.0</v>
      </c>
      <c r="E180" s="3" t="s">
        <v>703</v>
      </c>
      <c r="F180" s="3" t="s">
        <v>704</v>
      </c>
      <c r="G180" s="3" t="s">
        <v>705</v>
      </c>
    </row>
    <row r="181">
      <c r="A181" s="1">
        <v>11.0</v>
      </c>
      <c r="B181" s="3" t="s">
        <v>53</v>
      </c>
      <c r="C181" s="4" t="s">
        <v>706</v>
      </c>
      <c r="D181" s="3">
        <v>2017.0</v>
      </c>
      <c r="E181" s="3" t="s">
        <v>707</v>
      </c>
      <c r="F181" s="3" t="s">
        <v>708</v>
      </c>
      <c r="G181" s="3" t="s">
        <v>709</v>
      </c>
    </row>
    <row r="182">
      <c r="A182" s="1">
        <v>12.0</v>
      </c>
      <c r="B182" s="3" t="s">
        <v>53</v>
      </c>
      <c r="C182" s="4" t="s">
        <v>710</v>
      </c>
      <c r="D182" s="3">
        <v>1983.0</v>
      </c>
      <c r="E182" s="3" t="s">
        <v>711</v>
      </c>
      <c r="F182" s="3" t="s">
        <v>712</v>
      </c>
      <c r="G182" s="3" t="s">
        <v>713</v>
      </c>
    </row>
    <row r="183">
      <c r="A183" s="1">
        <v>13.0</v>
      </c>
      <c r="B183" s="3" t="s">
        <v>53</v>
      </c>
      <c r="C183" s="4" t="s">
        <v>714</v>
      </c>
      <c r="D183" s="3">
        <v>1982.0</v>
      </c>
      <c r="E183" s="3" t="s">
        <v>715</v>
      </c>
      <c r="F183" s="3" t="s">
        <v>716</v>
      </c>
      <c r="G183" s="3" t="s">
        <v>717</v>
      </c>
    </row>
    <row r="184">
      <c r="A184" s="1">
        <v>14.0</v>
      </c>
      <c r="B184" s="3" t="s">
        <v>53</v>
      </c>
      <c r="C184" s="4" t="s">
        <v>718</v>
      </c>
      <c r="D184" s="3">
        <v>1956.0</v>
      </c>
      <c r="E184" s="3" t="s">
        <v>719</v>
      </c>
      <c r="F184" s="3" t="s">
        <v>720</v>
      </c>
      <c r="G184" s="3" t="s">
        <v>721</v>
      </c>
    </row>
    <row r="185">
      <c r="A185" s="1">
        <v>15.0</v>
      </c>
      <c r="B185" s="3" t="s">
        <v>53</v>
      </c>
      <c r="C185" s="4" t="s">
        <v>722</v>
      </c>
      <c r="D185" s="3">
        <v>2012.0</v>
      </c>
      <c r="E185" s="3" t="s">
        <v>723</v>
      </c>
      <c r="F185" s="3" t="s">
        <v>724</v>
      </c>
      <c r="G185" s="3" t="s">
        <v>725</v>
      </c>
    </row>
    <row r="186">
      <c r="A186" s="1">
        <v>16.0</v>
      </c>
      <c r="B186" s="3" t="s">
        <v>53</v>
      </c>
      <c r="C186" s="4" t="s">
        <v>726</v>
      </c>
      <c r="D186" s="3">
        <v>1999.0</v>
      </c>
      <c r="E186" s="3" t="s">
        <v>727</v>
      </c>
      <c r="F186" s="3" t="s">
        <v>728</v>
      </c>
      <c r="G186" s="3" t="s">
        <v>729</v>
      </c>
    </row>
    <row r="187">
      <c r="A187" s="1">
        <v>17.0</v>
      </c>
      <c r="B187" s="3" t="s">
        <v>53</v>
      </c>
      <c r="C187" s="4" t="s">
        <v>730</v>
      </c>
      <c r="D187" s="3">
        <v>1964.0</v>
      </c>
      <c r="E187" s="3" t="s">
        <v>731</v>
      </c>
      <c r="F187" s="3" t="s">
        <v>732</v>
      </c>
      <c r="G187" s="3" t="s">
        <v>733</v>
      </c>
    </row>
    <row r="188">
      <c r="A188" s="1">
        <v>18.0</v>
      </c>
      <c r="B188" s="3" t="s">
        <v>53</v>
      </c>
      <c r="C188" s="4" t="s">
        <v>734</v>
      </c>
      <c r="D188" s="3">
        <v>2004.0</v>
      </c>
      <c r="E188" s="3" t="s">
        <v>735</v>
      </c>
      <c r="F188" s="3" t="s">
        <v>736</v>
      </c>
      <c r="G188" s="3" t="s">
        <v>737</v>
      </c>
    </row>
    <row r="189">
      <c r="A189" s="1">
        <v>19.0</v>
      </c>
      <c r="B189" s="3" t="s">
        <v>53</v>
      </c>
      <c r="C189" s="4" t="s">
        <v>738</v>
      </c>
      <c r="D189" s="3">
        <v>1990.0</v>
      </c>
      <c r="E189" s="3" t="s">
        <v>739</v>
      </c>
      <c r="F189" s="3" t="s">
        <v>740</v>
      </c>
      <c r="G189" s="3" t="s">
        <v>741</v>
      </c>
    </row>
    <row r="190">
      <c r="A190" s="1">
        <v>20.0</v>
      </c>
      <c r="B190" s="3" t="s">
        <v>53</v>
      </c>
      <c r="C190" s="4" t="s">
        <v>742</v>
      </c>
      <c r="D190" s="3">
        <v>2007.0</v>
      </c>
      <c r="E190" s="3" t="s">
        <v>743</v>
      </c>
      <c r="F190" s="3" t="s">
        <v>744</v>
      </c>
      <c r="G190" s="3" t="s">
        <v>745</v>
      </c>
    </row>
    <row r="191">
      <c r="A191" s="1">
        <v>21.0</v>
      </c>
      <c r="B191" s="3" t="s">
        <v>53</v>
      </c>
      <c r="C191" s="4" t="s">
        <v>746</v>
      </c>
      <c r="D191" s="3">
        <v>2021.0</v>
      </c>
      <c r="E191" s="3" t="s">
        <v>747</v>
      </c>
      <c r="F191" s="3" t="s">
        <v>748</v>
      </c>
      <c r="G191" s="3" t="s">
        <v>749</v>
      </c>
    </row>
    <row r="192">
      <c r="A192" s="1">
        <v>2.0</v>
      </c>
      <c r="B192" s="3" t="s">
        <v>58</v>
      </c>
      <c r="C192" s="4" t="s">
        <v>750</v>
      </c>
      <c r="D192" s="3">
        <v>2004.0</v>
      </c>
      <c r="E192" s="3" t="s">
        <v>751</v>
      </c>
      <c r="F192" s="3" t="s">
        <v>752</v>
      </c>
      <c r="G192" s="3" t="s">
        <v>753</v>
      </c>
    </row>
    <row r="193">
      <c r="A193" s="1">
        <v>3.0</v>
      </c>
      <c r="B193" s="3" t="s">
        <v>58</v>
      </c>
      <c r="C193" s="4" t="s">
        <v>754</v>
      </c>
      <c r="D193" s="3">
        <v>2022.0</v>
      </c>
      <c r="E193" s="3" t="s">
        <v>755</v>
      </c>
      <c r="F193" s="3" t="s">
        <v>756</v>
      </c>
      <c r="G193" s="3" t="s">
        <v>757</v>
      </c>
    </row>
    <row r="194">
      <c r="A194" s="1">
        <v>4.0</v>
      </c>
      <c r="B194" s="3" t="s">
        <v>58</v>
      </c>
      <c r="C194" s="4" t="s">
        <v>758</v>
      </c>
      <c r="D194" s="3">
        <v>1999.0</v>
      </c>
      <c r="E194" s="3" t="s">
        <v>759</v>
      </c>
      <c r="F194" s="3" t="s">
        <v>492</v>
      </c>
      <c r="G194" s="3" t="s">
        <v>493</v>
      </c>
    </row>
    <row r="195">
      <c r="A195" s="1">
        <v>5.0</v>
      </c>
      <c r="B195" s="3" t="s">
        <v>58</v>
      </c>
      <c r="C195" s="4" t="s">
        <v>760</v>
      </c>
      <c r="D195" s="3">
        <v>2006.0</v>
      </c>
      <c r="E195" s="3" t="s">
        <v>761</v>
      </c>
      <c r="F195" s="3" t="s">
        <v>762</v>
      </c>
      <c r="G195" s="3" t="s">
        <v>763</v>
      </c>
    </row>
    <row r="196">
      <c r="A196" s="1">
        <v>6.0</v>
      </c>
      <c r="B196" s="3" t="s">
        <v>58</v>
      </c>
      <c r="C196" s="4" t="s">
        <v>764</v>
      </c>
      <c r="D196" s="3">
        <v>2012.0</v>
      </c>
      <c r="E196" s="3" t="s">
        <v>765</v>
      </c>
      <c r="F196" s="3" t="s">
        <v>766</v>
      </c>
      <c r="G196" s="3" t="s">
        <v>767</v>
      </c>
    </row>
    <row r="197">
      <c r="A197" s="1">
        <v>7.0</v>
      </c>
      <c r="B197" s="3" t="s">
        <v>58</v>
      </c>
      <c r="C197" s="4" t="s">
        <v>768</v>
      </c>
      <c r="D197" s="3">
        <v>2003.0</v>
      </c>
      <c r="E197" s="3" t="s">
        <v>769</v>
      </c>
      <c r="F197" s="3" t="s">
        <v>770</v>
      </c>
      <c r="G197" s="3" t="s">
        <v>771</v>
      </c>
    </row>
    <row r="198">
      <c r="A198" s="1">
        <v>8.0</v>
      </c>
      <c r="B198" s="3" t="s">
        <v>58</v>
      </c>
      <c r="C198" s="4" t="s">
        <v>772</v>
      </c>
      <c r="D198" s="3">
        <v>2017.0</v>
      </c>
      <c r="E198" s="3" t="s">
        <v>773</v>
      </c>
      <c r="F198" s="3" t="s">
        <v>774</v>
      </c>
      <c r="G198" s="3" t="s">
        <v>775</v>
      </c>
    </row>
    <row r="199">
      <c r="A199" s="1">
        <v>9.0</v>
      </c>
      <c r="B199" s="3" t="s">
        <v>58</v>
      </c>
      <c r="C199" s="4" t="s">
        <v>776</v>
      </c>
      <c r="D199" s="3">
        <v>2007.0</v>
      </c>
      <c r="E199" s="3" t="s">
        <v>777</v>
      </c>
      <c r="F199" s="3" t="s">
        <v>217</v>
      </c>
      <c r="G199" s="3" t="s">
        <v>778</v>
      </c>
    </row>
    <row r="200">
      <c r="A200" s="1">
        <v>10.0</v>
      </c>
      <c r="B200" s="3" t="s">
        <v>58</v>
      </c>
      <c r="C200" s="4" t="s">
        <v>779</v>
      </c>
      <c r="D200" s="3">
        <v>2012.0</v>
      </c>
      <c r="E200" s="3" t="s">
        <v>780</v>
      </c>
      <c r="F200" s="3" t="s">
        <v>781</v>
      </c>
      <c r="G200" s="3" t="s">
        <v>782</v>
      </c>
    </row>
    <row r="201">
      <c r="A201" s="1">
        <v>11.0</v>
      </c>
      <c r="B201" s="3" t="s">
        <v>58</v>
      </c>
      <c r="C201" s="4" t="s">
        <v>783</v>
      </c>
      <c r="D201" s="3">
        <v>1990.0</v>
      </c>
      <c r="E201" s="3" t="s">
        <v>784</v>
      </c>
      <c r="F201" s="3" t="s">
        <v>785</v>
      </c>
      <c r="G201" s="3" t="s">
        <v>786</v>
      </c>
    </row>
    <row r="202">
      <c r="A202" s="1">
        <v>12.0</v>
      </c>
      <c r="B202" s="3" t="s">
        <v>58</v>
      </c>
      <c r="C202" s="4" t="s">
        <v>787</v>
      </c>
      <c r="D202" s="3">
        <v>2013.0</v>
      </c>
      <c r="E202" s="3" t="s">
        <v>788</v>
      </c>
      <c r="F202" s="3" t="s">
        <v>789</v>
      </c>
      <c r="G202" s="3" t="s">
        <v>790</v>
      </c>
    </row>
    <row r="203">
      <c r="A203" s="1">
        <v>13.0</v>
      </c>
      <c r="B203" s="3" t="s">
        <v>58</v>
      </c>
      <c r="C203" s="4" t="s">
        <v>791</v>
      </c>
      <c r="D203" s="3">
        <v>2013.0</v>
      </c>
      <c r="E203" s="3" t="s">
        <v>792</v>
      </c>
      <c r="F203" s="3" t="s">
        <v>793</v>
      </c>
      <c r="G203" s="3" t="s">
        <v>794</v>
      </c>
    </row>
    <row r="204">
      <c r="A204" s="1">
        <v>14.0</v>
      </c>
      <c r="B204" s="3" t="s">
        <v>58</v>
      </c>
      <c r="C204" s="4" t="s">
        <v>795</v>
      </c>
      <c r="D204" s="3">
        <v>2012.0</v>
      </c>
      <c r="E204" s="3" t="s">
        <v>796</v>
      </c>
      <c r="F204" s="3" t="s">
        <v>797</v>
      </c>
      <c r="G204" s="3" t="s">
        <v>798</v>
      </c>
    </row>
    <row r="205">
      <c r="A205" s="1">
        <v>15.0</v>
      </c>
      <c r="B205" s="3" t="s">
        <v>58</v>
      </c>
      <c r="C205" s="4" t="s">
        <v>799</v>
      </c>
      <c r="D205" s="3">
        <v>2009.0</v>
      </c>
      <c r="E205" s="3" t="s">
        <v>800</v>
      </c>
      <c r="F205" s="3" t="s">
        <v>801</v>
      </c>
      <c r="G205" s="3" t="s">
        <v>802</v>
      </c>
    </row>
    <row r="206">
      <c r="A206" s="1">
        <v>16.0</v>
      </c>
      <c r="B206" s="3" t="s">
        <v>58</v>
      </c>
      <c r="C206" s="4" t="s">
        <v>803</v>
      </c>
      <c r="D206" s="3">
        <v>2008.0</v>
      </c>
      <c r="E206" s="3" t="s">
        <v>804</v>
      </c>
      <c r="F206" s="3" t="s">
        <v>294</v>
      </c>
      <c r="G206" s="3" t="s">
        <v>295</v>
      </c>
    </row>
    <row r="207">
      <c r="A207" s="1">
        <v>17.0</v>
      </c>
      <c r="B207" s="3" t="s">
        <v>58</v>
      </c>
      <c r="C207" s="4" t="s">
        <v>805</v>
      </c>
      <c r="D207" s="3">
        <v>2010.0</v>
      </c>
      <c r="E207" s="3" t="s">
        <v>806</v>
      </c>
      <c r="F207" s="3" t="s">
        <v>807</v>
      </c>
      <c r="G207" s="3" t="s">
        <v>808</v>
      </c>
    </row>
    <row r="208">
      <c r="A208" s="1">
        <v>18.0</v>
      </c>
      <c r="B208" s="3" t="s">
        <v>58</v>
      </c>
      <c r="C208" s="4" t="s">
        <v>809</v>
      </c>
      <c r="D208" s="3">
        <v>2005.0</v>
      </c>
      <c r="E208" s="3" t="s">
        <v>810</v>
      </c>
      <c r="F208" s="3" t="s">
        <v>811</v>
      </c>
      <c r="G208" s="3" t="s">
        <v>812</v>
      </c>
    </row>
    <row r="209">
      <c r="A209" s="1">
        <v>19.0</v>
      </c>
      <c r="B209" s="3" t="s">
        <v>58</v>
      </c>
      <c r="C209" s="4" t="s">
        <v>813</v>
      </c>
      <c r="D209" s="3">
        <v>2009.0</v>
      </c>
      <c r="E209" s="3" t="s">
        <v>814</v>
      </c>
      <c r="F209" s="3" t="s">
        <v>815</v>
      </c>
      <c r="G209" s="3" t="s">
        <v>816</v>
      </c>
    </row>
    <row r="210">
      <c r="A210" s="1">
        <v>20.0</v>
      </c>
      <c r="B210" s="3" t="s">
        <v>58</v>
      </c>
      <c r="C210" s="4" t="s">
        <v>817</v>
      </c>
      <c r="D210" s="3">
        <v>2001.0</v>
      </c>
      <c r="E210" s="3" t="s">
        <v>818</v>
      </c>
      <c r="F210" s="3" t="s">
        <v>819</v>
      </c>
      <c r="G210" s="3" t="s">
        <v>820</v>
      </c>
    </row>
    <row r="211">
      <c r="A211" s="1">
        <v>21.0</v>
      </c>
      <c r="B211" s="3" t="s">
        <v>58</v>
      </c>
      <c r="C211" s="4" t="s">
        <v>821</v>
      </c>
      <c r="D211" s="3">
        <v>2007.0</v>
      </c>
      <c r="E211" s="3" t="s">
        <v>822</v>
      </c>
      <c r="F211" s="3" t="s">
        <v>823</v>
      </c>
      <c r="G211" s="3" t="s">
        <v>824</v>
      </c>
    </row>
    <row r="212">
      <c r="A212" s="1">
        <v>2.0</v>
      </c>
      <c r="B212" s="3" t="s">
        <v>63</v>
      </c>
      <c r="C212" s="4" t="s">
        <v>825</v>
      </c>
      <c r="D212" s="3">
        <v>2008.0</v>
      </c>
      <c r="E212" s="3" t="s">
        <v>826</v>
      </c>
      <c r="F212" s="3" t="s">
        <v>308</v>
      </c>
      <c r="G212" s="3" t="s">
        <v>309</v>
      </c>
    </row>
    <row r="213">
      <c r="A213" s="1">
        <v>3.0</v>
      </c>
      <c r="B213" s="3" t="s">
        <v>63</v>
      </c>
      <c r="C213" s="4" t="s">
        <v>827</v>
      </c>
      <c r="D213" s="3">
        <v>2012.0</v>
      </c>
      <c r="E213" s="3" t="s">
        <v>828</v>
      </c>
      <c r="F213" s="3" t="s">
        <v>468</v>
      </c>
      <c r="G213" s="3" t="s">
        <v>829</v>
      </c>
    </row>
    <row r="214">
      <c r="A214" s="1">
        <v>4.0</v>
      </c>
      <c r="B214" s="3" t="s">
        <v>63</v>
      </c>
      <c r="C214" s="4" t="s">
        <v>830</v>
      </c>
      <c r="D214" s="3">
        <v>2017.0</v>
      </c>
      <c r="E214" s="3" t="s">
        <v>831</v>
      </c>
      <c r="F214" s="3" t="s">
        <v>832</v>
      </c>
      <c r="G214" s="3" t="s">
        <v>833</v>
      </c>
    </row>
    <row r="215">
      <c r="A215" s="1">
        <v>5.0</v>
      </c>
      <c r="B215" s="3" t="s">
        <v>63</v>
      </c>
      <c r="C215" s="4" t="s">
        <v>834</v>
      </c>
      <c r="D215" s="3">
        <v>2005.0</v>
      </c>
      <c r="E215" s="3" t="s">
        <v>835</v>
      </c>
      <c r="F215" s="3" t="s">
        <v>476</v>
      </c>
      <c r="G215" s="3" t="s">
        <v>477</v>
      </c>
    </row>
    <row r="216">
      <c r="A216" s="1">
        <v>6.0</v>
      </c>
      <c r="B216" s="3" t="s">
        <v>63</v>
      </c>
      <c r="C216" s="4" t="s">
        <v>836</v>
      </c>
      <c r="D216" s="3">
        <v>2017.0</v>
      </c>
      <c r="E216" s="3" t="s">
        <v>837</v>
      </c>
      <c r="F216" s="3" t="s">
        <v>838</v>
      </c>
      <c r="G216" s="3" t="s">
        <v>839</v>
      </c>
    </row>
    <row r="217">
      <c r="A217" s="1">
        <v>7.0</v>
      </c>
      <c r="B217" s="3" t="s">
        <v>63</v>
      </c>
      <c r="C217" s="4" t="s">
        <v>840</v>
      </c>
      <c r="D217" s="3">
        <v>2014.0</v>
      </c>
      <c r="E217" s="3" t="s">
        <v>841</v>
      </c>
      <c r="F217" s="3" t="s">
        <v>842</v>
      </c>
      <c r="G217" s="3" t="s">
        <v>843</v>
      </c>
    </row>
    <row r="218">
      <c r="A218" s="1">
        <v>8.0</v>
      </c>
      <c r="B218" s="3" t="s">
        <v>63</v>
      </c>
      <c r="C218" s="4" t="s">
        <v>844</v>
      </c>
      <c r="D218" s="3">
        <v>2014.0</v>
      </c>
      <c r="E218" s="3" t="s">
        <v>845</v>
      </c>
      <c r="F218" s="3" t="s">
        <v>846</v>
      </c>
      <c r="G218" s="3" t="s">
        <v>847</v>
      </c>
    </row>
    <row r="219">
      <c r="A219" s="1">
        <v>9.0</v>
      </c>
      <c r="B219" s="3" t="s">
        <v>63</v>
      </c>
      <c r="C219" s="4" t="s">
        <v>848</v>
      </c>
      <c r="D219" s="3">
        <v>2016.0</v>
      </c>
      <c r="E219" s="3" t="s">
        <v>849</v>
      </c>
      <c r="F219" s="3" t="s">
        <v>850</v>
      </c>
      <c r="G219" s="3" t="s">
        <v>851</v>
      </c>
    </row>
    <row r="220">
      <c r="A220" s="1">
        <v>10.0</v>
      </c>
      <c r="B220" s="3" t="s">
        <v>63</v>
      </c>
      <c r="C220" s="4" t="s">
        <v>852</v>
      </c>
      <c r="D220" s="3">
        <v>2012.0</v>
      </c>
      <c r="E220" s="3" t="s">
        <v>853</v>
      </c>
      <c r="F220" s="3" t="s">
        <v>854</v>
      </c>
      <c r="G220" s="3" t="s">
        <v>855</v>
      </c>
    </row>
    <row r="221">
      <c r="A221" s="1">
        <v>11.0</v>
      </c>
      <c r="B221" s="3" t="s">
        <v>63</v>
      </c>
      <c r="C221" s="4" t="s">
        <v>856</v>
      </c>
      <c r="D221" s="3">
        <v>2014.0</v>
      </c>
      <c r="E221" s="3" t="s">
        <v>857</v>
      </c>
      <c r="F221" s="3" t="s">
        <v>564</v>
      </c>
      <c r="G221" s="3" t="s">
        <v>565</v>
      </c>
    </row>
    <row r="222">
      <c r="A222" s="1">
        <v>12.0</v>
      </c>
      <c r="B222" s="3" t="s">
        <v>63</v>
      </c>
      <c r="C222" s="4" t="s">
        <v>858</v>
      </c>
      <c r="D222" s="3">
        <v>2008.0</v>
      </c>
      <c r="E222" s="3" t="s">
        <v>859</v>
      </c>
      <c r="F222" s="3" t="s">
        <v>860</v>
      </c>
      <c r="G222" s="3" t="s">
        <v>861</v>
      </c>
    </row>
    <row r="223">
      <c r="A223" s="1">
        <v>13.0</v>
      </c>
      <c r="B223" s="3" t="s">
        <v>63</v>
      </c>
      <c r="C223" s="4" t="s">
        <v>862</v>
      </c>
      <c r="D223" s="3">
        <v>2016.0</v>
      </c>
      <c r="E223" s="3" t="s">
        <v>863</v>
      </c>
      <c r="F223" s="3" t="s">
        <v>864</v>
      </c>
      <c r="G223" s="3" t="s">
        <v>865</v>
      </c>
    </row>
    <row r="224">
      <c r="A224" s="1">
        <v>14.0</v>
      </c>
      <c r="B224" s="3" t="s">
        <v>63</v>
      </c>
      <c r="C224" s="4" t="s">
        <v>866</v>
      </c>
      <c r="D224" s="3">
        <v>2014.0</v>
      </c>
      <c r="E224" s="3" t="s">
        <v>867</v>
      </c>
      <c r="F224" s="3" t="s">
        <v>868</v>
      </c>
      <c r="G224" s="3" t="s">
        <v>869</v>
      </c>
    </row>
    <row r="225">
      <c r="A225" s="1">
        <v>15.0</v>
      </c>
      <c r="B225" s="3" t="s">
        <v>63</v>
      </c>
      <c r="C225" s="4" t="s">
        <v>870</v>
      </c>
      <c r="D225" s="3">
        <v>2018.0</v>
      </c>
      <c r="E225" s="3" t="s">
        <v>871</v>
      </c>
      <c r="F225" s="3" t="s">
        <v>872</v>
      </c>
      <c r="G225" s="3" t="s">
        <v>873</v>
      </c>
    </row>
    <row r="226">
      <c r="A226" s="1">
        <v>16.0</v>
      </c>
      <c r="B226" s="3" t="s">
        <v>63</v>
      </c>
      <c r="C226" s="4" t="s">
        <v>874</v>
      </c>
      <c r="D226" s="3">
        <v>2016.0</v>
      </c>
      <c r="E226" s="3" t="s">
        <v>875</v>
      </c>
      <c r="F226" s="3" t="s">
        <v>876</v>
      </c>
      <c r="G226" s="3" t="s">
        <v>877</v>
      </c>
    </row>
    <row r="227">
      <c r="A227" s="1">
        <v>17.0</v>
      </c>
      <c r="B227" s="3" t="s">
        <v>63</v>
      </c>
      <c r="C227" s="4" t="s">
        <v>878</v>
      </c>
      <c r="D227" s="3">
        <v>2011.0</v>
      </c>
      <c r="E227" s="3" t="s">
        <v>879</v>
      </c>
      <c r="F227" s="3" t="s">
        <v>880</v>
      </c>
      <c r="G227" s="3" t="s">
        <v>881</v>
      </c>
    </row>
    <row r="228">
      <c r="A228" s="1">
        <v>18.0</v>
      </c>
      <c r="B228" s="3" t="s">
        <v>63</v>
      </c>
      <c r="C228" s="4" t="s">
        <v>882</v>
      </c>
      <c r="D228" s="3">
        <v>2017.0</v>
      </c>
      <c r="E228" s="3" t="s">
        <v>883</v>
      </c>
      <c r="F228" s="3" t="s">
        <v>884</v>
      </c>
      <c r="G228" s="3" t="s">
        <v>885</v>
      </c>
    </row>
    <row r="229">
      <c r="A229" s="1">
        <v>19.0</v>
      </c>
      <c r="B229" s="3" t="s">
        <v>63</v>
      </c>
      <c r="C229" s="4" t="s">
        <v>886</v>
      </c>
      <c r="D229" s="3">
        <v>2006.0</v>
      </c>
      <c r="E229" s="3" t="s">
        <v>887</v>
      </c>
      <c r="F229" s="3" t="s">
        <v>888</v>
      </c>
      <c r="G229" s="3" t="s">
        <v>889</v>
      </c>
    </row>
    <row r="230">
      <c r="A230" s="1">
        <v>20.0</v>
      </c>
      <c r="B230" s="3" t="s">
        <v>63</v>
      </c>
      <c r="C230" s="4" t="s">
        <v>890</v>
      </c>
      <c r="D230" s="3">
        <v>2016.0</v>
      </c>
      <c r="E230" s="3" t="s">
        <v>891</v>
      </c>
      <c r="F230" s="3" t="s">
        <v>892</v>
      </c>
      <c r="G230" s="3" t="s">
        <v>893</v>
      </c>
    </row>
    <row r="231">
      <c r="A231" s="1">
        <v>21.0</v>
      </c>
      <c r="B231" s="3" t="s">
        <v>63</v>
      </c>
      <c r="C231" s="4" t="s">
        <v>894</v>
      </c>
      <c r="D231" s="3">
        <v>2019.0</v>
      </c>
      <c r="E231" s="3" t="s">
        <v>895</v>
      </c>
      <c r="F231" s="3" t="s">
        <v>896</v>
      </c>
      <c r="G231" s="3" t="s">
        <v>897</v>
      </c>
    </row>
    <row r="232">
      <c r="A232" s="1">
        <v>2.0</v>
      </c>
      <c r="B232" s="3" t="s">
        <v>68</v>
      </c>
      <c r="C232" s="4" t="s">
        <v>898</v>
      </c>
      <c r="D232" s="3">
        <v>2020.0</v>
      </c>
      <c r="E232" s="3" t="s">
        <v>899</v>
      </c>
      <c r="F232" s="3" t="s">
        <v>900</v>
      </c>
      <c r="G232" s="3" t="s">
        <v>901</v>
      </c>
    </row>
    <row r="233">
      <c r="A233" s="1">
        <v>3.0</v>
      </c>
      <c r="B233" s="3" t="s">
        <v>68</v>
      </c>
      <c r="C233" s="4" t="s">
        <v>902</v>
      </c>
      <c r="D233" s="3">
        <v>1936.0</v>
      </c>
      <c r="E233" s="3" t="s">
        <v>903</v>
      </c>
      <c r="F233" s="3" t="s">
        <v>253</v>
      </c>
      <c r="G233" s="3" t="s">
        <v>254</v>
      </c>
    </row>
    <row r="234">
      <c r="A234" s="1">
        <v>4.0</v>
      </c>
      <c r="B234" s="3" t="s">
        <v>68</v>
      </c>
      <c r="C234" s="4" t="s">
        <v>904</v>
      </c>
      <c r="D234" s="3">
        <v>1931.0</v>
      </c>
      <c r="E234" s="3" t="s">
        <v>905</v>
      </c>
      <c r="F234" s="3" t="s">
        <v>257</v>
      </c>
      <c r="G234" s="3" t="s">
        <v>258</v>
      </c>
    </row>
    <row r="235">
      <c r="A235" s="1">
        <v>5.0</v>
      </c>
      <c r="B235" s="3" t="s">
        <v>68</v>
      </c>
      <c r="C235" s="4" t="s">
        <v>906</v>
      </c>
      <c r="D235" s="3">
        <v>2019.0</v>
      </c>
      <c r="E235" s="3" t="s">
        <v>907</v>
      </c>
      <c r="F235" s="3" t="s">
        <v>908</v>
      </c>
      <c r="G235" s="3" t="s">
        <v>909</v>
      </c>
    </row>
    <row r="236">
      <c r="A236" s="1">
        <v>6.0</v>
      </c>
      <c r="B236" s="3" t="s">
        <v>68</v>
      </c>
      <c r="C236" s="4" t="s">
        <v>910</v>
      </c>
      <c r="D236" s="3">
        <v>1960.0</v>
      </c>
      <c r="E236" s="3" t="s">
        <v>911</v>
      </c>
      <c r="F236" s="3" t="s">
        <v>912</v>
      </c>
      <c r="G236" s="3" t="s">
        <v>913</v>
      </c>
    </row>
    <row r="237">
      <c r="A237" s="1">
        <v>7.0</v>
      </c>
      <c r="B237" s="3" t="s">
        <v>68</v>
      </c>
      <c r="C237" s="4" t="s">
        <v>914</v>
      </c>
      <c r="D237" s="3">
        <v>2020.0</v>
      </c>
      <c r="E237" s="3" t="s">
        <v>915</v>
      </c>
      <c r="F237" s="3" t="s">
        <v>916</v>
      </c>
      <c r="G237" s="3" t="s">
        <v>917</v>
      </c>
    </row>
    <row r="238">
      <c r="A238" s="1">
        <v>8.0</v>
      </c>
      <c r="B238" s="3" t="s">
        <v>68</v>
      </c>
      <c r="C238" s="4" t="s">
        <v>918</v>
      </c>
      <c r="D238" s="3">
        <v>2020.0</v>
      </c>
      <c r="E238" s="3" t="s">
        <v>919</v>
      </c>
      <c r="F238" s="3" t="s">
        <v>920</v>
      </c>
      <c r="G238" s="3" t="s">
        <v>921</v>
      </c>
    </row>
    <row r="239">
      <c r="A239" s="1">
        <v>9.0</v>
      </c>
      <c r="B239" s="3" t="s">
        <v>68</v>
      </c>
      <c r="C239" s="4" t="s">
        <v>922</v>
      </c>
      <c r="D239" s="3">
        <v>2012.0</v>
      </c>
      <c r="E239" s="3" t="s">
        <v>923</v>
      </c>
      <c r="F239" s="3" t="s">
        <v>924</v>
      </c>
      <c r="G239" s="3" t="s">
        <v>925</v>
      </c>
    </row>
    <row r="240">
      <c r="A240" s="1">
        <v>10.0</v>
      </c>
      <c r="B240" s="3" t="s">
        <v>68</v>
      </c>
      <c r="C240" s="4" t="s">
        <v>926</v>
      </c>
      <c r="D240" s="3">
        <v>2001.0</v>
      </c>
      <c r="E240" s="3" t="s">
        <v>927</v>
      </c>
      <c r="F240" s="3" t="s">
        <v>928</v>
      </c>
      <c r="G240" s="3" t="s">
        <v>929</v>
      </c>
    </row>
    <row r="241">
      <c r="A241" s="1">
        <v>11.0</v>
      </c>
      <c r="B241" s="3" t="s">
        <v>68</v>
      </c>
      <c r="C241" s="4" t="s">
        <v>930</v>
      </c>
      <c r="D241" s="3">
        <v>2001.0</v>
      </c>
      <c r="E241" s="3" t="s">
        <v>931</v>
      </c>
      <c r="F241" s="3" t="s">
        <v>932</v>
      </c>
      <c r="G241" s="3" t="s">
        <v>933</v>
      </c>
    </row>
    <row r="242">
      <c r="A242" s="1">
        <v>12.0</v>
      </c>
      <c r="B242" s="3" t="s">
        <v>68</v>
      </c>
      <c r="C242" s="4" t="s">
        <v>934</v>
      </c>
      <c r="D242" s="3">
        <v>2020.0</v>
      </c>
      <c r="E242" s="3" t="s">
        <v>935</v>
      </c>
      <c r="F242" s="3" t="s">
        <v>936</v>
      </c>
      <c r="G242" s="3" t="s">
        <v>937</v>
      </c>
    </row>
    <row r="243">
      <c r="A243" s="1">
        <v>13.0</v>
      </c>
      <c r="B243" s="3" t="s">
        <v>68</v>
      </c>
      <c r="C243" s="4" t="s">
        <v>938</v>
      </c>
      <c r="D243" s="3">
        <v>2021.0</v>
      </c>
      <c r="E243" s="3" t="s">
        <v>939</v>
      </c>
      <c r="F243" s="3" t="s">
        <v>940</v>
      </c>
      <c r="G243" s="3" t="s">
        <v>941</v>
      </c>
    </row>
    <row r="244">
      <c r="A244" s="1">
        <v>14.0</v>
      </c>
      <c r="B244" s="3" t="s">
        <v>68</v>
      </c>
      <c r="C244" s="4" t="s">
        <v>942</v>
      </c>
      <c r="D244" s="3">
        <v>2021.0</v>
      </c>
      <c r="E244" s="3" t="s">
        <v>943</v>
      </c>
      <c r="F244" s="3" t="s">
        <v>944</v>
      </c>
      <c r="G244" s="3" t="s">
        <v>945</v>
      </c>
    </row>
    <row r="245">
      <c r="A245" s="1">
        <v>15.0</v>
      </c>
      <c r="B245" s="3" t="s">
        <v>68</v>
      </c>
      <c r="C245" s="4" t="s">
        <v>946</v>
      </c>
      <c r="D245" s="3">
        <v>2021.0</v>
      </c>
      <c r="E245" s="3" t="s">
        <v>947</v>
      </c>
      <c r="F245" s="3" t="s">
        <v>948</v>
      </c>
      <c r="G245" s="3" t="s">
        <v>949</v>
      </c>
    </row>
    <row r="246">
      <c r="A246" s="1">
        <v>16.0</v>
      </c>
      <c r="B246" s="3" t="s">
        <v>68</v>
      </c>
      <c r="C246" s="4" t="s">
        <v>950</v>
      </c>
      <c r="D246" s="3">
        <v>2019.0</v>
      </c>
      <c r="E246" s="3" t="s">
        <v>951</v>
      </c>
      <c r="F246" s="3" t="s">
        <v>952</v>
      </c>
      <c r="G246" s="3" t="s">
        <v>953</v>
      </c>
    </row>
    <row r="247">
      <c r="A247" s="1">
        <v>17.0</v>
      </c>
      <c r="B247" s="3" t="s">
        <v>68</v>
      </c>
      <c r="C247" s="4" t="s">
        <v>954</v>
      </c>
      <c r="D247" s="3">
        <v>2020.0</v>
      </c>
      <c r="E247" s="3" t="s">
        <v>955</v>
      </c>
      <c r="F247" s="3" t="s">
        <v>956</v>
      </c>
      <c r="G247" s="3" t="s">
        <v>957</v>
      </c>
    </row>
    <row r="248">
      <c r="A248" s="1">
        <v>18.0</v>
      </c>
      <c r="B248" s="3" t="s">
        <v>68</v>
      </c>
      <c r="C248" s="4" t="s">
        <v>958</v>
      </c>
      <c r="D248" s="3">
        <v>2020.0</v>
      </c>
      <c r="E248" s="3" t="s">
        <v>959</v>
      </c>
      <c r="F248" s="3" t="s">
        <v>960</v>
      </c>
      <c r="G248" s="3" t="s">
        <v>961</v>
      </c>
    </row>
    <row r="249">
      <c r="A249" s="1">
        <v>19.0</v>
      </c>
      <c r="B249" s="3" t="s">
        <v>68</v>
      </c>
      <c r="C249" s="4" t="s">
        <v>962</v>
      </c>
      <c r="D249" s="3">
        <v>2020.0</v>
      </c>
      <c r="E249" s="3" t="s">
        <v>963</v>
      </c>
      <c r="F249" s="3" t="s">
        <v>964</v>
      </c>
      <c r="G249" s="3" t="s">
        <v>965</v>
      </c>
    </row>
    <row r="250">
      <c r="A250" s="1">
        <v>20.0</v>
      </c>
      <c r="B250" s="3" t="s">
        <v>68</v>
      </c>
      <c r="C250" s="4" t="s">
        <v>966</v>
      </c>
      <c r="D250" s="3">
        <v>2020.0</v>
      </c>
      <c r="E250" s="3" t="s">
        <v>967</v>
      </c>
      <c r="F250" s="3" t="s">
        <v>968</v>
      </c>
      <c r="G250" s="3" t="s">
        <v>969</v>
      </c>
    </row>
    <row r="251">
      <c r="A251" s="1">
        <v>21.0</v>
      </c>
      <c r="B251" s="3" t="s">
        <v>68</v>
      </c>
      <c r="C251" s="4" t="s">
        <v>970</v>
      </c>
      <c r="D251" s="3">
        <v>2020.0</v>
      </c>
      <c r="E251" s="3" t="s">
        <v>971</v>
      </c>
      <c r="F251" s="3" t="s">
        <v>972</v>
      </c>
      <c r="G251" s="3" t="s">
        <v>973</v>
      </c>
    </row>
    <row r="252">
      <c r="A252" s="1">
        <v>2.0</v>
      </c>
      <c r="B252" s="3" t="s">
        <v>73</v>
      </c>
      <c r="C252" s="4" t="s">
        <v>974</v>
      </c>
      <c r="D252" s="3">
        <v>1931.0</v>
      </c>
      <c r="E252" s="3" t="s">
        <v>975</v>
      </c>
      <c r="F252" s="3" t="s">
        <v>976</v>
      </c>
      <c r="G252" s="3" t="s">
        <v>977</v>
      </c>
    </row>
    <row r="253">
      <c r="A253" s="1">
        <v>3.0</v>
      </c>
      <c r="B253" s="3" t="s">
        <v>73</v>
      </c>
      <c r="C253" s="4" t="s">
        <v>978</v>
      </c>
      <c r="D253" s="3">
        <v>1920.0</v>
      </c>
      <c r="E253" s="3" t="s">
        <v>979</v>
      </c>
      <c r="F253" s="3" t="s">
        <v>980</v>
      </c>
      <c r="G253" s="3" t="s">
        <v>981</v>
      </c>
    </row>
    <row r="254">
      <c r="A254" s="1">
        <v>4.0</v>
      </c>
      <c r="B254" s="3" t="s">
        <v>73</v>
      </c>
      <c r="C254" s="4" t="s">
        <v>982</v>
      </c>
      <c r="D254" s="3">
        <v>1973.0</v>
      </c>
      <c r="E254" s="3" t="s">
        <v>983</v>
      </c>
      <c r="F254" s="3" t="s">
        <v>984</v>
      </c>
      <c r="G254" s="3" t="s">
        <v>985</v>
      </c>
    </row>
    <row r="255">
      <c r="A255" s="1">
        <v>5.0</v>
      </c>
      <c r="B255" s="3" t="s">
        <v>73</v>
      </c>
      <c r="C255" s="4" t="s">
        <v>986</v>
      </c>
      <c r="D255" s="3">
        <v>1922.0</v>
      </c>
      <c r="E255" s="3" t="s">
        <v>987</v>
      </c>
      <c r="F255" s="3" t="s">
        <v>988</v>
      </c>
      <c r="G255" s="3" t="s">
        <v>989</v>
      </c>
    </row>
    <row r="256">
      <c r="A256" s="1">
        <v>6.0</v>
      </c>
      <c r="B256" s="3" t="s">
        <v>73</v>
      </c>
      <c r="C256" s="4" t="s">
        <v>990</v>
      </c>
      <c r="D256" s="3">
        <v>1935.0</v>
      </c>
      <c r="E256" s="3" t="s">
        <v>991</v>
      </c>
      <c r="F256" s="3" t="s">
        <v>992</v>
      </c>
      <c r="G256" s="3" t="s">
        <v>993</v>
      </c>
    </row>
    <row r="257">
      <c r="A257" s="1">
        <v>7.0</v>
      </c>
      <c r="B257" s="3" t="s">
        <v>73</v>
      </c>
      <c r="C257" s="4" t="s">
        <v>994</v>
      </c>
      <c r="D257" s="3">
        <v>2018.0</v>
      </c>
      <c r="E257" s="3" t="s">
        <v>995</v>
      </c>
      <c r="F257" s="3" t="s">
        <v>996</v>
      </c>
      <c r="G257" s="3" t="s">
        <v>997</v>
      </c>
    </row>
    <row r="258">
      <c r="A258" s="1">
        <v>8.0</v>
      </c>
      <c r="B258" s="3" t="s">
        <v>73</v>
      </c>
      <c r="C258" s="4" t="s">
        <v>998</v>
      </c>
      <c r="D258" s="3">
        <v>1987.0</v>
      </c>
      <c r="E258" s="3" t="s">
        <v>999</v>
      </c>
      <c r="F258" s="3" t="s">
        <v>1000</v>
      </c>
      <c r="G258" s="3" t="s">
        <v>1001</v>
      </c>
    </row>
    <row r="259">
      <c r="A259" s="1">
        <v>9.0</v>
      </c>
      <c r="B259" s="3" t="s">
        <v>73</v>
      </c>
      <c r="C259" s="4" t="s">
        <v>1002</v>
      </c>
      <c r="D259" s="3">
        <v>1980.0</v>
      </c>
      <c r="E259" s="3" t="s">
        <v>1003</v>
      </c>
      <c r="F259" s="3" t="s">
        <v>532</v>
      </c>
      <c r="G259" s="3" t="s">
        <v>1004</v>
      </c>
    </row>
    <row r="260">
      <c r="A260" s="1">
        <v>10.0</v>
      </c>
      <c r="B260" s="3" t="s">
        <v>73</v>
      </c>
      <c r="C260" s="4" t="s">
        <v>1005</v>
      </c>
      <c r="D260" s="3">
        <v>2004.0</v>
      </c>
      <c r="E260" s="3" t="s">
        <v>1006</v>
      </c>
      <c r="F260" s="3" t="s">
        <v>1007</v>
      </c>
      <c r="G260" s="3" t="s">
        <v>1008</v>
      </c>
    </row>
    <row r="261">
      <c r="A261" s="1">
        <v>11.0</v>
      </c>
      <c r="B261" s="3" t="s">
        <v>73</v>
      </c>
      <c r="C261" s="4" t="s">
        <v>1009</v>
      </c>
      <c r="D261" s="3">
        <v>2010.0</v>
      </c>
      <c r="E261" s="3" t="s">
        <v>1010</v>
      </c>
      <c r="F261" s="3" t="s">
        <v>1011</v>
      </c>
      <c r="G261" s="3" t="s">
        <v>1012</v>
      </c>
    </row>
    <row r="262">
      <c r="A262" s="1">
        <v>2.0</v>
      </c>
      <c r="B262" s="3" t="s">
        <v>78</v>
      </c>
      <c r="C262" s="4" t="s">
        <v>1013</v>
      </c>
      <c r="D262" s="3">
        <v>2010.0</v>
      </c>
      <c r="E262" s="3" t="s">
        <v>1014</v>
      </c>
      <c r="F262" s="3" t="s">
        <v>1015</v>
      </c>
      <c r="G262" s="3" t="s">
        <v>1016</v>
      </c>
    </row>
    <row r="263">
      <c r="A263" s="1">
        <v>3.0</v>
      </c>
      <c r="B263" s="3" t="s">
        <v>78</v>
      </c>
      <c r="C263" s="4" t="s">
        <v>1017</v>
      </c>
      <c r="D263" s="3">
        <v>2017.0</v>
      </c>
      <c r="E263" s="3" t="s">
        <v>1018</v>
      </c>
      <c r="F263" s="3" t="s">
        <v>1019</v>
      </c>
      <c r="G263" s="3" t="s">
        <v>1020</v>
      </c>
    </row>
    <row r="264">
      <c r="A264" s="1">
        <v>4.0</v>
      </c>
      <c r="B264" s="3" t="s">
        <v>78</v>
      </c>
      <c r="C264" s="4" t="s">
        <v>1021</v>
      </c>
      <c r="D264" s="3">
        <v>1995.0</v>
      </c>
      <c r="E264" s="3" t="s">
        <v>1022</v>
      </c>
      <c r="F264" s="3" t="s">
        <v>382</v>
      </c>
      <c r="G264" s="3" t="s">
        <v>383</v>
      </c>
    </row>
    <row r="265">
      <c r="A265" s="1">
        <v>5.0</v>
      </c>
      <c r="B265" s="3" t="s">
        <v>78</v>
      </c>
      <c r="C265" s="4" t="s">
        <v>1023</v>
      </c>
      <c r="D265" s="3">
        <v>2022.0</v>
      </c>
      <c r="E265" s="3" t="s">
        <v>1024</v>
      </c>
      <c r="F265" s="3" t="s">
        <v>1025</v>
      </c>
      <c r="G265" s="3" t="s">
        <v>1026</v>
      </c>
    </row>
    <row r="266">
      <c r="A266" s="1">
        <v>6.0</v>
      </c>
      <c r="B266" s="3" t="s">
        <v>78</v>
      </c>
      <c r="C266" s="4" t="s">
        <v>1027</v>
      </c>
      <c r="D266" s="3">
        <v>2006.0</v>
      </c>
      <c r="E266" s="3" t="s">
        <v>1028</v>
      </c>
      <c r="F266" s="3" t="s">
        <v>393</v>
      </c>
      <c r="G266" s="3" t="s">
        <v>394</v>
      </c>
    </row>
    <row r="267">
      <c r="A267" s="1">
        <v>7.0</v>
      </c>
      <c r="B267" s="3" t="s">
        <v>78</v>
      </c>
      <c r="C267" s="4" t="s">
        <v>1029</v>
      </c>
      <c r="D267" s="3">
        <v>1995.0</v>
      </c>
      <c r="E267" s="3" t="s">
        <v>1030</v>
      </c>
      <c r="F267" s="3" t="s">
        <v>405</v>
      </c>
      <c r="G267" s="3" t="s">
        <v>406</v>
      </c>
    </row>
    <row r="268">
      <c r="A268" s="1">
        <v>8.0</v>
      </c>
      <c r="B268" s="3" t="s">
        <v>78</v>
      </c>
      <c r="C268" s="4" t="s">
        <v>1031</v>
      </c>
      <c r="D268" s="3">
        <v>2020.0</v>
      </c>
      <c r="E268" s="3" t="s">
        <v>1032</v>
      </c>
      <c r="F268" s="3" t="s">
        <v>1033</v>
      </c>
      <c r="G268" s="3" t="s">
        <v>1034</v>
      </c>
    </row>
    <row r="269">
      <c r="A269" s="1">
        <v>9.0</v>
      </c>
      <c r="B269" s="3" t="s">
        <v>78</v>
      </c>
      <c r="C269" s="4" t="s">
        <v>1035</v>
      </c>
      <c r="D269" s="3">
        <v>2019.0</v>
      </c>
      <c r="E269" s="3" t="s">
        <v>1036</v>
      </c>
      <c r="F269" s="3" t="s">
        <v>1037</v>
      </c>
      <c r="G269" s="3" t="s">
        <v>1038</v>
      </c>
    </row>
    <row r="270">
      <c r="A270" s="1">
        <v>10.0</v>
      </c>
      <c r="B270" s="3" t="s">
        <v>78</v>
      </c>
      <c r="C270" s="4" t="s">
        <v>1039</v>
      </c>
      <c r="D270" s="3">
        <v>2014.0</v>
      </c>
      <c r="E270" s="3" t="s">
        <v>1040</v>
      </c>
      <c r="F270" s="3" t="s">
        <v>1041</v>
      </c>
      <c r="G270" s="3" t="s">
        <v>1042</v>
      </c>
    </row>
    <row r="271">
      <c r="A271" s="1">
        <v>11.0</v>
      </c>
      <c r="B271" s="3" t="s">
        <v>78</v>
      </c>
      <c r="C271" s="4" t="s">
        <v>1043</v>
      </c>
      <c r="D271" s="3">
        <v>1960.0</v>
      </c>
      <c r="E271" s="3" t="s">
        <v>1044</v>
      </c>
      <c r="F271" s="3" t="s">
        <v>409</v>
      </c>
      <c r="G271" s="3" t="s">
        <v>410</v>
      </c>
    </row>
    <row r="272">
      <c r="A272" s="1">
        <v>2.0</v>
      </c>
      <c r="B272" s="3" t="s">
        <v>83</v>
      </c>
      <c r="C272" s="4" t="s">
        <v>1045</v>
      </c>
      <c r="D272" s="3">
        <v>2021.0</v>
      </c>
      <c r="E272" s="3" t="s">
        <v>1046</v>
      </c>
      <c r="F272" s="3" t="s">
        <v>1047</v>
      </c>
      <c r="G272" s="3" t="s">
        <v>1048</v>
      </c>
    </row>
    <row r="273">
      <c r="A273" s="1">
        <v>3.0</v>
      </c>
      <c r="B273" s="3" t="s">
        <v>83</v>
      </c>
      <c r="C273" s="4" t="s">
        <v>1049</v>
      </c>
      <c r="D273" s="3">
        <v>2021.0</v>
      </c>
      <c r="E273" s="3" t="s">
        <v>1050</v>
      </c>
      <c r="F273" s="3" t="s">
        <v>1051</v>
      </c>
      <c r="G273" s="3" t="s">
        <v>1052</v>
      </c>
    </row>
    <row r="274">
      <c r="A274" s="1">
        <v>4.0</v>
      </c>
      <c r="B274" s="3" t="s">
        <v>83</v>
      </c>
      <c r="C274" s="4" t="s">
        <v>1053</v>
      </c>
      <c r="D274" s="3">
        <v>1990.0</v>
      </c>
      <c r="E274" s="3" t="s">
        <v>1054</v>
      </c>
      <c r="F274" s="3" t="s">
        <v>504</v>
      </c>
      <c r="G274" s="3" t="s">
        <v>1055</v>
      </c>
    </row>
    <row r="275">
      <c r="A275" s="1">
        <v>5.0</v>
      </c>
      <c r="B275" s="3" t="s">
        <v>83</v>
      </c>
      <c r="C275" s="4" t="s">
        <v>1056</v>
      </c>
      <c r="D275" s="3">
        <v>1991.0</v>
      </c>
      <c r="E275" s="3" t="s">
        <v>1057</v>
      </c>
      <c r="F275" s="3" t="s">
        <v>386</v>
      </c>
      <c r="G275" s="3" t="s">
        <v>1058</v>
      </c>
    </row>
    <row r="276">
      <c r="A276" s="1">
        <v>6.0</v>
      </c>
      <c r="B276" s="3" t="s">
        <v>83</v>
      </c>
      <c r="C276" s="4" t="s">
        <v>1059</v>
      </c>
      <c r="D276" s="3">
        <v>1995.0</v>
      </c>
      <c r="E276" s="3" t="s">
        <v>1060</v>
      </c>
      <c r="F276" s="3" t="s">
        <v>405</v>
      </c>
      <c r="G276" s="3" t="s">
        <v>406</v>
      </c>
    </row>
    <row r="277">
      <c r="A277" s="1">
        <v>7.0</v>
      </c>
      <c r="B277" s="3" t="s">
        <v>83</v>
      </c>
      <c r="C277" s="4" t="s">
        <v>1061</v>
      </c>
      <c r="D277" s="3">
        <v>2021.0</v>
      </c>
      <c r="E277" s="3" t="s">
        <v>1062</v>
      </c>
      <c r="F277" s="3" t="s">
        <v>1063</v>
      </c>
      <c r="G277" s="3" t="s">
        <v>1064</v>
      </c>
    </row>
    <row r="278">
      <c r="A278" s="1">
        <v>8.0</v>
      </c>
      <c r="B278" s="3" t="s">
        <v>83</v>
      </c>
      <c r="C278" s="4" t="s">
        <v>1065</v>
      </c>
      <c r="D278" s="3">
        <v>1972.0</v>
      </c>
      <c r="E278" s="3" t="s">
        <v>1066</v>
      </c>
      <c r="F278" s="3" t="s">
        <v>464</v>
      </c>
      <c r="G278" s="3" t="s">
        <v>1067</v>
      </c>
    </row>
    <row r="279">
      <c r="A279" s="1">
        <v>9.0</v>
      </c>
      <c r="B279" s="3" t="s">
        <v>83</v>
      </c>
      <c r="C279" s="4" t="s">
        <v>1068</v>
      </c>
      <c r="D279" s="3">
        <v>2017.0</v>
      </c>
      <c r="E279" s="3" t="s">
        <v>1069</v>
      </c>
      <c r="F279" s="3" t="s">
        <v>1070</v>
      </c>
      <c r="G279" s="3" t="s">
        <v>1071</v>
      </c>
    </row>
    <row r="280">
      <c r="A280" s="1">
        <v>10.0</v>
      </c>
      <c r="B280" s="3" t="s">
        <v>83</v>
      </c>
      <c r="C280" s="4" t="s">
        <v>1072</v>
      </c>
      <c r="D280" s="3">
        <v>2002.0</v>
      </c>
      <c r="E280" s="3" t="s">
        <v>1073</v>
      </c>
      <c r="F280" s="3" t="s">
        <v>1074</v>
      </c>
      <c r="G280" s="3" t="s">
        <v>1075</v>
      </c>
    </row>
    <row r="281">
      <c r="A281" s="1">
        <v>11.0</v>
      </c>
      <c r="B281" s="3" t="s">
        <v>83</v>
      </c>
      <c r="C281" s="4" t="s">
        <v>1076</v>
      </c>
      <c r="D281" s="3">
        <v>2013.0</v>
      </c>
      <c r="E281" s="3" t="s">
        <v>1077</v>
      </c>
      <c r="F281" s="3" t="s">
        <v>1078</v>
      </c>
      <c r="G281" s="3" t="s">
        <v>1079</v>
      </c>
    </row>
    <row r="282">
      <c r="A282" s="1">
        <v>2.0</v>
      </c>
      <c r="B282" s="3" t="s">
        <v>88</v>
      </c>
      <c r="C282" s="4"/>
    </row>
    <row r="283">
      <c r="A283" s="1">
        <v>3.0</v>
      </c>
      <c r="B283" s="3" t="s">
        <v>88</v>
      </c>
      <c r="C283" s="4"/>
    </row>
    <row r="284">
      <c r="A284" s="1">
        <v>4.0</v>
      </c>
      <c r="B284" s="3" t="s">
        <v>88</v>
      </c>
      <c r="C284" s="4"/>
    </row>
    <row r="285">
      <c r="A285" s="1">
        <v>5.0</v>
      </c>
      <c r="B285" s="3" t="s">
        <v>88</v>
      </c>
      <c r="C285" s="4"/>
    </row>
    <row r="286">
      <c r="A286" s="1">
        <v>6.0</v>
      </c>
      <c r="B286" s="3" t="s">
        <v>88</v>
      </c>
      <c r="C286" s="4"/>
    </row>
    <row r="287">
      <c r="A287" s="1">
        <v>7.0</v>
      </c>
      <c r="B287" s="3" t="s">
        <v>88</v>
      </c>
      <c r="C287" s="4"/>
    </row>
    <row r="288">
      <c r="A288" s="1">
        <v>8.0</v>
      </c>
      <c r="B288" s="3" t="s">
        <v>88</v>
      </c>
      <c r="C288" s="4"/>
    </row>
    <row r="289">
      <c r="A289" s="1">
        <v>9.0</v>
      </c>
      <c r="B289" s="3" t="s">
        <v>88</v>
      </c>
      <c r="C289" s="4"/>
    </row>
    <row r="290">
      <c r="A290" s="1">
        <v>10.0</v>
      </c>
      <c r="B290" s="3" t="s">
        <v>88</v>
      </c>
      <c r="C290" s="4"/>
    </row>
    <row r="291">
      <c r="A291" s="1">
        <v>11.0</v>
      </c>
      <c r="B291" s="3" t="s">
        <v>88</v>
      </c>
      <c r="C291" s="4"/>
    </row>
    <row r="292">
      <c r="A292" s="1">
        <v>2.0</v>
      </c>
      <c r="B292" s="3" t="s">
        <v>93</v>
      </c>
      <c r="C292" s="4" t="s">
        <v>1080</v>
      </c>
      <c r="D292" s="3">
        <v>1965.0</v>
      </c>
      <c r="E292" s="3" t="s">
        <v>1081</v>
      </c>
      <c r="F292" s="3" t="s">
        <v>1082</v>
      </c>
      <c r="G292" s="3" t="s">
        <v>1083</v>
      </c>
    </row>
    <row r="293">
      <c r="A293" s="1">
        <v>3.0</v>
      </c>
      <c r="B293" s="3" t="s">
        <v>93</v>
      </c>
      <c r="C293" s="4" t="s">
        <v>1084</v>
      </c>
      <c r="D293" s="3">
        <v>1964.0</v>
      </c>
      <c r="E293" s="3" t="s">
        <v>1085</v>
      </c>
      <c r="F293" s="3" t="s">
        <v>1086</v>
      </c>
      <c r="G293" s="3" t="s">
        <v>1087</v>
      </c>
    </row>
    <row r="294">
      <c r="A294" s="1">
        <v>4.0</v>
      </c>
      <c r="B294" s="3" t="s">
        <v>93</v>
      </c>
      <c r="C294" s="4" t="s">
        <v>1088</v>
      </c>
      <c r="D294" s="3">
        <v>1952.0</v>
      </c>
      <c r="E294" s="3" t="s">
        <v>1089</v>
      </c>
      <c r="F294" s="3" t="s">
        <v>1090</v>
      </c>
      <c r="G294" s="3" t="s">
        <v>1091</v>
      </c>
    </row>
    <row r="295">
      <c r="A295" s="1">
        <v>5.0</v>
      </c>
      <c r="B295" s="3" t="s">
        <v>93</v>
      </c>
      <c r="C295" s="4" t="s">
        <v>1092</v>
      </c>
      <c r="D295" s="3">
        <v>1975.0</v>
      </c>
      <c r="E295" s="3" t="s">
        <v>1093</v>
      </c>
      <c r="F295" s="3" t="s">
        <v>1094</v>
      </c>
      <c r="G295" s="3" t="s">
        <v>1095</v>
      </c>
    </row>
    <row r="296">
      <c r="A296" s="1">
        <v>6.0</v>
      </c>
      <c r="B296" s="3" t="s">
        <v>93</v>
      </c>
      <c r="C296" s="4" t="s">
        <v>1096</v>
      </c>
      <c r="D296" s="3">
        <v>1971.0</v>
      </c>
      <c r="E296" s="3" t="s">
        <v>1097</v>
      </c>
      <c r="F296" s="3" t="s">
        <v>1098</v>
      </c>
      <c r="G296" s="3" t="s">
        <v>1099</v>
      </c>
    </row>
    <row r="297">
      <c r="A297" s="1">
        <v>7.0</v>
      </c>
      <c r="B297" s="3" t="s">
        <v>93</v>
      </c>
      <c r="C297" s="4" t="s">
        <v>1100</v>
      </c>
      <c r="D297" s="3">
        <v>1964.0</v>
      </c>
      <c r="E297" s="3" t="s">
        <v>1101</v>
      </c>
      <c r="F297" s="3" t="s">
        <v>1102</v>
      </c>
      <c r="G297" s="3" t="s">
        <v>1103</v>
      </c>
    </row>
    <row r="298">
      <c r="A298" s="1">
        <v>8.0</v>
      </c>
      <c r="B298" s="3" t="s">
        <v>93</v>
      </c>
      <c r="C298" s="4" t="s">
        <v>1104</v>
      </c>
      <c r="D298" s="3">
        <v>2020.0</v>
      </c>
      <c r="E298" s="3" t="s">
        <v>1105</v>
      </c>
      <c r="F298" s="3" t="s">
        <v>1106</v>
      </c>
      <c r="G298" s="3" t="s">
        <v>1107</v>
      </c>
    </row>
    <row r="299">
      <c r="A299" s="1">
        <v>9.0</v>
      </c>
      <c r="B299" s="3" t="s">
        <v>93</v>
      </c>
      <c r="C299" s="4" t="s">
        <v>1108</v>
      </c>
      <c r="D299" s="3">
        <v>1993.0</v>
      </c>
      <c r="E299" s="3" t="s">
        <v>1109</v>
      </c>
      <c r="F299" s="3" t="s">
        <v>1110</v>
      </c>
      <c r="G299" s="3" t="s">
        <v>1111</v>
      </c>
    </row>
    <row r="300">
      <c r="A300" s="1">
        <v>10.0</v>
      </c>
      <c r="B300" s="3" t="s">
        <v>93</v>
      </c>
      <c r="C300" s="4" t="s">
        <v>1112</v>
      </c>
      <c r="D300" s="3">
        <v>1980.0</v>
      </c>
      <c r="E300" s="3" t="s">
        <v>1113</v>
      </c>
      <c r="F300" s="3" t="s">
        <v>1114</v>
      </c>
      <c r="G300" s="3" t="s">
        <v>1115</v>
      </c>
    </row>
    <row r="301">
      <c r="A301" s="1">
        <v>11.0</v>
      </c>
      <c r="B301" s="3" t="s">
        <v>93</v>
      </c>
      <c r="C301" s="4" t="s">
        <v>1116</v>
      </c>
      <c r="D301" s="3">
        <v>2000.0</v>
      </c>
      <c r="E301" s="3" t="s">
        <v>1117</v>
      </c>
      <c r="F301" s="3" t="s">
        <v>1118</v>
      </c>
      <c r="G301" s="3" t="s">
        <v>1119</v>
      </c>
    </row>
    <row r="302">
      <c r="A302" s="1">
        <v>2.0</v>
      </c>
      <c r="B302" s="3" t="s">
        <v>98</v>
      </c>
      <c r="C302" s="4" t="s">
        <v>1120</v>
      </c>
      <c r="D302" s="3">
        <v>2013.0</v>
      </c>
      <c r="E302" s="3" t="s">
        <v>1121</v>
      </c>
      <c r="F302" s="3" t="s">
        <v>1122</v>
      </c>
      <c r="G302" s="3" t="s">
        <v>1123</v>
      </c>
    </row>
    <row r="303">
      <c r="A303" s="1">
        <v>3.0</v>
      </c>
      <c r="B303" s="3" t="s">
        <v>98</v>
      </c>
      <c r="C303" s="4" t="s">
        <v>1124</v>
      </c>
      <c r="D303" s="3">
        <v>1975.0</v>
      </c>
      <c r="E303" s="3" t="s">
        <v>1125</v>
      </c>
      <c r="F303" s="3" t="s">
        <v>1126</v>
      </c>
      <c r="G303" s="3" t="s">
        <v>1127</v>
      </c>
    </row>
    <row r="304">
      <c r="A304" s="1">
        <v>4.0</v>
      </c>
      <c r="B304" s="3" t="s">
        <v>98</v>
      </c>
      <c r="C304" s="4" t="s">
        <v>1128</v>
      </c>
      <c r="D304" s="3">
        <v>1928.0</v>
      </c>
      <c r="E304" s="3" t="s">
        <v>1129</v>
      </c>
      <c r="F304" s="3" t="s">
        <v>1130</v>
      </c>
      <c r="G304" s="3" t="s">
        <v>1131</v>
      </c>
    </row>
    <row r="305">
      <c r="A305" s="1">
        <v>5.0</v>
      </c>
      <c r="B305" s="3" t="s">
        <v>98</v>
      </c>
      <c r="C305" s="4" t="s">
        <v>1132</v>
      </c>
      <c r="D305" s="3">
        <v>2016.0</v>
      </c>
      <c r="E305" s="3" t="s">
        <v>1133</v>
      </c>
      <c r="F305" s="3" t="s">
        <v>1134</v>
      </c>
      <c r="G305" s="3" t="s">
        <v>1135</v>
      </c>
    </row>
    <row r="306">
      <c r="A306" s="1">
        <v>6.0</v>
      </c>
      <c r="B306" s="3" t="s">
        <v>98</v>
      </c>
      <c r="C306" s="4" t="s">
        <v>1136</v>
      </c>
      <c r="D306" s="3">
        <v>2021.0</v>
      </c>
      <c r="E306" s="3" t="s">
        <v>1137</v>
      </c>
      <c r="F306" s="3" t="s">
        <v>1138</v>
      </c>
      <c r="G306" s="3" t="s">
        <v>1139</v>
      </c>
    </row>
    <row r="307">
      <c r="A307" s="1">
        <v>7.0</v>
      </c>
      <c r="B307" s="3" t="s">
        <v>98</v>
      </c>
      <c r="C307" s="4" t="s">
        <v>1140</v>
      </c>
      <c r="D307" s="3">
        <v>1980.0</v>
      </c>
      <c r="E307" s="3" t="s">
        <v>1141</v>
      </c>
      <c r="F307" s="3" t="s">
        <v>1142</v>
      </c>
      <c r="G307" s="3" t="s">
        <v>1143</v>
      </c>
    </row>
    <row r="308">
      <c r="A308" s="1">
        <v>8.0</v>
      </c>
      <c r="B308" s="3" t="s">
        <v>98</v>
      </c>
      <c r="C308" s="4" t="s">
        <v>1144</v>
      </c>
      <c r="D308" s="3">
        <v>2018.0</v>
      </c>
      <c r="E308" s="3" t="s">
        <v>1145</v>
      </c>
      <c r="F308" s="3" t="s">
        <v>1146</v>
      </c>
      <c r="G308" s="3" t="s">
        <v>1147</v>
      </c>
    </row>
    <row r="309">
      <c r="A309" s="1">
        <v>9.0</v>
      </c>
      <c r="B309" s="3" t="s">
        <v>98</v>
      </c>
      <c r="C309" s="4" t="s">
        <v>1148</v>
      </c>
      <c r="D309" s="3">
        <v>1984.0</v>
      </c>
      <c r="E309" s="3" t="s">
        <v>1149</v>
      </c>
      <c r="F309" s="3" t="s">
        <v>1150</v>
      </c>
      <c r="G309" s="3" t="s">
        <v>1151</v>
      </c>
    </row>
    <row r="310">
      <c r="A310" s="1">
        <v>10.0</v>
      </c>
      <c r="B310" s="3" t="s">
        <v>98</v>
      </c>
      <c r="C310" s="4" t="s">
        <v>1152</v>
      </c>
      <c r="D310" s="3">
        <v>1980.0</v>
      </c>
      <c r="E310" s="3" t="s">
        <v>1153</v>
      </c>
      <c r="F310" s="3" t="s">
        <v>1154</v>
      </c>
      <c r="G310" s="3" t="s">
        <v>1155</v>
      </c>
    </row>
    <row r="311">
      <c r="A311" s="1">
        <v>11.0</v>
      </c>
      <c r="B311" s="3" t="s">
        <v>98</v>
      </c>
      <c r="C311" s="4" t="s">
        <v>1156</v>
      </c>
      <c r="D311" s="3">
        <v>2017.0</v>
      </c>
      <c r="E311" s="3" t="s">
        <v>1157</v>
      </c>
      <c r="F311" s="3" t="s">
        <v>1158</v>
      </c>
      <c r="G311" s="3" t="s">
        <v>1159</v>
      </c>
    </row>
    <row r="312">
      <c r="A312" s="1">
        <v>2.0</v>
      </c>
      <c r="B312" s="3" t="s">
        <v>103</v>
      </c>
      <c r="C312" s="4" t="s">
        <v>1160</v>
      </c>
      <c r="D312" s="3">
        <v>1976.0</v>
      </c>
      <c r="E312" s="3" t="s">
        <v>1161</v>
      </c>
      <c r="F312" s="3" t="s">
        <v>1162</v>
      </c>
      <c r="G312" s="3" t="s">
        <v>1163</v>
      </c>
    </row>
    <row r="313">
      <c r="A313" s="1">
        <v>3.0</v>
      </c>
      <c r="B313" s="3" t="s">
        <v>103</v>
      </c>
      <c r="C313" s="4" t="s">
        <v>1164</v>
      </c>
      <c r="D313" s="3">
        <v>2004.0</v>
      </c>
      <c r="E313" s="3" t="s">
        <v>1165</v>
      </c>
      <c r="F313" s="3" t="s">
        <v>1166</v>
      </c>
      <c r="G313" s="3" t="s">
        <v>1167</v>
      </c>
    </row>
    <row r="314">
      <c r="A314" s="1">
        <v>4.0</v>
      </c>
      <c r="B314" s="3" t="s">
        <v>103</v>
      </c>
      <c r="C314" s="4" t="s">
        <v>1168</v>
      </c>
      <c r="D314" s="3">
        <v>1991.0</v>
      </c>
      <c r="E314" s="3" t="s">
        <v>1169</v>
      </c>
      <c r="F314" s="3" t="s">
        <v>1170</v>
      </c>
      <c r="G314" s="3" t="s">
        <v>1171</v>
      </c>
    </row>
    <row r="315">
      <c r="A315" s="1">
        <v>5.0</v>
      </c>
      <c r="B315" s="3" t="s">
        <v>103</v>
      </c>
      <c r="C315" s="4" t="s">
        <v>1172</v>
      </c>
      <c r="D315" s="3">
        <v>1991.0</v>
      </c>
      <c r="E315" s="3" t="s">
        <v>1173</v>
      </c>
      <c r="F315" s="3" t="s">
        <v>1174</v>
      </c>
      <c r="G315" s="3" t="s">
        <v>1175</v>
      </c>
    </row>
    <row r="316">
      <c r="A316" s="1">
        <v>6.0</v>
      </c>
      <c r="B316" s="3" t="s">
        <v>103</v>
      </c>
      <c r="C316" s="4" t="s">
        <v>1176</v>
      </c>
      <c r="D316" s="3">
        <v>2007.0</v>
      </c>
      <c r="E316" s="3" t="s">
        <v>1177</v>
      </c>
      <c r="F316" s="3" t="s">
        <v>1178</v>
      </c>
      <c r="G316" s="3" t="s">
        <v>1179</v>
      </c>
    </row>
    <row r="317">
      <c r="A317" s="1">
        <v>7.0</v>
      </c>
      <c r="B317" s="3" t="s">
        <v>103</v>
      </c>
      <c r="C317" s="4" t="s">
        <v>1180</v>
      </c>
      <c r="D317" s="3">
        <v>1939.0</v>
      </c>
      <c r="E317" s="3" t="s">
        <v>1181</v>
      </c>
      <c r="F317" s="3" t="s">
        <v>1182</v>
      </c>
      <c r="G317" s="3" t="s">
        <v>1183</v>
      </c>
    </row>
    <row r="318">
      <c r="A318" s="1">
        <v>8.0</v>
      </c>
      <c r="B318" s="3" t="s">
        <v>103</v>
      </c>
      <c r="C318" s="4" t="s">
        <v>1184</v>
      </c>
      <c r="D318" s="3">
        <v>2010.0</v>
      </c>
      <c r="E318" s="3" t="s">
        <v>1185</v>
      </c>
      <c r="F318" s="3" t="s">
        <v>1186</v>
      </c>
      <c r="G318" s="3" t="s">
        <v>1187</v>
      </c>
    </row>
    <row r="319">
      <c r="A319" s="1">
        <v>9.0</v>
      </c>
      <c r="B319" s="3" t="s">
        <v>103</v>
      </c>
      <c r="C319" s="4" t="s">
        <v>1188</v>
      </c>
      <c r="D319" s="3">
        <v>1966.0</v>
      </c>
      <c r="E319" s="3" t="s">
        <v>1189</v>
      </c>
      <c r="F319" s="3" t="s">
        <v>1190</v>
      </c>
      <c r="G319" s="3" t="s">
        <v>1191</v>
      </c>
    </row>
    <row r="320">
      <c r="A320" s="1">
        <v>10.0</v>
      </c>
      <c r="B320" s="3" t="s">
        <v>103</v>
      </c>
      <c r="C320" s="4" t="s">
        <v>1192</v>
      </c>
      <c r="D320" s="3">
        <v>1967.0</v>
      </c>
      <c r="E320" s="3" t="s">
        <v>1193</v>
      </c>
      <c r="F320" s="3" t="s">
        <v>1194</v>
      </c>
      <c r="G320" s="3" t="s">
        <v>1195</v>
      </c>
    </row>
    <row r="321">
      <c r="A321" s="1">
        <v>11.0</v>
      </c>
      <c r="B321" s="3" t="s">
        <v>103</v>
      </c>
      <c r="C321" s="4" t="s">
        <v>1196</v>
      </c>
      <c r="D321" s="3">
        <v>2015.0</v>
      </c>
      <c r="E321" s="3" t="s">
        <v>1197</v>
      </c>
      <c r="F321" s="3" t="s">
        <v>1198</v>
      </c>
      <c r="G321" s="3" t="s">
        <v>1199</v>
      </c>
    </row>
    <row r="322">
      <c r="A322" s="1">
        <v>2.0</v>
      </c>
      <c r="B322" s="3" t="s">
        <v>108</v>
      </c>
      <c r="C322" s="4" t="s">
        <v>1200</v>
      </c>
      <c r="D322" s="3">
        <v>1990.0</v>
      </c>
      <c r="E322" s="3" t="s">
        <v>1201</v>
      </c>
      <c r="F322" s="3" t="s">
        <v>1202</v>
      </c>
      <c r="G322" s="3" t="s">
        <v>1203</v>
      </c>
    </row>
    <row r="323">
      <c r="A323" s="1">
        <v>3.0</v>
      </c>
      <c r="B323" s="3" t="s">
        <v>108</v>
      </c>
      <c r="C323" s="4" t="s">
        <v>1204</v>
      </c>
      <c r="D323" s="3">
        <v>1969.0</v>
      </c>
      <c r="E323" s="3" t="s">
        <v>1205</v>
      </c>
      <c r="F323" s="3" t="s">
        <v>1206</v>
      </c>
      <c r="G323" s="3" t="s">
        <v>1207</v>
      </c>
    </row>
    <row r="324">
      <c r="A324" s="1">
        <v>4.0</v>
      </c>
      <c r="B324" s="3" t="s">
        <v>108</v>
      </c>
      <c r="C324" s="4" t="s">
        <v>1208</v>
      </c>
      <c r="D324" s="3">
        <v>1925.0</v>
      </c>
      <c r="E324" s="3" t="s">
        <v>1209</v>
      </c>
      <c r="F324" s="3" t="s">
        <v>1210</v>
      </c>
      <c r="G324" s="3" t="s">
        <v>1211</v>
      </c>
    </row>
    <row r="325">
      <c r="A325" s="1">
        <v>5.0</v>
      </c>
      <c r="B325" s="3" t="s">
        <v>108</v>
      </c>
      <c r="C325" s="4" t="s">
        <v>1212</v>
      </c>
      <c r="D325" s="3">
        <v>1974.0</v>
      </c>
      <c r="E325" s="3" t="s">
        <v>1213</v>
      </c>
      <c r="F325" s="3" t="s">
        <v>1214</v>
      </c>
      <c r="G325" s="3" t="s">
        <v>1215</v>
      </c>
    </row>
    <row r="326">
      <c r="A326" s="1">
        <v>6.0</v>
      </c>
      <c r="B326" s="3" t="s">
        <v>108</v>
      </c>
      <c r="C326" s="4" t="s">
        <v>1216</v>
      </c>
      <c r="D326" s="3">
        <v>1948.0</v>
      </c>
      <c r="E326" s="3" t="s">
        <v>1217</v>
      </c>
      <c r="F326" s="3" t="s">
        <v>1218</v>
      </c>
      <c r="G326" s="3" t="s">
        <v>1219</v>
      </c>
    </row>
    <row r="327">
      <c r="A327" s="1">
        <v>7.0</v>
      </c>
      <c r="B327" s="3" t="s">
        <v>108</v>
      </c>
      <c r="C327" s="4" t="s">
        <v>1220</v>
      </c>
      <c r="D327" s="3">
        <v>1959.0</v>
      </c>
      <c r="E327" s="3" t="s">
        <v>1221</v>
      </c>
      <c r="F327" s="3" t="s">
        <v>1222</v>
      </c>
      <c r="G327" s="3" t="s">
        <v>1223</v>
      </c>
    </row>
    <row r="328">
      <c r="A328" s="1">
        <v>8.0</v>
      </c>
      <c r="B328" s="3" t="s">
        <v>108</v>
      </c>
      <c r="C328" s="4" t="s">
        <v>1224</v>
      </c>
      <c r="D328" s="3">
        <v>1962.0</v>
      </c>
      <c r="E328" s="3" t="s">
        <v>1225</v>
      </c>
      <c r="F328" s="3" t="s">
        <v>1226</v>
      </c>
      <c r="G328" s="3" t="s">
        <v>1227</v>
      </c>
    </row>
    <row r="329">
      <c r="A329" s="1">
        <v>9.0</v>
      </c>
      <c r="B329" s="3" t="s">
        <v>108</v>
      </c>
      <c r="C329" s="4" t="s">
        <v>1228</v>
      </c>
      <c r="D329" s="3">
        <v>1971.0</v>
      </c>
      <c r="E329" s="3" t="s">
        <v>1229</v>
      </c>
      <c r="F329" s="3" t="s">
        <v>1230</v>
      </c>
      <c r="G329" s="3" t="s">
        <v>1231</v>
      </c>
    </row>
    <row r="330">
      <c r="A330" s="1">
        <v>10.0</v>
      </c>
      <c r="B330" s="3" t="s">
        <v>108</v>
      </c>
      <c r="C330" s="4" t="s">
        <v>1232</v>
      </c>
      <c r="D330" s="3">
        <v>1960.0</v>
      </c>
      <c r="E330" s="3" t="s">
        <v>1233</v>
      </c>
      <c r="F330" s="3" t="s">
        <v>1234</v>
      </c>
      <c r="G330" s="3" t="s">
        <v>1235</v>
      </c>
    </row>
    <row r="331">
      <c r="A331" s="1">
        <v>11.0</v>
      </c>
      <c r="B331" s="3" t="s">
        <v>108</v>
      </c>
      <c r="C331" s="4" t="s">
        <v>1236</v>
      </c>
      <c r="D331" s="3">
        <v>1970.0</v>
      </c>
      <c r="E331" s="3" t="s">
        <v>1237</v>
      </c>
      <c r="F331" s="3" t="s">
        <v>1238</v>
      </c>
      <c r="G331" s="3" t="s">
        <v>1239</v>
      </c>
    </row>
    <row r="332">
      <c r="A332" s="1">
        <v>2.0</v>
      </c>
      <c r="B332" s="3" t="s">
        <v>113</v>
      </c>
      <c r="C332" s="4">
        <v>1917.0</v>
      </c>
      <c r="D332" s="3">
        <v>2019.0</v>
      </c>
      <c r="E332" s="3" t="s">
        <v>1240</v>
      </c>
      <c r="F332" s="3" t="s">
        <v>1241</v>
      </c>
      <c r="G332" s="3" t="s">
        <v>1242</v>
      </c>
    </row>
    <row r="333">
      <c r="A333" s="1">
        <v>3.0</v>
      </c>
      <c r="B333" s="3" t="s">
        <v>113</v>
      </c>
      <c r="C333" s="4" t="s">
        <v>1243</v>
      </c>
      <c r="D333" s="3">
        <v>1979.0</v>
      </c>
      <c r="E333" s="3" t="s">
        <v>1244</v>
      </c>
      <c r="F333" s="3" t="s">
        <v>1245</v>
      </c>
      <c r="G333" s="3" t="s">
        <v>1246</v>
      </c>
    </row>
    <row r="334">
      <c r="A334" s="1">
        <v>4.0</v>
      </c>
      <c r="B334" s="3" t="s">
        <v>113</v>
      </c>
      <c r="C334" s="4" t="s">
        <v>1247</v>
      </c>
      <c r="D334" s="3">
        <v>2019.0</v>
      </c>
      <c r="E334" s="3" t="s">
        <v>1248</v>
      </c>
      <c r="F334" s="3" t="s">
        <v>1249</v>
      </c>
      <c r="G334" s="3" t="s">
        <v>1250</v>
      </c>
    </row>
    <row r="335">
      <c r="A335" s="1">
        <v>5.0</v>
      </c>
      <c r="B335" s="3" t="s">
        <v>113</v>
      </c>
      <c r="C335" s="4" t="s">
        <v>1251</v>
      </c>
      <c r="D335" s="3">
        <v>2020.0</v>
      </c>
      <c r="E335" s="3" t="s">
        <v>1252</v>
      </c>
      <c r="F335" s="3" t="s">
        <v>1253</v>
      </c>
      <c r="G335" s="3" t="s">
        <v>1254</v>
      </c>
    </row>
    <row r="336">
      <c r="A336" s="1">
        <v>6.0</v>
      </c>
      <c r="B336" s="3" t="s">
        <v>113</v>
      </c>
      <c r="C336" s="4" t="s">
        <v>1255</v>
      </c>
      <c r="D336" s="3">
        <v>1964.0</v>
      </c>
      <c r="E336" s="3" t="s">
        <v>1256</v>
      </c>
      <c r="F336" s="3" t="s">
        <v>1257</v>
      </c>
      <c r="G336" s="3" t="s">
        <v>1258</v>
      </c>
    </row>
    <row r="337">
      <c r="A337" s="1">
        <v>7.0</v>
      </c>
      <c r="B337" s="3" t="s">
        <v>113</v>
      </c>
      <c r="C337" s="4" t="s">
        <v>1259</v>
      </c>
      <c r="D337" s="3">
        <v>1957.0</v>
      </c>
      <c r="E337" s="3" t="s">
        <v>1260</v>
      </c>
      <c r="F337" s="3" t="s">
        <v>1261</v>
      </c>
      <c r="G337" s="3" t="s">
        <v>1262</v>
      </c>
    </row>
    <row r="338">
      <c r="A338" s="1">
        <v>8.0</v>
      </c>
      <c r="B338" s="3" t="s">
        <v>113</v>
      </c>
      <c r="C338" s="4" t="s">
        <v>24</v>
      </c>
      <c r="D338" s="3">
        <v>1940.0</v>
      </c>
      <c r="E338" s="3" t="s">
        <v>1263</v>
      </c>
      <c r="F338" s="3" t="s">
        <v>26</v>
      </c>
      <c r="G338" s="3" t="s">
        <v>1264</v>
      </c>
    </row>
    <row r="339">
      <c r="A339" s="1">
        <v>9.0</v>
      </c>
      <c r="B339" s="3" t="s">
        <v>113</v>
      </c>
      <c r="C339" s="4" t="s">
        <v>1265</v>
      </c>
      <c r="D339" s="3">
        <v>1961.0</v>
      </c>
      <c r="E339" s="3" t="s">
        <v>1266</v>
      </c>
      <c r="F339" s="3" t="s">
        <v>1267</v>
      </c>
      <c r="G339" s="3" t="s">
        <v>1268</v>
      </c>
    </row>
    <row r="340">
      <c r="A340" s="1">
        <v>10.0</v>
      </c>
      <c r="B340" s="3" t="s">
        <v>113</v>
      </c>
      <c r="C340" s="4" t="s">
        <v>1269</v>
      </c>
      <c r="D340" s="3">
        <v>2002.0</v>
      </c>
      <c r="E340" s="3" t="s">
        <v>1270</v>
      </c>
      <c r="F340" s="3" t="s">
        <v>1271</v>
      </c>
      <c r="G340" s="3" t="s">
        <v>1272</v>
      </c>
    </row>
    <row r="341">
      <c r="A341" s="1">
        <v>11.0</v>
      </c>
      <c r="B341" s="3" t="s">
        <v>113</v>
      </c>
      <c r="C341" s="4" t="s">
        <v>1273</v>
      </c>
      <c r="D341" s="3">
        <v>1998.0</v>
      </c>
      <c r="E341" s="3" t="s">
        <v>1274</v>
      </c>
      <c r="F341" s="3" t="s">
        <v>484</v>
      </c>
      <c r="G341" s="3" t="s">
        <v>1275</v>
      </c>
    </row>
    <row r="342">
      <c r="A342" s="1">
        <v>2.0</v>
      </c>
      <c r="B342" s="3" t="s">
        <v>118</v>
      </c>
      <c r="C342" s="4" t="s">
        <v>1276</v>
      </c>
      <c r="D342" s="3">
        <v>1994.0</v>
      </c>
      <c r="E342" s="3" t="s">
        <v>1277</v>
      </c>
      <c r="F342" s="3" t="s">
        <v>1278</v>
      </c>
      <c r="G342" s="3" t="s">
        <v>1279</v>
      </c>
    </row>
    <row r="343">
      <c r="A343" s="1">
        <v>3.0</v>
      </c>
      <c r="B343" s="3" t="s">
        <v>118</v>
      </c>
      <c r="C343" s="4" t="s">
        <v>1280</v>
      </c>
      <c r="D343" s="3">
        <v>1975.0</v>
      </c>
      <c r="E343" s="3" t="s">
        <v>1281</v>
      </c>
      <c r="F343" s="3" t="s">
        <v>1282</v>
      </c>
      <c r="G343" s="3" t="s">
        <v>1283</v>
      </c>
    </row>
    <row r="344">
      <c r="A344" s="1">
        <v>4.0</v>
      </c>
      <c r="B344" s="3" t="s">
        <v>118</v>
      </c>
      <c r="C344" s="4" t="s">
        <v>1284</v>
      </c>
      <c r="D344" s="3">
        <v>1984.0</v>
      </c>
      <c r="E344" s="3" t="s">
        <v>1285</v>
      </c>
      <c r="F344" s="3" t="s">
        <v>1286</v>
      </c>
      <c r="G344" s="3" t="s">
        <v>1287</v>
      </c>
    </row>
    <row r="345">
      <c r="A345" s="1">
        <v>5.0</v>
      </c>
      <c r="B345" s="3" t="s">
        <v>118</v>
      </c>
      <c r="C345" s="4" t="s">
        <v>1288</v>
      </c>
      <c r="D345" s="3">
        <v>1997.0</v>
      </c>
      <c r="E345" s="3" t="s">
        <v>1289</v>
      </c>
      <c r="F345" s="3" t="s">
        <v>233</v>
      </c>
      <c r="G345" s="3" t="s">
        <v>1290</v>
      </c>
    </row>
    <row r="346">
      <c r="A346" s="1">
        <v>6.0</v>
      </c>
      <c r="B346" s="3" t="s">
        <v>118</v>
      </c>
      <c r="C346" s="4"/>
    </row>
    <row r="347">
      <c r="A347" s="1">
        <v>7.0</v>
      </c>
      <c r="B347" s="3" t="s">
        <v>118</v>
      </c>
      <c r="C347" s="4"/>
    </row>
    <row r="348">
      <c r="A348" s="1">
        <v>8.0</v>
      </c>
      <c r="B348" s="3" t="s">
        <v>118</v>
      </c>
      <c r="C348" s="4"/>
    </row>
    <row r="349">
      <c r="A349" s="1">
        <v>9.0</v>
      </c>
      <c r="B349" s="3" t="s">
        <v>118</v>
      </c>
      <c r="C349" s="4"/>
    </row>
    <row r="350">
      <c r="A350" s="1">
        <v>10.0</v>
      </c>
      <c r="B350" s="3" t="s">
        <v>118</v>
      </c>
      <c r="C350" s="4"/>
    </row>
    <row r="351">
      <c r="A351" s="1">
        <v>11.0</v>
      </c>
      <c r="B351" s="3" t="s">
        <v>118</v>
      </c>
      <c r="C351" s="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5.88"/>
  </cols>
  <sheetData>
    <row r="1">
      <c r="A1" s="1" t="s">
        <v>0</v>
      </c>
      <c r="B1" s="1" t="s">
        <v>1</v>
      </c>
      <c r="C1" s="1" t="s">
        <v>2</v>
      </c>
      <c r="D1" s="1" t="s">
        <v>3</v>
      </c>
      <c r="E1" s="1" t="s">
        <v>4</v>
      </c>
      <c r="F1" s="1" t="s">
        <v>5</v>
      </c>
    </row>
    <row r="2">
      <c r="A2" s="13" t="s">
        <v>93</v>
      </c>
      <c r="B2" s="11" t="s">
        <v>1080</v>
      </c>
      <c r="C2" s="11">
        <v>1965.0</v>
      </c>
      <c r="D2" s="1" t="s">
        <v>1081</v>
      </c>
      <c r="E2" s="11" t="s">
        <v>1082</v>
      </c>
      <c r="F2" s="12" t="s">
        <v>1083</v>
      </c>
    </row>
    <row r="3">
      <c r="A3" s="13" t="s">
        <v>93</v>
      </c>
      <c r="B3" s="11" t="s">
        <v>1084</v>
      </c>
      <c r="C3" s="11">
        <v>1964.0</v>
      </c>
      <c r="D3" s="1" t="s">
        <v>1085</v>
      </c>
      <c r="E3" s="11" t="s">
        <v>1086</v>
      </c>
      <c r="F3" s="12" t="s">
        <v>1087</v>
      </c>
    </row>
    <row r="4">
      <c r="A4" s="13" t="s">
        <v>93</v>
      </c>
      <c r="B4" s="11" t="s">
        <v>1088</v>
      </c>
      <c r="C4" s="11">
        <v>1952.0</v>
      </c>
      <c r="D4" s="1" t="s">
        <v>1089</v>
      </c>
      <c r="E4" s="11" t="s">
        <v>1090</v>
      </c>
      <c r="F4" s="12" t="s">
        <v>1091</v>
      </c>
    </row>
    <row r="5">
      <c r="A5" s="13" t="s">
        <v>93</v>
      </c>
      <c r="B5" s="11" t="s">
        <v>1092</v>
      </c>
      <c r="C5" s="11">
        <v>1975.0</v>
      </c>
      <c r="D5" s="11" t="s">
        <v>1093</v>
      </c>
      <c r="E5" s="11" t="s">
        <v>1094</v>
      </c>
      <c r="F5" s="12" t="s">
        <v>1095</v>
      </c>
    </row>
    <row r="6">
      <c r="A6" s="13" t="s">
        <v>93</v>
      </c>
      <c r="B6" s="11" t="s">
        <v>1096</v>
      </c>
      <c r="C6" s="11">
        <v>1971.0</v>
      </c>
      <c r="D6" s="11" t="s">
        <v>1097</v>
      </c>
      <c r="E6" s="11" t="s">
        <v>1098</v>
      </c>
      <c r="F6" s="12" t="s">
        <v>1099</v>
      </c>
    </row>
    <row r="7">
      <c r="A7" s="13" t="s">
        <v>93</v>
      </c>
      <c r="B7" s="11" t="s">
        <v>1100</v>
      </c>
      <c r="C7" s="11">
        <v>1964.0</v>
      </c>
      <c r="D7" s="11" t="s">
        <v>1101</v>
      </c>
      <c r="E7" s="11" t="s">
        <v>1102</v>
      </c>
      <c r="F7" s="12" t="s">
        <v>1103</v>
      </c>
    </row>
    <row r="8">
      <c r="A8" s="13" t="s">
        <v>93</v>
      </c>
      <c r="B8" s="11" t="s">
        <v>1104</v>
      </c>
      <c r="C8" s="11">
        <v>2020.0</v>
      </c>
      <c r="D8" s="11" t="s">
        <v>1105</v>
      </c>
      <c r="E8" s="11" t="s">
        <v>1106</v>
      </c>
      <c r="F8" s="12" t="s">
        <v>1107</v>
      </c>
    </row>
    <row r="9">
      <c r="A9" s="13" t="s">
        <v>93</v>
      </c>
      <c r="B9" s="11" t="s">
        <v>1108</v>
      </c>
      <c r="C9" s="11">
        <v>1993.0</v>
      </c>
      <c r="D9" s="11" t="s">
        <v>1109</v>
      </c>
      <c r="E9" s="11" t="s">
        <v>1110</v>
      </c>
      <c r="F9" s="12" t="s">
        <v>1111</v>
      </c>
    </row>
    <row r="10">
      <c r="A10" s="13" t="s">
        <v>93</v>
      </c>
      <c r="B10" s="11" t="s">
        <v>1112</v>
      </c>
      <c r="C10" s="11">
        <v>1980.0</v>
      </c>
      <c r="D10" s="11" t="s">
        <v>1113</v>
      </c>
      <c r="E10" s="11" t="s">
        <v>1114</v>
      </c>
      <c r="F10" s="12" t="s">
        <v>1115</v>
      </c>
    </row>
    <row r="11">
      <c r="A11" s="13" t="s">
        <v>93</v>
      </c>
      <c r="B11" s="11" t="s">
        <v>1116</v>
      </c>
      <c r="C11" s="11">
        <v>2000.0</v>
      </c>
      <c r="D11" s="11" t="s">
        <v>1117</v>
      </c>
      <c r="E11" s="11" t="s">
        <v>1118</v>
      </c>
      <c r="F11" s="12" t="s">
        <v>1119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2.25"/>
  </cols>
  <sheetData>
    <row r="1">
      <c r="A1" s="1" t="s">
        <v>0</v>
      </c>
      <c r="B1" s="1" t="s">
        <v>1</v>
      </c>
      <c r="C1" s="1" t="s">
        <v>2</v>
      </c>
      <c r="D1" s="1" t="s">
        <v>3</v>
      </c>
      <c r="E1" s="1" t="s">
        <v>4</v>
      </c>
      <c r="F1" s="1" t="s">
        <v>5</v>
      </c>
    </row>
    <row r="2">
      <c r="A2" s="13" t="s">
        <v>98</v>
      </c>
      <c r="B2" s="11" t="s">
        <v>1120</v>
      </c>
      <c r="C2" s="11">
        <v>2013.0</v>
      </c>
      <c r="D2" s="11" t="s">
        <v>1121</v>
      </c>
      <c r="E2" s="11" t="s">
        <v>1122</v>
      </c>
      <c r="F2" s="12" t="s">
        <v>1123</v>
      </c>
    </row>
    <row r="3">
      <c r="A3" s="13" t="s">
        <v>98</v>
      </c>
      <c r="B3" s="11" t="s">
        <v>1124</v>
      </c>
      <c r="C3" s="11">
        <v>1975.0</v>
      </c>
      <c r="D3" s="11" t="s">
        <v>1125</v>
      </c>
      <c r="E3" s="11" t="s">
        <v>1126</v>
      </c>
      <c r="F3" s="12" t="s">
        <v>1127</v>
      </c>
    </row>
    <row r="4">
      <c r="A4" s="13" t="s">
        <v>98</v>
      </c>
      <c r="B4" s="11" t="s">
        <v>1128</v>
      </c>
      <c r="C4" s="11">
        <v>1928.0</v>
      </c>
      <c r="D4" s="11" t="s">
        <v>1129</v>
      </c>
      <c r="E4" s="11" t="s">
        <v>1130</v>
      </c>
      <c r="F4" s="12" t="s">
        <v>1131</v>
      </c>
    </row>
    <row r="5">
      <c r="A5" s="13" t="s">
        <v>98</v>
      </c>
      <c r="B5" s="11" t="s">
        <v>1132</v>
      </c>
      <c r="C5" s="11">
        <v>2016.0</v>
      </c>
      <c r="D5" s="1" t="s">
        <v>1133</v>
      </c>
      <c r="E5" s="11" t="s">
        <v>1134</v>
      </c>
      <c r="F5" s="12" t="s">
        <v>1135</v>
      </c>
    </row>
    <row r="6">
      <c r="A6" s="13" t="s">
        <v>98</v>
      </c>
      <c r="B6" s="11" t="s">
        <v>1136</v>
      </c>
      <c r="C6" s="11">
        <v>2021.0</v>
      </c>
      <c r="D6" s="11" t="s">
        <v>1137</v>
      </c>
      <c r="E6" s="11" t="s">
        <v>1138</v>
      </c>
      <c r="F6" s="12" t="s">
        <v>1139</v>
      </c>
    </row>
    <row r="7">
      <c r="A7" s="13" t="s">
        <v>98</v>
      </c>
      <c r="B7" s="11" t="s">
        <v>1140</v>
      </c>
      <c r="C7" s="11">
        <v>1980.0</v>
      </c>
      <c r="D7" s="11" t="s">
        <v>1141</v>
      </c>
      <c r="E7" s="11" t="s">
        <v>1142</v>
      </c>
      <c r="F7" s="12" t="s">
        <v>1143</v>
      </c>
    </row>
    <row r="8">
      <c r="A8" s="13" t="s">
        <v>98</v>
      </c>
      <c r="B8" s="11" t="s">
        <v>1144</v>
      </c>
      <c r="C8" s="11">
        <v>2018.0</v>
      </c>
      <c r="D8" s="1" t="s">
        <v>1145</v>
      </c>
      <c r="E8" s="11" t="s">
        <v>1146</v>
      </c>
      <c r="F8" s="12" t="s">
        <v>1147</v>
      </c>
    </row>
    <row r="9">
      <c r="A9" s="13" t="s">
        <v>98</v>
      </c>
      <c r="B9" s="11" t="s">
        <v>1148</v>
      </c>
      <c r="C9" s="11">
        <v>1984.0</v>
      </c>
      <c r="D9" s="11" t="s">
        <v>1149</v>
      </c>
      <c r="E9" s="11" t="s">
        <v>1150</v>
      </c>
      <c r="F9" s="12" t="s">
        <v>1151</v>
      </c>
    </row>
    <row r="10">
      <c r="A10" s="13" t="s">
        <v>98</v>
      </c>
      <c r="B10" s="11" t="s">
        <v>1152</v>
      </c>
      <c r="C10" s="11">
        <v>1980.0</v>
      </c>
      <c r="D10" s="11" t="s">
        <v>1153</v>
      </c>
      <c r="E10" s="11" t="s">
        <v>1154</v>
      </c>
      <c r="F10" s="12" t="s">
        <v>1155</v>
      </c>
    </row>
    <row r="11">
      <c r="A11" s="13" t="s">
        <v>98</v>
      </c>
      <c r="B11" s="11" t="s">
        <v>1156</v>
      </c>
      <c r="C11" s="11">
        <v>2017.0</v>
      </c>
      <c r="D11" s="11" t="s">
        <v>1157</v>
      </c>
      <c r="E11" s="11" t="s">
        <v>1158</v>
      </c>
      <c r="F11" s="12" t="s">
        <v>1159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0.13"/>
  </cols>
  <sheetData>
    <row r="1">
      <c r="A1" s="1" t="s">
        <v>0</v>
      </c>
      <c r="B1" s="1" t="s">
        <v>1</v>
      </c>
      <c r="C1" s="1" t="s">
        <v>2</v>
      </c>
      <c r="D1" s="1" t="s">
        <v>3</v>
      </c>
      <c r="E1" s="1" t="s">
        <v>4</v>
      </c>
      <c r="F1" s="1" t="s">
        <v>5</v>
      </c>
    </row>
    <row r="2">
      <c r="A2" s="13" t="s">
        <v>103</v>
      </c>
      <c r="B2" s="11" t="s">
        <v>1160</v>
      </c>
      <c r="C2" s="11">
        <v>1976.0</v>
      </c>
      <c r="D2" s="11" t="s">
        <v>1161</v>
      </c>
      <c r="E2" s="11" t="s">
        <v>1162</v>
      </c>
      <c r="F2" s="12" t="s">
        <v>1163</v>
      </c>
    </row>
    <row r="3">
      <c r="A3" s="13" t="s">
        <v>103</v>
      </c>
      <c r="B3" s="11" t="s">
        <v>1164</v>
      </c>
      <c r="C3" s="11">
        <v>2004.0</v>
      </c>
      <c r="D3" s="11" t="s">
        <v>1165</v>
      </c>
      <c r="E3" s="11" t="s">
        <v>1166</v>
      </c>
      <c r="F3" s="12" t="s">
        <v>1167</v>
      </c>
    </row>
    <row r="4">
      <c r="A4" s="13" t="s">
        <v>103</v>
      </c>
      <c r="B4" s="11" t="s">
        <v>1168</v>
      </c>
      <c r="C4" s="11">
        <v>1991.0</v>
      </c>
      <c r="D4" s="11" t="s">
        <v>1169</v>
      </c>
      <c r="E4" s="11" t="s">
        <v>1170</v>
      </c>
      <c r="F4" s="12" t="s">
        <v>1171</v>
      </c>
    </row>
    <row r="5">
      <c r="A5" s="13" t="s">
        <v>103</v>
      </c>
      <c r="B5" s="11" t="s">
        <v>1172</v>
      </c>
      <c r="C5" s="11">
        <v>1991.0</v>
      </c>
      <c r="D5" s="11" t="s">
        <v>1173</v>
      </c>
      <c r="E5" s="11" t="s">
        <v>1174</v>
      </c>
      <c r="F5" s="12" t="s">
        <v>1175</v>
      </c>
    </row>
    <row r="6">
      <c r="A6" s="13" t="s">
        <v>103</v>
      </c>
      <c r="B6" s="11" t="s">
        <v>1176</v>
      </c>
      <c r="C6" s="11">
        <v>2007.0</v>
      </c>
      <c r="D6" s="1" t="s">
        <v>1177</v>
      </c>
      <c r="E6" s="11" t="s">
        <v>1178</v>
      </c>
      <c r="F6" s="12" t="s">
        <v>1179</v>
      </c>
    </row>
    <row r="7">
      <c r="A7" s="13" t="s">
        <v>103</v>
      </c>
      <c r="B7" s="11" t="s">
        <v>1180</v>
      </c>
      <c r="C7" s="11">
        <v>1939.0</v>
      </c>
      <c r="D7" s="11" t="s">
        <v>1181</v>
      </c>
      <c r="E7" s="11" t="s">
        <v>1182</v>
      </c>
      <c r="F7" s="12" t="s">
        <v>1183</v>
      </c>
    </row>
    <row r="8">
      <c r="A8" s="13" t="s">
        <v>103</v>
      </c>
      <c r="B8" s="11" t="s">
        <v>1184</v>
      </c>
      <c r="C8" s="11">
        <v>2010.0</v>
      </c>
      <c r="D8" s="11" t="s">
        <v>1185</v>
      </c>
      <c r="E8" s="11" t="s">
        <v>1186</v>
      </c>
      <c r="F8" s="12" t="s">
        <v>1187</v>
      </c>
    </row>
    <row r="9">
      <c r="A9" s="13" t="s">
        <v>103</v>
      </c>
      <c r="B9" s="11" t="s">
        <v>1188</v>
      </c>
      <c r="C9" s="11">
        <v>1966.0</v>
      </c>
      <c r="D9" s="11" t="s">
        <v>1189</v>
      </c>
      <c r="E9" s="11" t="s">
        <v>1190</v>
      </c>
      <c r="F9" s="12" t="s">
        <v>1191</v>
      </c>
    </row>
    <row r="10">
      <c r="A10" s="13" t="s">
        <v>103</v>
      </c>
      <c r="B10" s="11" t="s">
        <v>1192</v>
      </c>
      <c r="C10" s="11">
        <v>1967.0</v>
      </c>
      <c r="D10" s="11" t="s">
        <v>1193</v>
      </c>
      <c r="E10" s="11" t="s">
        <v>1194</v>
      </c>
      <c r="F10" s="12" t="s">
        <v>1195</v>
      </c>
    </row>
    <row r="11">
      <c r="A11" s="13" t="s">
        <v>103</v>
      </c>
      <c r="B11" s="1" t="s">
        <v>1196</v>
      </c>
      <c r="C11" s="11">
        <v>2015.0</v>
      </c>
      <c r="D11" s="11" t="s">
        <v>1197</v>
      </c>
      <c r="E11" s="11" t="s">
        <v>1198</v>
      </c>
      <c r="F11" s="12" t="s">
        <v>1199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40.25"/>
  </cols>
  <sheetData>
    <row r="1">
      <c r="A1" s="1" t="s">
        <v>0</v>
      </c>
      <c r="B1" s="1" t="s">
        <v>1</v>
      </c>
      <c r="C1" s="1" t="s">
        <v>2</v>
      </c>
      <c r="D1" s="1" t="s">
        <v>3</v>
      </c>
      <c r="E1" s="1" t="s">
        <v>4</v>
      </c>
      <c r="F1" s="1" t="s">
        <v>5</v>
      </c>
    </row>
    <row r="2">
      <c r="A2" s="13" t="s">
        <v>108</v>
      </c>
      <c r="B2" s="11" t="s">
        <v>1200</v>
      </c>
      <c r="C2" s="11">
        <v>1990.0</v>
      </c>
      <c r="D2" s="1" t="s">
        <v>1201</v>
      </c>
      <c r="E2" s="11" t="s">
        <v>1202</v>
      </c>
      <c r="F2" s="12" t="s">
        <v>1203</v>
      </c>
    </row>
    <row r="3">
      <c r="A3" s="13" t="s">
        <v>108</v>
      </c>
      <c r="B3" s="11" t="s">
        <v>1204</v>
      </c>
      <c r="C3" s="11">
        <v>1969.0</v>
      </c>
      <c r="D3" s="11" t="s">
        <v>1205</v>
      </c>
      <c r="E3" s="11" t="s">
        <v>1206</v>
      </c>
      <c r="F3" s="12" t="s">
        <v>1207</v>
      </c>
    </row>
    <row r="4">
      <c r="A4" s="13" t="s">
        <v>108</v>
      </c>
      <c r="B4" s="11" t="s">
        <v>1208</v>
      </c>
      <c r="C4" s="11">
        <v>1925.0</v>
      </c>
      <c r="D4" s="11" t="s">
        <v>1209</v>
      </c>
      <c r="E4" s="11" t="s">
        <v>1210</v>
      </c>
      <c r="F4" s="12" t="s">
        <v>1211</v>
      </c>
    </row>
    <row r="5">
      <c r="A5" s="13" t="s">
        <v>108</v>
      </c>
      <c r="B5" s="11" t="s">
        <v>1212</v>
      </c>
      <c r="C5" s="11">
        <v>1974.0</v>
      </c>
      <c r="D5" s="11" t="s">
        <v>1213</v>
      </c>
      <c r="E5" s="11" t="s">
        <v>1214</v>
      </c>
      <c r="F5" s="12" t="s">
        <v>1215</v>
      </c>
    </row>
    <row r="6">
      <c r="A6" s="13" t="s">
        <v>108</v>
      </c>
      <c r="B6" s="11" t="s">
        <v>1216</v>
      </c>
      <c r="C6" s="11">
        <v>1948.0</v>
      </c>
      <c r="D6" s="11" t="s">
        <v>1217</v>
      </c>
      <c r="E6" s="11" t="s">
        <v>1218</v>
      </c>
      <c r="F6" s="12" t="s">
        <v>1219</v>
      </c>
    </row>
    <row r="7">
      <c r="A7" s="13" t="s">
        <v>108</v>
      </c>
      <c r="B7" s="11" t="s">
        <v>1220</v>
      </c>
      <c r="C7" s="11">
        <v>1959.0</v>
      </c>
      <c r="D7" s="11" t="s">
        <v>1221</v>
      </c>
      <c r="E7" s="11" t="s">
        <v>1222</v>
      </c>
      <c r="F7" s="12" t="s">
        <v>1223</v>
      </c>
    </row>
    <row r="8">
      <c r="A8" s="13" t="s">
        <v>108</v>
      </c>
      <c r="B8" s="11" t="s">
        <v>1224</v>
      </c>
      <c r="C8" s="11">
        <v>1962.0</v>
      </c>
      <c r="D8" s="11" t="s">
        <v>1225</v>
      </c>
      <c r="E8" s="11" t="s">
        <v>1226</v>
      </c>
      <c r="F8" s="12" t="s">
        <v>1227</v>
      </c>
    </row>
    <row r="9">
      <c r="A9" s="13" t="s">
        <v>108</v>
      </c>
      <c r="B9" s="11" t="s">
        <v>1228</v>
      </c>
      <c r="C9" s="11">
        <v>1971.0</v>
      </c>
      <c r="D9" s="11" t="s">
        <v>1229</v>
      </c>
      <c r="E9" s="11" t="s">
        <v>1230</v>
      </c>
      <c r="F9" s="12" t="s">
        <v>1231</v>
      </c>
    </row>
    <row r="10">
      <c r="A10" s="13" t="s">
        <v>108</v>
      </c>
      <c r="B10" s="11" t="s">
        <v>1232</v>
      </c>
      <c r="C10" s="11">
        <v>1960.0</v>
      </c>
      <c r="D10" s="1" t="s">
        <v>1233</v>
      </c>
      <c r="E10" s="11" t="s">
        <v>1234</v>
      </c>
      <c r="F10" s="12" t="s">
        <v>1235</v>
      </c>
    </row>
    <row r="11">
      <c r="A11" s="13" t="s">
        <v>108</v>
      </c>
      <c r="B11" s="11" t="s">
        <v>1236</v>
      </c>
      <c r="C11" s="11">
        <v>1970.0</v>
      </c>
      <c r="D11" s="11" t="s">
        <v>1237</v>
      </c>
      <c r="E11" s="11" t="s">
        <v>1238</v>
      </c>
      <c r="F11" s="12" t="s">
        <v>1239</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63"/>
    <col customWidth="1" min="4" max="4" width="39.13"/>
  </cols>
  <sheetData>
    <row r="1">
      <c r="A1" s="1" t="s">
        <v>0</v>
      </c>
      <c r="B1" s="1" t="s">
        <v>1</v>
      </c>
      <c r="C1" s="1" t="s">
        <v>2</v>
      </c>
      <c r="D1" s="1" t="s">
        <v>3</v>
      </c>
      <c r="E1" s="1" t="s">
        <v>4</v>
      </c>
      <c r="F1" s="1" t="s">
        <v>5</v>
      </c>
    </row>
    <row r="2">
      <c r="A2" s="13" t="s">
        <v>113</v>
      </c>
      <c r="B2" s="14">
        <v>1917.0</v>
      </c>
      <c r="C2" s="11">
        <v>2019.0</v>
      </c>
      <c r="D2" s="11" t="s">
        <v>1240</v>
      </c>
      <c r="E2" s="11" t="s">
        <v>1241</v>
      </c>
      <c r="F2" s="12" t="s">
        <v>1242</v>
      </c>
    </row>
    <row r="3">
      <c r="A3" s="13" t="s">
        <v>113</v>
      </c>
      <c r="B3" s="1" t="s">
        <v>1243</v>
      </c>
      <c r="C3" s="1">
        <v>1979.0</v>
      </c>
      <c r="D3" s="1" t="s">
        <v>1244</v>
      </c>
      <c r="E3" s="1" t="s">
        <v>1245</v>
      </c>
      <c r="F3" s="7" t="s">
        <v>1246</v>
      </c>
    </row>
    <row r="4">
      <c r="A4" s="13" t="s">
        <v>113</v>
      </c>
      <c r="B4" s="11" t="s">
        <v>1247</v>
      </c>
      <c r="C4" s="11">
        <v>2019.0</v>
      </c>
      <c r="D4" s="11" t="s">
        <v>1248</v>
      </c>
      <c r="E4" s="11" t="s">
        <v>1249</v>
      </c>
      <c r="F4" s="12" t="s">
        <v>1250</v>
      </c>
    </row>
    <row r="5">
      <c r="A5" s="13" t="s">
        <v>113</v>
      </c>
      <c r="B5" s="11" t="s">
        <v>1251</v>
      </c>
      <c r="C5" s="11">
        <v>2020.0</v>
      </c>
      <c r="D5" s="11" t="s">
        <v>1252</v>
      </c>
      <c r="E5" s="11" t="s">
        <v>1253</v>
      </c>
      <c r="F5" s="12" t="s">
        <v>1254</v>
      </c>
    </row>
    <row r="6">
      <c r="A6" s="13" t="s">
        <v>113</v>
      </c>
      <c r="B6" s="11" t="s">
        <v>1255</v>
      </c>
      <c r="C6" s="11">
        <v>1964.0</v>
      </c>
      <c r="D6" s="11" t="s">
        <v>1256</v>
      </c>
      <c r="E6" s="11" t="s">
        <v>1257</v>
      </c>
      <c r="F6" s="12" t="s">
        <v>1258</v>
      </c>
    </row>
    <row r="7">
      <c r="A7" s="13" t="s">
        <v>113</v>
      </c>
      <c r="B7" s="11" t="s">
        <v>1259</v>
      </c>
      <c r="C7" s="11">
        <v>1957.0</v>
      </c>
      <c r="D7" s="1" t="s">
        <v>1260</v>
      </c>
      <c r="E7" s="11" t="s">
        <v>1261</v>
      </c>
      <c r="F7" s="12" t="s">
        <v>1262</v>
      </c>
    </row>
    <row r="8">
      <c r="A8" s="13" t="s">
        <v>113</v>
      </c>
      <c r="B8" s="11" t="s">
        <v>24</v>
      </c>
      <c r="C8" s="11">
        <v>1940.0</v>
      </c>
      <c r="D8" s="11" t="s">
        <v>1263</v>
      </c>
      <c r="E8" s="11" t="s">
        <v>26</v>
      </c>
      <c r="F8" s="12" t="s">
        <v>1264</v>
      </c>
    </row>
    <row r="9">
      <c r="A9" s="13" t="s">
        <v>113</v>
      </c>
      <c r="B9" s="11" t="s">
        <v>1265</v>
      </c>
      <c r="C9" s="11">
        <v>1961.0</v>
      </c>
      <c r="D9" s="11" t="s">
        <v>1266</v>
      </c>
      <c r="E9" s="11" t="s">
        <v>1267</v>
      </c>
      <c r="F9" s="12" t="s">
        <v>1268</v>
      </c>
    </row>
    <row r="10">
      <c r="A10" s="13" t="s">
        <v>113</v>
      </c>
      <c r="B10" s="11" t="s">
        <v>1269</v>
      </c>
      <c r="C10" s="11">
        <v>2002.0</v>
      </c>
      <c r="D10" s="11" t="s">
        <v>1270</v>
      </c>
      <c r="E10" s="11" t="s">
        <v>1271</v>
      </c>
      <c r="F10" s="12" t="s">
        <v>1272</v>
      </c>
    </row>
    <row r="11">
      <c r="A11" s="13" t="s">
        <v>113</v>
      </c>
      <c r="B11" s="11" t="s">
        <v>1273</v>
      </c>
      <c r="C11" s="11">
        <v>1998.0</v>
      </c>
      <c r="D11" s="11" t="s">
        <v>1274</v>
      </c>
      <c r="E11" s="11" t="s">
        <v>484</v>
      </c>
      <c r="F11" s="12" t="s">
        <v>1275</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s>
  <drawing r:id="rId1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88"/>
  </cols>
  <sheetData>
    <row r="1">
      <c r="A1" s="1" t="s">
        <v>0</v>
      </c>
      <c r="B1" s="1" t="s">
        <v>1</v>
      </c>
      <c r="C1" s="1" t="s">
        <v>2</v>
      </c>
      <c r="D1" s="1" t="s">
        <v>3</v>
      </c>
      <c r="E1" s="1" t="s">
        <v>4</v>
      </c>
      <c r="F1" s="1" t="s">
        <v>5</v>
      </c>
    </row>
    <row r="2">
      <c r="A2" s="11" t="s">
        <v>118</v>
      </c>
      <c r="B2" s="11" t="s">
        <v>1276</v>
      </c>
      <c r="C2" s="11">
        <v>1994.0</v>
      </c>
      <c r="D2" s="11" t="s">
        <v>1277</v>
      </c>
      <c r="E2" s="11" t="s">
        <v>1278</v>
      </c>
      <c r="F2" s="12" t="s">
        <v>1279</v>
      </c>
    </row>
    <row r="3">
      <c r="A3" s="11" t="s">
        <v>118</v>
      </c>
      <c r="B3" s="11" t="s">
        <v>1280</v>
      </c>
      <c r="C3" s="11">
        <v>1975.0</v>
      </c>
      <c r="D3" s="11" t="s">
        <v>1281</v>
      </c>
      <c r="E3" s="11" t="s">
        <v>1282</v>
      </c>
      <c r="F3" s="12" t="s">
        <v>1283</v>
      </c>
    </row>
    <row r="4">
      <c r="A4" s="11" t="s">
        <v>118</v>
      </c>
      <c r="B4" s="11" t="s">
        <v>1284</v>
      </c>
      <c r="C4" s="11">
        <v>1984.0</v>
      </c>
      <c r="D4" s="1" t="s">
        <v>1285</v>
      </c>
      <c r="E4" s="11" t="s">
        <v>1286</v>
      </c>
      <c r="F4" s="12" t="s">
        <v>1287</v>
      </c>
    </row>
    <row r="5">
      <c r="A5" s="13" t="s">
        <v>118</v>
      </c>
      <c r="B5" s="11" t="s">
        <v>1288</v>
      </c>
      <c r="C5" s="11">
        <v>1997.0</v>
      </c>
      <c r="D5" s="11" t="s">
        <v>1289</v>
      </c>
      <c r="E5" s="11" t="s">
        <v>233</v>
      </c>
      <c r="F5" s="12" t="s">
        <v>1290</v>
      </c>
    </row>
    <row r="6">
      <c r="A6" s="13" t="s">
        <v>118</v>
      </c>
    </row>
    <row r="7">
      <c r="A7" s="13" t="s">
        <v>118</v>
      </c>
    </row>
    <row r="8">
      <c r="A8" s="13" t="s">
        <v>118</v>
      </c>
    </row>
    <row r="9">
      <c r="A9" s="13" t="s">
        <v>118</v>
      </c>
    </row>
    <row r="10">
      <c r="A10" s="13" t="s">
        <v>118</v>
      </c>
    </row>
    <row r="11">
      <c r="A11" s="13" t="s">
        <v>118</v>
      </c>
    </row>
  </sheetData>
  <hyperlinks>
    <hyperlink r:id="rId1" ref="F2"/>
    <hyperlink r:id="rId2" ref="F3"/>
    <hyperlink r:id="rId3" ref="F4"/>
    <hyperlink r:id="rId4" ref="F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s>
  <sheetData>
    <row r="1">
      <c r="A1" s="1" t="s">
        <v>1291</v>
      </c>
      <c r="B1" s="1" t="s">
        <v>1292</v>
      </c>
    </row>
    <row r="2">
      <c r="A2" s="6" t="s">
        <v>9</v>
      </c>
      <c r="B2" s="1">
        <v>20.0</v>
      </c>
      <c r="D2" s="1" t="s">
        <v>1293</v>
      </c>
    </row>
    <row r="3">
      <c r="A3" s="1" t="s">
        <v>18</v>
      </c>
      <c r="B3" s="1">
        <v>30.0</v>
      </c>
      <c r="D3" s="1" t="s">
        <v>1293</v>
      </c>
    </row>
    <row r="4">
      <c r="A4" s="6" t="s">
        <v>23</v>
      </c>
      <c r="B4" s="1">
        <v>20.0</v>
      </c>
      <c r="D4" s="1" t="s">
        <v>1294</v>
      </c>
    </row>
    <row r="5">
      <c r="A5" s="6" t="s">
        <v>28</v>
      </c>
      <c r="B5" s="1">
        <v>20.0</v>
      </c>
      <c r="D5" s="1" t="s">
        <v>1294</v>
      </c>
    </row>
    <row r="6">
      <c r="A6" s="6" t="s">
        <v>33</v>
      </c>
      <c r="B6" s="1">
        <v>20.0</v>
      </c>
      <c r="D6" s="1" t="s">
        <v>1294</v>
      </c>
    </row>
    <row r="7">
      <c r="A7" s="6" t="s">
        <v>38</v>
      </c>
      <c r="B7" s="1">
        <v>20.0</v>
      </c>
      <c r="D7" s="1" t="s">
        <v>1294</v>
      </c>
    </row>
    <row r="8">
      <c r="A8" s="6" t="s">
        <v>43</v>
      </c>
      <c r="B8" s="1">
        <v>20.0</v>
      </c>
      <c r="D8" s="1" t="s">
        <v>1294</v>
      </c>
    </row>
    <row r="9">
      <c r="A9" s="6" t="s">
        <v>48</v>
      </c>
      <c r="B9" s="1">
        <v>20.0</v>
      </c>
      <c r="D9" s="1" t="s">
        <v>1295</v>
      </c>
    </row>
    <row r="10">
      <c r="A10" s="6" t="s">
        <v>53</v>
      </c>
      <c r="B10" s="1">
        <v>20.0</v>
      </c>
      <c r="D10" s="1" t="s">
        <v>1295</v>
      </c>
    </row>
    <row r="11">
      <c r="A11" s="6" t="s">
        <v>58</v>
      </c>
      <c r="B11" s="1">
        <v>20.0</v>
      </c>
      <c r="D11" s="1" t="s">
        <v>1295</v>
      </c>
    </row>
    <row r="12">
      <c r="A12" s="6" t="s">
        <v>63</v>
      </c>
      <c r="B12" s="1">
        <v>20.0</v>
      </c>
      <c r="D12" s="1" t="s">
        <v>1295</v>
      </c>
    </row>
    <row r="13">
      <c r="A13" s="6" t="s">
        <v>68</v>
      </c>
      <c r="B13" s="1">
        <v>20.0</v>
      </c>
      <c r="D13" s="1" t="s">
        <v>1295</v>
      </c>
    </row>
    <row r="14">
      <c r="A14" s="6" t="s">
        <v>73</v>
      </c>
      <c r="B14" s="1">
        <v>10.0</v>
      </c>
      <c r="D14" s="1" t="s">
        <v>1296</v>
      </c>
    </row>
    <row r="15">
      <c r="A15" s="6" t="s">
        <v>78</v>
      </c>
      <c r="B15" s="1">
        <v>10.0</v>
      </c>
      <c r="D15" s="1" t="s">
        <v>1296</v>
      </c>
    </row>
    <row r="16">
      <c r="A16" s="6" t="s">
        <v>83</v>
      </c>
      <c r="B16" s="1">
        <v>10.0</v>
      </c>
      <c r="D16" s="1" t="s">
        <v>1296</v>
      </c>
    </row>
    <row r="17">
      <c r="A17" s="6" t="s">
        <v>88</v>
      </c>
      <c r="B17" s="1">
        <v>10.0</v>
      </c>
      <c r="D17" s="1" t="s">
        <v>1296</v>
      </c>
    </row>
    <row r="18">
      <c r="A18" s="6" t="s">
        <v>93</v>
      </c>
      <c r="B18" s="1">
        <v>10.0</v>
      </c>
      <c r="D18" s="1" t="s">
        <v>1296</v>
      </c>
    </row>
    <row r="19">
      <c r="A19" s="6" t="s">
        <v>98</v>
      </c>
      <c r="B19" s="1">
        <v>10.0</v>
      </c>
      <c r="D19" s="1" t="s">
        <v>1296</v>
      </c>
    </row>
    <row r="20">
      <c r="A20" s="6" t="s">
        <v>103</v>
      </c>
      <c r="B20" s="1">
        <v>10.0</v>
      </c>
      <c r="D20" s="1" t="s">
        <v>1296</v>
      </c>
    </row>
    <row r="21">
      <c r="A21" s="6" t="s">
        <v>108</v>
      </c>
      <c r="B21" s="1">
        <v>10.0</v>
      </c>
      <c r="D21" s="1" t="s">
        <v>1296</v>
      </c>
    </row>
    <row r="22">
      <c r="A22" s="6" t="s">
        <v>113</v>
      </c>
      <c r="B22" s="1">
        <v>10.0</v>
      </c>
      <c r="D22" s="1" t="s">
        <v>1296</v>
      </c>
    </row>
    <row r="23">
      <c r="A23" s="6" t="s">
        <v>118</v>
      </c>
      <c r="B23" s="1">
        <v>10.0</v>
      </c>
      <c r="D23" s="1" t="s">
        <v>1296</v>
      </c>
    </row>
    <row r="24">
      <c r="A24" s="6"/>
      <c r="B24" s="6"/>
    </row>
    <row r="25">
      <c r="A25" s="6"/>
      <c r="B25" s="6"/>
    </row>
    <row r="26">
      <c r="A26" s="6"/>
      <c r="B26"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5" max="5" width="89.75"/>
  </cols>
  <sheetData>
    <row r="1">
      <c r="A1" s="1" t="s">
        <v>0</v>
      </c>
      <c r="B1" s="1" t="s">
        <v>1</v>
      </c>
      <c r="C1" s="1" t="s">
        <v>2</v>
      </c>
      <c r="D1" s="1" t="s">
        <v>3</v>
      </c>
      <c r="E1" s="1" t="s">
        <v>4</v>
      </c>
      <c r="F1" s="1" t="s">
        <v>5</v>
      </c>
    </row>
    <row r="2">
      <c r="A2" s="1" t="s">
        <v>18</v>
      </c>
      <c r="B2" s="1" t="s">
        <v>104</v>
      </c>
      <c r="C2" s="1">
        <v>2010.0</v>
      </c>
      <c r="D2" s="1" t="s">
        <v>105</v>
      </c>
      <c r="E2" s="1" t="s">
        <v>106</v>
      </c>
      <c r="F2" s="7" t="s">
        <v>107</v>
      </c>
    </row>
    <row r="3">
      <c r="A3" s="1" t="s">
        <v>18</v>
      </c>
      <c r="B3" s="1" t="s">
        <v>109</v>
      </c>
      <c r="C3" s="1">
        <v>2014.0</v>
      </c>
      <c r="D3" s="1" t="s">
        <v>110</v>
      </c>
      <c r="E3" s="1" t="s">
        <v>111</v>
      </c>
      <c r="F3" s="7" t="s">
        <v>112</v>
      </c>
    </row>
    <row r="4">
      <c r="A4" s="1" t="s">
        <v>18</v>
      </c>
      <c r="B4" s="1" t="s">
        <v>114</v>
      </c>
      <c r="C4" s="1">
        <v>1999.0</v>
      </c>
      <c r="D4" s="1" t="s">
        <v>115</v>
      </c>
      <c r="E4" s="1" t="s">
        <v>116</v>
      </c>
      <c r="F4" s="7" t="s">
        <v>117</v>
      </c>
    </row>
    <row r="5">
      <c r="A5" s="1" t="s">
        <v>18</v>
      </c>
      <c r="B5" s="1" t="s">
        <v>119</v>
      </c>
      <c r="C5" s="1">
        <v>2000.0</v>
      </c>
      <c r="D5" s="1" t="s">
        <v>120</v>
      </c>
      <c r="E5" s="1" t="s">
        <v>121</v>
      </c>
      <c r="F5" s="7" t="s">
        <v>122</v>
      </c>
    </row>
    <row r="6">
      <c r="A6" s="1" t="s">
        <v>18</v>
      </c>
      <c r="B6" s="1" t="s">
        <v>123</v>
      </c>
      <c r="C6" s="1">
        <v>1980.0</v>
      </c>
      <c r="D6" s="1" t="s">
        <v>124</v>
      </c>
      <c r="E6" s="1" t="s">
        <v>125</v>
      </c>
      <c r="F6" s="7" t="s">
        <v>126</v>
      </c>
    </row>
    <row r="7">
      <c r="A7" s="1" t="s">
        <v>18</v>
      </c>
      <c r="B7" s="1" t="s">
        <v>127</v>
      </c>
      <c r="C7" s="1">
        <v>1991.0</v>
      </c>
      <c r="D7" s="1" t="s">
        <v>128</v>
      </c>
      <c r="E7" s="1" t="s">
        <v>129</v>
      </c>
      <c r="F7" s="7" t="s">
        <v>130</v>
      </c>
    </row>
    <row r="8">
      <c r="A8" s="1" t="s">
        <v>18</v>
      </c>
      <c r="B8" s="1" t="s">
        <v>131</v>
      </c>
      <c r="C8" s="1">
        <v>1977.0</v>
      </c>
      <c r="D8" s="1" t="s">
        <v>132</v>
      </c>
      <c r="E8" s="1" t="s">
        <v>133</v>
      </c>
      <c r="F8" s="7" t="s">
        <v>134</v>
      </c>
    </row>
    <row r="9">
      <c r="A9" s="1" t="s">
        <v>18</v>
      </c>
      <c r="B9" s="1" t="s">
        <v>135</v>
      </c>
      <c r="C9" s="1">
        <v>1985.0</v>
      </c>
      <c r="D9" s="1" t="s">
        <v>136</v>
      </c>
      <c r="E9" s="1" t="s">
        <v>137</v>
      </c>
      <c r="F9" s="7" t="s">
        <v>138</v>
      </c>
    </row>
    <row r="10">
      <c r="A10" s="1" t="s">
        <v>18</v>
      </c>
      <c r="B10" s="1" t="s">
        <v>139</v>
      </c>
      <c r="C10" s="1">
        <v>1979.0</v>
      </c>
      <c r="D10" s="1" t="s">
        <v>140</v>
      </c>
      <c r="E10" s="1" t="s">
        <v>141</v>
      </c>
      <c r="F10" s="7" t="s">
        <v>142</v>
      </c>
    </row>
    <row r="11">
      <c r="A11" s="1" t="s">
        <v>18</v>
      </c>
      <c r="B11" s="1" t="s">
        <v>143</v>
      </c>
      <c r="C11" s="1">
        <v>1986.0</v>
      </c>
      <c r="D11" s="1" t="s">
        <v>144</v>
      </c>
      <c r="E11" s="1" t="s">
        <v>145</v>
      </c>
      <c r="F11" s="7" t="s">
        <v>146</v>
      </c>
    </row>
    <row r="12">
      <c r="A12" s="1" t="s">
        <v>18</v>
      </c>
      <c r="B12" s="1" t="s">
        <v>147</v>
      </c>
      <c r="C12" s="1">
        <v>2004.0</v>
      </c>
      <c r="D12" s="1" t="s">
        <v>148</v>
      </c>
      <c r="E12" s="1" t="s">
        <v>149</v>
      </c>
      <c r="F12" s="7" t="s">
        <v>150</v>
      </c>
    </row>
    <row r="13">
      <c r="A13" s="1" t="s">
        <v>18</v>
      </c>
      <c r="B13" s="1" t="s">
        <v>151</v>
      </c>
      <c r="C13" s="1">
        <v>1983.0</v>
      </c>
      <c r="D13" s="1" t="s">
        <v>152</v>
      </c>
      <c r="E13" s="1" t="s">
        <v>153</v>
      </c>
      <c r="F13" s="7" t="s">
        <v>154</v>
      </c>
    </row>
    <row r="14">
      <c r="A14" s="1" t="s">
        <v>18</v>
      </c>
      <c r="B14" s="1" t="s">
        <v>155</v>
      </c>
      <c r="C14" s="1">
        <v>1971.0</v>
      </c>
      <c r="D14" s="1" t="s">
        <v>156</v>
      </c>
      <c r="E14" s="1" t="s">
        <v>157</v>
      </c>
      <c r="F14" s="7" t="s">
        <v>158</v>
      </c>
    </row>
    <row r="15">
      <c r="A15" s="1" t="s">
        <v>18</v>
      </c>
      <c r="B15" s="1" t="s">
        <v>159</v>
      </c>
      <c r="C15" s="1">
        <v>1968.0</v>
      </c>
      <c r="D15" s="1" t="s">
        <v>160</v>
      </c>
      <c r="E15" s="1" t="s">
        <v>161</v>
      </c>
      <c r="F15" s="7" t="s">
        <v>162</v>
      </c>
    </row>
    <row r="16">
      <c r="A16" s="1" t="s">
        <v>18</v>
      </c>
      <c r="B16" s="1" t="s">
        <v>163</v>
      </c>
      <c r="C16" s="1">
        <v>1982.0</v>
      </c>
      <c r="D16" s="1" t="s">
        <v>164</v>
      </c>
      <c r="E16" s="1" t="s">
        <v>165</v>
      </c>
      <c r="F16" s="7" t="s">
        <v>166</v>
      </c>
    </row>
    <row r="17">
      <c r="A17" s="1" t="s">
        <v>18</v>
      </c>
      <c r="B17" s="1" t="s">
        <v>167</v>
      </c>
      <c r="C17" s="1">
        <v>2017.0</v>
      </c>
      <c r="D17" s="1" t="s">
        <v>168</v>
      </c>
      <c r="E17" s="1" t="s">
        <v>169</v>
      </c>
      <c r="F17" s="7" t="s">
        <v>170</v>
      </c>
    </row>
    <row r="18">
      <c r="A18" s="1" t="s">
        <v>18</v>
      </c>
      <c r="B18" s="1" t="s">
        <v>171</v>
      </c>
      <c r="C18" s="1">
        <v>2015.0</v>
      </c>
      <c r="D18" s="1" t="s">
        <v>172</v>
      </c>
      <c r="E18" s="1" t="s">
        <v>173</v>
      </c>
      <c r="F18" s="7" t="s">
        <v>174</v>
      </c>
    </row>
    <row r="19">
      <c r="A19" s="1" t="s">
        <v>18</v>
      </c>
      <c r="B19" s="1" t="s">
        <v>175</v>
      </c>
      <c r="C19" s="1">
        <v>2021.0</v>
      </c>
      <c r="D19" s="1" t="s">
        <v>176</v>
      </c>
      <c r="E19" s="1" t="s">
        <v>177</v>
      </c>
      <c r="F19" s="7" t="s">
        <v>178</v>
      </c>
    </row>
    <row r="20">
      <c r="A20" s="1" t="s">
        <v>18</v>
      </c>
      <c r="B20" s="1" t="s">
        <v>179</v>
      </c>
      <c r="C20" s="1">
        <v>1984.0</v>
      </c>
      <c r="D20" s="1" t="s">
        <v>180</v>
      </c>
      <c r="E20" s="1" t="s">
        <v>181</v>
      </c>
      <c r="F20" s="7" t="s">
        <v>182</v>
      </c>
    </row>
    <row r="21">
      <c r="A21" s="1" t="s">
        <v>18</v>
      </c>
      <c r="B21" s="1" t="s">
        <v>183</v>
      </c>
      <c r="C21" s="1">
        <v>1982.0</v>
      </c>
      <c r="D21" s="1" t="s">
        <v>184</v>
      </c>
      <c r="E21" s="1" t="s">
        <v>185</v>
      </c>
      <c r="F21" s="7" t="s">
        <v>186</v>
      </c>
    </row>
    <row r="22">
      <c r="A22" s="1" t="s">
        <v>18</v>
      </c>
      <c r="B22" s="1" t="s">
        <v>187</v>
      </c>
      <c r="C22" s="1">
        <v>2015.0</v>
      </c>
      <c r="D22" s="1" t="s">
        <v>188</v>
      </c>
      <c r="E22" s="1" t="s">
        <v>189</v>
      </c>
      <c r="F22" s="7" t="s">
        <v>190</v>
      </c>
    </row>
    <row r="23">
      <c r="A23" s="1" t="s">
        <v>18</v>
      </c>
      <c r="B23" s="1" t="s">
        <v>191</v>
      </c>
      <c r="C23" s="1">
        <v>2017.0</v>
      </c>
      <c r="D23" s="1" t="s">
        <v>192</v>
      </c>
      <c r="E23" s="1" t="s">
        <v>193</v>
      </c>
      <c r="F23" s="7" t="s">
        <v>194</v>
      </c>
    </row>
    <row r="24">
      <c r="A24" s="1" t="s">
        <v>18</v>
      </c>
      <c r="B24" s="1" t="s">
        <v>195</v>
      </c>
      <c r="C24" s="1">
        <v>2013.0</v>
      </c>
      <c r="D24" s="1" t="s">
        <v>196</v>
      </c>
      <c r="E24" s="1" t="s">
        <v>197</v>
      </c>
      <c r="F24" s="7" t="s">
        <v>198</v>
      </c>
    </row>
    <row r="25">
      <c r="A25" s="1" t="s">
        <v>18</v>
      </c>
      <c r="B25" s="1" t="s">
        <v>199</v>
      </c>
      <c r="C25" s="1">
        <v>1995.0</v>
      </c>
      <c r="D25" s="1" t="s">
        <v>200</v>
      </c>
      <c r="E25" s="1" t="s">
        <v>201</v>
      </c>
      <c r="F25" s="7" t="s">
        <v>202</v>
      </c>
    </row>
    <row r="26">
      <c r="A26" s="1" t="s">
        <v>18</v>
      </c>
      <c r="B26" s="1" t="s">
        <v>203</v>
      </c>
      <c r="C26" s="1">
        <v>1972.0</v>
      </c>
      <c r="D26" s="1" t="s">
        <v>204</v>
      </c>
      <c r="E26" s="1" t="s">
        <v>205</v>
      </c>
      <c r="F26" s="7" t="s">
        <v>206</v>
      </c>
    </row>
    <row r="27">
      <c r="A27" s="1" t="s">
        <v>18</v>
      </c>
      <c r="B27" s="1" t="s">
        <v>207</v>
      </c>
      <c r="C27" s="1">
        <v>1968.0</v>
      </c>
      <c r="D27" s="1" t="s">
        <v>208</v>
      </c>
      <c r="E27" s="1" t="s">
        <v>209</v>
      </c>
      <c r="F27" s="7" t="s">
        <v>210</v>
      </c>
    </row>
    <row r="28">
      <c r="A28" s="1" t="s">
        <v>18</v>
      </c>
      <c r="B28" s="1" t="s">
        <v>211</v>
      </c>
      <c r="C28" s="1">
        <v>2016.0</v>
      </c>
      <c r="D28" s="1" t="s">
        <v>212</v>
      </c>
      <c r="E28" s="1" t="s">
        <v>213</v>
      </c>
      <c r="F28" s="7" t="s">
        <v>214</v>
      </c>
    </row>
    <row r="29">
      <c r="A29" s="1" t="s">
        <v>18</v>
      </c>
      <c r="B29" s="1" t="s">
        <v>215</v>
      </c>
      <c r="C29" s="1">
        <v>2007.0</v>
      </c>
      <c r="D29" s="1" t="s">
        <v>216</v>
      </c>
      <c r="E29" s="1" t="s">
        <v>217</v>
      </c>
      <c r="F29" s="7" t="s">
        <v>218</v>
      </c>
    </row>
    <row r="30">
      <c r="A30" s="1" t="s">
        <v>18</v>
      </c>
      <c r="B30" s="1" t="s">
        <v>219</v>
      </c>
      <c r="C30" s="1">
        <v>2015.0</v>
      </c>
      <c r="D30" s="1" t="s">
        <v>220</v>
      </c>
      <c r="E30" s="1" t="s">
        <v>221</v>
      </c>
      <c r="F30" s="7" t="s">
        <v>222</v>
      </c>
    </row>
    <row r="31">
      <c r="A31" s="1" t="s">
        <v>18</v>
      </c>
      <c r="B31" s="1" t="s">
        <v>223</v>
      </c>
      <c r="C31" s="1">
        <v>2014.0</v>
      </c>
      <c r="D31" s="1" t="s">
        <v>224</v>
      </c>
      <c r="E31" s="1" t="s">
        <v>225</v>
      </c>
      <c r="F31" s="7" t="s">
        <v>226</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s>
  <drawing r:id="rId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25"/>
    <col customWidth="1" min="4" max="4" width="38.38"/>
    <col customWidth="1" min="5" max="5" width="22.25"/>
  </cols>
  <sheetData>
    <row r="1">
      <c r="A1" s="1" t="s">
        <v>0</v>
      </c>
      <c r="B1" s="1" t="s">
        <v>1</v>
      </c>
      <c r="C1" s="1" t="s">
        <v>2</v>
      </c>
      <c r="D1" s="1" t="s">
        <v>3</v>
      </c>
      <c r="E1" s="1" t="s">
        <v>4</v>
      </c>
      <c r="F1" s="1" t="s">
        <v>5</v>
      </c>
    </row>
    <row r="2">
      <c r="A2" s="1" t="s">
        <v>9</v>
      </c>
      <c r="B2" s="1" t="s">
        <v>10</v>
      </c>
      <c r="C2" s="1">
        <v>2019.0</v>
      </c>
      <c r="D2" s="1" t="s">
        <v>11</v>
      </c>
      <c r="E2" s="1" t="s">
        <v>12</v>
      </c>
      <c r="F2" s="7" t="s">
        <v>13</v>
      </c>
    </row>
    <row r="3">
      <c r="A3" s="1" t="s">
        <v>9</v>
      </c>
      <c r="B3" s="1" t="s">
        <v>14</v>
      </c>
      <c r="C3" s="1">
        <v>1975.0</v>
      </c>
      <c r="D3" s="1" t="s">
        <v>15</v>
      </c>
      <c r="E3" s="1" t="s">
        <v>16</v>
      </c>
      <c r="F3" s="7" t="s">
        <v>17</v>
      </c>
    </row>
    <row r="4">
      <c r="A4" s="1" t="s">
        <v>9</v>
      </c>
      <c r="B4" s="1" t="s">
        <v>19</v>
      </c>
      <c r="C4" s="1">
        <v>2011.0</v>
      </c>
      <c r="D4" s="1" t="s">
        <v>20</v>
      </c>
      <c r="E4" s="1" t="s">
        <v>21</v>
      </c>
      <c r="F4" s="7" t="s">
        <v>22</v>
      </c>
    </row>
    <row r="5">
      <c r="A5" s="1" t="s">
        <v>9</v>
      </c>
      <c r="B5" s="1" t="s">
        <v>24</v>
      </c>
      <c r="C5" s="1">
        <v>1940.0</v>
      </c>
      <c r="D5" s="1" t="s">
        <v>25</v>
      </c>
      <c r="E5" s="1" t="s">
        <v>26</v>
      </c>
      <c r="F5" s="7" t="s">
        <v>27</v>
      </c>
    </row>
    <row r="6">
      <c r="A6" s="1" t="s">
        <v>9</v>
      </c>
      <c r="B6" s="1" t="s">
        <v>29</v>
      </c>
      <c r="C6" s="1">
        <v>2001.0</v>
      </c>
      <c r="D6" s="1" t="s">
        <v>30</v>
      </c>
      <c r="E6" s="1" t="s">
        <v>31</v>
      </c>
      <c r="F6" s="7" t="s">
        <v>32</v>
      </c>
    </row>
    <row r="7">
      <c r="A7" s="1" t="s">
        <v>9</v>
      </c>
      <c r="B7" s="1" t="s">
        <v>34</v>
      </c>
      <c r="C7" s="1">
        <v>1975.0</v>
      </c>
      <c r="D7" s="1" t="s">
        <v>35</v>
      </c>
      <c r="E7" s="1" t="s">
        <v>36</v>
      </c>
      <c r="F7" s="7" t="s">
        <v>37</v>
      </c>
    </row>
    <row r="8">
      <c r="A8" s="1" t="s">
        <v>9</v>
      </c>
      <c r="B8" s="1" t="s">
        <v>39</v>
      </c>
      <c r="C8" s="1">
        <v>1979.0</v>
      </c>
      <c r="D8" s="1" t="s">
        <v>40</v>
      </c>
      <c r="E8" s="1" t="s">
        <v>41</v>
      </c>
      <c r="F8" s="7" t="s">
        <v>42</v>
      </c>
    </row>
    <row r="9">
      <c r="A9" s="1" t="s">
        <v>9</v>
      </c>
      <c r="B9" s="1" t="s">
        <v>44</v>
      </c>
      <c r="C9" s="1">
        <v>1983.0</v>
      </c>
      <c r="D9" s="1" t="s">
        <v>45</v>
      </c>
      <c r="E9" s="1" t="s">
        <v>46</v>
      </c>
      <c r="F9" s="7" t="s">
        <v>47</v>
      </c>
    </row>
    <row r="10">
      <c r="A10" s="1" t="s">
        <v>9</v>
      </c>
      <c r="B10" s="1" t="s">
        <v>49</v>
      </c>
      <c r="C10" s="1">
        <v>2014.0</v>
      </c>
      <c r="D10" s="1" t="s">
        <v>50</v>
      </c>
      <c r="E10" s="1" t="s">
        <v>51</v>
      </c>
      <c r="F10" s="7" t="s">
        <v>52</v>
      </c>
    </row>
    <row r="11">
      <c r="A11" s="1" t="s">
        <v>9</v>
      </c>
      <c r="B11" s="1" t="s">
        <v>54</v>
      </c>
      <c r="C11" s="1">
        <v>1998.0</v>
      </c>
      <c r="D11" s="1" t="s">
        <v>55</v>
      </c>
      <c r="E11" s="1" t="s">
        <v>56</v>
      </c>
      <c r="F11" s="7" t="s">
        <v>57</v>
      </c>
    </row>
    <row r="12">
      <c r="A12" s="1" t="s">
        <v>9</v>
      </c>
      <c r="B12" s="1" t="s">
        <v>59</v>
      </c>
      <c r="C12" s="1">
        <v>1995.0</v>
      </c>
      <c r="D12" s="1" t="s">
        <v>60</v>
      </c>
      <c r="E12" s="1" t="s">
        <v>61</v>
      </c>
      <c r="F12" s="7" t="s">
        <v>62</v>
      </c>
    </row>
    <row r="13">
      <c r="A13" s="1" t="s">
        <v>9</v>
      </c>
      <c r="B13" s="1" t="s">
        <v>64</v>
      </c>
      <c r="C13" s="1">
        <v>2021.0</v>
      </c>
      <c r="D13" s="1" t="s">
        <v>65</v>
      </c>
      <c r="E13" s="1" t="s">
        <v>66</v>
      </c>
      <c r="F13" s="7" t="s">
        <v>67</v>
      </c>
    </row>
    <row r="14">
      <c r="A14" s="1" t="s">
        <v>9</v>
      </c>
      <c r="B14" s="1" t="s">
        <v>69</v>
      </c>
      <c r="C14" s="1">
        <v>1998.0</v>
      </c>
      <c r="D14" s="1" t="s">
        <v>70</v>
      </c>
      <c r="E14" s="1" t="s">
        <v>71</v>
      </c>
      <c r="F14" s="7" t="s">
        <v>72</v>
      </c>
    </row>
    <row r="15">
      <c r="A15" s="1" t="s">
        <v>9</v>
      </c>
      <c r="B15" s="1" t="s">
        <v>74</v>
      </c>
      <c r="C15" s="1">
        <v>2003.0</v>
      </c>
      <c r="D15" s="1" t="s">
        <v>75</v>
      </c>
      <c r="E15" s="1" t="s">
        <v>76</v>
      </c>
      <c r="F15" s="7" t="s">
        <v>77</v>
      </c>
    </row>
    <row r="16">
      <c r="A16" s="1" t="s">
        <v>9</v>
      </c>
      <c r="B16" s="1" t="s">
        <v>79</v>
      </c>
      <c r="C16" s="1">
        <v>2018.0</v>
      </c>
      <c r="D16" s="1" t="s">
        <v>80</v>
      </c>
      <c r="E16" s="1" t="s">
        <v>81</v>
      </c>
      <c r="F16" s="7" t="s">
        <v>82</v>
      </c>
    </row>
    <row r="17">
      <c r="A17" s="1" t="s">
        <v>9</v>
      </c>
      <c r="B17" s="1" t="s">
        <v>84</v>
      </c>
      <c r="C17" s="1">
        <v>1997.0</v>
      </c>
      <c r="D17" s="1" t="s">
        <v>85</v>
      </c>
      <c r="E17" s="1" t="s">
        <v>86</v>
      </c>
      <c r="F17" s="7" t="s">
        <v>87</v>
      </c>
    </row>
    <row r="18">
      <c r="A18" s="1" t="s">
        <v>9</v>
      </c>
      <c r="B18" s="1" t="s">
        <v>89</v>
      </c>
      <c r="C18" s="1">
        <v>1994.0</v>
      </c>
      <c r="D18" s="1" t="s">
        <v>90</v>
      </c>
      <c r="E18" s="1" t="s">
        <v>91</v>
      </c>
      <c r="F18" s="7" t="s">
        <v>92</v>
      </c>
    </row>
    <row r="19">
      <c r="A19" s="1" t="s">
        <v>9</v>
      </c>
      <c r="B19" s="1" t="s">
        <v>94</v>
      </c>
      <c r="C19" s="1">
        <v>2021.0</v>
      </c>
      <c r="D19" s="1" t="s">
        <v>95</v>
      </c>
      <c r="E19" s="1" t="s">
        <v>96</v>
      </c>
      <c r="F19" s="7" t="s">
        <v>97</v>
      </c>
    </row>
    <row r="20">
      <c r="A20" s="1" t="s">
        <v>9</v>
      </c>
      <c r="B20" s="1" t="s">
        <v>99</v>
      </c>
      <c r="C20" s="1">
        <v>2000.0</v>
      </c>
      <c r="D20" s="1" t="s">
        <v>100</v>
      </c>
      <c r="E20" s="1" t="s">
        <v>101</v>
      </c>
      <c r="F20" s="7" t="s">
        <v>102</v>
      </c>
    </row>
    <row r="21">
      <c r="A21" s="1" t="s">
        <v>9</v>
      </c>
      <c r="B21" s="1" t="s">
        <v>1297</v>
      </c>
      <c r="C21" s="1">
        <v>1980.0</v>
      </c>
      <c r="D21" s="1" t="s">
        <v>1298</v>
      </c>
      <c r="E21" s="1" t="s">
        <v>1299</v>
      </c>
      <c r="F21" s="7" t="s">
        <v>1300</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33.25"/>
    <col customWidth="1" min="5" max="5" width="12.5"/>
  </cols>
  <sheetData>
    <row r="1">
      <c r="A1" s="1" t="s">
        <v>0</v>
      </c>
      <c r="B1" s="1" t="s">
        <v>1</v>
      </c>
      <c r="C1" s="1" t="s">
        <v>2</v>
      </c>
      <c r="D1" s="1" t="s">
        <v>3</v>
      </c>
      <c r="E1" s="1" t="s">
        <v>4</v>
      </c>
      <c r="F1" s="1" t="s">
        <v>5</v>
      </c>
    </row>
    <row r="2">
      <c r="A2" s="1" t="s">
        <v>23</v>
      </c>
      <c r="B2" s="1" t="s">
        <v>227</v>
      </c>
      <c r="C2" s="1">
        <v>1994.0</v>
      </c>
      <c r="D2" s="1" t="s">
        <v>228</v>
      </c>
      <c r="E2" s="1" t="s">
        <v>229</v>
      </c>
      <c r="F2" s="7" t="s">
        <v>230</v>
      </c>
    </row>
    <row r="3">
      <c r="A3" s="1" t="s">
        <v>23</v>
      </c>
      <c r="B3" s="1" t="s">
        <v>231</v>
      </c>
      <c r="C3" s="1">
        <v>1997.0</v>
      </c>
      <c r="D3" s="1" t="s">
        <v>232</v>
      </c>
      <c r="E3" s="1" t="s">
        <v>233</v>
      </c>
      <c r="F3" s="7" t="s">
        <v>234</v>
      </c>
    </row>
    <row r="4">
      <c r="A4" s="1" t="s">
        <v>23</v>
      </c>
      <c r="B4" s="1" t="s">
        <v>235</v>
      </c>
      <c r="C4" s="1">
        <v>1946.0</v>
      </c>
      <c r="D4" s="1" t="s">
        <v>236</v>
      </c>
      <c r="E4" s="1" t="s">
        <v>237</v>
      </c>
      <c r="F4" s="8" t="s">
        <v>238</v>
      </c>
    </row>
    <row r="5">
      <c r="A5" s="1" t="s">
        <v>23</v>
      </c>
      <c r="B5" s="1" t="s">
        <v>239</v>
      </c>
      <c r="C5" s="1">
        <v>2018.0</v>
      </c>
      <c r="D5" s="1" t="s">
        <v>240</v>
      </c>
      <c r="E5" s="1" t="s">
        <v>241</v>
      </c>
      <c r="F5" s="8" t="s">
        <v>242</v>
      </c>
    </row>
    <row r="6">
      <c r="A6" s="1" t="s">
        <v>23</v>
      </c>
      <c r="B6" s="1" t="s">
        <v>243</v>
      </c>
      <c r="C6" s="1">
        <v>1988.0</v>
      </c>
      <c r="D6" s="1" t="s">
        <v>244</v>
      </c>
      <c r="E6" s="1" t="s">
        <v>245</v>
      </c>
      <c r="F6" s="8" t="s">
        <v>246</v>
      </c>
    </row>
    <row r="7">
      <c r="A7" s="1" t="s">
        <v>23</v>
      </c>
      <c r="B7" s="1" t="s">
        <v>247</v>
      </c>
      <c r="C7" s="1">
        <v>1942.0</v>
      </c>
      <c r="D7" s="1" t="s">
        <v>248</v>
      </c>
      <c r="E7" s="1" t="s">
        <v>249</v>
      </c>
      <c r="F7" s="8" t="s">
        <v>250</v>
      </c>
    </row>
    <row r="8">
      <c r="A8" s="1" t="s">
        <v>23</v>
      </c>
      <c r="B8" s="1" t="s">
        <v>251</v>
      </c>
      <c r="C8" s="1">
        <v>1936.0</v>
      </c>
      <c r="D8" s="1" t="s">
        <v>252</v>
      </c>
      <c r="E8" s="1" t="s">
        <v>253</v>
      </c>
      <c r="F8" s="7" t="s">
        <v>254</v>
      </c>
    </row>
    <row r="9">
      <c r="A9" s="1" t="s">
        <v>23</v>
      </c>
      <c r="B9" s="1" t="s">
        <v>255</v>
      </c>
      <c r="C9" s="1">
        <v>1931.0</v>
      </c>
      <c r="D9" s="1" t="s">
        <v>256</v>
      </c>
      <c r="E9" s="1" t="s">
        <v>257</v>
      </c>
      <c r="F9" s="7" t="s">
        <v>258</v>
      </c>
    </row>
    <row r="10">
      <c r="A10" s="1" t="s">
        <v>23</v>
      </c>
      <c r="B10" s="1" t="s">
        <v>259</v>
      </c>
      <c r="C10" s="1">
        <v>2016.0</v>
      </c>
      <c r="D10" s="1" t="s">
        <v>260</v>
      </c>
      <c r="E10" s="1" t="s">
        <v>261</v>
      </c>
      <c r="F10" s="7" t="s">
        <v>262</v>
      </c>
    </row>
    <row r="11">
      <c r="A11" s="1" t="s">
        <v>23</v>
      </c>
      <c r="B11" s="1" t="s">
        <v>263</v>
      </c>
      <c r="C11" s="1">
        <v>2011.0</v>
      </c>
      <c r="D11" s="1" t="s">
        <v>264</v>
      </c>
      <c r="E11" s="1" t="s">
        <v>265</v>
      </c>
      <c r="F11" s="7" t="s">
        <v>266</v>
      </c>
    </row>
    <row r="12">
      <c r="A12" s="1" t="s">
        <v>23</v>
      </c>
      <c r="B12" s="1" t="s">
        <v>267</v>
      </c>
      <c r="C12" s="1">
        <v>1997.0</v>
      </c>
      <c r="D12" s="1" t="s">
        <v>268</v>
      </c>
      <c r="E12" s="1" t="s">
        <v>269</v>
      </c>
      <c r="F12" s="7" t="s">
        <v>270</v>
      </c>
    </row>
    <row r="13">
      <c r="A13" s="1" t="s">
        <v>23</v>
      </c>
      <c r="B13" s="1" t="s">
        <v>271</v>
      </c>
      <c r="C13" s="1">
        <v>2004.0</v>
      </c>
      <c r="D13" s="1" t="s">
        <v>272</v>
      </c>
      <c r="E13" s="1" t="s">
        <v>149</v>
      </c>
      <c r="F13" s="7" t="s">
        <v>150</v>
      </c>
    </row>
    <row r="14">
      <c r="A14" s="1" t="s">
        <v>23</v>
      </c>
      <c r="B14" s="1" t="s">
        <v>273</v>
      </c>
      <c r="C14" s="1">
        <v>1997.0</v>
      </c>
      <c r="D14" s="1" t="s">
        <v>274</v>
      </c>
      <c r="E14" s="1" t="s">
        <v>275</v>
      </c>
      <c r="F14" s="7" t="s">
        <v>276</v>
      </c>
    </row>
    <row r="15">
      <c r="A15" s="1" t="s">
        <v>23</v>
      </c>
      <c r="B15" s="1" t="s">
        <v>277</v>
      </c>
      <c r="C15" s="1">
        <v>2008.0</v>
      </c>
      <c r="D15" s="1" t="s">
        <v>278</v>
      </c>
      <c r="E15" s="1" t="s">
        <v>279</v>
      </c>
      <c r="F15" s="7" t="s">
        <v>280</v>
      </c>
    </row>
    <row r="16">
      <c r="A16" s="1" t="s">
        <v>23</v>
      </c>
      <c r="B16" s="1" t="s">
        <v>281</v>
      </c>
      <c r="C16" s="1">
        <v>2001.0</v>
      </c>
      <c r="D16" s="1" t="s">
        <v>282</v>
      </c>
      <c r="E16" s="1" t="s">
        <v>31</v>
      </c>
      <c r="F16" s="7" t="s">
        <v>283</v>
      </c>
    </row>
    <row r="17">
      <c r="A17" s="1" t="s">
        <v>23</v>
      </c>
      <c r="B17" s="1" t="s">
        <v>284</v>
      </c>
      <c r="C17" s="1">
        <v>2012.0</v>
      </c>
      <c r="D17" s="1" t="s">
        <v>285</v>
      </c>
      <c r="E17" s="1" t="s">
        <v>286</v>
      </c>
      <c r="F17" s="7" t="s">
        <v>287</v>
      </c>
    </row>
    <row r="18">
      <c r="A18" s="1" t="s">
        <v>23</v>
      </c>
      <c r="B18" s="1" t="s">
        <v>288</v>
      </c>
      <c r="C18" s="1">
        <v>2001.0</v>
      </c>
      <c r="D18" s="1" t="s">
        <v>289</v>
      </c>
      <c r="E18" s="1" t="s">
        <v>290</v>
      </c>
      <c r="F18" s="7" t="s">
        <v>291</v>
      </c>
    </row>
    <row r="19">
      <c r="A19" s="1" t="s">
        <v>23</v>
      </c>
      <c r="B19" s="1" t="s">
        <v>292</v>
      </c>
      <c r="C19" s="1">
        <v>2008.0</v>
      </c>
      <c r="D19" s="1" t="s">
        <v>293</v>
      </c>
      <c r="E19" s="1" t="s">
        <v>294</v>
      </c>
      <c r="F19" s="7" t="s">
        <v>295</v>
      </c>
    </row>
    <row r="20">
      <c r="A20" s="1" t="s">
        <v>23</v>
      </c>
      <c r="B20" s="1" t="s">
        <v>296</v>
      </c>
      <c r="C20" s="1">
        <v>1993.0</v>
      </c>
      <c r="D20" s="1" t="s">
        <v>297</v>
      </c>
      <c r="E20" s="1" t="s">
        <v>298</v>
      </c>
      <c r="F20" s="7" t="s">
        <v>299</v>
      </c>
    </row>
    <row r="21">
      <c r="A21" s="1" t="s">
        <v>23</v>
      </c>
      <c r="B21" s="1" t="s">
        <v>300</v>
      </c>
      <c r="C21" s="1">
        <v>2013.0</v>
      </c>
      <c r="D21" s="1" t="s">
        <v>301</v>
      </c>
      <c r="E21" s="1" t="s">
        <v>197</v>
      </c>
      <c r="F21" s="7" t="s">
        <v>198</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28.0"/>
    <col customWidth="1" min="5" max="5" width="12.5"/>
  </cols>
  <sheetData>
    <row r="1">
      <c r="A1" s="1" t="s">
        <v>0</v>
      </c>
      <c r="B1" s="1" t="s">
        <v>1</v>
      </c>
      <c r="C1" s="1" t="s">
        <v>2</v>
      </c>
      <c r="D1" s="1" t="s">
        <v>3</v>
      </c>
      <c r="E1" s="1" t="s">
        <v>4</v>
      </c>
      <c r="F1" s="1" t="s">
        <v>5</v>
      </c>
    </row>
    <row r="2">
      <c r="A2" s="1" t="s">
        <v>28</v>
      </c>
      <c r="B2" s="1" t="s">
        <v>302</v>
      </c>
      <c r="C2" s="1">
        <v>2022.0</v>
      </c>
      <c r="D2" s="1" t="s">
        <v>303</v>
      </c>
      <c r="E2" s="1" t="s">
        <v>304</v>
      </c>
      <c r="F2" s="8" t="s">
        <v>305</v>
      </c>
    </row>
    <row r="3">
      <c r="A3" s="1" t="s">
        <v>28</v>
      </c>
      <c r="B3" s="1" t="s">
        <v>306</v>
      </c>
      <c r="C3" s="1">
        <v>2008.0</v>
      </c>
      <c r="D3" s="1" t="s">
        <v>307</v>
      </c>
      <c r="E3" s="1" t="s">
        <v>308</v>
      </c>
      <c r="F3" s="7" t="s">
        <v>309</v>
      </c>
    </row>
    <row r="4">
      <c r="A4" s="1" t="s">
        <v>28</v>
      </c>
      <c r="B4" s="1" t="s">
        <v>310</v>
      </c>
      <c r="C4" s="1">
        <v>2003.0</v>
      </c>
      <c r="D4" s="1" t="s">
        <v>311</v>
      </c>
      <c r="E4" s="1" t="s">
        <v>312</v>
      </c>
      <c r="F4" s="7" t="s">
        <v>313</v>
      </c>
    </row>
    <row r="5">
      <c r="A5" s="1" t="s">
        <v>28</v>
      </c>
      <c r="B5" s="1" t="s">
        <v>314</v>
      </c>
      <c r="C5" s="1">
        <v>2022.0</v>
      </c>
      <c r="D5" s="1" t="s">
        <v>315</v>
      </c>
      <c r="E5" s="1" t="s">
        <v>316</v>
      </c>
      <c r="F5" s="7" t="s">
        <v>317</v>
      </c>
    </row>
    <row r="6">
      <c r="A6" s="1" t="s">
        <v>28</v>
      </c>
      <c r="B6" s="1" t="s">
        <v>318</v>
      </c>
      <c r="C6" s="1">
        <v>2010.0</v>
      </c>
      <c r="D6" s="1" t="s">
        <v>319</v>
      </c>
      <c r="E6" s="1" t="s">
        <v>106</v>
      </c>
      <c r="F6" s="7" t="s">
        <v>107</v>
      </c>
    </row>
    <row r="7">
      <c r="A7" s="1" t="s">
        <v>28</v>
      </c>
      <c r="B7" s="1" t="s">
        <v>320</v>
      </c>
      <c r="C7" s="1">
        <v>2002.0</v>
      </c>
      <c r="D7" s="1" t="s">
        <v>321</v>
      </c>
      <c r="E7" s="1" t="s">
        <v>322</v>
      </c>
      <c r="F7" s="7" t="s">
        <v>323</v>
      </c>
    </row>
    <row r="8">
      <c r="A8" s="1" t="s">
        <v>28</v>
      </c>
      <c r="B8" s="1" t="s">
        <v>324</v>
      </c>
      <c r="C8" s="1">
        <v>2001.0</v>
      </c>
      <c r="D8" s="1" t="s">
        <v>325</v>
      </c>
      <c r="E8" s="1" t="s">
        <v>326</v>
      </c>
      <c r="F8" s="7" t="s">
        <v>327</v>
      </c>
    </row>
    <row r="9">
      <c r="A9" s="1" t="s">
        <v>28</v>
      </c>
      <c r="B9" s="1" t="s">
        <v>328</v>
      </c>
      <c r="C9" s="1">
        <v>2016.0</v>
      </c>
      <c r="D9" s="1" t="s">
        <v>329</v>
      </c>
      <c r="E9" s="1" t="s">
        <v>330</v>
      </c>
      <c r="F9" s="7" t="s">
        <v>331</v>
      </c>
    </row>
    <row r="10">
      <c r="A10" s="1" t="s">
        <v>28</v>
      </c>
      <c r="B10" s="1" t="s">
        <v>332</v>
      </c>
      <c r="C10" s="1">
        <v>1999.0</v>
      </c>
      <c r="D10" s="1" t="s">
        <v>333</v>
      </c>
      <c r="E10" s="1" t="s">
        <v>116</v>
      </c>
      <c r="F10" s="7" t="s">
        <v>117</v>
      </c>
    </row>
    <row r="11">
      <c r="A11" s="1" t="s">
        <v>28</v>
      </c>
      <c r="B11" s="1" t="s">
        <v>334</v>
      </c>
      <c r="C11" s="1">
        <v>1980.0</v>
      </c>
      <c r="D11" s="1" t="s">
        <v>335</v>
      </c>
      <c r="E11" s="1" t="s">
        <v>125</v>
      </c>
      <c r="F11" s="7" t="s">
        <v>336</v>
      </c>
    </row>
    <row r="12">
      <c r="A12" s="1" t="s">
        <v>28</v>
      </c>
      <c r="B12" s="1" t="s">
        <v>337</v>
      </c>
      <c r="C12" s="1">
        <v>1991.0</v>
      </c>
      <c r="D12" s="1" t="s">
        <v>338</v>
      </c>
      <c r="E12" s="1" t="s">
        <v>129</v>
      </c>
      <c r="F12" s="7" t="s">
        <v>339</v>
      </c>
    </row>
    <row r="13">
      <c r="A13" s="1" t="s">
        <v>28</v>
      </c>
      <c r="B13" s="1" t="s">
        <v>340</v>
      </c>
      <c r="C13" s="1">
        <v>1962.0</v>
      </c>
      <c r="D13" s="1" t="s">
        <v>341</v>
      </c>
      <c r="E13" s="1" t="s">
        <v>342</v>
      </c>
      <c r="F13" s="7" t="s">
        <v>343</v>
      </c>
    </row>
    <row r="14">
      <c r="A14" s="1" t="s">
        <v>28</v>
      </c>
      <c r="B14" s="1" t="s">
        <v>344</v>
      </c>
      <c r="C14" s="1">
        <v>2019.0</v>
      </c>
      <c r="D14" s="1" t="s">
        <v>345</v>
      </c>
      <c r="E14" s="1" t="s">
        <v>346</v>
      </c>
      <c r="F14" s="7" t="s">
        <v>347</v>
      </c>
    </row>
    <row r="15">
      <c r="A15" s="1" t="s">
        <v>28</v>
      </c>
      <c r="B15" s="1" t="s">
        <v>348</v>
      </c>
      <c r="C15" s="1">
        <v>2018.0</v>
      </c>
      <c r="D15" s="1" t="s">
        <v>349</v>
      </c>
      <c r="E15" s="1" t="s">
        <v>350</v>
      </c>
      <c r="F15" s="7" t="s">
        <v>351</v>
      </c>
    </row>
    <row r="16">
      <c r="A16" s="1" t="s">
        <v>28</v>
      </c>
      <c r="B16" s="1" t="s">
        <v>352</v>
      </c>
      <c r="C16" s="1">
        <v>2000.0</v>
      </c>
      <c r="D16" s="1" t="s">
        <v>353</v>
      </c>
      <c r="E16" s="1" t="s">
        <v>354</v>
      </c>
      <c r="F16" s="7" t="s">
        <v>355</v>
      </c>
    </row>
    <row r="17">
      <c r="A17" s="1" t="s">
        <v>28</v>
      </c>
      <c r="B17" s="1" t="s">
        <v>356</v>
      </c>
      <c r="C17" s="1">
        <v>1994.0</v>
      </c>
      <c r="D17" s="1" t="s">
        <v>357</v>
      </c>
      <c r="E17" s="1" t="s">
        <v>358</v>
      </c>
      <c r="F17" s="7" t="s">
        <v>359</v>
      </c>
    </row>
    <row r="18">
      <c r="A18" s="1" t="s">
        <v>28</v>
      </c>
      <c r="B18" s="1" t="s">
        <v>360</v>
      </c>
      <c r="C18" s="1">
        <v>2018.0</v>
      </c>
      <c r="D18" s="1" t="s">
        <v>361</v>
      </c>
      <c r="E18" s="1" t="s">
        <v>362</v>
      </c>
      <c r="F18" s="7" t="s">
        <v>363</v>
      </c>
    </row>
    <row r="19">
      <c r="A19" s="1" t="s">
        <v>28</v>
      </c>
      <c r="B19" s="1" t="s">
        <v>364</v>
      </c>
      <c r="C19" s="1">
        <v>2016.0</v>
      </c>
      <c r="D19" s="1" t="s">
        <v>365</v>
      </c>
      <c r="E19" s="1" t="s">
        <v>366</v>
      </c>
      <c r="F19" s="7" t="s">
        <v>367</v>
      </c>
    </row>
    <row r="20">
      <c r="A20" s="1" t="s">
        <v>28</v>
      </c>
      <c r="B20" s="1" t="s">
        <v>368</v>
      </c>
      <c r="C20" s="1">
        <v>2018.0</v>
      </c>
      <c r="D20" s="1" t="s">
        <v>369</v>
      </c>
      <c r="E20" s="1" t="s">
        <v>370</v>
      </c>
      <c r="F20" s="7" t="s">
        <v>371</v>
      </c>
    </row>
    <row r="21">
      <c r="A21" s="1" t="s">
        <v>28</v>
      </c>
      <c r="B21" s="1" t="s">
        <v>372</v>
      </c>
      <c r="C21" s="1">
        <v>2019.0</v>
      </c>
      <c r="D21" s="1" t="s">
        <v>373</v>
      </c>
      <c r="E21" s="1" t="s">
        <v>374</v>
      </c>
      <c r="F21" s="7" t="s">
        <v>375</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38.63"/>
    <col customWidth="1" min="5" max="5" width="12.5"/>
  </cols>
  <sheetData>
    <row r="1">
      <c r="A1" s="1" t="s">
        <v>0</v>
      </c>
      <c r="B1" s="1" t="s">
        <v>1</v>
      </c>
      <c r="C1" s="1" t="s">
        <v>2</v>
      </c>
      <c r="D1" s="1" t="s">
        <v>3</v>
      </c>
      <c r="E1" s="1" t="s">
        <v>4</v>
      </c>
      <c r="F1" s="1" t="s">
        <v>5</v>
      </c>
    </row>
    <row r="2">
      <c r="A2" s="1" t="s">
        <v>33</v>
      </c>
      <c r="B2" s="1" t="s">
        <v>376</v>
      </c>
      <c r="C2" s="1">
        <v>2016.0</v>
      </c>
      <c r="D2" s="1" t="s">
        <v>377</v>
      </c>
      <c r="E2" s="1" t="s">
        <v>378</v>
      </c>
      <c r="F2" s="7" t="s">
        <v>379</v>
      </c>
    </row>
    <row r="3">
      <c r="A3" s="1" t="s">
        <v>33</v>
      </c>
      <c r="B3" s="1" t="s">
        <v>380</v>
      </c>
      <c r="C3" s="1">
        <v>1995.0</v>
      </c>
      <c r="D3" s="1" t="s">
        <v>381</v>
      </c>
      <c r="E3" s="1" t="s">
        <v>382</v>
      </c>
      <c r="F3" s="7" t="s">
        <v>383</v>
      </c>
    </row>
    <row r="4">
      <c r="A4" s="1" t="s">
        <v>33</v>
      </c>
      <c r="B4" s="1" t="s">
        <v>384</v>
      </c>
      <c r="C4" s="1">
        <v>1991.0</v>
      </c>
      <c r="D4" s="1" t="s">
        <v>385</v>
      </c>
      <c r="E4" s="1" t="s">
        <v>386</v>
      </c>
      <c r="F4" s="7" t="s">
        <v>387</v>
      </c>
    </row>
    <row r="5">
      <c r="A5" s="1" t="s">
        <v>33</v>
      </c>
      <c r="B5" s="1" t="s">
        <v>388</v>
      </c>
      <c r="C5" s="1">
        <v>2019.0</v>
      </c>
      <c r="D5" s="1" t="s">
        <v>389</v>
      </c>
      <c r="E5" s="1" t="s">
        <v>12</v>
      </c>
      <c r="F5" s="7" t="s">
        <v>390</v>
      </c>
    </row>
    <row r="6">
      <c r="A6" s="1" t="s">
        <v>33</v>
      </c>
      <c r="B6" s="1" t="s">
        <v>391</v>
      </c>
      <c r="C6" s="1">
        <v>2006.0</v>
      </c>
      <c r="D6" s="1" t="s">
        <v>392</v>
      </c>
      <c r="E6" s="1" t="s">
        <v>393</v>
      </c>
      <c r="F6" s="7" t="s">
        <v>394</v>
      </c>
    </row>
    <row r="7">
      <c r="A7" s="1" t="s">
        <v>33</v>
      </c>
      <c r="B7" s="1" t="s">
        <v>395</v>
      </c>
      <c r="C7" s="1">
        <v>2006.0</v>
      </c>
      <c r="D7" s="1" t="s">
        <v>396</v>
      </c>
      <c r="E7" s="1" t="s">
        <v>397</v>
      </c>
      <c r="F7" s="7" t="s">
        <v>398</v>
      </c>
    </row>
    <row r="8">
      <c r="A8" s="1" t="s">
        <v>33</v>
      </c>
      <c r="B8" s="1" t="s">
        <v>399</v>
      </c>
      <c r="C8" s="1">
        <v>1999.0</v>
      </c>
      <c r="D8" s="1" t="s">
        <v>400</v>
      </c>
      <c r="E8" s="1" t="s">
        <v>401</v>
      </c>
      <c r="F8" s="7" t="s">
        <v>402</v>
      </c>
    </row>
    <row r="9">
      <c r="A9" s="1" t="s">
        <v>33</v>
      </c>
      <c r="B9" s="1" t="s">
        <v>403</v>
      </c>
      <c r="C9" s="1">
        <v>1995.0</v>
      </c>
      <c r="D9" s="1" t="s">
        <v>404</v>
      </c>
      <c r="E9" s="1" t="s">
        <v>405</v>
      </c>
      <c r="F9" s="7" t="s">
        <v>406</v>
      </c>
    </row>
    <row r="10">
      <c r="A10" s="1" t="s">
        <v>33</v>
      </c>
      <c r="B10" s="1" t="s">
        <v>407</v>
      </c>
      <c r="C10" s="1">
        <v>1960.0</v>
      </c>
      <c r="D10" s="1" t="s">
        <v>408</v>
      </c>
      <c r="E10" s="1" t="s">
        <v>409</v>
      </c>
      <c r="F10" s="7" t="s">
        <v>410</v>
      </c>
    </row>
    <row r="11">
      <c r="A11" s="1" t="s">
        <v>33</v>
      </c>
      <c r="B11" s="1" t="s">
        <v>411</v>
      </c>
      <c r="C11" s="1">
        <v>1954.0</v>
      </c>
      <c r="D11" s="1" t="s">
        <v>412</v>
      </c>
      <c r="E11" s="1" t="s">
        <v>413</v>
      </c>
      <c r="F11" s="7" t="s">
        <v>414</v>
      </c>
    </row>
    <row r="12">
      <c r="A12" s="1" t="s">
        <v>33</v>
      </c>
      <c r="B12" s="1" t="s">
        <v>415</v>
      </c>
      <c r="C12" s="1">
        <v>2019.0</v>
      </c>
      <c r="D12" s="1" t="s">
        <v>416</v>
      </c>
      <c r="E12" s="1" t="s">
        <v>417</v>
      </c>
      <c r="F12" s="7" t="s">
        <v>418</v>
      </c>
    </row>
    <row r="13">
      <c r="A13" s="1" t="s">
        <v>33</v>
      </c>
      <c r="B13" s="1" t="s">
        <v>419</v>
      </c>
      <c r="C13" s="1">
        <v>2018.0</v>
      </c>
      <c r="D13" s="1" t="s">
        <v>420</v>
      </c>
      <c r="E13" s="1" t="s">
        <v>421</v>
      </c>
      <c r="F13" s="7" t="s">
        <v>422</v>
      </c>
    </row>
    <row r="14">
      <c r="A14" s="1" t="s">
        <v>33</v>
      </c>
      <c r="B14" s="1" t="s">
        <v>423</v>
      </c>
      <c r="C14" s="1">
        <v>2006.0</v>
      </c>
      <c r="D14" s="1" t="s">
        <v>424</v>
      </c>
      <c r="E14" s="1" t="s">
        <v>425</v>
      </c>
      <c r="F14" s="7" t="s">
        <v>426</v>
      </c>
    </row>
    <row r="15">
      <c r="A15" s="1" t="s">
        <v>33</v>
      </c>
      <c r="B15" s="1" t="s">
        <v>427</v>
      </c>
      <c r="C15" s="1">
        <v>2003.0</v>
      </c>
      <c r="D15" s="1" t="s">
        <v>428</v>
      </c>
      <c r="E15" s="1" t="s">
        <v>429</v>
      </c>
      <c r="F15" s="7" t="s">
        <v>430</v>
      </c>
    </row>
    <row r="16">
      <c r="A16" s="1" t="s">
        <v>33</v>
      </c>
      <c r="B16" s="1" t="s">
        <v>431</v>
      </c>
      <c r="C16" s="1">
        <v>1985.0</v>
      </c>
      <c r="D16" s="1" t="s">
        <v>432</v>
      </c>
      <c r="E16" s="1" t="s">
        <v>433</v>
      </c>
      <c r="F16" s="7" t="s">
        <v>434</v>
      </c>
    </row>
    <row r="17">
      <c r="A17" s="1" t="s">
        <v>33</v>
      </c>
      <c r="B17" s="1" t="s">
        <v>435</v>
      </c>
      <c r="C17" s="1">
        <v>1986.0</v>
      </c>
      <c r="D17" s="1" t="s">
        <v>436</v>
      </c>
      <c r="E17" s="1" t="s">
        <v>145</v>
      </c>
      <c r="F17" s="7" t="s">
        <v>437</v>
      </c>
    </row>
    <row r="18">
      <c r="A18" s="1" t="s">
        <v>33</v>
      </c>
      <c r="B18" s="1" t="s">
        <v>438</v>
      </c>
      <c r="C18" s="1">
        <v>1963.0</v>
      </c>
      <c r="D18" s="1" t="s">
        <v>439</v>
      </c>
      <c r="E18" s="1" t="s">
        <v>440</v>
      </c>
      <c r="F18" s="7" t="s">
        <v>441</v>
      </c>
    </row>
    <row r="19">
      <c r="A19" s="1" t="s">
        <v>33</v>
      </c>
      <c r="B19" s="1" t="s">
        <v>442</v>
      </c>
      <c r="C19" s="1">
        <v>1957.0</v>
      </c>
      <c r="D19" s="1" t="s">
        <v>443</v>
      </c>
      <c r="E19" s="1" t="s">
        <v>444</v>
      </c>
      <c r="F19" s="7" t="s">
        <v>445</v>
      </c>
    </row>
    <row r="20">
      <c r="A20" s="1" t="s">
        <v>33</v>
      </c>
      <c r="B20" s="1" t="s">
        <v>446</v>
      </c>
      <c r="C20" s="1">
        <v>2010.0</v>
      </c>
      <c r="D20" s="1" t="s">
        <v>447</v>
      </c>
      <c r="E20" s="1" t="s">
        <v>448</v>
      </c>
      <c r="F20" s="7" t="s">
        <v>449</v>
      </c>
    </row>
    <row r="21">
      <c r="A21" s="1" t="s">
        <v>33</v>
      </c>
      <c r="B21" s="1" t="s">
        <v>450</v>
      </c>
      <c r="C21" s="1">
        <v>2005.0</v>
      </c>
      <c r="D21" s="1" t="s">
        <v>451</v>
      </c>
      <c r="E21" s="1" t="s">
        <v>452</v>
      </c>
      <c r="F21" s="7" t="s">
        <v>453</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13"/>
    <col customWidth="1" min="4" max="4" width="35.63"/>
    <col customWidth="1" min="5" max="5" width="12.5"/>
  </cols>
  <sheetData>
    <row r="1">
      <c r="A1" s="1" t="s">
        <v>0</v>
      </c>
      <c r="B1" s="1" t="s">
        <v>1</v>
      </c>
      <c r="C1" s="1" t="s">
        <v>2</v>
      </c>
      <c r="D1" s="1" t="s">
        <v>3</v>
      </c>
      <c r="E1" s="1" t="s">
        <v>4</v>
      </c>
      <c r="F1" s="1" t="s">
        <v>5</v>
      </c>
    </row>
    <row r="2">
      <c r="A2" s="9" t="s">
        <v>38</v>
      </c>
      <c r="B2" s="1" t="s">
        <v>454</v>
      </c>
      <c r="C2" s="1">
        <v>1994.0</v>
      </c>
      <c r="D2" s="1" t="s">
        <v>455</v>
      </c>
      <c r="E2" s="1" t="s">
        <v>456</v>
      </c>
      <c r="F2" s="7" t="s">
        <v>457</v>
      </c>
    </row>
    <row r="3">
      <c r="A3" s="9" t="s">
        <v>38</v>
      </c>
      <c r="B3" s="1" t="s">
        <v>458</v>
      </c>
      <c r="C3" s="1">
        <v>1999.0</v>
      </c>
      <c r="D3" s="1" t="s">
        <v>459</v>
      </c>
      <c r="E3" s="1" t="s">
        <v>460</v>
      </c>
      <c r="F3" s="7" t="s">
        <v>461</v>
      </c>
    </row>
    <row r="4">
      <c r="A4" s="9" t="s">
        <v>38</v>
      </c>
      <c r="B4" s="1" t="s">
        <v>462</v>
      </c>
      <c r="C4" s="1">
        <v>1972.0</v>
      </c>
      <c r="D4" s="1" t="s">
        <v>463</v>
      </c>
      <c r="E4" s="1" t="s">
        <v>464</v>
      </c>
      <c r="F4" s="7" t="s">
        <v>465</v>
      </c>
    </row>
    <row r="5">
      <c r="A5" s="9" t="s">
        <v>38</v>
      </c>
      <c r="B5" s="1" t="s">
        <v>466</v>
      </c>
      <c r="C5" s="1">
        <v>2012.0</v>
      </c>
      <c r="D5" s="1" t="s">
        <v>467</v>
      </c>
      <c r="E5" s="1" t="s">
        <v>468</v>
      </c>
      <c r="F5" s="7" t="s">
        <v>469</v>
      </c>
    </row>
    <row r="6">
      <c r="A6" s="9" t="s">
        <v>38</v>
      </c>
      <c r="B6" s="1" t="s">
        <v>470</v>
      </c>
      <c r="C6" s="1">
        <v>2012.0</v>
      </c>
      <c r="D6" s="1" t="s">
        <v>471</v>
      </c>
      <c r="E6" s="1" t="s">
        <v>472</v>
      </c>
      <c r="F6" s="7" t="s">
        <v>473</v>
      </c>
    </row>
    <row r="7">
      <c r="A7" s="9" t="s">
        <v>38</v>
      </c>
      <c r="B7" s="1" t="s">
        <v>474</v>
      </c>
      <c r="C7" s="1">
        <v>2005.0</v>
      </c>
      <c r="D7" s="1" t="s">
        <v>475</v>
      </c>
      <c r="E7" s="1" t="s">
        <v>476</v>
      </c>
      <c r="F7" s="7" t="s">
        <v>477</v>
      </c>
    </row>
    <row r="8">
      <c r="A8" s="9" t="s">
        <v>38</v>
      </c>
      <c r="B8" s="1" t="s">
        <v>478</v>
      </c>
      <c r="C8" s="1">
        <v>2009.0</v>
      </c>
      <c r="D8" s="1" t="s">
        <v>479</v>
      </c>
      <c r="E8" s="1" t="s">
        <v>480</v>
      </c>
      <c r="F8" s="7" t="s">
        <v>481</v>
      </c>
    </row>
    <row r="9">
      <c r="A9" s="9" t="s">
        <v>38</v>
      </c>
      <c r="B9" s="1" t="s">
        <v>482</v>
      </c>
      <c r="C9" s="1">
        <v>1998.0</v>
      </c>
      <c r="D9" s="1" t="s">
        <v>483</v>
      </c>
      <c r="E9" s="1" t="s">
        <v>484</v>
      </c>
      <c r="F9" s="7" t="s">
        <v>485</v>
      </c>
    </row>
    <row r="10">
      <c r="A10" s="9" t="s">
        <v>38</v>
      </c>
      <c r="B10" s="1" t="s">
        <v>486</v>
      </c>
      <c r="C10" s="1">
        <v>2013.0</v>
      </c>
      <c r="D10" s="1" t="s">
        <v>487</v>
      </c>
      <c r="E10" s="1" t="s">
        <v>488</v>
      </c>
      <c r="F10" s="7" t="s">
        <v>489</v>
      </c>
    </row>
    <row r="11">
      <c r="A11" s="9" t="s">
        <v>38</v>
      </c>
      <c r="B11" s="1" t="s">
        <v>490</v>
      </c>
      <c r="C11" s="1">
        <v>1999.0</v>
      </c>
      <c r="D11" s="1" t="s">
        <v>491</v>
      </c>
      <c r="E11" s="1" t="s">
        <v>492</v>
      </c>
      <c r="F11" s="7" t="s">
        <v>493</v>
      </c>
    </row>
    <row r="12">
      <c r="A12" s="9" t="s">
        <v>38</v>
      </c>
      <c r="B12" s="1" t="s">
        <v>494</v>
      </c>
      <c r="C12" s="1">
        <v>1974.0</v>
      </c>
      <c r="D12" s="1" t="s">
        <v>495</v>
      </c>
      <c r="E12" s="1" t="s">
        <v>496</v>
      </c>
      <c r="F12" s="7" t="s">
        <v>497</v>
      </c>
    </row>
    <row r="13">
      <c r="A13" s="9" t="s">
        <v>38</v>
      </c>
      <c r="B13" s="1" t="s">
        <v>498</v>
      </c>
      <c r="C13" s="1">
        <v>1999.0</v>
      </c>
      <c r="D13" s="1" t="s">
        <v>499</v>
      </c>
      <c r="E13" s="1" t="s">
        <v>500</v>
      </c>
      <c r="F13" s="7" t="s">
        <v>501</v>
      </c>
    </row>
    <row r="14">
      <c r="A14" s="9" t="s">
        <v>38</v>
      </c>
      <c r="B14" s="1" t="s">
        <v>502</v>
      </c>
      <c r="C14" s="1">
        <v>1990.0</v>
      </c>
      <c r="D14" s="1" t="s">
        <v>503</v>
      </c>
      <c r="E14" s="1" t="s">
        <v>504</v>
      </c>
      <c r="F14" s="7" t="s">
        <v>505</v>
      </c>
    </row>
    <row r="15">
      <c r="A15" s="9" t="s">
        <v>38</v>
      </c>
      <c r="B15" s="1" t="s">
        <v>506</v>
      </c>
      <c r="C15" s="1">
        <v>1998.0</v>
      </c>
      <c r="D15" s="1" t="s">
        <v>507</v>
      </c>
      <c r="E15" s="1" t="s">
        <v>508</v>
      </c>
      <c r="F15" s="7" t="s">
        <v>509</v>
      </c>
    </row>
    <row r="16">
      <c r="A16" s="9" t="s">
        <v>38</v>
      </c>
      <c r="B16" s="1" t="s">
        <v>510</v>
      </c>
      <c r="C16" s="1">
        <v>2003.0</v>
      </c>
      <c r="D16" s="1" t="s">
        <v>511</v>
      </c>
      <c r="E16" s="1" t="s">
        <v>512</v>
      </c>
      <c r="F16" s="7" t="s">
        <v>513</v>
      </c>
    </row>
    <row r="17">
      <c r="A17" s="9" t="s">
        <v>38</v>
      </c>
      <c r="B17" s="1" t="s">
        <v>514</v>
      </c>
      <c r="C17" s="1">
        <v>1998.0</v>
      </c>
      <c r="D17" s="1" t="s">
        <v>515</v>
      </c>
      <c r="E17" s="1" t="s">
        <v>516</v>
      </c>
      <c r="F17" s="7" t="s">
        <v>517</v>
      </c>
    </row>
    <row r="18">
      <c r="A18" s="9" t="s">
        <v>38</v>
      </c>
      <c r="B18" s="1" t="s">
        <v>518</v>
      </c>
      <c r="C18" s="1">
        <v>1994.0</v>
      </c>
      <c r="D18" s="1" t="s">
        <v>519</v>
      </c>
      <c r="E18" s="1" t="s">
        <v>520</v>
      </c>
      <c r="F18" s="7" t="s">
        <v>521</v>
      </c>
    </row>
    <row r="19">
      <c r="A19" s="9" t="s">
        <v>38</v>
      </c>
      <c r="B19" s="1" t="s">
        <v>522</v>
      </c>
      <c r="C19" s="1">
        <v>1995.0</v>
      </c>
      <c r="D19" s="1" t="s">
        <v>523</v>
      </c>
      <c r="E19" s="1" t="s">
        <v>524</v>
      </c>
      <c r="F19" s="7" t="s">
        <v>525</v>
      </c>
    </row>
    <row r="20">
      <c r="A20" s="9" t="s">
        <v>38</v>
      </c>
      <c r="B20" s="1" t="s">
        <v>526</v>
      </c>
      <c r="C20" s="1">
        <v>1992.0</v>
      </c>
      <c r="D20" s="1" t="s">
        <v>527</v>
      </c>
      <c r="E20" s="1" t="s">
        <v>528</v>
      </c>
      <c r="F20" s="7" t="s">
        <v>529</v>
      </c>
    </row>
    <row r="21">
      <c r="A21" s="9" t="s">
        <v>38</v>
      </c>
      <c r="B21" s="1" t="s">
        <v>530</v>
      </c>
      <c r="C21" s="1">
        <v>1980.0</v>
      </c>
      <c r="D21" s="1" t="s">
        <v>531</v>
      </c>
      <c r="E21" s="1" t="s">
        <v>532</v>
      </c>
      <c r="F21" s="7" t="s">
        <v>533</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