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astuTeq\"/>
    </mc:Choice>
  </mc:AlternateContent>
  <bookViews>
    <workbookView xWindow="0" yWindow="0" windowWidth="20490" windowHeight="7755" activeTab="2"/>
  </bookViews>
  <sheets>
    <sheet name="8 Directions" sheetId="1" r:id="rId1"/>
    <sheet name="16 Directions" sheetId="2" r:id="rId2"/>
    <sheet name="32 Directions Grid Main Gate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2" l="1"/>
  <c r="F6" i="1"/>
  <c r="C2" i="4" l="1"/>
  <c r="C2" i="1"/>
  <c r="C2" i="2"/>
  <c r="F21" i="2"/>
  <c r="E21" i="2"/>
  <c r="F20" i="2"/>
  <c r="E20" i="2"/>
  <c r="F19" i="2"/>
  <c r="E19" i="2"/>
  <c r="F18" i="2"/>
  <c r="E18" i="2"/>
  <c r="F17" i="2"/>
  <c r="E17" i="2"/>
  <c r="F16" i="2"/>
  <c r="E16" i="2"/>
  <c r="F15" i="2"/>
  <c r="E15" i="2"/>
  <c r="F14" i="2"/>
  <c r="E14" i="2"/>
  <c r="F13" i="2"/>
  <c r="E13" i="2"/>
  <c r="F12" i="2"/>
  <c r="E12" i="2"/>
  <c r="F11" i="2"/>
  <c r="E11" i="2"/>
  <c r="F10" i="2"/>
  <c r="E10" i="2"/>
  <c r="F9" i="2"/>
  <c r="E9" i="2"/>
  <c r="F8" i="2"/>
  <c r="E8" i="2"/>
  <c r="F7" i="2"/>
  <c r="E7" i="2"/>
  <c r="D7" i="1"/>
  <c r="D8" i="1" s="1"/>
  <c r="D9" i="1" s="1"/>
  <c r="D10" i="1" s="1"/>
  <c r="D11" i="1" s="1"/>
  <c r="D12" i="1" s="1"/>
  <c r="D13" i="1" s="1"/>
  <c r="E6" i="2"/>
  <c r="D8" i="2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7" i="2"/>
  <c r="E6" i="1"/>
  <c r="F13" i="1" l="1"/>
  <c r="E13" i="1"/>
  <c r="F12" i="1"/>
  <c r="E12" i="1"/>
  <c r="F11" i="1"/>
  <c r="E11" i="1"/>
  <c r="F10" i="1"/>
  <c r="E10" i="1"/>
  <c r="F9" i="1"/>
  <c r="E9" i="1"/>
  <c r="F8" i="1"/>
  <c r="E8" i="1"/>
  <c r="F7" i="1"/>
  <c r="E7" i="1"/>
</calcChain>
</file>

<file path=xl/sharedStrings.xml><?xml version="1.0" encoding="utf-8"?>
<sst xmlns="http://schemas.openxmlformats.org/spreadsheetml/2006/main" count="168" uniqueCount="76">
  <si>
    <t>FROM</t>
  </si>
  <si>
    <t>TO</t>
  </si>
  <si>
    <t>NORTH</t>
  </si>
  <si>
    <t>EAST</t>
  </si>
  <si>
    <t>SOUTH</t>
  </si>
  <si>
    <t>WEST</t>
  </si>
  <si>
    <t>NORTH-EAST</t>
  </si>
  <si>
    <t>SOUTH-EAST</t>
  </si>
  <si>
    <t>SOUTH-WEST</t>
  </si>
  <si>
    <t>NORTH-WEST</t>
  </si>
  <si>
    <t>DIRECTION</t>
  </si>
  <si>
    <t xml:space="preserve">DIRECTIONS </t>
  </si>
  <si>
    <t>SIZE</t>
  </si>
  <si>
    <t>NORTH-NORTH-EAST</t>
  </si>
  <si>
    <t>EAST-NORTH-EAST</t>
  </si>
  <si>
    <t>EAST-SOUTH-EAST</t>
  </si>
  <si>
    <t>SOUTH-SOUTH-EAST</t>
  </si>
  <si>
    <t>SOUTH-SOUTH-WEST</t>
  </si>
  <si>
    <t>WEST-SOUTH-WEST</t>
  </si>
  <si>
    <t>WEST-NORTH-WEST</t>
  </si>
  <si>
    <t xml:space="preserve">R A N G E </t>
  </si>
  <si>
    <t>N4</t>
  </si>
  <si>
    <t>N5</t>
  </si>
  <si>
    <t>SHORT NAME OF DIRECTION</t>
  </si>
  <si>
    <t>N</t>
  </si>
  <si>
    <t>E</t>
  </si>
  <si>
    <t>S</t>
  </si>
  <si>
    <t>W</t>
  </si>
  <si>
    <t>NE</t>
  </si>
  <si>
    <t>SE</t>
  </si>
  <si>
    <t>SW</t>
  </si>
  <si>
    <t>NW</t>
  </si>
  <si>
    <t>SHORT NAME DIRECTION</t>
  </si>
  <si>
    <t>NNE</t>
  </si>
  <si>
    <t>SSE</t>
  </si>
  <si>
    <t>SSW</t>
  </si>
  <si>
    <t>NNW</t>
  </si>
  <si>
    <t>ENE</t>
  </si>
  <si>
    <t>ESE</t>
  </si>
  <si>
    <t>WSW</t>
  </si>
  <si>
    <t>WNW</t>
  </si>
  <si>
    <t>NORTH-NORTH-WEST</t>
  </si>
  <si>
    <t>ABSOLUTE DEGREE</t>
  </si>
  <si>
    <t>SIZE  OF EACH DIRECTION</t>
  </si>
  <si>
    <t>N7</t>
  </si>
  <si>
    <t>GRID</t>
  </si>
  <si>
    <t>N8</t>
  </si>
  <si>
    <t>N6</t>
  </si>
  <si>
    <t>E1</t>
  </si>
  <si>
    <t>E2</t>
  </si>
  <si>
    <t>E3</t>
  </si>
  <si>
    <t>E4</t>
  </si>
  <si>
    <t>E5</t>
  </si>
  <si>
    <t>E6</t>
  </si>
  <si>
    <t>E7</t>
  </si>
  <si>
    <t>E8</t>
  </si>
  <si>
    <t>S1</t>
  </si>
  <si>
    <t>S2</t>
  </si>
  <si>
    <t>S3</t>
  </si>
  <si>
    <t>S4</t>
  </si>
  <si>
    <t>S5</t>
  </si>
  <si>
    <t>S6</t>
  </si>
  <si>
    <t>S7</t>
  </si>
  <si>
    <t>S8</t>
  </si>
  <si>
    <t>W1</t>
  </si>
  <si>
    <t>W2</t>
  </si>
  <si>
    <t>W3</t>
  </si>
  <si>
    <t>W4</t>
  </si>
  <si>
    <t>W5</t>
  </si>
  <si>
    <t>W6</t>
  </si>
  <si>
    <t>W7</t>
  </si>
  <si>
    <t>W8</t>
  </si>
  <si>
    <t>N1</t>
  </si>
  <si>
    <t>N2</t>
  </si>
  <si>
    <t>N3</t>
  </si>
  <si>
    <t>ABSOLUTE 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</si>
</sst>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0" xfId="0" applyBorder="1"/>
    <xf numFmtId="0" fontId="1" fillId="0" borderId="2" xfId="0" applyFont="1" applyBorder="1"/>
    <xf numFmtId="0" fontId="1" fillId="0" borderId="0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1" xfId="0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"/>
  <sheetViews>
    <sheetView workbookViewId="0">
      <selection activeCell="D7" sqref="D7"/>
    </sheetView>
  </sheetViews>
  <sheetFormatPr defaultRowHeight="15" x14ac:dyDescent="0.25"/>
  <cols>
    <col min="2" max="2" width="26.85546875" bestFit="1" customWidth="1"/>
    <col min="3" max="3" width="26.85546875" customWidth="1"/>
    <col min="4" max="4" width="19" customWidth="1"/>
    <col min="5" max="5" width="11.140625" customWidth="1"/>
    <col min="6" max="6" width="18" customWidth="1"/>
  </cols>
  <sheetData>
    <row r="1" spans="2:6" x14ac:dyDescent="0.25">
      <c r="B1" s="2" t="s">
        <v>11</v>
      </c>
      <c r="C1" s="2" t="s">
        <v>12</v>
      </c>
      <c r="D1" s="4"/>
    </row>
    <row r="2" spans="2:6" x14ac:dyDescent="0.25">
      <c r="B2" s="1">
        <v>8</v>
      </c>
      <c r="C2" s="1">
        <f>360/8</f>
        <v>45</v>
      </c>
      <c r="D2" s="4"/>
    </row>
    <row r="4" spans="2:6" x14ac:dyDescent="0.25">
      <c r="B4" s="1"/>
      <c r="C4" s="1"/>
      <c r="D4" s="1"/>
      <c r="E4" s="20" t="s">
        <v>20</v>
      </c>
      <c r="F4" s="20"/>
    </row>
    <row r="5" spans="2:6" x14ac:dyDescent="0.25">
      <c r="B5" s="2" t="s">
        <v>10</v>
      </c>
      <c r="C5" s="2" t="s">
        <v>23</v>
      </c>
      <c r="D5" s="2" t="s">
        <v>75</v>
      </c>
      <c r="E5" s="2" t="s">
        <v>0</v>
      </c>
      <c r="F5" s="2" t="s">
        <v>1</v>
      </c>
    </row>
    <row r="6" spans="2:6" x14ac:dyDescent="0.25">
      <c r="B6" s="1" t="s">
        <v>2</v>
      </c>
      <c r="C6" s="1" t="s">
        <v>24</v>
      </c>
      <c r="D6" s="1">
        <v>0</v>
      </c>
      <c r="E6" s="1">
        <f>360-22.5</f>
        <v>337.5</v>
      </c>
      <c r="F6" s="1">
        <f>D6+22.5</f>
        <v>22.5</v>
      </c>
    </row>
    <row r="7" spans="2:6" x14ac:dyDescent="0.25">
      <c r="B7" s="1" t="s">
        <v>6</v>
      </c>
      <c r="C7" s="1" t="s">
        <v>28</v>
      </c>
      <c r="D7" s="1">
        <f>D6+45</f>
        <v>45</v>
      </c>
      <c r="E7" s="1">
        <f>D7-22.5</f>
        <v>22.5</v>
      </c>
      <c r="F7" s="1">
        <f>D7+22.5</f>
        <v>67.5</v>
      </c>
    </row>
    <row r="8" spans="2:6" x14ac:dyDescent="0.25">
      <c r="B8" s="1" t="s">
        <v>3</v>
      </c>
      <c r="C8" s="1" t="s">
        <v>25</v>
      </c>
      <c r="D8" s="1">
        <f t="shared" ref="D8:D13" si="0">D7+45</f>
        <v>90</v>
      </c>
      <c r="E8" s="1">
        <f t="shared" ref="E8:E13" si="1">D8-22.5</f>
        <v>67.5</v>
      </c>
      <c r="F8" s="1">
        <f t="shared" ref="F8:F13" si="2">D8+22.5</f>
        <v>112.5</v>
      </c>
    </row>
    <row r="9" spans="2:6" x14ac:dyDescent="0.25">
      <c r="B9" s="1" t="s">
        <v>7</v>
      </c>
      <c r="C9" s="1" t="s">
        <v>29</v>
      </c>
      <c r="D9" s="1">
        <f t="shared" si="0"/>
        <v>135</v>
      </c>
      <c r="E9" s="1">
        <f t="shared" si="1"/>
        <v>112.5</v>
      </c>
      <c r="F9" s="1">
        <f t="shared" si="2"/>
        <v>157.5</v>
      </c>
    </row>
    <row r="10" spans="2:6" x14ac:dyDescent="0.25">
      <c r="B10" s="1" t="s">
        <v>4</v>
      </c>
      <c r="C10" s="1" t="s">
        <v>26</v>
      </c>
      <c r="D10" s="1">
        <f t="shared" si="0"/>
        <v>180</v>
      </c>
      <c r="E10" s="1">
        <f t="shared" si="1"/>
        <v>157.5</v>
      </c>
      <c r="F10" s="1">
        <f t="shared" si="2"/>
        <v>202.5</v>
      </c>
    </row>
    <row r="11" spans="2:6" x14ac:dyDescent="0.25">
      <c r="B11" s="1" t="s">
        <v>8</v>
      </c>
      <c r="C11" s="1" t="s">
        <v>30</v>
      </c>
      <c r="D11" s="1">
        <f t="shared" si="0"/>
        <v>225</v>
      </c>
      <c r="E11" s="1">
        <f t="shared" si="1"/>
        <v>202.5</v>
      </c>
      <c r="F11" s="1">
        <f t="shared" si="2"/>
        <v>247.5</v>
      </c>
    </row>
    <row r="12" spans="2:6" x14ac:dyDescent="0.25">
      <c r="B12" s="1" t="s">
        <v>5</v>
      </c>
      <c r="C12" s="1" t="s">
        <v>27</v>
      </c>
      <c r="D12" s="1">
        <f t="shared" si="0"/>
        <v>270</v>
      </c>
      <c r="E12" s="1">
        <f t="shared" si="1"/>
        <v>247.5</v>
      </c>
      <c r="F12" s="1">
        <f t="shared" si="2"/>
        <v>292.5</v>
      </c>
    </row>
    <row r="13" spans="2:6" x14ac:dyDescent="0.25">
      <c r="B13" s="1" t="s">
        <v>9</v>
      </c>
      <c r="C13" s="1" t="s">
        <v>31</v>
      </c>
      <c r="D13" s="1">
        <f t="shared" si="0"/>
        <v>315</v>
      </c>
      <c r="E13" s="1">
        <f t="shared" si="1"/>
        <v>292.5</v>
      </c>
      <c r="F13" s="1">
        <f t="shared" si="2"/>
        <v>337.5</v>
      </c>
    </row>
  </sheetData>
  <mergeCells count="1">
    <mergeCell ref="E4:F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workbookViewId="0">
      <selection activeCell="E18" sqref="E18"/>
    </sheetView>
  </sheetViews>
  <sheetFormatPr defaultRowHeight="15" x14ac:dyDescent="0.25"/>
  <cols>
    <col min="2" max="2" width="26.85546875" bestFit="1" customWidth="1"/>
    <col min="3" max="4" width="26.85546875" customWidth="1"/>
    <col min="5" max="5" width="19.7109375" customWidth="1"/>
    <col min="6" max="6" width="30.28515625" customWidth="1"/>
  </cols>
  <sheetData>
    <row r="1" spans="2:6" x14ac:dyDescent="0.25">
      <c r="B1" s="2" t="s">
        <v>11</v>
      </c>
      <c r="C1" s="2" t="s">
        <v>43</v>
      </c>
      <c r="D1" s="2"/>
    </row>
    <row r="2" spans="2:6" x14ac:dyDescent="0.25">
      <c r="B2" s="1">
        <v>16</v>
      </c>
      <c r="C2" s="1">
        <f>360/16</f>
        <v>22.5</v>
      </c>
      <c r="D2" s="1"/>
    </row>
    <row r="4" spans="2:6" x14ac:dyDescent="0.25">
      <c r="B4" s="2"/>
      <c r="C4" s="2"/>
      <c r="D4" s="2"/>
      <c r="E4" s="20" t="s">
        <v>20</v>
      </c>
      <c r="F4" s="20"/>
    </row>
    <row r="5" spans="2:6" x14ac:dyDescent="0.25">
      <c r="B5" s="2" t="s">
        <v>10</v>
      </c>
      <c r="C5" s="2" t="s">
        <v>32</v>
      </c>
      <c r="D5" s="2" t="s">
        <v>42</v>
      </c>
      <c r="E5" s="2" t="s">
        <v>0</v>
      </c>
      <c r="F5" s="2" t="s">
        <v>1</v>
      </c>
    </row>
    <row r="6" spans="2:6" x14ac:dyDescent="0.25">
      <c r="B6" s="1" t="s">
        <v>2</v>
      </c>
      <c r="C6" s="1" t="s">
        <v>24</v>
      </c>
      <c r="D6" s="1">
        <v>0</v>
      </c>
      <c r="E6" s="1">
        <f>360-11.25</f>
        <v>348.75</v>
      </c>
      <c r="F6" s="1">
        <f>D6+11.25</f>
        <v>11.25</v>
      </c>
    </row>
    <row r="7" spans="2:6" x14ac:dyDescent="0.25">
      <c r="B7" s="1" t="s">
        <v>13</v>
      </c>
      <c r="C7" s="1" t="s">
        <v>33</v>
      </c>
      <c r="D7" s="1">
        <f>D6+22.5</f>
        <v>22.5</v>
      </c>
      <c r="E7" s="1">
        <f>D7-11.25</f>
        <v>11.25</v>
      </c>
      <c r="F7" s="1">
        <f>D7+11.25</f>
        <v>33.75</v>
      </c>
    </row>
    <row r="8" spans="2:6" x14ac:dyDescent="0.25">
      <c r="B8" s="1" t="s">
        <v>6</v>
      </c>
      <c r="C8" s="1" t="s">
        <v>28</v>
      </c>
      <c r="D8" s="1">
        <f t="shared" ref="D8:D21" si="0">D7+22.5</f>
        <v>45</v>
      </c>
      <c r="E8" s="1">
        <f t="shared" ref="E8:E21" si="1">D8-11.25</f>
        <v>33.75</v>
      </c>
      <c r="F8" s="1">
        <f t="shared" ref="F8:F21" si="2">D8+11.25</f>
        <v>56.25</v>
      </c>
    </row>
    <row r="9" spans="2:6" x14ac:dyDescent="0.25">
      <c r="B9" s="1" t="s">
        <v>14</v>
      </c>
      <c r="C9" s="1" t="s">
        <v>37</v>
      </c>
      <c r="D9" s="1">
        <f t="shared" si="0"/>
        <v>67.5</v>
      </c>
      <c r="E9" s="1">
        <f t="shared" si="1"/>
        <v>56.25</v>
      </c>
      <c r="F9" s="1">
        <f t="shared" si="2"/>
        <v>78.75</v>
      </c>
    </row>
    <row r="10" spans="2:6" x14ac:dyDescent="0.25">
      <c r="B10" s="1" t="s">
        <v>3</v>
      </c>
      <c r="C10" s="1" t="s">
        <v>25</v>
      </c>
      <c r="D10" s="1">
        <f t="shared" si="0"/>
        <v>90</v>
      </c>
      <c r="E10" s="1">
        <f t="shared" si="1"/>
        <v>78.75</v>
      </c>
      <c r="F10" s="1">
        <f t="shared" si="2"/>
        <v>101.25</v>
      </c>
    </row>
    <row r="11" spans="2:6" x14ac:dyDescent="0.25">
      <c r="B11" s="1" t="s">
        <v>15</v>
      </c>
      <c r="C11" s="1" t="s">
        <v>38</v>
      </c>
      <c r="D11" s="1">
        <f t="shared" si="0"/>
        <v>112.5</v>
      </c>
      <c r="E11" s="1">
        <f t="shared" si="1"/>
        <v>101.25</v>
      </c>
      <c r="F11" s="1">
        <f t="shared" si="2"/>
        <v>123.75</v>
      </c>
    </row>
    <row r="12" spans="2:6" x14ac:dyDescent="0.25">
      <c r="B12" s="1" t="s">
        <v>7</v>
      </c>
      <c r="C12" s="1" t="s">
        <v>29</v>
      </c>
      <c r="D12" s="1">
        <f t="shared" si="0"/>
        <v>135</v>
      </c>
      <c r="E12" s="1">
        <f t="shared" si="1"/>
        <v>123.75</v>
      </c>
      <c r="F12" s="1">
        <f t="shared" si="2"/>
        <v>146.25</v>
      </c>
    </row>
    <row r="13" spans="2:6" x14ac:dyDescent="0.25">
      <c r="B13" s="1" t="s">
        <v>16</v>
      </c>
      <c r="C13" s="1" t="s">
        <v>34</v>
      </c>
      <c r="D13" s="1">
        <f t="shared" si="0"/>
        <v>157.5</v>
      </c>
      <c r="E13" s="1">
        <f t="shared" si="1"/>
        <v>146.25</v>
      </c>
      <c r="F13" s="1">
        <f t="shared" si="2"/>
        <v>168.75</v>
      </c>
    </row>
    <row r="14" spans="2:6" x14ac:dyDescent="0.25">
      <c r="B14" s="1" t="s">
        <v>4</v>
      </c>
      <c r="C14" s="1" t="s">
        <v>26</v>
      </c>
      <c r="D14" s="1">
        <f t="shared" si="0"/>
        <v>180</v>
      </c>
      <c r="E14" s="1">
        <f t="shared" si="1"/>
        <v>168.75</v>
      </c>
      <c r="F14" s="1">
        <f t="shared" si="2"/>
        <v>191.25</v>
      </c>
    </row>
    <row r="15" spans="2:6" x14ac:dyDescent="0.25">
      <c r="B15" s="1" t="s">
        <v>17</v>
      </c>
      <c r="C15" s="1" t="s">
        <v>35</v>
      </c>
      <c r="D15" s="1">
        <f t="shared" si="0"/>
        <v>202.5</v>
      </c>
      <c r="E15" s="1">
        <f t="shared" si="1"/>
        <v>191.25</v>
      </c>
      <c r="F15" s="1">
        <f t="shared" si="2"/>
        <v>213.75</v>
      </c>
    </row>
    <row r="16" spans="2:6" x14ac:dyDescent="0.25">
      <c r="B16" s="1" t="s">
        <v>8</v>
      </c>
      <c r="C16" s="1" t="s">
        <v>30</v>
      </c>
      <c r="D16" s="1">
        <f t="shared" si="0"/>
        <v>225</v>
      </c>
      <c r="E16" s="1">
        <f t="shared" si="1"/>
        <v>213.75</v>
      </c>
      <c r="F16" s="1">
        <f t="shared" si="2"/>
        <v>236.25</v>
      </c>
    </row>
    <row r="17" spans="2:6" x14ac:dyDescent="0.25">
      <c r="B17" s="1" t="s">
        <v>18</v>
      </c>
      <c r="C17" s="1" t="s">
        <v>39</v>
      </c>
      <c r="D17" s="1">
        <f t="shared" si="0"/>
        <v>247.5</v>
      </c>
      <c r="E17" s="1">
        <f t="shared" si="1"/>
        <v>236.25</v>
      </c>
      <c r="F17" s="1">
        <f t="shared" si="2"/>
        <v>258.75</v>
      </c>
    </row>
    <row r="18" spans="2:6" x14ac:dyDescent="0.25">
      <c r="B18" s="1" t="s">
        <v>5</v>
      </c>
      <c r="C18" s="1" t="s">
        <v>27</v>
      </c>
      <c r="D18" s="1">
        <f t="shared" si="0"/>
        <v>270</v>
      </c>
      <c r="E18" s="1">
        <f t="shared" si="1"/>
        <v>258.75</v>
      </c>
      <c r="F18" s="1">
        <f t="shared" si="2"/>
        <v>281.25</v>
      </c>
    </row>
    <row r="19" spans="2:6" x14ac:dyDescent="0.25">
      <c r="B19" s="1" t="s">
        <v>19</v>
      </c>
      <c r="C19" s="1" t="s">
        <v>40</v>
      </c>
      <c r="D19" s="1">
        <f t="shared" si="0"/>
        <v>292.5</v>
      </c>
      <c r="E19" s="1">
        <f t="shared" si="1"/>
        <v>281.25</v>
      </c>
      <c r="F19" s="1">
        <f t="shared" si="2"/>
        <v>303.75</v>
      </c>
    </row>
    <row r="20" spans="2:6" x14ac:dyDescent="0.25">
      <c r="B20" s="1" t="s">
        <v>9</v>
      </c>
      <c r="C20" s="1" t="s">
        <v>31</v>
      </c>
      <c r="D20" s="1">
        <f t="shared" si="0"/>
        <v>315</v>
      </c>
      <c r="E20" s="1">
        <f t="shared" si="1"/>
        <v>303.75</v>
      </c>
      <c r="F20" s="1">
        <f t="shared" si="2"/>
        <v>326.25</v>
      </c>
    </row>
    <row r="21" spans="2:6" x14ac:dyDescent="0.25">
      <c r="B21" s="1" t="s">
        <v>41</v>
      </c>
      <c r="C21" s="1" t="s">
        <v>36</v>
      </c>
      <c r="D21" s="1">
        <f t="shared" si="0"/>
        <v>337.5</v>
      </c>
      <c r="E21" s="1">
        <f t="shared" si="1"/>
        <v>326.25</v>
      </c>
      <c r="F21" s="1">
        <f t="shared" si="2"/>
        <v>348.75</v>
      </c>
    </row>
  </sheetData>
  <mergeCells count="1">
    <mergeCell ref="E4:F4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7"/>
  <sheetViews>
    <sheetView tabSelected="1" workbookViewId="0">
      <selection activeCell="J17" sqref="J17"/>
    </sheetView>
  </sheetViews>
  <sheetFormatPr defaultRowHeight="15" x14ac:dyDescent="0.25"/>
  <cols>
    <col min="2" max="2" width="26.85546875" bestFit="1" customWidth="1"/>
    <col min="3" max="3" width="26.85546875" customWidth="1"/>
    <col min="4" max="4" width="9.42578125" customWidth="1"/>
  </cols>
  <sheetData>
    <row r="1" spans="2:6" x14ac:dyDescent="0.25">
      <c r="B1" s="2" t="s">
        <v>11</v>
      </c>
      <c r="C1" s="5" t="s">
        <v>43</v>
      </c>
      <c r="D1" s="6"/>
    </row>
    <row r="2" spans="2:6" x14ac:dyDescent="0.25">
      <c r="B2" s="1">
        <v>32</v>
      </c>
      <c r="C2" s="3">
        <f>360/32</f>
        <v>11.25</v>
      </c>
      <c r="D2" s="4"/>
    </row>
    <row r="3" spans="2:6" ht="15.75" thickBot="1" x14ac:dyDescent="0.3"/>
    <row r="4" spans="2:6" x14ac:dyDescent="0.25">
      <c r="B4" s="16"/>
      <c r="C4" s="17"/>
      <c r="D4" s="17"/>
      <c r="E4" s="21" t="s">
        <v>20</v>
      </c>
      <c r="F4" s="22"/>
    </row>
    <row r="5" spans="2:6" ht="15.75" thickBot="1" x14ac:dyDescent="0.3">
      <c r="B5" s="18" t="s">
        <v>10</v>
      </c>
      <c r="C5" s="19" t="s">
        <v>32</v>
      </c>
      <c r="D5" s="19" t="s">
        <v>45</v>
      </c>
      <c r="E5" s="2" t="s">
        <v>0</v>
      </c>
      <c r="F5" s="2" t="s">
        <v>1</v>
      </c>
    </row>
    <row r="6" spans="2:6" x14ac:dyDescent="0.25">
      <c r="B6" s="7" t="s">
        <v>2</v>
      </c>
      <c r="C6" s="8" t="s">
        <v>24</v>
      </c>
      <c r="D6" s="8" t="s">
        <v>21</v>
      </c>
      <c r="E6" s="4">
        <v>348.75</v>
      </c>
      <c r="F6" s="14">
        <v>360</v>
      </c>
    </row>
    <row r="7" spans="2:6" ht="15.75" thickBot="1" x14ac:dyDescent="0.3">
      <c r="B7" s="10" t="s">
        <v>2</v>
      </c>
      <c r="C7" s="11" t="s">
        <v>24</v>
      </c>
      <c r="D7" s="11" t="s">
        <v>22</v>
      </c>
      <c r="E7" s="11">
        <v>0</v>
      </c>
      <c r="F7" s="12">
        <v>11.25</v>
      </c>
    </row>
    <row r="8" spans="2:6" x14ac:dyDescent="0.25">
      <c r="B8" s="13" t="s">
        <v>13</v>
      </c>
      <c r="C8" s="4" t="s">
        <v>33</v>
      </c>
      <c r="D8" s="4" t="s">
        <v>47</v>
      </c>
      <c r="E8" s="4">
        <v>11.25</v>
      </c>
      <c r="F8" s="14">
        <v>22.5</v>
      </c>
    </row>
    <row r="9" spans="2:6" ht="15.75" thickBot="1" x14ac:dyDescent="0.3">
      <c r="B9" s="10" t="s">
        <v>13</v>
      </c>
      <c r="C9" s="11" t="s">
        <v>33</v>
      </c>
      <c r="D9" s="11" t="s">
        <v>44</v>
      </c>
      <c r="E9" s="11">
        <v>22.5</v>
      </c>
      <c r="F9" s="12">
        <v>33.75</v>
      </c>
    </row>
    <row r="10" spans="2:6" x14ac:dyDescent="0.25">
      <c r="B10" s="13" t="s">
        <v>6</v>
      </c>
      <c r="C10" s="4" t="s">
        <v>28</v>
      </c>
      <c r="D10" s="4" t="s">
        <v>46</v>
      </c>
      <c r="E10" s="4">
        <v>33.75</v>
      </c>
      <c r="F10" s="14">
        <v>45</v>
      </c>
    </row>
    <row r="11" spans="2:6" ht="15.75" thickBot="1" x14ac:dyDescent="0.3">
      <c r="B11" s="10" t="s">
        <v>6</v>
      </c>
      <c r="C11" s="11" t="s">
        <v>28</v>
      </c>
      <c r="D11" s="11" t="s">
        <v>48</v>
      </c>
      <c r="E11" s="11">
        <v>45</v>
      </c>
      <c r="F11" s="12">
        <v>56.25</v>
      </c>
    </row>
    <row r="12" spans="2:6" x14ac:dyDescent="0.25">
      <c r="B12" s="13" t="s">
        <v>14</v>
      </c>
      <c r="C12" s="4" t="s">
        <v>37</v>
      </c>
      <c r="D12" s="4" t="s">
        <v>49</v>
      </c>
      <c r="E12" s="4">
        <v>56.25</v>
      </c>
      <c r="F12" s="14">
        <v>67.5</v>
      </c>
    </row>
    <row r="13" spans="2:6" ht="15.75" thickBot="1" x14ac:dyDescent="0.3">
      <c r="B13" s="10" t="s">
        <v>14</v>
      </c>
      <c r="C13" s="11" t="s">
        <v>37</v>
      </c>
      <c r="D13" s="11" t="s">
        <v>50</v>
      </c>
      <c r="E13" s="11">
        <v>67.5</v>
      </c>
      <c r="F13" s="12">
        <v>78.75</v>
      </c>
    </row>
    <row r="14" spans="2:6" x14ac:dyDescent="0.25">
      <c r="B14" s="13" t="s">
        <v>3</v>
      </c>
      <c r="C14" s="4" t="s">
        <v>25</v>
      </c>
      <c r="D14" s="4" t="s">
        <v>51</v>
      </c>
      <c r="E14" s="4">
        <v>78.75</v>
      </c>
      <c r="F14" s="14">
        <v>90</v>
      </c>
    </row>
    <row r="15" spans="2:6" ht="15.75" thickBot="1" x14ac:dyDescent="0.3">
      <c r="B15" s="10" t="s">
        <v>3</v>
      </c>
      <c r="C15" s="11" t="s">
        <v>25</v>
      </c>
      <c r="D15" s="11" t="s">
        <v>52</v>
      </c>
      <c r="E15" s="11">
        <v>90</v>
      </c>
      <c r="F15" s="12">
        <v>101.25</v>
      </c>
    </row>
    <row r="16" spans="2:6" x14ac:dyDescent="0.25">
      <c r="B16" s="13" t="s">
        <v>15</v>
      </c>
      <c r="C16" s="4" t="s">
        <v>38</v>
      </c>
      <c r="D16" s="4" t="s">
        <v>53</v>
      </c>
      <c r="E16" s="4">
        <v>101.25</v>
      </c>
      <c r="F16" s="14">
        <v>112.5</v>
      </c>
    </row>
    <row r="17" spans="2:6" ht="15.75" thickBot="1" x14ac:dyDescent="0.3">
      <c r="B17" s="10" t="s">
        <v>15</v>
      </c>
      <c r="C17" s="11" t="s">
        <v>38</v>
      </c>
      <c r="D17" s="11" t="s">
        <v>54</v>
      </c>
      <c r="E17" s="11">
        <v>112.5</v>
      </c>
      <c r="F17" s="12">
        <v>123.75</v>
      </c>
    </row>
    <row r="18" spans="2:6" x14ac:dyDescent="0.25">
      <c r="B18" s="13" t="s">
        <v>7</v>
      </c>
      <c r="C18" s="4" t="s">
        <v>29</v>
      </c>
      <c r="D18" s="4" t="s">
        <v>55</v>
      </c>
      <c r="E18" s="4">
        <v>123.75</v>
      </c>
      <c r="F18" s="14">
        <v>135</v>
      </c>
    </row>
    <row r="19" spans="2:6" ht="15.75" thickBot="1" x14ac:dyDescent="0.3">
      <c r="B19" s="10" t="s">
        <v>7</v>
      </c>
      <c r="C19" s="11" t="s">
        <v>29</v>
      </c>
      <c r="D19" s="11" t="s">
        <v>56</v>
      </c>
      <c r="E19" s="11">
        <v>135</v>
      </c>
      <c r="F19" s="12">
        <v>146.25</v>
      </c>
    </row>
    <row r="20" spans="2:6" x14ac:dyDescent="0.25">
      <c r="B20" s="13" t="s">
        <v>16</v>
      </c>
      <c r="C20" s="4" t="s">
        <v>34</v>
      </c>
      <c r="D20" s="4" t="s">
        <v>57</v>
      </c>
      <c r="E20" s="4">
        <v>146.25</v>
      </c>
      <c r="F20" s="14">
        <v>157.5</v>
      </c>
    </row>
    <row r="21" spans="2:6" ht="15.75" thickBot="1" x14ac:dyDescent="0.3">
      <c r="B21" s="10" t="s">
        <v>16</v>
      </c>
      <c r="C21" s="11" t="s">
        <v>34</v>
      </c>
      <c r="D21" s="11" t="s">
        <v>58</v>
      </c>
      <c r="E21" s="11">
        <v>157.5</v>
      </c>
      <c r="F21" s="12">
        <v>168.75</v>
      </c>
    </row>
    <row r="22" spans="2:6" x14ac:dyDescent="0.25">
      <c r="B22" s="13" t="s">
        <v>4</v>
      </c>
      <c r="C22" s="4" t="s">
        <v>26</v>
      </c>
      <c r="D22" s="4" t="s">
        <v>59</v>
      </c>
      <c r="E22" s="4">
        <v>168.75</v>
      </c>
      <c r="F22" s="14">
        <v>180</v>
      </c>
    </row>
    <row r="23" spans="2:6" ht="15.75" thickBot="1" x14ac:dyDescent="0.3">
      <c r="B23" s="10" t="s">
        <v>4</v>
      </c>
      <c r="C23" s="11" t="s">
        <v>26</v>
      </c>
      <c r="D23" s="11" t="s">
        <v>60</v>
      </c>
      <c r="E23" s="11">
        <v>180</v>
      </c>
      <c r="F23" s="12">
        <v>191.25</v>
      </c>
    </row>
    <row r="24" spans="2:6" x14ac:dyDescent="0.25">
      <c r="B24" s="13" t="s">
        <v>17</v>
      </c>
      <c r="C24" s="4" t="s">
        <v>35</v>
      </c>
      <c r="D24" s="4" t="s">
        <v>61</v>
      </c>
      <c r="E24" s="4">
        <v>191.25</v>
      </c>
      <c r="F24" s="14">
        <v>202.5</v>
      </c>
    </row>
    <row r="25" spans="2:6" ht="15.75" thickBot="1" x14ac:dyDescent="0.3">
      <c r="B25" s="10" t="s">
        <v>17</v>
      </c>
      <c r="C25" s="11" t="s">
        <v>35</v>
      </c>
      <c r="D25" s="11" t="s">
        <v>62</v>
      </c>
      <c r="E25" s="11">
        <v>202.5</v>
      </c>
      <c r="F25" s="12">
        <v>213.75</v>
      </c>
    </row>
    <row r="26" spans="2:6" x14ac:dyDescent="0.25">
      <c r="B26" s="7" t="s">
        <v>8</v>
      </c>
      <c r="C26" s="8" t="s">
        <v>30</v>
      </c>
      <c r="D26" s="8" t="s">
        <v>63</v>
      </c>
      <c r="E26" s="8">
        <v>213.75</v>
      </c>
      <c r="F26" s="9">
        <v>225</v>
      </c>
    </row>
    <row r="27" spans="2:6" ht="15.75" thickBot="1" x14ac:dyDescent="0.3">
      <c r="B27" s="10" t="s">
        <v>8</v>
      </c>
      <c r="C27" s="11" t="s">
        <v>30</v>
      </c>
      <c r="D27" s="11" t="s">
        <v>64</v>
      </c>
      <c r="E27" s="11">
        <v>225</v>
      </c>
      <c r="F27" s="12">
        <v>236.25</v>
      </c>
    </row>
    <row r="28" spans="2:6" x14ac:dyDescent="0.25">
      <c r="B28" s="13" t="s">
        <v>18</v>
      </c>
      <c r="C28" s="4" t="s">
        <v>39</v>
      </c>
      <c r="D28" s="4" t="s">
        <v>65</v>
      </c>
      <c r="E28" s="4">
        <v>236.25</v>
      </c>
      <c r="F28" s="14">
        <v>247.5</v>
      </c>
    </row>
    <row r="29" spans="2:6" ht="15.75" thickBot="1" x14ac:dyDescent="0.3">
      <c r="B29" s="10" t="s">
        <v>18</v>
      </c>
      <c r="C29" s="11" t="s">
        <v>39</v>
      </c>
      <c r="D29" s="11" t="s">
        <v>66</v>
      </c>
      <c r="E29" s="11">
        <v>247.5</v>
      </c>
      <c r="F29" s="12">
        <v>258.75</v>
      </c>
    </row>
    <row r="30" spans="2:6" x14ac:dyDescent="0.25">
      <c r="B30" s="13" t="s">
        <v>5</v>
      </c>
      <c r="C30" s="4" t="s">
        <v>27</v>
      </c>
      <c r="D30" s="4" t="s">
        <v>67</v>
      </c>
      <c r="E30" s="4">
        <v>258.75</v>
      </c>
      <c r="F30" s="14">
        <v>270</v>
      </c>
    </row>
    <row r="31" spans="2:6" ht="15.75" thickBot="1" x14ac:dyDescent="0.3">
      <c r="B31" s="10" t="s">
        <v>5</v>
      </c>
      <c r="C31" s="11" t="s">
        <v>27</v>
      </c>
      <c r="D31" s="11" t="s">
        <v>68</v>
      </c>
      <c r="E31" s="11">
        <v>270</v>
      </c>
      <c r="F31" s="12">
        <v>281.25</v>
      </c>
    </row>
    <row r="32" spans="2:6" x14ac:dyDescent="0.25">
      <c r="B32" s="13" t="s">
        <v>19</v>
      </c>
      <c r="C32" s="4" t="s">
        <v>40</v>
      </c>
      <c r="D32" s="4" t="s">
        <v>69</v>
      </c>
      <c r="E32" s="4">
        <v>281.25</v>
      </c>
      <c r="F32" s="14">
        <v>292.5</v>
      </c>
    </row>
    <row r="33" spans="2:6" ht="15.75" thickBot="1" x14ac:dyDescent="0.3">
      <c r="B33" s="10" t="s">
        <v>19</v>
      </c>
      <c r="C33" s="11" t="s">
        <v>40</v>
      </c>
      <c r="D33" s="11" t="s">
        <v>70</v>
      </c>
      <c r="E33" s="11">
        <v>292.5</v>
      </c>
      <c r="F33" s="12">
        <v>303.75</v>
      </c>
    </row>
    <row r="34" spans="2:6" x14ac:dyDescent="0.25">
      <c r="B34" s="13" t="s">
        <v>9</v>
      </c>
      <c r="C34" s="4" t="s">
        <v>31</v>
      </c>
      <c r="D34" s="4" t="s">
        <v>71</v>
      </c>
      <c r="E34" s="4">
        <v>303.75</v>
      </c>
      <c r="F34" s="14">
        <v>315</v>
      </c>
    </row>
    <row r="35" spans="2:6" ht="15.75" thickBot="1" x14ac:dyDescent="0.3">
      <c r="B35" s="10" t="s">
        <v>9</v>
      </c>
      <c r="C35" s="11" t="s">
        <v>31</v>
      </c>
      <c r="D35" s="11" t="s">
        <v>72</v>
      </c>
      <c r="E35" s="11">
        <v>315</v>
      </c>
      <c r="F35" s="12">
        <v>326.25</v>
      </c>
    </row>
    <row r="36" spans="2:6" x14ac:dyDescent="0.25">
      <c r="B36" s="13" t="s">
        <v>41</v>
      </c>
      <c r="C36" s="4" t="s">
        <v>36</v>
      </c>
      <c r="D36" s="4" t="s">
        <v>73</v>
      </c>
      <c r="E36" s="4">
        <v>326.25</v>
      </c>
      <c r="F36" s="14">
        <v>337.5</v>
      </c>
    </row>
    <row r="37" spans="2:6" ht="15.75" thickBot="1" x14ac:dyDescent="0.3">
      <c r="B37" s="10" t="s">
        <v>41</v>
      </c>
      <c r="C37" s="11" t="s">
        <v>36</v>
      </c>
      <c r="D37" s="15" t="s">
        <v>74</v>
      </c>
      <c r="E37" s="11">
        <v>337.5</v>
      </c>
      <c r="F37" s="12">
        <v>348.75</v>
      </c>
    </row>
  </sheetData>
  <mergeCells count="1"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 Directions</vt:lpstr>
      <vt:lpstr>16 Directions</vt:lpstr>
      <vt:lpstr>32 Directions Grid Main Gate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</cp:lastModifiedBy>
  <dcterms:created xsi:type="dcterms:W3CDTF">2020-03-18T08:04:57Z</dcterms:created>
  <dcterms:modified xsi:type="dcterms:W3CDTF">2020-03-24T08:43:37Z</dcterms:modified>
</cp:coreProperties>
</file>