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aqulainrana/Desktop/port_mine/Coca-Cola Dashboard Excel/"/>
    </mc:Choice>
  </mc:AlternateContent>
  <xr:revisionPtr revIDLastSave="0" documentId="13_ncr:1_{EC5E8BD7-159F-5C4B-9A90-7FA9123B95A4}" xr6:coauthVersionLast="47" xr6:coauthVersionMax="47" xr10:uidLastSave="{00000000-0000-0000-0000-000000000000}"/>
  <bookViews>
    <workbookView xWindow="0" yWindow="460" windowWidth="28800" windowHeight="17540" xr2:uid="{00000000-000D-0000-FFFF-FFFF00000000}"/>
  </bookViews>
  <sheets>
    <sheet name="Dashboard" sheetId="3" r:id="rId1"/>
    <sheet name="Data" sheetId="2" r:id="rId2"/>
    <sheet name="Pivot tables" sheetId="4" r:id="rId3"/>
  </sheets>
  <definedNames>
    <definedName name="_xlchart.v5.0" hidden="1">'Pivot tables'!$D$29</definedName>
    <definedName name="_xlchart.v5.1" hidden="1">'Pivot tables'!$D$30:$D$79</definedName>
    <definedName name="_xlchart.v5.2" hidden="1">'Pivot tables'!$E$29</definedName>
    <definedName name="_xlchart.v5.3" hidden="1">'Pivot tables'!$E$30:$E$79</definedName>
    <definedName name="_xlchart.v5.4" hidden="1">'Pivot tables'!$D$29</definedName>
    <definedName name="_xlchart.v5.5" hidden="1">'Pivot tables'!$D$30:$D$79</definedName>
    <definedName name="_xlchart.v5.6" hidden="1">'Pivot tables'!$E$29</definedName>
    <definedName name="_xlchart.v5.7" hidden="1">'Pivot tables'!$E$30:$E$79</definedName>
    <definedName name="NativeTimeline_Invoice_Date">#N/A</definedName>
    <definedName name="Slicer_Beverage_Brand">#N/A</definedName>
    <definedName name="Slicer_Region">#N/A</definedName>
    <definedName name="Slicer_Retailer">#N/A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31" i="4" l="1"/>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E30" i="4"/>
  <c r="D30" i="4"/>
  <c r="R3893" i="2"/>
  <c r="Q3893" i="2"/>
  <c r="P3893" i="2"/>
  <c r="K3893" i="2"/>
  <c r="L3893" i="2" s="1"/>
  <c r="R3892" i="2"/>
  <c r="Q3892" i="2"/>
  <c r="P3892" i="2"/>
  <c r="L3892" i="2"/>
  <c r="K3892" i="2"/>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K3886" i="2"/>
  <c r="L3886" i="2" s="1"/>
  <c r="R3885" i="2"/>
  <c r="Q3885" i="2"/>
  <c r="P3885" i="2"/>
  <c r="L3885" i="2"/>
  <c r="K3885" i="2"/>
  <c r="R3884" i="2"/>
  <c r="Q3884" i="2"/>
  <c r="P3884" i="2"/>
  <c r="L3884" i="2"/>
  <c r="K3884" i="2"/>
  <c r="R3883" i="2"/>
  <c r="Q3883" i="2"/>
  <c r="P3883" i="2"/>
  <c r="K3883" i="2"/>
  <c r="L3883" i="2" s="1"/>
  <c r="R3882" i="2"/>
  <c r="Q3882" i="2"/>
  <c r="P3882" i="2"/>
  <c r="K3882" i="2"/>
  <c r="L3882" i="2" s="1"/>
  <c r="R3881" i="2"/>
  <c r="Q3881" i="2"/>
  <c r="P3881" i="2"/>
  <c r="L3881" i="2"/>
  <c r="K3881" i="2"/>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K3874" i="2"/>
  <c r="L3874" i="2" s="1"/>
  <c r="R3873" i="2"/>
  <c r="Q3873" i="2"/>
  <c r="P3873" i="2"/>
  <c r="L3873" i="2"/>
  <c r="K3873" i="2"/>
  <c r="R3872" i="2"/>
  <c r="Q3872" i="2"/>
  <c r="P3872" i="2"/>
  <c r="K3872" i="2"/>
  <c r="L3872" i="2" s="1"/>
  <c r="R3871" i="2"/>
  <c r="Q3871" i="2"/>
  <c r="P3871" i="2"/>
  <c r="K3871" i="2"/>
  <c r="L3871" i="2" s="1"/>
  <c r="R3870" i="2"/>
  <c r="Q3870" i="2"/>
  <c r="P3870" i="2"/>
  <c r="K3870" i="2"/>
  <c r="L3870" i="2" s="1"/>
  <c r="R3869" i="2"/>
  <c r="Q3869" i="2"/>
  <c r="P3869" i="2"/>
  <c r="L3869" i="2"/>
  <c r="K3869" i="2"/>
  <c r="R3868" i="2"/>
  <c r="Q3868" i="2"/>
  <c r="P3868" i="2"/>
  <c r="L3868" i="2"/>
  <c r="K3868" i="2"/>
  <c r="R3867" i="2"/>
  <c r="Q3867" i="2"/>
  <c r="P3867" i="2"/>
  <c r="L3867" i="2"/>
  <c r="K3867" i="2"/>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K3862" i="2"/>
  <c r="L3862" i="2" s="1"/>
  <c r="R3861" i="2"/>
  <c r="Q3861" i="2"/>
  <c r="P3861" i="2"/>
  <c r="L3861" i="2"/>
  <c r="K3861" i="2"/>
  <c r="R3860" i="2"/>
  <c r="Q3860" i="2"/>
  <c r="P3860" i="2"/>
  <c r="L3860" i="2"/>
  <c r="K3860" i="2"/>
  <c r="R3859" i="2"/>
  <c r="Q3859" i="2"/>
  <c r="P3859" i="2"/>
  <c r="L3859" i="2"/>
  <c r="K3859" i="2"/>
  <c r="R3858" i="2"/>
  <c r="Q3858" i="2"/>
  <c r="P3858" i="2"/>
  <c r="K3858" i="2"/>
  <c r="L3858" i="2" s="1"/>
  <c r="R3857" i="2"/>
  <c r="Q3857" i="2"/>
  <c r="P3857" i="2"/>
  <c r="L3857" i="2"/>
  <c r="K3857" i="2"/>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L3852" i="2"/>
  <c r="K3852" i="2"/>
  <c r="R3851" i="2"/>
  <c r="Q3851" i="2"/>
  <c r="P3851" i="2"/>
  <c r="L3851" i="2"/>
  <c r="K3851" i="2"/>
  <c r="R3850" i="2"/>
  <c r="Q3850" i="2"/>
  <c r="P3850" i="2"/>
  <c r="K3850" i="2"/>
  <c r="L3850" i="2" s="1"/>
  <c r="R3849" i="2"/>
  <c r="Q3849" i="2"/>
  <c r="P3849" i="2"/>
  <c r="L3849" i="2"/>
  <c r="K3849" i="2"/>
  <c r="R3848" i="2"/>
  <c r="Q3848" i="2"/>
  <c r="P3848" i="2"/>
  <c r="K3848" i="2"/>
  <c r="L3848" i="2" s="1"/>
  <c r="R3847" i="2"/>
  <c r="Q3847" i="2"/>
  <c r="P3847" i="2"/>
  <c r="K3847" i="2"/>
  <c r="L3847" i="2" s="1"/>
  <c r="R3846" i="2"/>
  <c r="Q3846" i="2"/>
  <c r="P3846" i="2"/>
  <c r="K3846" i="2"/>
  <c r="L3846" i="2" s="1"/>
  <c r="R3845" i="2"/>
  <c r="Q3845" i="2"/>
  <c r="P3845" i="2"/>
  <c r="L3845" i="2"/>
  <c r="K3845" i="2"/>
  <c r="R3844" i="2"/>
  <c r="Q3844" i="2"/>
  <c r="P3844" i="2"/>
  <c r="L3844" i="2"/>
  <c r="K3844" i="2"/>
  <c r="R3843" i="2"/>
  <c r="Q3843" i="2"/>
  <c r="P3843" i="2"/>
  <c r="L3843" i="2"/>
  <c r="K3843" i="2"/>
  <c r="R3842" i="2"/>
  <c r="Q3842" i="2"/>
  <c r="P3842" i="2"/>
  <c r="K3842" i="2"/>
  <c r="L3842" i="2" s="1"/>
  <c r="R3841" i="2"/>
  <c r="Q3841" i="2"/>
  <c r="P3841" i="2"/>
  <c r="L3841" i="2"/>
  <c r="K3841" i="2"/>
  <c r="R3840" i="2"/>
  <c r="Q3840" i="2"/>
  <c r="P3840" i="2"/>
  <c r="K3840" i="2"/>
  <c r="L3840" i="2" s="1"/>
  <c r="R3839" i="2"/>
  <c r="Q3839" i="2"/>
  <c r="P3839" i="2"/>
  <c r="K3839" i="2"/>
  <c r="L3839" i="2" s="1"/>
  <c r="R3838" i="2"/>
  <c r="Q3838" i="2"/>
  <c r="P3838" i="2"/>
  <c r="K3838" i="2"/>
  <c r="L3838" i="2" s="1"/>
  <c r="R3837" i="2"/>
  <c r="Q3837" i="2"/>
  <c r="P3837" i="2"/>
  <c r="L3837" i="2"/>
  <c r="K3837" i="2"/>
  <c r="R3836" i="2"/>
  <c r="Q3836" i="2"/>
  <c r="P3836" i="2"/>
  <c r="L3836" i="2"/>
  <c r="K3836" i="2"/>
  <c r="R3835" i="2"/>
  <c r="Q3835" i="2"/>
  <c r="P3835" i="2"/>
  <c r="L3835" i="2"/>
  <c r="K3835" i="2"/>
  <c r="R3834" i="2"/>
  <c r="Q3834" i="2"/>
  <c r="P3834" i="2"/>
  <c r="K3834" i="2"/>
  <c r="L3834" i="2" s="1"/>
  <c r="R3833" i="2"/>
  <c r="Q3833" i="2"/>
  <c r="P3833" i="2"/>
  <c r="L3833" i="2"/>
  <c r="K3833" i="2"/>
  <c r="R3832" i="2"/>
  <c r="Q3832" i="2"/>
  <c r="P3832" i="2"/>
  <c r="K3832" i="2"/>
  <c r="L3832" i="2" s="1"/>
  <c r="R3831" i="2"/>
  <c r="Q3831" i="2"/>
  <c r="P3831" i="2"/>
  <c r="K3831" i="2"/>
  <c r="L3831" i="2" s="1"/>
  <c r="R3830" i="2"/>
  <c r="Q3830" i="2"/>
  <c r="P3830" i="2"/>
  <c r="K3830" i="2"/>
  <c r="L3830" i="2" s="1"/>
  <c r="R3829" i="2"/>
  <c r="Q3829" i="2"/>
  <c r="P3829" i="2"/>
  <c r="L3829" i="2"/>
  <c r="K3829" i="2"/>
  <c r="R3828" i="2"/>
  <c r="Q3828" i="2"/>
  <c r="P3828" i="2"/>
  <c r="L3828" i="2"/>
  <c r="K3828" i="2"/>
  <c r="R3827" i="2"/>
  <c r="Q3827" i="2"/>
  <c r="P3827" i="2"/>
  <c r="L3827" i="2"/>
  <c r="K3827" i="2"/>
  <c r="R3826" i="2"/>
  <c r="Q3826" i="2"/>
  <c r="P3826" i="2"/>
  <c r="K3826" i="2"/>
  <c r="L3826" i="2" s="1"/>
  <c r="R3825" i="2"/>
  <c r="Q3825" i="2"/>
  <c r="P3825" i="2"/>
  <c r="L3825" i="2"/>
  <c r="K3825" i="2"/>
  <c r="R3824" i="2"/>
  <c r="Q3824" i="2"/>
  <c r="P3824" i="2"/>
  <c r="K3824" i="2"/>
  <c r="L3824" i="2" s="1"/>
  <c r="R3823" i="2"/>
  <c r="Q3823" i="2"/>
  <c r="P3823" i="2"/>
  <c r="K3823" i="2"/>
  <c r="L3823" i="2" s="1"/>
  <c r="R3822" i="2"/>
  <c r="Q3822" i="2"/>
  <c r="P3822" i="2"/>
  <c r="K3822" i="2"/>
  <c r="L3822" i="2" s="1"/>
  <c r="L3821" i="2"/>
  <c r="K3821" i="2"/>
  <c r="K3820" i="2"/>
  <c r="L3820" i="2" s="1"/>
  <c r="K3819" i="2"/>
  <c r="L3819" i="2" s="1"/>
  <c r="K3818" i="2"/>
  <c r="L3818" i="2" s="1"/>
  <c r="L3817" i="2"/>
  <c r="K3817" i="2"/>
  <c r="K3816" i="2"/>
  <c r="L3816" i="2" s="1"/>
  <c r="K3815" i="2"/>
  <c r="L3815" i="2" s="1"/>
  <c r="K3814" i="2"/>
  <c r="L3814" i="2" s="1"/>
  <c r="L3813" i="2"/>
  <c r="K3813" i="2"/>
  <c r="K3812" i="2"/>
  <c r="L3812" i="2" s="1"/>
  <c r="K3811" i="2"/>
  <c r="L3811" i="2" s="1"/>
  <c r="K3810" i="2"/>
  <c r="L3810" i="2" s="1"/>
  <c r="L3809" i="2"/>
  <c r="K3809" i="2"/>
  <c r="K3808" i="2"/>
  <c r="L3808" i="2" s="1"/>
  <c r="K3807" i="2"/>
  <c r="L3807" i="2" s="1"/>
  <c r="K3806" i="2"/>
  <c r="L3806" i="2" s="1"/>
  <c r="L3805" i="2"/>
  <c r="K3805" i="2"/>
  <c r="K3804" i="2"/>
  <c r="L3804" i="2" s="1"/>
  <c r="K3803" i="2"/>
  <c r="L3803" i="2" s="1"/>
  <c r="K3802" i="2"/>
  <c r="L3802" i="2" s="1"/>
  <c r="L3801" i="2"/>
  <c r="K3801" i="2"/>
  <c r="K3800" i="2"/>
  <c r="L3800" i="2" s="1"/>
  <c r="K3799" i="2"/>
  <c r="L3799" i="2" s="1"/>
  <c r="K3798" i="2"/>
  <c r="L3798" i="2" s="1"/>
  <c r="L3797" i="2"/>
  <c r="K3797" i="2"/>
  <c r="K3796" i="2"/>
  <c r="L3796" i="2" s="1"/>
  <c r="K3795" i="2"/>
  <c r="L3795" i="2" s="1"/>
  <c r="K3794" i="2"/>
  <c r="L3794" i="2" s="1"/>
  <c r="L3793" i="2"/>
  <c r="K3793" i="2"/>
  <c r="K3792" i="2"/>
  <c r="L3792" i="2" s="1"/>
  <c r="K3791" i="2"/>
  <c r="L3791" i="2" s="1"/>
  <c r="K3790" i="2"/>
  <c r="L3790" i="2" s="1"/>
  <c r="L3789" i="2"/>
  <c r="K3789" i="2"/>
  <c r="K3788" i="2"/>
  <c r="L3788" i="2" s="1"/>
  <c r="K3787" i="2"/>
  <c r="L3787" i="2" s="1"/>
  <c r="K3786" i="2"/>
  <c r="L3786" i="2" s="1"/>
  <c r="L3785" i="2"/>
  <c r="K3785" i="2"/>
  <c r="K3784" i="2"/>
  <c r="L3784" i="2" s="1"/>
  <c r="K3783" i="2"/>
  <c r="L3783" i="2" s="1"/>
  <c r="K3782" i="2"/>
  <c r="L3782" i="2" s="1"/>
  <c r="L3781" i="2"/>
  <c r="K3781" i="2"/>
  <c r="K3780" i="2"/>
  <c r="L3780" i="2" s="1"/>
  <c r="K3779" i="2"/>
  <c r="L3779" i="2" s="1"/>
  <c r="K3778" i="2"/>
  <c r="L3778" i="2" s="1"/>
  <c r="L3777" i="2"/>
  <c r="K3777" i="2"/>
  <c r="K3776" i="2"/>
  <c r="L3776" i="2" s="1"/>
  <c r="K3775" i="2"/>
  <c r="L3775" i="2" s="1"/>
  <c r="K3774" i="2"/>
  <c r="L3774" i="2" s="1"/>
  <c r="L3773" i="2"/>
  <c r="K3773" i="2"/>
  <c r="K3772" i="2"/>
  <c r="L3772" i="2" s="1"/>
  <c r="K3771" i="2"/>
  <c r="L3771" i="2" s="1"/>
  <c r="K3770" i="2"/>
  <c r="L3770" i="2" s="1"/>
  <c r="L3769" i="2"/>
  <c r="K3769" i="2"/>
  <c r="K3768" i="2"/>
  <c r="L3768" i="2" s="1"/>
  <c r="K3767" i="2"/>
  <c r="L3767" i="2" s="1"/>
  <c r="K3766" i="2"/>
  <c r="L3766" i="2" s="1"/>
  <c r="L3765" i="2"/>
  <c r="K3765" i="2"/>
  <c r="K3764" i="2"/>
  <c r="L3764" i="2" s="1"/>
  <c r="K3763" i="2"/>
  <c r="L3763" i="2" s="1"/>
  <c r="K3762" i="2"/>
  <c r="L3762" i="2" s="1"/>
  <c r="L3761" i="2"/>
  <c r="K3761" i="2"/>
  <c r="K3760" i="2"/>
  <c r="L3760" i="2" s="1"/>
  <c r="K3759" i="2"/>
  <c r="L3759" i="2" s="1"/>
  <c r="K3758" i="2"/>
  <c r="L3758" i="2" s="1"/>
  <c r="L3757" i="2"/>
  <c r="K3757" i="2"/>
  <c r="K3756" i="2"/>
  <c r="L3756" i="2" s="1"/>
  <c r="K3755" i="2"/>
  <c r="L3755" i="2" s="1"/>
  <c r="K3754" i="2"/>
  <c r="L3754" i="2" s="1"/>
  <c r="L3753" i="2"/>
  <c r="K3753" i="2"/>
  <c r="K3752" i="2"/>
  <c r="L3752" i="2" s="1"/>
  <c r="K3751" i="2"/>
  <c r="L3751" i="2" s="1"/>
  <c r="K3750" i="2"/>
  <c r="L3750" i="2" s="1"/>
  <c r="L3749" i="2"/>
  <c r="K3749" i="2"/>
  <c r="K3748" i="2"/>
  <c r="L3748" i="2" s="1"/>
  <c r="K3747" i="2"/>
  <c r="L3747" i="2" s="1"/>
  <c r="K3746" i="2"/>
  <c r="L3746" i="2" s="1"/>
  <c r="L3745" i="2"/>
  <c r="K3745" i="2"/>
  <c r="K3744" i="2"/>
  <c r="L3744" i="2" s="1"/>
  <c r="K3743" i="2"/>
  <c r="L3743" i="2" s="1"/>
  <c r="K3742" i="2"/>
  <c r="L3742" i="2" s="1"/>
  <c r="L3741" i="2"/>
  <c r="K3741" i="2"/>
  <c r="K3740" i="2"/>
  <c r="L3740" i="2" s="1"/>
  <c r="K3739" i="2"/>
  <c r="L3739" i="2" s="1"/>
  <c r="K3738" i="2"/>
  <c r="L3738" i="2" s="1"/>
  <c r="L3737" i="2"/>
  <c r="K3737" i="2"/>
  <c r="K3736" i="2"/>
  <c r="L3736" i="2" s="1"/>
  <c r="K3735" i="2"/>
  <c r="L3735" i="2" s="1"/>
  <c r="K3734" i="2"/>
  <c r="L3734" i="2" s="1"/>
  <c r="L3733" i="2"/>
  <c r="K3733" i="2"/>
  <c r="K3732" i="2"/>
  <c r="L3732" i="2" s="1"/>
  <c r="K3731" i="2"/>
  <c r="L3731" i="2" s="1"/>
  <c r="K3730" i="2"/>
  <c r="L3730" i="2" s="1"/>
  <c r="L3729" i="2"/>
  <c r="K3729" i="2"/>
  <c r="K3728" i="2"/>
  <c r="L3728" i="2" s="1"/>
  <c r="K3727" i="2"/>
  <c r="L3727" i="2" s="1"/>
  <c r="K3726" i="2"/>
  <c r="L3726" i="2" s="1"/>
  <c r="L3725" i="2"/>
  <c r="K3725" i="2"/>
  <c r="K3724" i="2"/>
  <c r="L3724" i="2" s="1"/>
  <c r="K3723" i="2"/>
  <c r="L3723" i="2" s="1"/>
  <c r="K3722" i="2"/>
  <c r="L3722" i="2" s="1"/>
  <c r="K3721" i="2"/>
  <c r="L3721" i="2" s="1"/>
  <c r="K3720" i="2"/>
  <c r="L3720" i="2" s="1"/>
  <c r="K3719" i="2"/>
  <c r="L3719" i="2" s="1"/>
  <c r="K3718" i="2"/>
  <c r="L3718" i="2" s="1"/>
  <c r="L3717" i="2"/>
  <c r="K3717" i="2"/>
  <c r="K3716" i="2"/>
  <c r="L3716" i="2" s="1"/>
  <c r="K3715" i="2"/>
  <c r="L3715" i="2" s="1"/>
  <c r="K3714" i="2"/>
  <c r="L3714" i="2" s="1"/>
  <c r="L3713" i="2"/>
  <c r="K3713" i="2"/>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K3600" i="2"/>
  <c r="L3600" i="2" s="1"/>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K3568" i="2"/>
  <c r="L3568" i="2" s="1"/>
  <c r="K3567" i="2"/>
  <c r="L3567" i="2" s="1"/>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K3529" i="2"/>
  <c r="L3529" i="2" s="1"/>
  <c r="K3528" i="2"/>
  <c r="L3528" i="2" s="1"/>
  <c r="K3527" i="2"/>
  <c r="L3527" i="2" s="1"/>
  <c r="K3526" i="2"/>
  <c r="L3526" i="2" s="1"/>
  <c r="K3525" i="2"/>
  <c r="L3525" i="2" s="1"/>
  <c r="K3524" i="2"/>
  <c r="L3524" i="2" s="1"/>
  <c r="K3523" i="2"/>
  <c r="L3523" i="2" s="1"/>
  <c r="K3522" i="2"/>
  <c r="L3522" i="2" s="1"/>
  <c r="K3521" i="2"/>
  <c r="L3521" i="2" s="1"/>
  <c r="K3520" i="2"/>
  <c r="L3520" i="2" s="1"/>
  <c r="K3519" i="2"/>
  <c r="L3519" i="2" s="1"/>
  <c r="K3518" i="2"/>
  <c r="L3518" i="2" s="1"/>
  <c r="K3517" i="2"/>
  <c r="L3517" i="2" s="1"/>
  <c r="L3516" i="2"/>
  <c r="K3516" i="2"/>
  <c r="K3515" i="2"/>
  <c r="L3515" i="2" s="1"/>
  <c r="L3514" i="2"/>
  <c r="K3514" i="2"/>
  <c r="L3513" i="2"/>
  <c r="K3513" i="2"/>
  <c r="L3512" i="2"/>
  <c r="K3512" i="2"/>
  <c r="K3511" i="2"/>
  <c r="L3511" i="2" s="1"/>
  <c r="L3510" i="2"/>
  <c r="K3510" i="2"/>
  <c r="L3509" i="2"/>
  <c r="K3509" i="2"/>
  <c r="L3508" i="2"/>
  <c r="K3508" i="2"/>
  <c r="K3507" i="2"/>
  <c r="L3507" i="2" s="1"/>
  <c r="L3506" i="2"/>
  <c r="K3506" i="2"/>
  <c r="L3505" i="2"/>
  <c r="K3505" i="2"/>
  <c r="L3504" i="2"/>
  <c r="K3504" i="2"/>
  <c r="K3503" i="2"/>
  <c r="L3503" i="2" s="1"/>
  <c r="L3502" i="2"/>
  <c r="K3502" i="2"/>
  <c r="L3501" i="2"/>
  <c r="K3501" i="2"/>
  <c r="L3500" i="2"/>
  <c r="K3500" i="2"/>
  <c r="K3499" i="2"/>
  <c r="L3499" i="2" s="1"/>
  <c r="L3498" i="2"/>
  <c r="K3498" i="2"/>
  <c r="L3497" i="2"/>
  <c r="K3497" i="2"/>
  <c r="L3496" i="2"/>
  <c r="K3496" i="2"/>
  <c r="K3495" i="2"/>
  <c r="L3495" i="2" s="1"/>
  <c r="L3494" i="2"/>
  <c r="K3494" i="2"/>
  <c r="L3493" i="2"/>
  <c r="K3493" i="2"/>
  <c r="L3492" i="2"/>
  <c r="K3492" i="2"/>
  <c r="K3491" i="2"/>
  <c r="L3491" i="2" s="1"/>
  <c r="L3490" i="2"/>
  <c r="K3490" i="2"/>
  <c r="L3489" i="2"/>
  <c r="K3489" i="2"/>
  <c r="L3488" i="2"/>
  <c r="K3488" i="2"/>
  <c r="K3487" i="2"/>
  <c r="L3487" i="2" s="1"/>
  <c r="L3486" i="2"/>
  <c r="K3486" i="2"/>
  <c r="L3485" i="2"/>
  <c r="K3485" i="2"/>
  <c r="L3484" i="2"/>
  <c r="K3484" i="2"/>
  <c r="K3483" i="2"/>
  <c r="L3483" i="2" s="1"/>
  <c r="L3482" i="2"/>
  <c r="K3482" i="2"/>
  <c r="L3481" i="2"/>
  <c r="K3481" i="2"/>
  <c r="L3480" i="2"/>
  <c r="K3480" i="2"/>
  <c r="K3479" i="2"/>
  <c r="L3479" i="2" s="1"/>
  <c r="L3478" i="2"/>
  <c r="K3478" i="2"/>
  <c r="L3477" i="2"/>
  <c r="K3477" i="2"/>
  <c r="L3476" i="2"/>
  <c r="K3476" i="2"/>
  <c r="K3475" i="2"/>
  <c r="L3475" i="2" s="1"/>
  <c r="L3474" i="2"/>
  <c r="K3474" i="2"/>
  <c r="L3473" i="2"/>
  <c r="K3473" i="2"/>
  <c r="L3472" i="2"/>
  <c r="K3472" i="2"/>
  <c r="K3471" i="2"/>
  <c r="L3471" i="2" s="1"/>
  <c r="L3470" i="2"/>
  <c r="K3470" i="2"/>
  <c r="L3469" i="2"/>
  <c r="K3469" i="2"/>
  <c r="L3468" i="2"/>
  <c r="K3468" i="2"/>
  <c r="K3467" i="2"/>
  <c r="L3467" i="2" s="1"/>
  <c r="L3466" i="2"/>
  <c r="K3466" i="2"/>
  <c r="L3465" i="2"/>
  <c r="K3465" i="2"/>
  <c r="L3464" i="2"/>
  <c r="K3464" i="2"/>
  <c r="K3463" i="2"/>
  <c r="L3463" i="2" s="1"/>
  <c r="L3462" i="2"/>
  <c r="K3462" i="2"/>
  <c r="L3461" i="2"/>
  <c r="K3461" i="2"/>
  <c r="L3460" i="2"/>
  <c r="K3460" i="2"/>
  <c r="K3459" i="2"/>
  <c r="L3459" i="2" s="1"/>
  <c r="L3458" i="2"/>
  <c r="K3458" i="2"/>
  <c r="L3457" i="2"/>
  <c r="K3457" i="2"/>
  <c r="L3456" i="2"/>
  <c r="K3456" i="2"/>
  <c r="K3455" i="2"/>
  <c r="L3455" i="2" s="1"/>
  <c r="L3454" i="2"/>
  <c r="K3454" i="2"/>
  <c r="L3453" i="2"/>
  <c r="K3453" i="2"/>
  <c r="L3452" i="2"/>
  <c r="K3452" i="2"/>
  <c r="K3451" i="2"/>
  <c r="L3451" i="2" s="1"/>
  <c r="L3450" i="2"/>
  <c r="K3450" i="2"/>
  <c r="L3449" i="2"/>
  <c r="K3449" i="2"/>
  <c r="L3448" i="2"/>
  <c r="K3448" i="2"/>
  <c r="K3447" i="2"/>
  <c r="L3447" i="2" s="1"/>
  <c r="L3446" i="2"/>
  <c r="K3446" i="2"/>
  <c r="L3445" i="2"/>
  <c r="K3445" i="2"/>
  <c r="L3444" i="2"/>
  <c r="K3444" i="2"/>
  <c r="K3443" i="2"/>
  <c r="L3443" i="2" s="1"/>
  <c r="L3442" i="2"/>
  <c r="K3442" i="2"/>
  <c r="L3441" i="2"/>
  <c r="K3441" i="2"/>
  <c r="L3440" i="2"/>
  <c r="K3440" i="2"/>
  <c r="K3439" i="2"/>
  <c r="L3439" i="2" s="1"/>
  <c r="L3438" i="2"/>
  <c r="K3438" i="2"/>
  <c r="L3437" i="2"/>
  <c r="K3437" i="2"/>
  <c r="L3436" i="2"/>
  <c r="K3436" i="2"/>
  <c r="K3435" i="2"/>
  <c r="L3435" i="2" s="1"/>
  <c r="L3434" i="2"/>
  <c r="K3434" i="2"/>
  <c r="L3433" i="2"/>
  <c r="K3433" i="2"/>
  <c r="L3432" i="2"/>
  <c r="K3432" i="2"/>
  <c r="K3431" i="2"/>
  <c r="L3431" i="2" s="1"/>
  <c r="L3430" i="2"/>
  <c r="K3430" i="2"/>
  <c r="L3429" i="2"/>
  <c r="K3429" i="2"/>
  <c r="L3428" i="2"/>
  <c r="K3428" i="2"/>
  <c r="K3427" i="2"/>
  <c r="L3427" i="2" s="1"/>
  <c r="L3426" i="2"/>
  <c r="K3426" i="2"/>
  <c r="L3425" i="2"/>
  <c r="K3425" i="2"/>
  <c r="L3424" i="2"/>
  <c r="K3424" i="2"/>
  <c r="K3423" i="2"/>
  <c r="L3423" i="2" s="1"/>
  <c r="L3422" i="2"/>
  <c r="K3422" i="2"/>
  <c r="K3421" i="2"/>
  <c r="L3421" i="2" s="1"/>
  <c r="L3420" i="2"/>
  <c r="K3420" i="2"/>
  <c r="K3419" i="2"/>
  <c r="L3419" i="2" s="1"/>
  <c r="L3418" i="2"/>
  <c r="K3418" i="2"/>
  <c r="L3417" i="2"/>
  <c r="K3417" i="2"/>
  <c r="L3416" i="2"/>
  <c r="K3416" i="2"/>
  <c r="K3415" i="2"/>
  <c r="L3415" i="2" s="1"/>
  <c r="L3414" i="2"/>
  <c r="K3414" i="2"/>
  <c r="L3413" i="2"/>
  <c r="K3413" i="2"/>
  <c r="L3412" i="2"/>
  <c r="K3412" i="2"/>
  <c r="K3411" i="2"/>
  <c r="L3411" i="2" s="1"/>
  <c r="L3410" i="2"/>
  <c r="K3410" i="2"/>
  <c r="L3409" i="2"/>
  <c r="K3409" i="2"/>
  <c r="L3408" i="2"/>
  <c r="K3408" i="2"/>
  <c r="K3407" i="2"/>
  <c r="L3407" i="2" s="1"/>
  <c r="L3406" i="2"/>
  <c r="K3406" i="2"/>
  <c r="L3405" i="2"/>
  <c r="K3405" i="2"/>
  <c r="L3404" i="2"/>
  <c r="K3404" i="2"/>
  <c r="K3403" i="2"/>
  <c r="L3403" i="2" s="1"/>
  <c r="L3402" i="2"/>
  <c r="K3402" i="2"/>
  <c r="L3401" i="2"/>
  <c r="K3401" i="2"/>
  <c r="L3400" i="2"/>
  <c r="K3400" i="2"/>
  <c r="K3399" i="2"/>
  <c r="L3399" i="2" s="1"/>
  <c r="L3398" i="2"/>
  <c r="K3398" i="2"/>
  <c r="L3397" i="2"/>
  <c r="K3397" i="2"/>
  <c r="L3396" i="2"/>
  <c r="K3396" i="2"/>
  <c r="K3395" i="2"/>
  <c r="L3395" i="2" s="1"/>
  <c r="L3394" i="2"/>
  <c r="K3394" i="2"/>
  <c r="L3393" i="2"/>
  <c r="K3393" i="2"/>
  <c r="L3392" i="2"/>
  <c r="K3392" i="2"/>
  <c r="K3391" i="2"/>
  <c r="L3391" i="2" s="1"/>
  <c r="L3390" i="2"/>
  <c r="K3390" i="2"/>
  <c r="K3389" i="2"/>
  <c r="L3389" i="2" s="1"/>
  <c r="L3388" i="2"/>
  <c r="K3388" i="2"/>
  <c r="K3387" i="2"/>
  <c r="L3387" i="2" s="1"/>
  <c r="L3386" i="2"/>
  <c r="K3386" i="2"/>
  <c r="L3385" i="2"/>
  <c r="K3385" i="2"/>
  <c r="L3384" i="2"/>
  <c r="K3384" i="2"/>
  <c r="K3383" i="2"/>
  <c r="L3383" i="2" s="1"/>
  <c r="L3382" i="2"/>
  <c r="K3382" i="2"/>
  <c r="K3381" i="2"/>
  <c r="L3381" i="2" s="1"/>
  <c r="L3380" i="2"/>
  <c r="K3380" i="2"/>
  <c r="K3379" i="2"/>
  <c r="L3379" i="2" s="1"/>
  <c r="L3378" i="2"/>
  <c r="K3378" i="2"/>
  <c r="K3377" i="2"/>
  <c r="L3377" i="2" s="1"/>
  <c r="L3376" i="2"/>
  <c r="K3376" i="2"/>
  <c r="K3375" i="2"/>
  <c r="L3375" i="2" s="1"/>
  <c r="L3374" i="2"/>
  <c r="K3374" i="2"/>
  <c r="K3373" i="2"/>
  <c r="L3373" i="2" s="1"/>
  <c r="L3372" i="2"/>
  <c r="K3372" i="2"/>
  <c r="K3371" i="2"/>
  <c r="L3371" i="2" s="1"/>
  <c r="L3370" i="2"/>
  <c r="K3370" i="2"/>
  <c r="L3369" i="2"/>
  <c r="K3369" i="2"/>
  <c r="L3368" i="2"/>
  <c r="K3368" i="2"/>
  <c r="K3367" i="2"/>
  <c r="L3367" i="2" s="1"/>
  <c r="L3366" i="2"/>
  <c r="K3366" i="2"/>
  <c r="K3365" i="2"/>
  <c r="L3365" i="2" s="1"/>
  <c r="L3364" i="2"/>
  <c r="K3364" i="2"/>
  <c r="K3363" i="2"/>
  <c r="L3363" i="2" s="1"/>
  <c r="L3362" i="2"/>
  <c r="K3362" i="2"/>
  <c r="K3361" i="2"/>
  <c r="L3361" i="2" s="1"/>
  <c r="L3360" i="2"/>
  <c r="K3360" i="2"/>
  <c r="K3359" i="2"/>
  <c r="L3359" i="2" s="1"/>
  <c r="L3358" i="2"/>
  <c r="K3358" i="2"/>
  <c r="K3357" i="2"/>
  <c r="L3357" i="2" s="1"/>
  <c r="L3356" i="2"/>
  <c r="K3356" i="2"/>
  <c r="K3355" i="2"/>
  <c r="L3355" i="2" s="1"/>
  <c r="L3354" i="2"/>
  <c r="K3354" i="2"/>
  <c r="L3353" i="2"/>
  <c r="K3353" i="2"/>
  <c r="L3352" i="2"/>
  <c r="K3352" i="2"/>
  <c r="K3351" i="2"/>
  <c r="L3351" i="2" s="1"/>
  <c r="L3350" i="2"/>
  <c r="K3350" i="2"/>
  <c r="K3349" i="2"/>
  <c r="L3349" i="2" s="1"/>
  <c r="L3348" i="2"/>
  <c r="K3348" i="2"/>
  <c r="K3347" i="2"/>
  <c r="L3347" i="2" s="1"/>
  <c r="L3346" i="2"/>
  <c r="K3346" i="2"/>
  <c r="K3345" i="2"/>
  <c r="L3345" i="2" s="1"/>
  <c r="L3344" i="2"/>
  <c r="K3344" i="2"/>
  <c r="K3343" i="2"/>
  <c r="L3343" i="2" s="1"/>
  <c r="L3342" i="2"/>
  <c r="K3342" i="2"/>
  <c r="K3341" i="2"/>
  <c r="L3341" i="2" s="1"/>
  <c r="L3340" i="2"/>
  <c r="K3340" i="2"/>
  <c r="K3339" i="2"/>
  <c r="L3339" i="2" s="1"/>
  <c r="L3338" i="2"/>
  <c r="K3338" i="2"/>
  <c r="L3337" i="2"/>
  <c r="K3337" i="2"/>
  <c r="L3336" i="2"/>
  <c r="K3336" i="2"/>
  <c r="K3335" i="2"/>
  <c r="L3335" i="2" s="1"/>
  <c r="L3334" i="2"/>
  <c r="K3334" i="2"/>
  <c r="K3333" i="2"/>
  <c r="L3333" i="2" s="1"/>
  <c r="L3332" i="2"/>
  <c r="K3332" i="2"/>
  <c r="K3331" i="2"/>
  <c r="L3331" i="2" s="1"/>
  <c r="L3330" i="2"/>
  <c r="K3330" i="2"/>
  <c r="K3329" i="2"/>
  <c r="L3329" i="2" s="1"/>
  <c r="L3328" i="2"/>
  <c r="K3328" i="2"/>
  <c r="K3327" i="2"/>
  <c r="L3327" i="2" s="1"/>
  <c r="L3326" i="2"/>
  <c r="K3326" i="2"/>
  <c r="K3325" i="2"/>
  <c r="L3325" i="2" s="1"/>
  <c r="L3324" i="2"/>
  <c r="K3324" i="2"/>
  <c r="K3323" i="2"/>
  <c r="L3323" i="2" s="1"/>
  <c r="L3322" i="2"/>
  <c r="K3322" i="2"/>
  <c r="L3321" i="2"/>
  <c r="K3321" i="2"/>
  <c r="L3320" i="2"/>
  <c r="K3320" i="2"/>
  <c r="K3319" i="2"/>
  <c r="L3319" i="2" s="1"/>
  <c r="L3318" i="2"/>
  <c r="K3318" i="2"/>
  <c r="K3317" i="2"/>
  <c r="L3317" i="2" s="1"/>
  <c r="L3316" i="2"/>
  <c r="K3316" i="2"/>
  <c r="K3315" i="2"/>
  <c r="L3315" i="2" s="1"/>
  <c r="L3314" i="2"/>
  <c r="K3314" i="2"/>
  <c r="K3313" i="2"/>
  <c r="L3313" i="2" s="1"/>
  <c r="L3312" i="2"/>
  <c r="K3312" i="2"/>
  <c r="K3311" i="2"/>
  <c r="L3311" i="2" s="1"/>
  <c r="L3310" i="2"/>
  <c r="K3310" i="2"/>
  <c r="K3309" i="2"/>
  <c r="L3309" i="2" s="1"/>
  <c r="L3308" i="2"/>
  <c r="K3308" i="2"/>
  <c r="K3307" i="2"/>
  <c r="L3307" i="2" s="1"/>
  <c r="L3306" i="2"/>
  <c r="K3306" i="2"/>
  <c r="L3305" i="2"/>
  <c r="K3305" i="2"/>
  <c r="L3304" i="2"/>
  <c r="K3304" i="2"/>
  <c r="K3303" i="2"/>
  <c r="L3303" i="2" s="1"/>
  <c r="L3302" i="2"/>
  <c r="K3302" i="2"/>
  <c r="K3301" i="2"/>
  <c r="L3301" i="2" s="1"/>
  <c r="L3300" i="2"/>
  <c r="K3300" i="2"/>
  <c r="K3299" i="2"/>
  <c r="L3299" i="2" s="1"/>
  <c r="L3298" i="2"/>
  <c r="K3298" i="2"/>
  <c r="L3297" i="2"/>
  <c r="K3297" i="2"/>
  <c r="L3296" i="2"/>
  <c r="K3296" i="2"/>
  <c r="K3295" i="2"/>
  <c r="L3295" i="2" s="1"/>
  <c r="L3294" i="2"/>
  <c r="K3294" i="2"/>
  <c r="K3293" i="2"/>
  <c r="L3293" i="2" s="1"/>
  <c r="L3292" i="2"/>
  <c r="K3292" i="2"/>
  <c r="K3291" i="2"/>
  <c r="L3291" i="2" s="1"/>
  <c r="L3290" i="2"/>
  <c r="K3290" i="2"/>
  <c r="L3289" i="2"/>
  <c r="K3289" i="2"/>
  <c r="L3288" i="2"/>
  <c r="K3288" i="2"/>
  <c r="K3287" i="2"/>
  <c r="L3287" i="2" s="1"/>
  <c r="L3286" i="2"/>
  <c r="K3286" i="2"/>
  <c r="K3285" i="2"/>
  <c r="L3285" i="2" s="1"/>
  <c r="L3284" i="2"/>
  <c r="K3284" i="2"/>
  <c r="K3283" i="2"/>
  <c r="L3283" i="2" s="1"/>
  <c r="L3282" i="2"/>
  <c r="K3282" i="2"/>
  <c r="K3281" i="2"/>
  <c r="L3281" i="2" s="1"/>
  <c r="L3280" i="2"/>
  <c r="K3280" i="2"/>
  <c r="K3279" i="2"/>
  <c r="L3279" i="2" s="1"/>
  <c r="L3278" i="2"/>
  <c r="K3278" i="2"/>
  <c r="K3277" i="2"/>
  <c r="L3277" i="2" s="1"/>
  <c r="L3276" i="2"/>
  <c r="K3276" i="2"/>
  <c r="K3275" i="2"/>
  <c r="L3275" i="2" s="1"/>
  <c r="L3274" i="2"/>
  <c r="K3274" i="2"/>
  <c r="L3273" i="2"/>
  <c r="K3273" i="2"/>
  <c r="L3272" i="2"/>
  <c r="K3272" i="2"/>
  <c r="K3271" i="2"/>
  <c r="L3271" i="2" s="1"/>
  <c r="L3270" i="2"/>
  <c r="K3270" i="2"/>
  <c r="K3269" i="2"/>
  <c r="L3269" i="2" s="1"/>
  <c r="L3268" i="2"/>
  <c r="K3268" i="2"/>
  <c r="K3267" i="2"/>
  <c r="L3267" i="2" s="1"/>
  <c r="L3266" i="2"/>
  <c r="K3266" i="2"/>
  <c r="K3265" i="2"/>
  <c r="L3265" i="2" s="1"/>
  <c r="L3264" i="2"/>
  <c r="K3264" i="2"/>
  <c r="K3263" i="2"/>
  <c r="L3263" i="2" s="1"/>
  <c r="L3262" i="2"/>
  <c r="K3262" i="2"/>
  <c r="K3261" i="2"/>
  <c r="L3261" i="2" s="1"/>
  <c r="L3260" i="2"/>
  <c r="K3260" i="2"/>
  <c r="K3259" i="2"/>
  <c r="L3259" i="2" s="1"/>
  <c r="L3258" i="2"/>
  <c r="K3258" i="2"/>
  <c r="L3257" i="2"/>
  <c r="K3257" i="2"/>
  <c r="L3256" i="2"/>
  <c r="K3256" i="2"/>
  <c r="K3255" i="2"/>
  <c r="L3255" i="2" s="1"/>
  <c r="L3254" i="2"/>
  <c r="K3254" i="2"/>
  <c r="K3253" i="2"/>
  <c r="L3253" i="2" s="1"/>
  <c r="L3252" i="2"/>
  <c r="K3252" i="2"/>
  <c r="K3251" i="2"/>
  <c r="L3251" i="2" s="1"/>
  <c r="L3250" i="2"/>
  <c r="K3250" i="2"/>
  <c r="K3249" i="2"/>
  <c r="L3249" i="2" s="1"/>
  <c r="L3248" i="2"/>
  <c r="K3248" i="2"/>
  <c r="K3247" i="2"/>
  <c r="L3247" i="2" s="1"/>
  <c r="K3246" i="2"/>
  <c r="L3246" i="2" s="1"/>
  <c r="L3245" i="2"/>
  <c r="K3245" i="2"/>
  <c r="L3244" i="2"/>
  <c r="K3244" i="2"/>
  <c r="K3243" i="2"/>
  <c r="L3243" i="2" s="1"/>
  <c r="L3242" i="2"/>
  <c r="K3242" i="2"/>
  <c r="K3241" i="2"/>
  <c r="L3241" i="2" s="1"/>
  <c r="L3240" i="2"/>
  <c r="K3240" i="2"/>
  <c r="K3239" i="2"/>
  <c r="L3239" i="2" s="1"/>
  <c r="L3238" i="2"/>
  <c r="K3238" i="2"/>
  <c r="K3237" i="2"/>
  <c r="L3237" i="2" s="1"/>
  <c r="L3236" i="2"/>
  <c r="K3236" i="2"/>
  <c r="K3235" i="2"/>
  <c r="L3235" i="2" s="1"/>
  <c r="L3234" i="2"/>
  <c r="K3234" i="2"/>
  <c r="K3233" i="2"/>
  <c r="L3233" i="2" s="1"/>
  <c r="L3232" i="2"/>
  <c r="K3232" i="2"/>
  <c r="K3231" i="2"/>
  <c r="L3231" i="2" s="1"/>
  <c r="K3230" i="2"/>
  <c r="L3230" i="2" s="1"/>
  <c r="K3229" i="2"/>
  <c r="L3229" i="2" s="1"/>
  <c r="L3228" i="2"/>
  <c r="K3228" i="2"/>
  <c r="K3227" i="2"/>
  <c r="L3227" i="2" s="1"/>
  <c r="K3226" i="2"/>
  <c r="L3226" i="2" s="1"/>
  <c r="K3225" i="2"/>
  <c r="L3225" i="2" s="1"/>
  <c r="L3224" i="2"/>
  <c r="K3224" i="2"/>
  <c r="K3223" i="2"/>
  <c r="L3223" i="2" s="1"/>
  <c r="K3222" i="2"/>
  <c r="L3222" i="2" s="1"/>
  <c r="K3221" i="2"/>
  <c r="L3221" i="2" s="1"/>
  <c r="L3220" i="2"/>
  <c r="K3220" i="2"/>
  <c r="K3219" i="2"/>
  <c r="L3219" i="2" s="1"/>
  <c r="K3218" i="2"/>
  <c r="L3218" i="2" s="1"/>
  <c r="K3217" i="2"/>
  <c r="L3217" i="2" s="1"/>
  <c r="L3216" i="2"/>
  <c r="K3216" i="2"/>
  <c r="K3215" i="2"/>
  <c r="L3215" i="2" s="1"/>
  <c r="K3214" i="2"/>
  <c r="L3214" i="2" s="1"/>
  <c r="K3213" i="2"/>
  <c r="L3213" i="2" s="1"/>
  <c r="L3212" i="2"/>
  <c r="K3212" i="2"/>
  <c r="K3211" i="2"/>
  <c r="L3211" i="2" s="1"/>
  <c r="K3210" i="2"/>
  <c r="L3210" i="2" s="1"/>
  <c r="K3209" i="2"/>
  <c r="L3209" i="2" s="1"/>
  <c r="L3208" i="2"/>
  <c r="K3208" i="2"/>
  <c r="K3207" i="2"/>
  <c r="L3207" i="2" s="1"/>
  <c r="K3206" i="2"/>
  <c r="L3206" i="2" s="1"/>
  <c r="K3205" i="2"/>
  <c r="L3205" i="2" s="1"/>
  <c r="L3204" i="2"/>
  <c r="K3204" i="2"/>
  <c r="K3203" i="2"/>
  <c r="L3203" i="2" s="1"/>
  <c r="K3202" i="2"/>
  <c r="L3202" i="2" s="1"/>
  <c r="K3201" i="2"/>
  <c r="L3201" i="2" s="1"/>
  <c r="L3200" i="2"/>
  <c r="K3200" i="2"/>
  <c r="K3199" i="2"/>
  <c r="L3199" i="2" s="1"/>
  <c r="K3198" i="2"/>
  <c r="L3198" i="2" s="1"/>
  <c r="K3197" i="2"/>
  <c r="L3197" i="2" s="1"/>
  <c r="L3196" i="2"/>
  <c r="K3196" i="2"/>
  <c r="K3195" i="2"/>
  <c r="L3195" i="2" s="1"/>
  <c r="K3194" i="2"/>
  <c r="L3194" i="2" s="1"/>
  <c r="K3193" i="2"/>
  <c r="L3193" i="2" s="1"/>
  <c r="L3192" i="2"/>
  <c r="K3192" i="2"/>
  <c r="K3191" i="2"/>
  <c r="L3191" i="2" s="1"/>
  <c r="K3190" i="2"/>
  <c r="L3190" i="2" s="1"/>
  <c r="K3189" i="2"/>
  <c r="L3189" i="2" s="1"/>
  <c r="L3188" i="2"/>
  <c r="K3188" i="2"/>
  <c r="K3187" i="2"/>
  <c r="L3187" i="2" s="1"/>
  <c r="K3186" i="2"/>
  <c r="L3186" i="2" s="1"/>
  <c r="K3185" i="2"/>
  <c r="L3185" i="2" s="1"/>
  <c r="L3184" i="2"/>
  <c r="K3184" i="2"/>
  <c r="K3183" i="2"/>
  <c r="L3183" i="2" s="1"/>
  <c r="K3182" i="2"/>
  <c r="L3182" i="2" s="1"/>
  <c r="K3181" i="2"/>
  <c r="L3181" i="2" s="1"/>
  <c r="L3180" i="2"/>
  <c r="K3180" i="2"/>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L3162" i="2"/>
  <c r="K3162" i="2"/>
  <c r="K3161" i="2"/>
  <c r="L3161" i="2" s="1"/>
  <c r="K3160" i="2"/>
  <c r="L3160" i="2" s="1"/>
  <c r="K3159" i="2"/>
  <c r="L3159" i="2" s="1"/>
  <c r="L3158" i="2"/>
  <c r="K3158" i="2"/>
  <c r="K3157" i="2"/>
  <c r="L3157" i="2" s="1"/>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L3130" i="2"/>
  <c r="K3130" i="2"/>
  <c r="K3129" i="2"/>
  <c r="L3129" i="2" s="1"/>
  <c r="K3128" i="2"/>
  <c r="L3128" i="2" s="1"/>
  <c r="K3127" i="2"/>
  <c r="L3127" i="2" s="1"/>
  <c r="L3126" i="2"/>
  <c r="K3126" i="2"/>
  <c r="K3125" i="2"/>
  <c r="L3125" i="2" s="1"/>
  <c r="K3124" i="2"/>
  <c r="L3124" i="2" s="1"/>
  <c r="K3123" i="2"/>
  <c r="L3123" i="2" s="1"/>
  <c r="K3122" i="2"/>
  <c r="L3122" i="2" s="1"/>
  <c r="K3121" i="2"/>
  <c r="L3121" i="2" s="1"/>
  <c r="K3120" i="2"/>
  <c r="L3120" i="2" s="1"/>
  <c r="K3119" i="2"/>
  <c r="L3119" i="2" s="1"/>
  <c r="K3118" i="2"/>
  <c r="L3118" i="2" s="1"/>
  <c r="K3117" i="2"/>
  <c r="L3117" i="2" s="1"/>
  <c r="K3116" i="2"/>
  <c r="L3116" i="2" s="1"/>
  <c r="K3115" i="2"/>
  <c r="L3115" i="2" s="1"/>
  <c r="K3114" i="2"/>
  <c r="L3114" i="2" s="1"/>
  <c r="K3113" i="2"/>
  <c r="L3113" i="2" s="1"/>
  <c r="K3112" i="2"/>
  <c r="L3112" i="2" s="1"/>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K3099" i="2"/>
  <c r="L3099" i="2" s="1"/>
  <c r="L3098" i="2"/>
  <c r="K3098" i="2"/>
  <c r="K3097" i="2"/>
  <c r="L3097" i="2" s="1"/>
  <c r="K3096" i="2"/>
  <c r="L3096" i="2" s="1"/>
  <c r="K3095" i="2"/>
  <c r="L3095" i="2" s="1"/>
  <c r="L3094" i="2"/>
  <c r="K3094" i="2"/>
  <c r="K3093" i="2"/>
  <c r="L3093" i="2" s="1"/>
  <c r="K3092" i="2"/>
  <c r="L3092" i="2" s="1"/>
  <c r="K3091" i="2"/>
  <c r="L3091" i="2" s="1"/>
  <c r="K3090" i="2"/>
  <c r="L3090" i="2" s="1"/>
  <c r="K3089" i="2"/>
  <c r="L3089" i="2" s="1"/>
  <c r="K3088" i="2"/>
  <c r="L3088" i="2" s="1"/>
  <c r="K3087" i="2"/>
  <c r="L3087" i="2" s="1"/>
  <c r="K3086" i="2"/>
  <c r="L3086" i="2" s="1"/>
  <c r="K3085" i="2"/>
  <c r="L3085" i="2" s="1"/>
  <c r="K3084" i="2"/>
  <c r="L3084" i="2" s="1"/>
  <c r="K3083" i="2"/>
  <c r="L3083" i="2" s="1"/>
  <c r="K3082" i="2"/>
  <c r="L3082" i="2" s="1"/>
  <c r="K3081" i="2"/>
  <c r="L3081" i="2" s="1"/>
  <c r="K3080" i="2"/>
  <c r="L3080" i="2" s="1"/>
  <c r="K3079" i="2"/>
  <c r="L3079" i="2" s="1"/>
  <c r="K3078" i="2"/>
  <c r="L3078" i="2" s="1"/>
  <c r="K3077" i="2"/>
  <c r="L3077" i="2" s="1"/>
  <c r="K3076" i="2"/>
  <c r="L3076" i="2" s="1"/>
  <c r="K3075" i="2"/>
  <c r="L3075" i="2" s="1"/>
  <c r="K3074" i="2"/>
  <c r="L3074" i="2" s="1"/>
  <c r="K3073" i="2"/>
  <c r="L3073" i="2" s="1"/>
  <c r="K3072" i="2"/>
  <c r="L3072" i="2" s="1"/>
  <c r="K3071" i="2"/>
  <c r="L3071" i="2" s="1"/>
  <c r="K3070" i="2"/>
  <c r="L3070" i="2" s="1"/>
  <c r="K3069" i="2"/>
  <c r="L3069" i="2" s="1"/>
  <c r="K3068" i="2"/>
  <c r="L3068" i="2" s="1"/>
  <c r="K3067" i="2"/>
  <c r="L3067" i="2" s="1"/>
  <c r="L3066" i="2"/>
  <c r="K3066" i="2"/>
  <c r="K3065" i="2"/>
  <c r="L3065" i="2" s="1"/>
  <c r="K3064" i="2"/>
  <c r="L3064" i="2" s="1"/>
  <c r="K3063" i="2"/>
  <c r="L3063" i="2" s="1"/>
  <c r="L3062" i="2"/>
  <c r="K3062" i="2"/>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K3046" i="2"/>
  <c r="L3046" i="2" s="1"/>
  <c r="K3045" i="2"/>
  <c r="L3045" i="2" s="1"/>
  <c r="K3044" i="2"/>
  <c r="L3044" i="2" s="1"/>
  <c r="K3043" i="2"/>
  <c r="L3043" i="2" s="1"/>
  <c r="K3042" i="2"/>
  <c r="L3042" i="2" s="1"/>
  <c r="K3041" i="2"/>
  <c r="L3041" i="2" s="1"/>
  <c r="K3040" i="2"/>
  <c r="L3040" i="2" s="1"/>
  <c r="K3039" i="2"/>
  <c r="L3039" i="2" s="1"/>
  <c r="K3038" i="2"/>
  <c r="L3038" i="2" s="1"/>
  <c r="K3037" i="2"/>
  <c r="L3037" i="2" s="1"/>
  <c r="K3036" i="2"/>
  <c r="L3036" i="2" s="1"/>
  <c r="K3035" i="2"/>
  <c r="L3035" i="2" s="1"/>
  <c r="K3034" i="2"/>
  <c r="L3034" i="2" s="1"/>
  <c r="K3033" i="2"/>
  <c r="L3033" i="2" s="1"/>
  <c r="K3032" i="2"/>
  <c r="L3032" i="2" s="1"/>
  <c r="K3031" i="2"/>
  <c r="L3031" i="2" s="1"/>
  <c r="L3030" i="2"/>
  <c r="K3030" i="2"/>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K3004" i="2"/>
  <c r="L3004" i="2" s="1"/>
  <c r="K3003" i="2"/>
  <c r="L3003" i="2" s="1"/>
  <c r="K3002" i="2"/>
  <c r="L3002" i="2" s="1"/>
  <c r="K3001" i="2"/>
  <c r="L3001" i="2" s="1"/>
  <c r="K3000" i="2"/>
  <c r="L3000" i="2" s="1"/>
  <c r="K2999" i="2"/>
  <c r="L2999" i="2" s="1"/>
  <c r="L2998" i="2"/>
  <c r="K2998" i="2"/>
  <c r="K2997" i="2"/>
  <c r="L2997" i="2" s="1"/>
  <c r="K2996" i="2"/>
  <c r="L2996" i="2" s="1"/>
  <c r="K2995" i="2"/>
  <c r="L2995" i="2" s="1"/>
  <c r="K2994" i="2"/>
  <c r="L2994" i="2" s="1"/>
  <c r="K2993" i="2"/>
  <c r="L2993" i="2" s="1"/>
  <c r="K2992" i="2"/>
  <c r="L2992" i="2" s="1"/>
  <c r="K2991" i="2"/>
  <c r="L2991" i="2" s="1"/>
  <c r="K2990" i="2"/>
  <c r="L2990" i="2" s="1"/>
  <c r="K2989" i="2"/>
  <c r="L2989" i="2" s="1"/>
  <c r="K2988" i="2"/>
  <c r="L2988" i="2" s="1"/>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K2976" i="2"/>
  <c r="L2976" i="2" s="1"/>
  <c r="K2975" i="2"/>
  <c r="L2975" i="2" s="1"/>
  <c r="K2974" i="2"/>
  <c r="L2974" i="2" s="1"/>
  <c r="K2973" i="2"/>
  <c r="L2973" i="2" s="1"/>
  <c r="K2972" i="2"/>
  <c r="L2972" i="2" s="1"/>
  <c r="K2971" i="2"/>
  <c r="L2971" i="2" s="1"/>
  <c r="L2970" i="2"/>
  <c r="K2970" i="2"/>
  <c r="K2969" i="2"/>
  <c r="L2969" i="2" s="1"/>
  <c r="K2968" i="2"/>
  <c r="L2968" i="2" s="1"/>
  <c r="K2967" i="2"/>
  <c r="L2967" i="2" s="1"/>
  <c r="L2966" i="2"/>
  <c r="K2966" i="2"/>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L2938" i="2"/>
  <c r="K2938" i="2"/>
  <c r="K2937" i="2"/>
  <c r="L2937" i="2" s="1"/>
  <c r="K2936" i="2"/>
  <c r="L2936" i="2" s="1"/>
  <c r="K2935" i="2"/>
  <c r="L2935" i="2" s="1"/>
  <c r="L2934" i="2"/>
  <c r="K2934" i="2"/>
  <c r="K2933" i="2"/>
  <c r="L2933" i="2" s="1"/>
  <c r="L2932" i="2"/>
  <c r="K2932" i="2"/>
  <c r="K2931" i="2"/>
  <c r="L2931" i="2" s="1"/>
  <c r="K2930" i="2"/>
  <c r="L2930" i="2" s="1"/>
  <c r="K2929" i="2"/>
  <c r="L2929" i="2" s="1"/>
  <c r="K2928" i="2"/>
  <c r="L2928" i="2" s="1"/>
  <c r="K2927" i="2"/>
  <c r="L2927" i="2" s="1"/>
  <c r="K2926" i="2"/>
  <c r="L2926" i="2" s="1"/>
  <c r="K2925" i="2"/>
  <c r="L2925" i="2" s="1"/>
  <c r="L2924" i="2"/>
  <c r="K2924" i="2"/>
  <c r="K2923" i="2"/>
  <c r="L2923" i="2" s="1"/>
  <c r="L2922" i="2"/>
  <c r="K2922" i="2"/>
  <c r="K2921" i="2"/>
  <c r="L2921" i="2" s="1"/>
  <c r="K2920" i="2"/>
  <c r="L2920" i="2" s="1"/>
  <c r="K2919" i="2"/>
  <c r="L2919" i="2" s="1"/>
  <c r="L2918" i="2"/>
  <c r="K2918" i="2"/>
  <c r="K2917" i="2"/>
  <c r="L2917" i="2" s="1"/>
  <c r="L2916" i="2"/>
  <c r="K2916" i="2"/>
  <c r="K2915" i="2"/>
  <c r="L2915" i="2" s="1"/>
  <c r="K2914" i="2"/>
  <c r="L2914" i="2" s="1"/>
  <c r="K2913" i="2"/>
  <c r="L2913" i="2" s="1"/>
  <c r="K2912" i="2"/>
  <c r="L2912" i="2" s="1"/>
  <c r="K2911" i="2"/>
  <c r="L2911" i="2" s="1"/>
  <c r="K2910" i="2"/>
  <c r="L2910" i="2" s="1"/>
  <c r="K2909" i="2"/>
  <c r="L2909" i="2" s="1"/>
  <c r="L2908" i="2"/>
  <c r="K2908" i="2"/>
  <c r="K2907" i="2"/>
  <c r="L2907" i="2" s="1"/>
  <c r="L2906" i="2"/>
  <c r="K2906" i="2"/>
  <c r="K2905" i="2"/>
  <c r="L2905" i="2" s="1"/>
  <c r="K2904" i="2"/>
  <c r="L2904" i="2" s="1"/>
  <c r="K2903" i="2"/>
  <c r="L2903" i="2" s="1"/>
  <c r="L2902" i="2"/>
  <c r="K2902" i="2"/>
  <c r="K2901" i="2"/>
  <c r="L2901" i="2" s="1"/>
  <c r="L2900" i="2"/>
  <c r="K2900" i="2"/>
  <c r="K2899" i="2"/>
  <c r="L2899" i="2" s="1"/>
  <c r="K2898" i="2"/>
  <c r="L2898" i="2" s="1"/>
  <c r="K2897" i="2"/>
  <c r="L2897" i="2" s="1"/>
  <c r="K2896" i="2"/>
  <c r="L2896" i="2" s="1"/>
  <c r="K2895" i="2"/>
  <c r="L2895" i="2" s="1"/>
  <c r="K2894" i="2"/>
  <c r="L2894" i="2" s="1"/>
  <c r="K2893" i="2"/>
  <c r="L2893" i="2" s="1"/>
  <c r="L2892" i="2"/>
  <c r="K2892" i="2"/>
  <c r="K2891" i="2"/>
  <c r="L2891" i="2" s="1"/>
  <c r="L2890" i="2"/>
  <c r="K2890" i="2"/>
  <c r="K2889" i="2"/>
  <c r="L2889" i="2" s="1"/>
  <c r="K2888" i="2"/>
  <c r="L2888" i="2" s="1"/>
  <c r="K2887" i="2"/>
  <c r="L2887" i="2" s="1"/>
  <c r="L2886" i="2"/>
  <c r="K2886" i="2"/>
  <c r="K2885" i="2"/>
  <c r="L2885" i="2" s="1"/>
  <c r="L2884" i="2"/>
  <c r="K2884" i="2"/>
  <c r="K2883" i="2"/>
  <c r="L2883" i="2" s="1"/>
  <c r="K2882" i="2"/>
  <c r="L2882" i="2" s="1"/>
  <c r="K2881" i="2"/>
  <c r="L2881" i="2" s="1"/>
  <c r="K2880" i="2"/>
  <c r="L2880" i="2" s="1"/>
  <c r="K2879" i="2"/>
  <c r="L2879" i="2" s="1"/>
  <c r="K2878" i="2"/>
  <c r="L2878" i="2" s="1"/>
  <c r="K2877" i="2"/>
  <c r="L2877" i="2" s="1"/>
  <c r="L2876" i="2"/>
  <c r="K2876" i="2"/>
  <c r="K2875" i="2"/>
  <c r="L2875" i="2" s="1"/>
  <c r="L2874" i="2"/>
  <c r="K2874" i="2"/>
  <c r="K2873" i="2"/>
  <c r="L2873" i="2" s="1"/>
  <c r="K2872" i="2"/>
  <c r="L2872" i="2" s="1"/>
  <c r="L2871" i="2"/>
  <c r="K2871" i="2"/>
  <c r="K2870" i="2"/>
  <c r="L2870" i="2" s="1"/>
  <c r="K2869" i="2"/>
  <c r="L2869" i="2" s="1"/>
  <c r="K2868" i="2"/>
  <c r="L2868" i="2" s="1"/>
  <c r="K2867" i="2"/>
  <c r="L2867" i="2" s="1"/>
  <c r="L2866" i="2"/>
  <c r="K2866" i="2"/>
  <c r="L2865" i="2"/>
  <c r="K2865" i="2"/>
  <c r="K2864" i="2"/>
  <c r="L2864" i="2" s="1"/>
  <c r="L2863" i="2"/>
  <c r="K2863" i="2"/>
  <c r="L2862" i="2"/>
  <c r="K2862" i="2"/>
  <c r="L2861" i="2"/>
  <c r="K2861" i="2"/>
  <c r="K2860" i="2"/>
  <c r="L2860" i="2" s="1"/>
  <c r="K2859" i="2"/>
  <c r="L2859" i="2" s="1"/>
  <c r="L2858" i="2"/>
  <c r="K2858" i="2"/>
  <c r="L2857" i="2"/>
  <c r="K2857" i="2"/>
  <c r="K2856" i="2"/>
  <c r="L2856" i="2" s="1"/>
  <c r="K2855" i="2"/>
  <c r="L2855" i="2" s="1"/>
  <c r="L2854" i="2"/>
  <c r="K2854" i="2"/>
  <c r="L2853" i="2"/>
  <c r="K2853" i="2"/>
  <c r="K2852" i="2"/>
  <c r="L2852" i="2" s="1"/>
  <c r="L2851" i="2"/>
  <c r="K2851" i="2"/>
  <c r="L2850" i="2"/>
  <c r="K2850" i="2"/>
  <c r="L2849" i="2"/>
  <c r="K2849" i="2"/>
  <c r="K2848" i="2"/>
  <c r="L2848" i="2" s="1"/>
  <c r="L2847" i="2"/>
  <c r="K2847" i="2"/>
  <c r="L2846" i="2"/>
  <c r="K2846" i="2"/>
  <c r="L2845" i="2"/>
  <c r="K2845" i="2"/>
  <c r="K2844" i="2"/>
  <c r="L2844" i="2" s="1"/>
  <c r="K2843" i="2"/>
  <c r="L2843" i="2" s="1"/>
  <c r="L2842" i="2"/>
  <c r="K2842" i="2"/>
  <c r="L2841" i="2"/>
  <c r="K2841" i="2"/>
  <c r="K2840" i="2"/>
  <c r="L2840" i="2" s="1"/>
  <c r="L2839" i="2"/>
  <c r="K2839" i="2"/>
  <c r="L2838" i="2"/>
  <c r="K2838" i="2"/>
  <c r="L2837" i="2"/>
  <c r="K2837" i="2"/>
  <c r="K2836" i="2"/>
  <c r="L2836" i="2" s="1"/>
  <c r="K2835" i="2"/>
  <c r="L2835" i="2" s="1"/>
  <c r="L2834" i="2"/>
  <c r="K2834" i="2"/>
  <c r="L2833" i="2"/>
  <c r="K2833" i="2"/>
  <c r="K2832" i="2"/>
  <c r="L2832" i="2" s="1"/>
  <c r="L2831" i="2"/>
  <c r="K2831" i="2"/>
  <c r="L2830" i="2"/>
  <c r="K2830" i="2"/>
  <c r="K2829" i="2"/>
  <c r="L2829" i="2" s="1"/>
  <c r="K2828" i="2"/>
  <c r="L2828" i="2" s="1"/>
  <c r="K2827" i="2"/>
  <c r="L2827" i="2" s="1"/>
  <c r="L2826" i="2"/>
  <c r="K2826" i="2"/>
  <c r="K2825" i="2"/>
  <c r="L2825" i="2" s="1"/>
  <c r="K2824" i="2"/>
  <c r="L2824" i="2" s="1"/>
  <c r="L2823" i="2"/>
  <c r="K2823" i="2"/>
  <c r="L2822" i="2"/>
  <c r="K2822" i="2"/>
  <c r="K2821" i="2"/>
  <c r="L2821" i="2" s="1"/>
  <c r="K2820" i="2"/>
  <c r="L2820" i="2" s="1"/>
  <c r="L2819" i="2"/>
  <c r="K2819" i="2"/>
  <c r="L2818" i="2"/>
  <c r="K2818" i="2"/>
  <c r="K2817" i="2"/>
  <c r="L2817" i="2" s="1"/>
  <c r="K2816" i="2"/>
  <c r="L2816" i="2" s="1"/>
  <c r="L2815" i="2"/>
  <c r="K2815" i="2"/>
  <c r="L2814" i="2"/>
  <c r="K2814" i="2"/>
  <c r="K2813" i="2"/>
  <c r="L2813" i="2" s="1"/>
  <c r="K2812" i="2"/>
  <c r="L2812" i="2" s="1"/>
  <c r="K2811" i="2"/>
  <c r="L2811" i="2" s="1"/>
  <c r="L2810" i="2"/>
  <c r="K2810" i="2"/>
  <c r="K2809" i="2"/>
  <c r="L2809" i="2" s="1"/>
  <c r="K2808" i="2"/>
  <c r="L2808" i="2" s="1"/>
  <c r="L2807" i="2"/>
  <c r="K2807" i="2"/>
  <c r="L2806" i="2"/>
  <c r="K2806" i="2"/>
  <c r="K2805" i="2"/>
  <c r="L2805" i="2" s="1"/>
  <c r="K2804" i="2"/>
  <c r="L2804" i="2" s="1"/>
  <c r="L2803" i="2"/>
  <c r="K2803" i="2"/>
  <c r="L2802" i="2"/>
  <c r="K2802" i="2"/>
  <c r="K2801" i="2"/>
  <c r="L2801" i="2" s="1"/>
  <c r="K2800" i="2"/>
  <c r="L2800" i="2" s="1"/>
  <c r="L2799" i="2"/>
  <c r="K2799" i="2"/>
  <c r="L2798" i="2"/>
  <c r="K2798" i="2"/>
  <c r="K2797" i="2"/>
  <c r="L2797" i="2" s="1"/>
  <c r="K2796" i="2"/>
  <c r="L2796" i="2" s="1"/>
  <c r="K2795" i="2"/>
  <c r="L2795" i="2" s="1"/>
  <c r="L2794" i="2"/>
  <c r="K2794" i="2"/>
  <c r="K2793" i="2"/>
  <c r="L2793" i="2" s="1"/>
  <c r="K2792" i="2"/>
  <c r="L2792" i="2" s="1"/>
  <c r="L2791" i="2"/>
  <c r="K2791" i="2"/>
  <c r="L2790" i="2"/>
  <c r="K2790" i="2"/>
  <c r="K2789" i="2"/>
  <c r="L2789" i="2" s="1"/>
  <c r="K2788" i="2"/>
  <c r="L2788" i="2" s="1"/>
  <c r="L2787" i="2"/>
  <c r="K2787" i="2"/>
  <c r="L2786" i="2"/>
  <c r="K2786" i="2"/>
  <c r="K2785" i="2"/>
  <c r="L2785" i="2" s="1"/>
  <c r="K2784" i="2"/>
  <c r="L2784" i="2" s="1"/>
  <c r="L2783" i="2"/>
  <c r="K2783" i="2"/>
  <c r="L2782" i="2"/>
  <c r="K2782" i="2"/>
  <c r="K2781" i="2"/>
  <c r="L2781" i="2" s="1"/>
  <c r="K2780" i="2"/>
  <c r="L2780" i="2" s="1"/>
  <c r="K2779" i="2"/>
  <c r="L2779" i="2" s="1"/>
  <c r="L2778" i="2"/>
  <c r="K2778" i="2"/>
  <c r="K2777" i="2"/>
  <c r="L2777" i="2" s="1"/>
  <c r="K2776" i="2"/>
  <c r="L2776" i="2" s="1"/>
  <c r="L2775" i="2"/>
  <c r="K2775" i="2"/>
  <c r="L2774" i="2"/>
  <c r="K2774" i="2"/>
  <c r="K2773" i="2"/>
  <c r="L2773" i="2" s="1"/>
  <c r="K2772" i="2"/>
  <c r="L2772" i="2" s="1"/>
  <c r="L2771" i="2"/>
  <c r="K2771" i="2"/>
  <c r="L2770" i="2"/>
  <c r="K2770" i="2"/>
  <c r="K2769" i="2"/>
  <c r="L2769" i="2" s="1"/>
  <c r="K2768" i="2"/>
  <c r="L2768" i="2" s="1"/>
  <c r="L2767" i="2"/>
  <c r="K2767" i="2"/>
  <c r="L2766" i="2"/>
  <c r="K2766" i="2"/>
  <c r="K2765" i="2"/>
  <c r="L2765" i="2" s="1"/>
  <c r="K2764" i="2"/>
  <c r="L2764" i="2" s="1"/>
  <c r="K2763" i="2"/>
  <c r="L2763" i="2" s="1"/>
  <c r="L2762" i="2"/>
  <c r="K2762" i="2"/>
  <c r="K2761" i="2"/>
  <c r="L2761" i="2" s="1"/>
  <c r="K2760" i="2"/>
  <c r="L2760" i="2" s="1"/>
  <c r="L2759" i="2"/>
  <c r="K2759" i="2"/>
  <c r="L2758" i="2"/>
  <c r="K2758" i="2"/>
  <c r="K2757" i="2"/>
  <c r="L2757" i="2" s="1"/>
  <c r="K2756" i="2"/>
  <c r="L2756" i="2" s="1"/>
  <c r="L2755" i="2"/>
  <c r="K2755" i="2"/>
  <c r="L2754" i="2"/>
  <c r="K2754" i="2"/>
  <c r="K2753" i="2"/>
  <c r="L2753" i="2" s="1"/>
  <c r="K2752" i="2"/>
  <c r="L2752" i="2" s="1"/>
  <c r="L2751" i="2"/>
  <c r="K2751" i="2"/>
  <c r="L2750" i="2"/>
  <c r="K2750" i="2"/>
  <c r="K2749" i="2"/>
  <c r="L2749" i="2" s="1"/>
  <c r="K2748" i="2"/>
  <c r="L2748" i="2" s="1"/>
  <c r="K2747" i="2"/>
  <c r="L2747" i="2" s="1"/>
  <c r="L2746" i="2"/>
  <c r="K2746" i="2"/>
  <c r="K2745" i="2"/>
  <c r="L2745" i="2" s="1"/>
  <c r="K2744" i="2"/>
  <c r="L2744" i="2" s="1"/>
  <c r="L2743" i="2"/>
  <c r="K2743" i="2"/>
  <c r="L2742" i="2"/>
  <c r="K2742" i="2"/>
  <c r="K2741" i="2"/>
  <c r="L2741" i="2" s="1"/>
  <c r="K2740" i="2"/>
  <c r="L2740" i="2" s="1"/>
  <c r="L2739" i="2"/>
  <c r="K2739" i="2"/>
  <c r="L2738" i="2"/>
  <c r="K2738" i="2"/>
  <c r="K2737" i="2"/>
  <c r="L2737" i="2" s="1"/>
  <c r="K2736" i="2"/>
  <c r="L2736" i="2" s="1"/>
  <c r="L2735" i="2"/>
  <c r="K2735" i="2"/>
  <c r="L2734" i="2"/>
  <c r="K2734" i="2"/>
  <c r="K2733" i="2"/>
  <c r="L2733" i="2" s="1"/>
  <c r="K2732" i="2"/>
  <c r="L2732" i="2" s="1"/>
  <c r="K2731" i="2"/>
  <c r="L2731" i="2" s="1"/>
  <c r="L2730" i="2"/>
  <c r="K2730" i="2"/>
  <c r="K2729" i="2"/>
  <c r="L2729" i="2" s="1"/>
  <c r="K2728" i="2"/>
  <c r="L2728" i="2" s="1"/>
  <c r="L2727" i="2"/>
  <c r="K2727" i="2"/>
  <c r="L2726" i="2"/>
  <c r="K2726" i="2"/>
  <c r="K2725" i="2"/>
  <c r="L2725" i="2" s="1"/>
  <c r="K2724" i="2"/>
  <c r="L2724" i="2" s="1"/>
  <c r="L2723" i="2"/>
  <c r="K2723" i="2"/>
  <c r="L2722" i="2"/>
  <c r="K2722" i="2"/>
  <c r="K2721" i="2"/>
  <c r="L2721" i="2" s="1"/>
  <c r="K2720" i="2"/>
  <c r="L2720" i="2" s="1"/>
  <c r="L2719" i="2"/>
  <c r="K2719" i="2"/>
  <c r="L2718" i="2"/>
  <c r="K2718" i="2"/>
  <c r="K2717" i="2"/>
  <c r="L2717" i="2" s="1"/>
  <c r="K2716" i="2"/>
  <c r="L2716" i="2" s="1"/>
  <c r="K2715" i="2"/>
  <c r="L2715" i="2" s="1"/>
  <c r="L2714" i="2"/>
  <c r="K2714" i="2"/>
  <c r="K2713" i="2"/>
  <c r="L2713" i="2" s="1"/>
  <c r="K2712" i="2"/>
  <c r="L2712" i="2" s="1"/>
  <c r="L2711" i="2"/>
  <c r="K2711" i="2"/>
  <c r="L2710" i="2"/>
  <c r="K2710" i="2"/>
  <c r="K2709" i="2"/>
  <c r="L2709" i="2" s="1"/>
  <c r="K2708" i="2"/>
  <c r="L2708" i="2" s="1"/>
  <c r="L2707" i="2"/>
  <c r="K2707" i="2"/>
  <c r="L2706" i="2"/>
  <c r="K2706" i="2"/>
  <c r="K2705" i="2"/>
  <c r="L2705" i="2" s="1"/>
  <c r="K2704" i="2"/>
  <c r="L2704" i="2" s="1"/>
  <c r="L2703" i="2"/>
  <c r="K2703" i="2"/>
  <c r="L2702" i="2"/>
  <c r="K2702" i="2"/>
  <c r="K2701" i="2"/>
  <c r="L2701" i="2" s="1"/>
  <c r="K2700" i="2"/>
  <c r="L2700" i="2" s="1"/>
  <c r="K2699" i="2"/>
  <c r="L2699" i="2" s="1"/>
  <c r="L2698" i="2"/>
  <c r="K2698" i="2"/>
  <c r="K2697" i="2"/>
  <c r="L2697" i="2" s="1"/>
  <c r="K2696" i="2"/>
  <c r="L2696" i="2" s="1"/>
  <c r="L2695" i="2"/>
  <c r="K2695" i="2"/>
  <c r="L2694" i="2"/>
  <c r="K2694" i="2"/>
  <c r="K2693" i="2"/>
  <c r="L2693" i="2" s="1"/>
  <c r="K2692" i="2"/>
  <c r="L2692" i="2" s="1"/>
  <c r="L2691" i="2"/>
  <c r="K2691" i="2"/>
  <c r="L2690" i="2"/>
  <c r="K2690" i="2"/>
  <c r="K2689" i="2"/>
  <c r="L2689" i="2" s="1"/>
  <c r="K2688" i="2"/>
  <c r="L2688" i="2" s="1"/>
  <c r="L2687" i="2"/>
  <c r="K2687" i="2"/>
  <c r="L2686" i="2"/>
  <c r="K2686" i="2"/>
  <c r="K2685" i="2"/>
  <c r="L2685" i="2" s="1"/>
  <c r="K2684" i="2"/>
  <c r="L2684" i="2" s="1"/>
  <c r="K2683" i="2"/>
  <c r="L2683" i="2" s="1"/>
  <c r="L2682" i="2"/>
  <c r="K2682" i="2"/>
  <c r="K2681" i="2"/>
  <c r="L2681" i="2" s="1"/>
  <c r="K2680" i="2"/>
  <c r="L2680" i="2" s="1"/>
  <c r="L2679" i="2"/>
  <c r="K2679" i="2"/>
  <c r="L2678" i="2"/>
  <c r="K2678" i="2"/>
  <c r="K2677" i="2"/>
  <c r="L2677" i="2" s="1"/>
  <c r="K2676" i="2"/>
  <c r="L2676" i="2" s="1"/>
  <c r="L2675" i="2"/>
  <c r="K2675" i="2"/>
  <c r="L2674" i="2"/>
  <c r="K2674" i="2"/>
  <c r="K2673" i="2"/>
  <c r="L2673" i="2" s="1"/>
  <c r="K2672" i="2"/>
  <c r="L2672" i="2" s="1"/>
  <c r="L2671" i="2"/>
  <c r="K2671" i="2"/>
  <c r="L2670" i="2"/>
  <c r="K2670" i="2"/>
  <c r="K2669" i="2"/>
  <c r="L2669" i="2" s="1"/>
  <c r="K2668" i="2"/>
  <c r="L2668" i="2" s="1"/>
  <c r="K2667" i="2"/>
  <c r="L2667" i="2" s="1"/>
  <c r="L2666" i="2"/>
  <c r="K2666" i="2"/>
  <c r="K2665" i="2"/>
  <c r="L2665" i="2" s="1"/>
  <c r="K2664" i="2"/>
  <c r="L2664" i="2" s="1"/>
  <c r="L2663" i="2"/>
  <c r="K2663" i="2"/>
  <c r="L2662" i="2"/>
  <c r="K2662" i="2"/>
  <c r="K2661" i="2"/>
  <c r="L2661" i="2" s="1"/>
  <c r="K2660" i="2"/>
  <c r="L2660" i="2" s="1"/>
  <c r="L2659" i="2"/>
  <c r="K2659" i="2"/>
  <c r="L2658" i="2"/>
  <c r="K2658" i="2"/>
  <c r="K2657" i="2"/>
  <c r="L2657" i="2" s="1"/>
  <c r="K2656" i="2"/>
  <c r="L2656" i="2" s="1"/>
  <c r="L2655" i="2"/>
  <c r="K2655" i="2"/>
  <c r="L2654" i="2"/>
  <c r="K2654" i="2"/>
  <c r="K2653" i="2"/>
  <c r="L2653" i="2" s="1"/>
  <c r="K2652" i="2"/>
  <c r="L2652" i="2" s="1"/>
  <c r="K2651" i="2"/>
  <c r="L2651" i="2" s="1"/>
  <c r="L2650" i="2"/>
  <c r="K2650" i="2"/>
  <c r="K2649" i="2"/>
  <c r="L2649" i="2" s="1"/>
  <c r="K2648" i="2"/>
  <c r="L2648" i="2" s="1"/>
  <c r="L2647" i="2"/>
  <c r="K2647" i="2"/>
  <c r="L2646" i="2"/>
  <c r="K2646" i="2"/>
  <c r="K2645" i="2"/>
  <c r="L2645" i="2" s="1"/>
  <c r="K2644" i="2"/>
  <c r="L2644" i="2" s="1"/>
  <c r="L2643" i="2"/>
  <c r="K2643" i="2"/>
  <c r="L2642" i="2"/>
  <c r="K2642" i="2"/>
  <c r="K2641" i="2"/>
  <c r="L2641" i="2" s="1"/>
  <c r="K2640" i="2"/>
  <c r="L2640" i="2" s="1"/>
  <c r="L2639" i="2"/>
  <c r="K2639" i="2"/>
  <c r="L2638" i="2"/>
  <c r="K2638" i="2"/>
  <c r="K2637" i="2"/>
  <c r="L2637" i="2" s="1"/>
  <c r="K2636" i="2"/>
  <c r="L2636" i="2" s="1"/>
  <c r="K2635" i="2"/>
  <c r="L2635" i="2" s="1"/>
  <c r="L2634" i="2"/>
  <c r="K2634" i="2"/>
  <c r="K2633" i="2"/>
  <c r="L2633" i="2" s="1"/>
  <c r="K2632" i="2"/>
  <c r="L2632" i="2" s="1"/>
  <c r="L2631" i="2"/>
  <c r="K2631" i="2"/>
  <c r="L2630" i="2"/>
  <c r="K2630" i="2"/>
  <c r="K2629" i="2"/>
  <c r="L2629" i="2" s="1"/>
  <c r="K2628" i="2"/>
  <c r="L2628" i="2" s="1"/>
  <c r="L2627" i="2"/>
  <c r="K2627" i="2"/>
  <c r="L2626" i="2"/>
  <c r="K2626" i="2"/>
  <c r="K2625" i="2"/>
  <c r="L2625" i="2" s="1"/>
  <c r="K2624" i="2"/>
  <c r="L2624" i="2" s="1"/>
  <c r="L2623" i="2"/>
  <c r="K2623" i="2"/>
  <c r="L2622" i="2"/>
  <c r="K2622" i="2"/>
  <c r="K2621" i="2"/>
  <c r="L2621" i="2" s="1"/>
  <c r="K2620" i="2"/>
  <c r="L2620" i="2" s="1"/>
  <c r="K2619" i="2"/>
  <c r="L2619" i="2" s="1"/>
  <c r="L2618" i="2"/>
  <c r="K2618" i="2"/>
  <c r="K2617" i="2"/>
  <c r="L2617" i="2" s="1"/>
  <c r="K2616" i="2"/>
  <c r="L2616" i="2" s="1"/>
  <c r="L2615" i="2"/>
  <c r="K2615" i="2"/>
  <c r="L2614" i="2"/>
  <c r="K2614" i="2"/>
  <c r="K2613" i="2"/>
  <c r="L2613" i="2" s="1"/>
  <c r="K2612" i="2"/>
  <c r="L2612" i="2" s="1"/>
  <c r="L2611" i="2"/>
  <c r="K2611" i="2"/>
  <c r="L2610" i="2"/>
  <c r="K2610" i="2"/>
  <c r="K2609" i="2"/>
  <c r="L2609" i="2" s="1"/>
  <c r="K2608" i="2"/>
  <c r="L2608" i="2" s="1"/>
  <c r="L2607" i="2"/>
  <c r="K2607" i="2"/>
  <c r="L2606" i="2"/>
  <c r="K2606" i="2"/>
  <c r="L2605" i="2"/>
  <c r="K2605" i="2"/>
  <c r="K2604" i="2"/>
  <c r="L2604" i="2" s="1"/>
  <c r="K2603" i="2"/>
  <c r="L2603" i="2" s="1"/>
  <c r="L2602" i="2"/>
  <c r="K2602" i="2"/>
  <c r="K2601" i="2"/>
  <c r="L2601" i="2" s="1"/>
  <c r="K2600" i="2"/>
  <c r="L2600" i="2" s="1"/>
  <c r="K2599" i="2"/>
  <c r="L2599" i="2" s="1"/>
  <c r="L2598" i="2"/>
  <c r="K2598" i="2"/>
  <c r="L2597" i="2"/>
  <c r="K2597" i="2"/>
  <c r="K2596" i="2"/>
  <c r="L2596" i="2" s="1"/>
  <c r="L2595" i="2"/>
  <c r="K2595" i="2"/>
  <c r="L2594" i="2"/>
  <c r="K2594" i="2"/>
  <c r="K2593" i="2"/>
  <c r="L2593" i="2" s="1"/>
  <c r="K2592" i="2"/>
  <c r="L2592" i="2" s="1"/>
  <c r="L2591" i="2"/>
  <c r="K2591" i="2"/>
  <c r="L2590" i="2"/>
  <c r="K2590" i="2"/>
  <c r="L2589" i="2"/>
  <c r="K2589" i="2"/>
  <c r="L2588" i="2"/>
  <c r="K2588" i="2"/>
  <c r="L2587" i="2"/>
  <c r="K2587" i="2"/>
  <c r="L2586" i="2"/>
  <c r="K2586" i="2"/>
  <c r="L2585" i="2"/>
  <c r="K2585" i="2"/>
  <c r="L2584" i="2"/>
  <c r="K2584" i="2"/>
  <c r="L2583" i="2"/>
  <c r="K2583" i="2"/>
  <c r="L2582" i="2"/>
  <c r="K2582" i="2"/>
  <c r="L2581" i="2"/>
  <c r="K2581" i="2"/>
  <c r="L2580" i="2"/>
  <c r="K2580" i="2"/>
  <c r="L2579" i="2"/>
  <c r="K2579" i="2"/>
  <c r="L2578" i="2"/>
  <c r="K2578" i="2"/>
  <c r="L2577" i="2"/>
  <c r="K2577" i="2"/>
  <c r="L2576" i="2"/>
  <c r="K2576" i="2"/>
  <c r="L2575" i="2"/>
  <c r="K2575" i="2"/>
  <c r="L2574" i="2"/>
  <c r="K2574" i="2"/>
  <c r="L2573" i="2"/>
  <c r="K2573" i="2"/>
  <c r="L2572" i="2"/>
  <c r="K2572" i="2"/>
  <c r="L2571" i="2"/>
  <c r="K2571" i="2"/>
  <c r="L2570" i="2"/>
  <c r="K2570" i="2"/>
  <c r="L2569" i="2"/>
  <c r="K2569" i="2"/>
  <c r="L2568" i="2"/>
  <c r="K2568" i="2"/>
  <c r="L2567" i="2"/>
  <c r="K2567" i="2"/>
  <c r="L2566" i="2"/>
  <c r="K2566" i="2"/>
  <c r="L2565" i="2"/>
  <c r="K2565" i="2"/>
  <c r="L2564" i="2"/>
  <c r="K2564" i="2"/>
  <c r="L2563" i="2"/>
  <c r="K2563" i="2"/>
  <c r="L2562" i="2"/>
  <c r="K2562" i="2"/>
  <c r="L2561" i="2"/>
  <c r="K2561" i="2"/>
  <c r="L2560" i="2"/>
  <c r="K2560" i="2"/>
  <c r="L2559" i="2"/>
  <c r="K2559" i="2"/>
  <c r="L2558" i="2"/>
  <c r="K2558" i="2"/>
  <c r="L2557" i="2"/>
  <c r="K2557" i="2"/>
  <c r="L2556" i="2"/>
  <c r="K2556" i="2"/>
  <c r="L2555" i="2"/>
  <c r="K2555" i="2"/>
  <c r="L2554" i="2"/>
  <c r="K2554" i="2"/>
  <c r="L2553" i="2"/>
  <c r="K2553" i="2"/>
  <c r="L2552" i="2"/>
  <c r="K2552" i="2"/>
  <c r="L2551" i="2"/>
  <c r="K2551" i="2"/>
  <c r="L2550" i="2"/>
  <c r="K2550" i="2"/>
  <c r="L2549" i="2"/>
  <c r="K2549" i="2"/>
  <c r="L2548" i="2"/>
  <c r="K2548" i="2"/>
  <c r="L2547" i="2"/>
  <c r="K2547" i="2"/>
  <c r="L2546" i="2"/>
  <c r="K2546" i="2"/>
  <c r="L2545" i="2"/>
  <c r="K2545" i="2"/>
  <c r="L2544" i="2"/>
  <c r="K2544" i="2"/>
  <c r="L2543" i="2"/>
  <c r="K2543" i="2"/>
  <c r="L2542" i="2"/>
  <c r="K2542" i="2"/>
  <c r="L2541" i="2"/>
  <c r="K2541" i="2"/>
  <c r="L2540" i="2"/>
  <c r="K2540" i="2"/>
  <c r="L2539" i="2"/>
  <c r="K2539" i="2"/>
  <c r="L2538" i="2"/>
  <c r="K2538" i="2"/>
  <c r="L2537" i="2"/>
  <c r="K2537" i="2"/>
  <c r="L2536" i="2"/>
  <c r="K2536" i="2"/>
  <c r="L2535" i="2"/>
  <c r="K2535" i="2"/>
  <c r="L2534" i="2"/>
  <c r="K2534" i="2"/>
  <c r="L2533" i="2"/>
  <c r="K2533" i="2"/>
  <c r="L2532" i="2"/>
  <c r="K2532" i="2"/>
  <c r="L2531" i="2"/>
  <c r="K2531" i="2"/>
  <c r="L2530" i="2"/>
  <c r="K2530" i="2"/>
  <c r="L2529" i="2"/>
  <c r="K2529" i="2"/>
  <c r="L2528" i="2"/>
  <c r="K2528" i="2"/>
  <c r="L2527" i="2"/>
  <c r="K2527" i="2"/>
  <c r="L2526" i="2"/>
  <c r="K2526" i="2"/>
  <c r="L2525" i="2"/>
  <c r="K2525" i="2"/>
  <c r="L2524" i="2"/>
  <c r="K2524" i="2"/>
  <c r="L2523" i="2"/>
  <c r="K2523" i="2"/>
  <c r="L2522" i="2"/>
  <c r="K2522" i="2"/>
  <c r="L2521" i="2"/>
  <c r="K2521" i="2"/>
  <c r="L2520" i="2"/>
  <c r="K2520" i="2"/>
  <c r="L2519" i="2"/>
  <c r="K2519" i="2"/>
  <c r="L2518" i="2"/>
  <c r="K2518" i="2"/>
  <c r="L2517" i="2"/>
  <c r="K2517" i="2"/>
  <c r="L2516" i="2"/>
  <c r="K2516" i="2"/>
  <c r="L2515" i="2"/>
  <c r="K2515" i="2"/>
  <c r="L2514" i="2"/>
  <c r="K2514" i="2"/>
  <c r="L2513" i="2"/>
  <c r="K2513" i="2"/>
  <c r="L2512" i="2"/>
  <c r="K2512" i="2"/>
  <c r="L2511" i="2"/>
  <c r="K2511" i="2"/>
  <c r="L2510" i="2"/>
  <c r="K2510" i="2"/>
  <c r="L2509" i="2"/>
  <c r="K2509" i="2"/>
  <c r="L2508" i="2"/>
  <c r="K2508" i="2"/>
  <c r="L2507" i="2"/>
  <c r="K2507" i="2"/>
  <c r="L2506" i="2"/>
  <c r="K2506" i="2"/>
  <c r="L2505" i="2"/>
  <c r="K2505" i="2"/>
  <c r="L2504" i="2"/>
  <c r="K2504" i="2"/>
  <c r="L2503" i="2"/>
  <c r="K2503" i="2"/>
  <c r="L2502" i="2"/>
  <c r="K2502" i="2"/>
  <c r="L2501" i="2"/>
  <c r="K2501" i="2"/>
  <c r="L2500" i="2"/>
  <c r="K2500" i="2"/>
  <c r="L2499" i="2"/>
  <c r="K2499" i="2"/>
  <c r="L2498" i="2"/>
  <c r="K2498" i="2"/>
  <c r="L2497" i="2"/>
  <c r="K2497" i="2"/>
  <c r="L2496" i="2"/>
  <c r="K2496" i="2"/>
  <c r="L2495" i="2"/>
  <c r="K2495" i="2"/>
  <c r="L2494" i="2"/>
  <c r="K2494" i="2"/>
  <c r="L2493" i="2"/>
  <c r="K2493" i="2"/>
  <c r="L2492" i="2"/>
  <c r="K2492" i="2"/>
  <c r="L2491" i="2"/>
  <c r="K2491" i="2"/>
  <c r="K2490" i="2"/>
  <c r="L2490" i="2" s="1"/>
  <c r="L2489" i="2"/>
  <c r="K2489" i="2"/>
  <c r="L2488" i="2"/>
  <c r="K2488" i="2"/>
  <c r="L2487" i="2"/>
  <c r="K2487" i="2"/>
  <c r="K2486" i="2"/>
  <c r="L2486" i="2" s="1"/>
  <c r="L2485" i="2"/>
  <c r="K2485" i="2"/>
  <c r="L2484" i="2"/>
  <c r="K2484" i="2"/>
  <c r="L2483" i="2"/>
  <c r="K2483" i="2"/>
  <c r="K2482" i="2"/>
  <c r="L2482" i="2" s="1"/>
  <c r="L2481" i="2"/>
  <c r="K2481" i="2"/>
  <c r="L2480" i="2"/>
  <c r="K2480" i="2"/>
  <c r="L2479" i="2"/>
  <c r="K2479" i="2"/>
  <c r="K2478" i="2"/>
  <c r="L2478" i="2" s="1"/>
  <c r="L2477" i="2"/>
  <c r="K2477" i="2"/>
  <c r="L2476" i="2"/>
  <c r="K2476" i="2"/>
  <c r="L2475" i="2"/>
  <c r="K2475" i="2"/>
  <c r="K2474" i="2"/>
  <c r="L2474" i="2" s="1"/>
  <c r="L2473" i="2"/>
  <c r="K2473" i="2"/>
  <c r="L2472" i="2"/>
  <c r="K2472" i="2"/>
  <c r="L2471" i="2"/>
  <c r="K2471" i="2"/>
  <c r="K2470" i="2"/>
  <c r="L2470" i="2" s="1"/>
  <c r="L2469" i="2"/>
  <c r="K2469" i="2"/>
  <c r="L2468" i="2"/>
  <c r="K2468" i="2"/>
  <c r="L2467" i="2"/>
  <c r="K2467" i="2"/>
  <c r="K2466" i="2"/>
  <c r="L2466" i="2" s="1"/>
  <c r="L2465" i="2"/>
  <c r="K2465" i="2"/>
  <c r="L2464" i="2"/>
  <c r="K2464" i="2"/>
  <c r="L2463" i="2"/>
  <c r="K2463" i="2"/>
  <c r="K2462" i="2"/>
  <c r="L2462" i="2" s="1"/>
  <c r="L2461" i="2"/>
  <c r="K2461" i="2"/>
  <c r="L2460" i="2"/>
  <c r="K2460" i="2"/>
  <c r="L2459" i="2"/>
  <c r="K2459" i="2"/>
  <c r="K2458" i="2"/>
  <c r="L2458" i="2" s="1"/>
  <c r="L2457" i="2"/>
  <c r="K2457" i="2"/>
  <c r="L2456" i="2"/>
  <c r="K2456" i="2"/>
  <c r="L2455" i="2"/>
  <c r="K2455" i="2"/>
  <c r="K2454" i="2"/>
  <c r="L2454" i="2" s="1"/>
  <c r="L2453" i="2"/>
  <c r="K2453" i="2"/>
  <c r="L2452" i="2"/>
  <c r="K2452" i="2"/>
  <c r="L2451" i="2"/>
  <c r="K2451" i="2"/>
  <c r="K2450" i="2"/>
  <c r="L2450" i="2" s="1"/>
  <c r="L2449" i="2"/>
  <c r="K2449" i="2"/>
  <c r="L2448" i="2"/>
  <c r="K2448" i="2"/>
  <c r="L2447" i="2"/>
  <c r="K2447" i="2"/>
  <c r="K2446" i="2"/>
  <c r="L2446" i="2" s="1"/>
  <c r="L2445" i="2"/>
  <c r="K2445" i="2"/>
  <c r="L2444" i="2"/>
  <c r="K2444" i="2"/>
  <c r="L2443" i="2"/>
  <c r="K2443" i="2"/>
  <c r="K2442" i="2"/>
  <c r="L2442" i="2" s="1"/>
  <c r="L2441" i="2"/>
  <c r="K2441" i="2"/>
  <c r="L2440" i="2"/>
  <c r="K2440" i="2"/>
  <c r="L2439" i="2"/>
  <c r="K2439" i="2"/>
  <c r="K2438" i="2"/>
  <c r="L2438" i="2" s="1"/>
  <c r="L2437" i="2"/>
  <c r="K2437" i="2"/>
  <c r="L2436" i="2"/>
  <c r="K2436" i="2"/>
  <c r="L2435" i="2"/>
  <c r="K2435" i="2"/>
  <c r="K2434" i="2"/>
  <c r="L2434" i="2" s="1"/>
  <c r="L2433" i="2"/>
  <c r="K2433" i="2"/>
  <c r="L2432" i="2"/>
  <c r="K2432" i="2"/>
  <c r="L2431" i="2"/>
  <c r="K2431" i="2"/>
  <c r="K2430" i="2"/>
  <c r="L2430" i="2" s="1"/>
  <c r="L2429" i="2"/>
  <c r="K2429" i="2"/>
  <c r="L2428" i="2"/>
  <c r="K2428" i="2"/>
  <c r="L2427" i="2"/>
  <c r="K2427" i="2"/>
  <c r="K2426" i="2"/>
  <c r="L2426" i="2" s="1"/>
  <c r="L2425" i="2"/>
  <c r="K2425" i="2"/>
  <c r="L2424" i="2"/>
  <c r="K2424" i="2"/>
  <c r="L2423" i="2"/>
  <c r="K2423" i="2"/>
  <c r="K2422" i="2"/>
  <c r="L2422" i="2" s="1"/>
  <c r="L2421" i="2"/>
  <c r="K2421" i="2"/>
  <c r="L2420" i="2"/>
  <c r="K2420" i="2"/>
  <c r="L2419" i="2"/>
  <c r="K2419" i="2"/>
  <c r="K2418" i="2"/>
  <c r="L2418" i="2" s="1"/>
  <c r="L2417" i="2"/>
  <c r="K2417" i="2"/>
  <c r="L2416" i="2"/>
  <c r="K2416" i="2"/>
  <c r="L2415" i="2"/>
  <c r="K2415" i="2"/>
  <c r="K2414" i="2"/>
  <c r="L2414" i="2" s="1"/>
  <c r="L2413" i="2"/>
  <c r="K2413" i="2"/>
  <c r="L2412" i="2"/>
  <c r="K2412" i="2"/>
  <c r="L2411" i="2"/>
  <c r="K2411" i="2"/>
  <c r="K2410" i="2"/>
  <c r="L2410" i="2" s="1"/>
  <c r="L2409" i="2"/>
  <c r="K2409" i="2"/>
  <c r="L2408" i="2"/>
  <c r="K2408" i="2"/>
  <c r="L2407" i="2"/>
  <c r="K2407" i="2"/>
  <c r="K2406" i="2"/>
  <c r="L2406" i="2" s="1"/>
  <c r="L2405" i="2"/>
  <c r="K2405" i="2"/>
  <c r="L2404" i="2"/>
  <c r="K2404" i="2"/>
  <c r="L2403" i="2"/>
  <c r="K2403" i="2"/>
  <c r="K2402" i="2"/>
  <c r="L2402" i="2" s="1"/>
  <c r="L2401" i="2"/>
  <c r="K2401" i="2"/>
  <c r="L2400" i="2"/>
  <c r="K2400" i="2"/>
  <c r="L2399" i="2"/>
  <c r="K2399" i="2"/>
  <c r="K2398" i="2"/>
  <c r="L2398" i="2" s="1"/>
  <c r="L2397" i="2"/>
  <c r="K2397" i="2"/>
  <c r="L2396" i="2"/>
  <c r="K2396" i="2"/>
  <c r="L2395" i="2"/>
  <c r="K2395" i="2"/>
  <c r="K2394" i="2"/>
  <c r="L2394" i="2" s="1"/>
  <c r="L2393" i="2"/>
  <c r="K2393" i="2"/>
  <c r="L2392" i="2"/>
  <c r="K2392" i="2"/>
  <c r="L2391" i="2"/>
  <c r="K2391" i="2"/>
  <c r="K2390" i="2"/>
  <c r="L2390" i="2" s="1"/>
  <c r="L2389" i="2"/>
  <c r="K2389" i="2"/>
  <c r="L2388" i="2"/>
  <c r="K2388" i="2"/>
  <c r="L2387" i="2"/>
  <c r="K2387" i="2"/>
  <c r="K2386" i="2"/>
  <c r="L2386" i="2" s="1"/>
  <c r="L2385" i="2"/>
  <c r="K2385" i="2"/>
  <c r="L2384" i="2"/>
  <c r="K2384" i="2"/>
  <c r="L2383" i="2"/>
  <c r="K2383" i="2"/>
  <c r="K2382" i="2"/>
  <c r="L2382" i="2" s="1"/>
  <c r="L2381" i="2"/>
  <c r="K2381" i="2"/>
  <c r="L2380" i="2"/>
  <c r="K2380" i="2"/>
  <c r="L2379" i="2"/>
  <c r="K2379" i="2"/>
  <c r="K2378" i="2"/>
  <c r="L2378" i="2" s="1"/>
  <c r="L2377" i="2"/>
  <c r="K2377" i="2"/>
  <c r="L2376" i="2"/>
  <c r="K2376" i="2"/>
  <c r="L2375" i="2"/>
  <c r="K2375" i="2"/>
  <c r="K2374" i="2"/>
  <c r="L2374" i="2" s="1"/>
  <c r="L2373" i="2"/>
  <c r="K2373" i="2"/>
  <c r="L2372" i="2"/>
  <c r="K2372" i="2"/>
  <c r="L2371" i="2"/>
  <c r="K2371" i="2"/>
  <c r="K2370" i="2"/>
  <c r="L2370" i="2" s="1"/>
  <c r="L2369" i="2"/>
  <c r="K2369" i="2"/>
  <c r="L2368" i="2"/>
  <c r="K2368" i="2"/>
  <c r="L2367" i="2"/>
  <c r="K2367" i="2"/>
  <c r="K2366" i="2"/>
  <c r="L2366" i="2" s="1"/>
  <c r="L2365" i="2"/>
  <c r="K2365" i="2"/>
  <c r="L2364" i="2"/>
  <c r="K2364" i="2"/>
  <c r="L2363" i="2"/>
  <c r="K2363" i="2"/>
  <c r="K2362" i="2"/>
  <c r="L2362" i="2" s="1"/>
  <c r="L2361" i="2"/>
  <c r="K2361" i="2"/>
  <c r="L2360" i="2"/>
  <c r="K2360" i="2"/>
  <c r="L2359" i="2"/>
  <c r="K2359" i="2"/>
  <c r="K2358" i="2"/>
  <c r="L2358" i="2" s="1"/>
  <c r="L2357" i="2"/>
  <c r="K2357" i="2"/>
  <c r="L2356" i="2"/>
  <c r="K2356" i="2"/>
  <c r="L2355" i="2"/>
  <c r="K2355" i="2"/>
  <c r="K2354" i="2"/>
  <c r="L2354" i="2" s="1"/>
  <c r="L2353" i="2"/>
  <c r="K2353" i="2"/>
  <c r="L2352" i="2"/>
  <c r="K2352" i="2"/>
  <c r="L2351" i="2"/>
  <c r="K2351" i="2"/>
  <c r="K2350" i="2"/>
  <c r="L2350" i="2" s="1"/>
  <c r="L2349" i="2"/>
  <c r="K2349" i="2"/>
  <c r="L2348" i="2"/>
  <c r="K2348" i="2"/>
  <c r="L2347" i="2"/>
  <c r="K2347" i="2"/>
  <c r="K2346" i="2"/>
  <c r="L2346" i="2" s="1"/>
  <c r="L2345" i="2"/>
  <c r="K2345" i="2"/>
  <c r="L2344" i="2"/>
  <c r="K2344" i="2"/>
  <c r="L2343" i="2"/>
  <c r="K2343" i="2"/>
  <c r="K2342" i="2"/>
  <c r="L2342" i="2" s="1"/>
  <c r="L2341" i="2"/>
  <c r="K2341" i="2"/>
  <c r="L2340" i="2"/>
  <c r="K2340" i="2"/>
  <c r="L2339" i="2"/>
  <c r="K2339" i="2"/>
  <c r="K2338" i="2"/>
  <c r="L2338" i="2" s="1"/>
  <c r="L2337" i="2"/>
  <c r="K2337" i="2"/>
  <c r="L2336" i="2"/>
  <c r="K2336" i="2"/>
  <c r="L2335" i="2"/>
  <c r="K2335" i="2"/>
  <c r="K2334" i="2"/>
  <c r="L2334" i="2" s="1"/>
  <c r="L2333" i="2"/>
  <c r="K2333" i="2"/>
  <c r="L2332" i="2"/>
  <c r="K2332" i="2"/>
  <c r="L2331" i="2"/>
  <c r="K2331" i="2"/>
  <c r="K2330" i="2"/>
  <c r="L2330" i="2" s="1"/>
  <c r="L2329" i="2"/>
  <c r="K2329" i="2"/>
  <c r="L2328" i="2"/>
  <c r="K2328" i="2"/>
  <c r="L2327" i="2"/>
  <c r="K2327" i="2"/>
  <c r="K2326" i="2"/>
  <c r="L2326" i="2" s="1"/>
  <c r="L2325" i="2"/>
  <c r="K2325" i="2"/>
  <c r="L2324" i="2"/>
  <c r="K2324" i="2"/>
  <c r="L2323" i="2"/>
  <c r="K2323" i="2"/>
  <c r="K2322" i="2"/>
  <c r="L2322" i="2" s="1"/>
  <c r="L2321" i="2"/>
  <c r="K2321" i="2"/>
  <c r="L2320" i="2"/>
  <c r="K2320" i="2"/>
  <c r="L2319" i="2"/>
  <c r="K2319" i="2"/>
  <c r="K2318" i="2"/>
  <c r="L2318" i="2" s="1"/>
  <c r="L2317" i="2"/>
  <c r="K2317" i="2"/>
  <c r="L2316" i="2"/>
  <c r="K2316" i="2"/>
  <c r="L2315" i="2"/>
  <c r="K2315" i="2"/>
  <c r="K2314" i="2"/>
  <c r="L2314" i="2" s="1"/>
  <c r="L2313" i="2"/>
  <c r="K2313" i="2"/>
  <c r="L2312" i="2"/>
  <c r="K2312" i="2"/>
  <c r="L2311" i="2"/>
  <c r="K2311" i="2"/>
  <c r="K2310" i="2"/>
  <c r="L2310" i="2" s="1"/>
  <c r="L2309" i="2"/>
  <c r="K2309" i="2"/>
  <c r="L2308" i="2"/>
  <c r="K2308" i="2"/>
  <c r="L2307" i="2"/>
  <c r="K2307" i="2"/>
  <c r="K2306" i="2"/>
  <c r="L2306" i="2" s="1"/>
  <c r="L2305" i="2"/>
  <c r="K2305" i="2"/>
  <c r="L2304" i="2"/>
  <c r="K2304" i="2"/>
  <c r="L2303" i="2"/>
  <c r="K2303" i="2"/>
  <c r="K2302" i="2"/>
  <c r="L2302" i="2" s="1"/>
  <c r="L2301" i="2"/>
  <c r="K2301" i="2"/>
  <c r="L2300" i="2"/>
  <c r="K2300" i="2"/>
  <c r="L2299" i="2"/>
  <c r="K2299" i="2"/>
  <c r="K2298" i="2"/>
  <c r="L2298" i="2" s="1"/>
  <c r="L2297" i="2"/>
  <c r="K2297" i="2"/>
  <c r="L2296" i="2"/>
  <c r="K2296" i="2"/>
  <c r="L2295" i="2"/>
  <c r="K2295" i="2"/>
  <c r="K2294" i="2"/>
  <c r="L2294" i="2" s="1"/>
  <c r="L2293" i="2"/>
  <c r="K2293" i="2"/>
  <c r="L2292" i="2"/>
  <c r="K2292" i="2"/>
  <c r="L2291" i="2"/>
  <c r="K2291" i="2"/>
  <c r="K2290" i="2"/>
  <c r="L2290" i="2" s="1"/>
  <c r="L2289" i="2"/>
  <c r="K2289" i="2"/>
  <c r="L2288" i="2"/>
  <c r="K2288" i="2"/>
  <c r="L2287" i="2"/>
  <c r="K2287" i="2"/>
  <c r="K2286" i="2"/>
  <c r="L2286" i="2" s="1"/>
  <c r="L2285" i="2"/>
  <c r="K2285" i="2"/>
  <c r="L2284" i="2"/>
  <c r="K2284" i="2"/>
  <c r="L2283" i="2"/>
  <c r="K2283" i="2"/>
  <c r="K2282" i="2"/>
  <c r="L2282" i="2" s="1"/>
  <c r="L2281" i="2"/>
  <c r="K2281" i="2"/>
  <c r="L2280" i="2"/>
  <c r="K2280" i="2"/>
  <c r="L2279" i="2"/>
  <c r="K2279" i="2"/>
  <c r="K2278" i="2"/>
  <c r="L2278" i="2" s="1"/>
  <c r="L2277" i="2"/>
  <c r="K2277" i="2"/>
  <c r="L2276" i="2"/>
  <c r="K2276" i="2"/>
  <c r="L2275" i="2"/>
  <c r="K2275" i="2"/>
  <c r="K2274" i="2"/>
  <c r="L2274" i="2" s="1"/>
  <c r="L2273" i="2"/>
  <c r="K2273" i="2"/>
  <c r="L2272" i="2"/>
  <c r="K2272" i="2"/>
  <c r="L2271" i="2"/>
  <c r="K2271" i="2"/>
  <c r="K2270" i="2"/>
  <c r="L2270" i="2" s="1"/>
  <c r="L2269" i="2"/>
  <c r="K2269" i="2"/>
  <c r="L2268" i="2"/>
  <c r="K2268" i="2"/>
  <c r="L2267" i="2"/>
  <c r="K2267" i="2"/>
  <c r="K2266" i="2"/>
  <c r="L2266" i="2" s="1"/>
  <c r="L2265" i="2"/>
  <c r="K2265" i="2"/>
  <c r="L2264" i="2"/>
  <c r="K2264" i="2"/>
  <c r="L2263" i="2"/>
  <c r="K2263" i="2"/>
  <c r="K2262" i="2"/>
  <c r="L2262" i="2" s="1"/>
  <c r="L2261" i="2"/>
  <c r="K2261" i="2"/>
  <c r="L2260" i="2"/>
  <c r="K2260" i="2"/>
  <c r="L2259" i="2"/>
  <c r="K2259" i="2"/>
  <c r="K2258" i="2"/>
  <c r="L2258" i="2" s="1"/>
  <c r="L2257" i="2"/>
  <c r="K2257" i="2"/>
  <c r="L2256" i="2"/>
  <c r="K2256" i="2"/>
  <c r="L2255" i="2"/>
  <c r="K2255" i="2"/>
  <c r="K2254" i="2"/>
  <c r="L2254" i="2" s="1"/>
  <c r="L2253" i="2"/>
  <c r="K2253" i="2"/>
  <c r="L2252" i="2"/>
  <c r="K2252" i="2"/>
  <c r="L2251" i="2"/>
  <c r="K2251" i="2"/>
  <c r="K2250" i="2"/>
  <c r="L2250" i="2" s="1"/>
  <c r="L2249" i="2"/>
  <c r="K2249" i="2"/>
  <c r="L2248" i="2"/>
  <c r="K2248" i="2"/>
  <c r="L2247" i="2"/>
  <c r="K2247" i="2"/>
  <c r="K2246" i="2"/>
  <c r="L2246" i="2" s="1"/>
  <c r="L2245" i="2"/>
  <c r="K2245" i="2"/>
  <c r="L2244" i="2"/>
  <c r="K2244" i="2"/>
  <c r="L2243" i="2"/>
  <c r="K2243" i="2"/>
  <c r="K2242" i="2"/>
  <c r="L2242" i="2" s="1"/>
  <c r="L2241" i="2"/>
  <c r="K2241" i="2"/>
  <c r="L2240" i="2"/>
  <c r="K2240" i="2"/>
  <c r="L2239" i="2"/>
  <c r="K2239" i="2"/>
  <c r="K2238" i="2"/>
  <c r="L2238" i="2" s="1"/>
  <c r="L2237" i="2"/>
  <c r="K2237" i="2"/>
  <c r="L2236" i="2"/>
  <c r="K2236" i="2"/>
  <c r="L2235" i="2"/>
  <c r="K2235" i="2"/>
  <c r="K2234" i="2"/>
  <c r="L2234" i="2" s="1"/>
  <c r="L2233" i="2"/>
  <c r="K2233" i="2"/>
  <c r="L2232" i="2"/>
  <c r="K2232" i="2"/>
  <c r="L2231" i="2"/>
  <c r="K2231" i="2"/>
  <c r="K2230" i="2"/>
  <c r="L2230" i="2" s="1"/>
  <c r="L2229" i="2"/>
  <c r="K2229" i="2"/>
  <c r="L2228" i="2"/>
  <c r="K2228" i="2"/>
  <c r="L2227" i="2"/>
  <c r="K2227" i="2"/>
  <c r="K2226" i="2"/>
  <c r="L2226" i="2" s="1"/>
  <c r="L2225" i="2"/>
  <c r="K2225" i="2"/>
  <c r="L2224" i="2"/>
  <c r="K2224" i="2"/>
  <c r="L2223" i="2"/>
  <c r="K2223" i="2"/>
  <c r="K2222" i="2"/>
  <c r="L2222" i="2" s="1"/>
  <c r="L2221" i="2"/>
  <c r="K2221" i="2"/>
  <c r="L2220" i="2"/>
  <c r="K2220" i="2"/>
  <c r="L2219" i="2"/>
  <c r="K2219" i="2"/>
  <c r="K2218" i="2"/>
  <c r="L2218" i="2" s="1"/>
  <c r="K2217" i="2"/>
  <c r="L2217" i="2" s="1"/>
  <c r="L2216" i="2"/>
  <c r="K2216" i="2"/>
  <c r="L2215" i="2"/>
  <c r="K2215" i="2"/>
  <c r="K2214" i="2"/>
  <c r="L2214" i="2" s="1"/>
  <c r="K2213" i="2"/>
  <c r="L2213" i="2" s="1"/>
  <c r="L2212" i="2"/>
  <c r="K2212" i="2"/>
  <c r="L2211" i="2"/>
  <c r="K2211" i="2"/>
  <c r="K2210" i="2"/>
  <c r="L2210" i="2" s="1"/>
  <c r="K2209" i="2"/>
  <c r="L2209" i="2" s="1"/>
  <c r="L2208" i="2"/>
  <c r="K2208" i="2"/>
  <c r="L2207" i="2"/>
  <c r="K2207" i="2"/>
  <c r="K2206" i="2"/>
  <c r="L2206" i="2" s="1"/>
  <c r="K2205" i="2"/>
  <c r="L2205" i="2" s="1"/>
  <c r="L2204" i="2"/>
  <c r="K2204" i="2"/>
  <c r="L2203" i="2"/>
  <c r="K2203" i="2"/>
  <c r="K2202" i="2"/>
  <c r="L2202" i="2" s="1"/>
  <c r="L2201" i="2"/>
  <c r="K2201" i="2"/>
  <c r="L2200" i="2"/>
  <c r="K2200" i="2"/>
  <c r="L2199" i="2"/>
  <c r="K2199" i="2"/>
  <c r="K2198" i="2"/>
  <c r="L2198" i="2" s="1"/>
  <c r="L2197" i="2"/>
  <c r="K2197" i="2"/>
  <c r="L2196" i="2"/>
  <c r="K2196" i="2"/>
  <c r="L2195" i="2"/>
  <c r="K2195" i="2"/>
  <c r="K2194" i="2"/>
  <c r="L2194" i="2" s="1"/>
  <c r="L2193" i="2"/>
  <c r="K2193" i="2"/>
  <c r="L2192" i="2"/>
  <c r="K2192" i="2"/>
  <c r="L2191" i="2"/>
  <c r="K2191" i="2"/>
  <c r="K2190" i="2"/>
  <c r="L2190" i="2" s="1"/>
  <c r="K2189" i="2"/>
  <c r="L2189" i="2" s="1"/>
  <c r="L2188" i="2"/>
  <c r="K2188" i="2"/>
  <c r="L2187" i="2"/>
  <c r="K2187" i="2"/>
  <c r="K2186" i="2"/>
  <c r="L2186" i="2" s="1"/>
  <c r="K2185" i="2"/>
  <c r="L2185" i="2" s="1"/>
  <c r="L2184" i="2"/>
  <c r="K2184" i="2"/>
  <c r="L2183" i="2"/>
  <c r="K2183" i="2"/>
  <c r="K2182" i="2"/>
  <c r="L2182" i="2" s="1"/>
  <c r="K2181" i="2"/>
  <c r="L2181" i="2" s="1"/>
  <c r="L2180" i="2"/>
  <c r="K2180" i="2"/>
  <c r="L2179" i="2"/>
  <c r="K2179" i="2"/>
  <c r="K2178" i="2"/>
  <c r="L2178" i="2" s="1"/>
  <c r="K2177" i="2"/>
  <c r="L2177" i="2" s="1"/>
  <c r="L2176" i="2"/>
  <c r="K2176" i="2"/>
  <c r="L2175" i="2"/>
  <c r="K2175" i="2"/>
  <c r="K2174" i="2"/>
  <c r="L2174" i="2" s="1"/>
  <c r="K2173" i="2"/>
  <c r="L2173" i="2" s="1"/>
  <c r="L2172" i="2"/>
  <c r="K2172" i="2"/>
  <c r="L2171" i="2"/>
  <c r="K2171" i="2"/>
  <c r="K2170" i="2"/>
  <c r="L2170" i="2" s="1"/>
  <c r="L2169" i="2"/>
  <c r="K2169" i="2"/>
  <c r="L2168" i="2"/>
  <c r="K2168" i="2"/>
  <c r="L2167" i="2"/>
  <c r="K2167" i="2"/>
  <c r="K2166" i="2"/>
  <c r="L2166" i="2" s="1"/>
  <c r="L2165" i="2"/>
  <c r="K2165" i="2"/>
  <c r="L2164" i="2"/>
  <c r="K2164" i="2"/>
  <c r="L2163" i="2"/>
  <c r="K2163" i="2"/>
  <c r="K2162" i="2"/>
  <c r="L2162" i="2" s="1"/>
  <c r="L2161" i="2"/>
  <c r="K2161" i="2"/>
  <c r="L2160" i="2"/>
  <c r="K2160" i="2"/>
  <c r="L2159" i="2"/>
  <c r="K2159" i="2"/>
  <c r="K2158" i="2"/>
  <c r="L2158" i="2" s="1"/>
  <c r="K2157" i="2"/>
  <c r="L2157" i="2" s="1"/>
  <c r="L2156" i="2"/>
  <c r="K2156" i="2"/>
  <c r="L2155" i="2"/>
  <c r="K2155" i="2"/>
  <c r="K2154" i="2"/>
  <c r="L2154" i="2" s="1"/>
  <c r="L2153" i="2"/>
  <c r="K2153" i="2"/>
  <c r="L2152" i="2"/>
  <c r="K2152" i="2"/>
  <c r="L2151" i="2"/>
  <c r="K2151" i="2"/>
  <c r="K2150" i="2"/>
  <c r="L2150" i="2" s="1"/>
  <c r="K2149" i="2"/>
  <c r="L2149" i="2" s="1"/>
  <c r="L2148" i="2"/>
  <c r="K2148" i="2"/>
  <c r="L2147" i="2"/>
  <c r="K2147" i="2"/>
  <c r="K2146" i="2"/>
  <c r="L2146" i="2" s="1"/>
  <c r="K2145" i="2"/>
  <c r="L2145" i="2" s="1"/>
  <c r="L2144" i="2"/>
  <c r="K2144" i="2"/>
  <c r="L2143" i="2"/>
  <c r="K2143" i="2"/>
  <c r="K2142" i="2"/>
  <c r="L2142" i="2" s="1"/>
  <c r="K2141" i="2"/>
  <c r="L2141" i="2" s="1"/>
  <c r="L2140" i="2"/>
  <c r="K2140" i="2"/>
  <c r="L2139" i="2"/>
  <c r="K2139" i="2"/>
  <c r="K2138" i="2"/>
  <c r="L2138" i="2" s="1"/>
  <c r="L2137" i="2"/>
  <c r="K2137" i="2"/>
  <c r="L2136" i="2"/>
  <c r="K2136" i="2"/>
  <c r="L2135" i="2"/>
  <c r="K2135" i="2"/>
  <c r="K2134" i="2"/>
  <c r="L2134" i="2" s="1"/>
  <c r="L2133" i="2"/>
  <c r="K2133" i="2"/>
  <c r="L2132" i="2"/>
  <c r="K2132" i="2"/>
  <c r="L2131" i="2"/>
  <c r="K2131" i="2"/>
  <c r="K2130" i="2"/>
  <c r="L2130" i="2" s="1"/>
  <c r="L2129" i="2"/>
  <c r="K2129" i="2"/>
  <c r="L2128" i="2"/>
  <c r="K2128" i="2"/>
  <c r="L2127" i="2"/>
  <c r="K2127" i="2"/>
  <c r="K2126" i="2"/>
  <c r="L2126" i="2" s="1"/>
  <c r="K2125" i="2"/>
  <c r="L2125" i="2" s="1"/>
  <c r="L2124" i="2"/>
  <c r="K2124" i="2"/>
  <c r="L2123" i="2"/>
  <c r="K2123" i="2"/>
  <c r="K2122" i="2"/>
  <c r="L2122" i="2" s="1"/>
  <c r="K2121" i="2"/>
  <c r="L2121" i="2" s="1"/>
  <c r="L2120" i="2"/>
  <c r="K2120" i="2"/>
  <c r="L2119" i="2"/>
  <c r="K2119" i="2"/>
  <c r="K2118" i="2"/>
  <c r="L2118" i="2" s="1"/>
  <c r="K2117" i="2"/>
  <c r="L2117" i="2" s="1"/>
  <c r="L2116" i="2"/>
  <c r="K2116" i="2"/>
  <c r="L2115" i="2"/>
  <c r="K2115" i="2"/>
  <c r="K2114" i="2"/>
  <c r="L2114" i="2" s="1"/>
  <c r="K2113" i="2"/>
  <c r="L2113" i="2" s="1"/>
  <c r="L2112" i="2"/>
  <c r="K2112" i="2"/>
  <c r="L2111" i="2"/>
  <c r="K2111" i="2"/>
  <c r="K2110" i="2"/>
  <c r="L2110" i="2" s="1"/>
  <c r="K2109" i="2"/>
  <c r="L2109" i="2" s="1"/>
  <c r="L2108" i="2"/>
  <c r="K2108" i="2"/>
  <c r="L2107" i="2"/>
  <c r="K2107" i="2"/>
  <c r="K2106" i="2"/>
  <c r="L2106" i="2" s="1"/>
  <c r="L2105" i="2"/>
  <c r="K2105" i="2"/>
  <c r="L2104" i="2"/>
  <c r="K2104" i="2"/>
  <c r="L2103" i="2"/>
  <c r="K2103" i="2"/>
  <c r="K2102" i="2"/>
  <c r="L2102" i="2" s="1"/>
  <c r="L2101" i="2"/>
  <c r="K2101" i="2"/>
  <c r="L2100" i="2"/>
  <c r="K2100" i="2"/>
  <c r="L2099" i="2"/>
  <c r="K2099" i="2"/>
  <c r="K2098" i="2"/>
  <c r="L2098" i="2" s="1"/>
  <c r="L2097" i="2"/>
  <c r="K2097" i="2"/>
  <c r="L2096" i="2"/>
  <c r="K2096" i="2"/>
  <c r="L2095" i="2"/>
  <c r="K2095" i="2"/>
  <c r="K2094" i="2"/>
  <c r="L2094" i="2" s="1"/>
  <c r="K2093" i="2"/>
  <c r="L2093" i="2" s="1"/>
  <c r="L2092" i="2"/>
  <c r="K2092" i="2"/>
  <c r="L2091" i="2"/>
  <c r="K2091" i="2"/>
  <c r="K2090" i="2"/>
  <c r="L2090" i="2" s="1"/>
  <c r="K2089" i="2"/>
  <c r="L2089" i="2" s="1"/>
  <c r="L2088" i="2"/>
  <c r="K2088" i="2"/>
  <c r="L2087" i="2"/>
  <c r="K2087" i="2"/>
  <c r="K2086" i="2"/>
  <c r="L2086" i="2" s="1"/>
  <c r="K2085" i="2"/>
  <c r="L2085" i="2" s="1"/>
  <c r="L2084" i="2"/>
  <c r="K2084" i="2"/>
  <c r="L2083" i="2"/>
  <c r="K2083" i="2"/>
  <c r="K2082" i="2"/>
  <c r="L2082" i="2" s="1"/>
  <c r="K2081" i="2"/>
  <c r="L2081" i="2" s="1"/>
  <c r="L2080" i="2"/>
  <c r="K2080" i="2"/>
  <c r="L2079" i="2"/>
  <c r="K2079" i="2"/>
  <c r="K2078" i="2"/>
  <c r="L2078" i="2" s="1"/>
  <c r="K2077" i="2"/>
  <c r="L2077" i="2" s="1"/>
  <c r="L2076" i="2"/>
  <c r="K2076" i="2"/>
  <c r="L2075" i="2"/>
  <c r="K2075" i="2"/>
  <c r="K2074" i="2"/>
  <c r="L2074" i="2" s="1"/>
  <c r="L2073" i="2"/>
  <c r="K2073" i="2"/>
  <c r="L2072" i="2"/>
  <c r="K2072" i="2"/>
  <c r="L2071" i="2"/>
  <c r="K2071" i="2"/>
  <c r="K2070" i="2"/>
  <c r="L2070" i="2" s="1"/>
  <c r="L2069" i="2"/>
  <c r="K2069" i="2"/>
  <c r="L2068" i="2"/>
  <c r="K2068" i="2"/>
  <c r="L2067" i="2"/>
  <c r="K2067" i="2"/>
  <c r="K2066" i="2"/>
  <c r="L2066" i="2" s="1"/>
  <c r="L2065" i="2"/>
  <c r="K2065" i="2"/>
  <c r="L2064" i="2"/>
  <c r="K2064" i="2"/>
  <c r="L2063" i="2"/>
  <c r="K2063" i="2"/>
  <c r="K2062" i="2"/>
  <c r="L2062" i="2" s="1"/>
  <c r="L2061" i="2"/>
  <c r="K2061" i="2"/>
  <c r="L2060" i="2"/>
  <c r="K2060" i="2"/>
  <c r="L2059" i="2"/>
  <c r="K2059" i="2"/>
  <c r="K2058" i="2"/>
  <c r="L2058" i="2" s="1"/>
  <c r="L2057" i="2"/>
  <c r="K2057" i="2"/>
  <c r="L2056" i="2"/>
  <c r="K2056" i="2"/>
  <c r="L2055" i="2"/>
  <c r="K2055" i="2"/>
  <c r="K2054" i="2"/>
  <c r="L2054" i="2" s="1"/>
  <c r="K2053" i="2"/>
  <c r="L2053" i="2" s="1"/>
  <c r="L2052" i="2"/>
  <c r="K2052" i="2"/>
  <c r="L2051" i="2"/>
  <c r="K2051" i="2"/>
  <c r="K2050" i="2"/>
  <c r="L2050" i="2" s="1"/>
  <c r="K2049" i="2"/>
  <c r="L2049" i="2" s="1"/>
  <c r="L2048" i="2"/>
  <c r="K2048" i="2"/>
  <c r="L2047" i="2"/>
  <c r="K2047" i="2"/>
  <c r="K2046" i="2"/>
  <c r="L2046" i="2" s="1"/>
  <c r="K2045" i="2"/>
  <c r="L2045" i="2" s="1"/>
  <c r="L2044" i="2"/>
  <c r="K2044" i="2"/>
  <c r="L2043" i="2"/>
  <c r="K2043" i="2"/>
  <c r="K2042" i="2"/>
  <c r="L2042" i="2" s="1"/>
  <c r="L2041" i="2"/>
  <c r="K2041" i="2"/>
  <c r="L2040" i="2"/>
  <c r="K2040" i="2"/>
  <c r="L2039" i="2"/>
  <c r="K2039" i="2"/>
  <c r="K2038" i="2"/>
  <c r="L2038" i="2" s="1"/>
  <c r="L2037" i="2"/>
  <c r="K2037" i="2"/>
  <c r="L2036" i="2"/>
  <c r="K2036" i="2"/>
  <c r="L2035" i="2"/>
  <c r="K2035" i="2"/>
  <c r="K2034" i="2"/>
  <c r="L2034" i="2" s="1"/>
  <c r="L2033" i="2"/>
  <c r="K2033" i="2"/>
  <c r="L2032" i="2"/>
  <c r="K2032" i="2"/>
  <c r="L2031" i="2"/>
  <c r="K2031" i="2"/>
  <c r="K2030" i="2"/>
  <c r="L2030" i="2" s="1"/>
  <c r="K2029" i="2"/>
  <c r="L2029" i="2" s="1"/>
  <c r="L2028" i="2"/>
  <c r="K2028" i="2"/>
  <c r="L2027" i="2"/>
  <c r="K2027" i="2"/>
  <c r="K2026" i="2"/>
  <c r="L2026" i="2" s="1"/>
  <c r="K2025" i="2"/>
  <c r="L2025" i="2" s="1"/>
  <c r="L2024" i="2"/>
  <c r="K2024" i="2"/>
  <c r="L2023" i="2"/>
  <c r="K2023" i="2"/>
  <c r="K2022" i="2"/>
  <c r="L2022" i="2" s="1"/>
  <c r="K2021" i="2"/>
  <c r="L2021" i="2" s="1"/>
  <c r="L2020" i="2"/>
  <c r="K2020" i="2"/>
  <c r="L2019" i="2"/>
  <c r="K2019" i="2"/>
  <c r="K2018" i="2"/>
  <c r="L2018" i="2" s="1"/>
  <c r="K2017" i="2"/>
  <c r="L2017" i="2" s="1"/>
  <c r="L2016" i="2"/>
  <c r="K2016" i="2"/>
  <c r="L2015" i="2"/>
  <c r="K2015" i="2"/>
  <c r="K2014" i="2"/>
  <c r="L2014" i="2" s="1"/>
  <c r="K2013" i="2"/>
  <c r="L2013" i="2" s="1"/>
  <c r="L2012" i="2"/>
  <c r="K2012" i="2"/>
  <c r="L2011" i="2"/>
  <c r="K2011" i="2"/>
  <c r="K2010" i="2"/>
  <c r="L2010" i="2" s="1"/>
  <c r="L2009" i="2"/>
  <c r="K2009" i="2"/>
  <c r="L2008" i="2"/>
  <c r="K2008" i="2"/>
  <c r="L2007" i="2"/>
  <c r="K2007" i="2"/>
  <c r="K2006" i="2"/>
  <c r="L2006" i="2" s="1"/>
  <c r="L2005" i="2"/>
  <c r="K2005" i="2"/>
  <c r="L2004" i="2"/>
  <c r="K2004" i="2"/>
  <c r="L2003" i="2"/>
  <c r="K2003" i="2"/>
  <c r="K2002" i="2"/>
  <c r="L2002" i="2" s="1"/>
  <c r="L2001" i="2"/>
  <c r="K2001" i="2"/>
  <c r="L2000" i="2"/>
  <c r="K2000" i="2"/>
  <c r="L1999" i="2"/>
  <c r="K1999" i="2"/>
  <c r="K1998" i="2"/>
  <c r="L1998" i="2" s="1"/>
  <c r="K1997" i="2"/>
  <c r="L1997" i="2" s="1"/>
  <c r="L1996" i="2"/>
  <c r="K1996" i="2"/>
  <c r="L1995" i="2"/>
  <c r="K1995" i="2"/>
  <c r="K1994" i="2"/>
  <c r="L1994" i="2" s="1"/>
  <c r="K1993" i="2"/>
  <c r="L1993" i="2" s="1"/>
  <c r="L1992" i="2"/>
  <c r="K1992" i="2"/>
  <c r="L1991" i="2"/>
  <c r="K1991" i="2"/>
  <c r="K1990" i="2"/>
  <c r="L1990" i="2" s="1"/>
  <c r="K1989" i="2"/>
  <c r="L1989" i="2" s="1"/>
  <c r="L1988" i="2"/>
  <c r="K1988" i="2"/>
  <c r="L1987" i="2"/>
  <c r="K1987" i="2"/>
  <c r="K1986" i="2"/>
  <c r="L1986" i="2" s="1"/>
  <c r="K1985" i="2"/>
  <c r="L1985" i="2" s="1"/>
  <c r="L1984" i="2"/>
  <c r="K1984" i="2"/>
  <c r="L1983" i="2"/>
  <c r="K1983" i="2"/>
  <c r="K1982" i="2"/>
  <c r="L1982" i="2" s="1"/>
  <c r="K1981" i="2"/>
  <c r="L1981" i="2" s="1"/>
  <c r="L1980" i="2"/>
  <c r="K1980" i="2"/>
  <c r="L1979" i="2"/>
  <c r="K1979" i="2"/>
  <c r="K1978" i="2"/>
  <c r="L1978" i="2" s="1"/>
  <c r="L1977" i="2"/>
  <c r="K1977" i="2"/>
  <c r="L1976" i="2"/>
  <c r="K1976" i="2"/>
  <c r="L1975" i="2"/>
  <c r="K1975" i="2"/>
  <c r="K1974" i="2"/>
  <c r="L1974" i="2" s="1"/>
  <c r="L1973" i="2"/>
  <c r="K1973" i="2"/>
  <c r="L1972" i="2"/>
  <c r="K1972" i="2"/>
  <c r="L1971" i="2"/>
  <c r="K1971" i="2"/>
  <c r="K1970" i="2"/>
  <c r="L1970" i="2" s="1"/>
  <c r="L1969" i="2"/>
  <c r="K1969" i="2"/>
  <c r="L1968" i="2"/>
  <c r="K1968" i="2"/>
  <c r="L1967" i="2"/>
  <c r="K1967" i="2"/>
  <c r="K1966" i="2"/>
  <c r="L1966" i="2" s="1"/>
  <c r="L1965" i="2"/>
  <c r="K1965" i="2"/>
  <c r="L1964" i="2"/>
  <c r="K1964" i="2"/>
  <c r="L1963" i="2"/>
  <c r="K1963" i="2"/>
  <c r="K1962" i="2"/>
  <c r="L1962" i="2" s="1"/>
  <c r="K1961" i="2"/>
  <c r="L1961" i="2" s="1"/>
  <c r="L1960" i="2"/>
  <c r="K1960" i="2"/>
  <c r="L1959" i="2"/>
  <c r="K1959" i="2"/>
  <c r="K1958" i="2"/>
  <c r="L1958" i="2" s="1"/>
  <c r="K1957" i="2"/>
  <c r="L1957" i="2" s="1"/>
  <c r="L1956" i="2"/>
  <c r="K1956" i="2"/>
  <c r="L1955" i="2"/>
  <c r="K1955" i="2"/>
  <c r="K1954" i="2"/>
  <c r="L1954" i="2" s="1"/>
  <c r="K1953" i="2"/>
  <c r="L1953" i="2" s="1"/>
  <c r="L1952" i="2"/>
  <c r="K1952" i="2"/>
  <c r="L1951" i="2"/>
  <c r="K1951" i="2"/>
  <c r="K1950" i="2"/>
  <c r="L1950" i="2" s="1"/>
  <c r="K1949" i="2"/>
  <c r="L1949" i="2" s="1"/>
  <c r="L1948" i="2"/>
  <c r="K1948" i="2"/>
  <c r="L1947" i="2"/>
  <c r="K1947" i="2"/>
  <c r="K1946" i="2"/>
  <c r="L1946" i="2" s="1"/>
  <c r="L1945" i="2"/>
  <c r="K1945" i="2"/>
  <c r="L1944" i="2"/>
  <c r="K1944" i="2"/>
  <c r="L1943" i="2"/>
  <c r="K1943" i="2"/>
  <c r="K1942" i="2"/>
  <c r="L1942" i="2" s="1"/>
  <c r="L1941" i="2"/>
  <c r="K1941" i="2"/>
  <c r="L1940" i="2"/>
  <c r="K1940" i="2"/>
  <c r="L1939" i="2"/>
  <c r="K1939" i="2"/>
  <c r="K1938" i="2"/>
  <c r="L1938" i="2" s="1"/>
  <c r="L1937" i="2"/>
  <c r="K1937" i="2"/>
  <c r="L1936" i="2"/>
  <c r="K1936" i="2"/>
  <c r="L1935" i="2"/>
  <c r="K1935" i="2"/>
  <c r="K1934" i="2"/>
  <c r="L1934" i="2" s="1"/>
  <c r="L1933" i="2"/>
  <c r="K1933" i="2"/>
  <c r="L1932" i="2"/>
  <c r="K1932" i="2"/>
  <c r="L1931" i="2"/>
  <c r="K1931" i="2"/>
  <c r="K1930" i="2"/>
  <c r="L1930" i="2" s="1"/>
  <c r="K1929" i="2"/>
  <c r="L1929" i="2" s="1"/>
  <c r="L1928" i="2"/>
  <c r="K1928" i="2"/>
  <c r="L1927" i="2"/>
  <c r="K1927" i="2"/>
  <c r="K1926" i="2"/>
  <c r="L1926" i="2" s="1"/>
  <c r="K1925" i="2"/>
  <c r="L1925" i="2" s="1"/>
  <c r="L1924" i="2"/>
  <c r="K1924" i="2"/>
  <c r="L1923" i="2"/>
  <c r="K1923" i="2"/>
  <c r="K1922" i="2"/>
  <c r="L1922" i="2" s="1"/>
  <c r="K1921" i="2"/>
  <c r="L1921" i="2" s="1"/>
  <c r="L1920" i="2"/>
  <c r="K1920" i="2"/>
  <c r="L1919" i="2"/>
  <c r="K1919" i="2"/>
  <c r="K1918" i="2"/>
  <c r="L1918" i="2" s="1"/>
  <c r="K1917" i="2"/>
  <c r="L1917" i="2" s="1"/>
  <c r="L1916" i="2"/>
  <c r="K1916" i="2"/>
  <c r="L1915" i="2"/>
  <c r="K1915" i="2"/>
  <c r="K1914" i="2"/>
  <c r="L1914" i="2" s="1"/>
  <c r="L1913" i="2"/>
  <c r="K1913" i="2"/>
  <c r="L1912" i="2"/>
  <c r="K1912" i="2"/>
  <c r="L1911" i="2"/>
  <c r="K1911" i="2"/>
  <c r="K1910" i="2"/>
  <c r="L1910" i="2" s="1"/>
  <c r="L1909" i="2"/>
  <c r="K1909" i="2"/>
  <c r="L1908" i="2"/>
  <c r="K1908" i="2"/>
  <c r="L1907" i="2"/>
  <c r="K1907" i="2"/>
  <c r="K1906" i="2"/>
  <c r="L1906" i="2" s="1"/>
  <c r="L1905" i="2"/>
  <c r="K1905" i="2"/>
  <c r="L1904" i="2"/>
  <c r="K1904" i="2"/>
  <c r="L1903" i="2"/>
  <c r="K1903" i="2"/>
  <c r="K1902" i="2"/>
  <c r="L1902" i="2" s="1"/>
  <c r="K1901" i="2"/>
  <c r="L1901" i="2" s="1"/>
  <c r="L1900" i="2"/>
  <c r="K1900" i="2"/>
  <c r="L1899" i="2"/>
  <c r="K1899" i="2"/>
  <c r="K1898" i="2"/>
  <c r="L1898" i="2" s="1"/>
  <c r="L1897" i="2"/>
  <c r="K1897" i="2"/>
  <c r="L1896" i="2"/>
  <c r="K1896" i="2"/>
  <c r="L1895" i="2"/>
  <c r="K1895" i="2"/>
  <c r="K1894" i="2"/>
  <c r="L1894" i="2" s="1"/>
  <c r="K1893" i="2"/>
  <c r="L1893" i="2" s="1"/>
  <c r="L1892" i="2"/>
  <c r="K1892" i="2"/>
  <c r="L1891" i="2"/>
  <c r="K1891" i="2"/>
  <c r="K1890" i="2"/>
  <c r="L1890" i="2" s="1"/>
  <c r="K1889" i="2"/>
  <c r="L1889" i="2" s="1"/>
  <c r="L1888" i="2"/>
  <c r="K1888" i="2"/>
  <c r="L1887" i="2"/>
  <c r="K1887" i="2"/>
  <c r="K1886" i="2"/>
  <c r="L1886" i="2" s="1"/>
  <c r="K1885" i="2"/>
  <c r="L1885" i="2" s="1"/>
  <c r="L1884" i="2"/>
  <c r="K1884" i="2"/>
  <c r="K1883" i="2"/>
  <c r="L1883" i="2" s="1"/>
  <c r="L1882" i="2"/>
  <c r="K1882" i="2"/>
  <c r="K1881" i="2"/>
  <c r="L1881" i="2" s="1"/>
  <c r="K1880" i="2"/>
  <c r="L1880" i="2" s="1"/>
  <c r="K1879" i="2"/>
  <c r="L1879" i="2" s="1"/>
  <c r="L1878" i="2"/>
  <c r="K1878" i="2"/>
  <c r="K1877" i="2"/>
  <c r="L1877" i="2" s="1"/>
  <c r="K1876" i="2"/>
  <c r="L1876" i="2" s="1"/>
  <c r="K1875" i="2"/>
  <c r="L1875" i="2" s="1"/>
  <c r="L1874" i="2"/>
  <c r="K1874" i="2"/>
  <c r="K1873" i="2"/>
  <c r="L1873" i="2" s="1"/>
  <c r="K1872" i="2"/>
  <c r="L1872" i="2" s="1"/>
  <c r="L1871" i="2"/>
  <c r="K1871" i="2"/>
  <c r="L1870" i="2"/>
  <c r="K1870" i="2"/>
  <c r="K1869" i="2"/>
  <c r="L1869" i="2" s="1"/>
  <c r="K1868" i="2"/>
  <c r="L1868" i="2" s="1"/>
  <c r="K1867" i="2"/>
  <c r="L1867" i="2" s="1"/>
  <c r="L1866" i="2"/>
  <c r="K1866" i="2"/>
  <c r="K1865" i="2"/>
  <c r="L1865" i="2" s="1"/>
  <c r="K1864" i="2"/>
  <c r="L1864" i="2" s="1"/>
  <c r="K1863" i="2"/>
  <c r="L1863" i="2" s="1"/>
  <c r="L1862" i="2"/>
  <c r="K1862" i="2"/>
  <c r="K1861" i="2"/>
  <c r="L1861" i="2" s="1"/>
  <c r="K1860" i="2"/>
  <c r="L1860" i="2" s="1"/>
  <c r="K1859" i="2"/>
  <c r="L1859" i="2" s="1"/>
  <c r="L1858" i="2"/>
  <c r="K1858" i="2"/>
  <c r="K1857" i="2"/>
  <c r="L1857" i="2" s="1"/>
  <c r="K1856" i="2"/>
  <c r="L1856" i="2" s="1"/>
  <c r="L1855" i="2"/>
  <c r="K1855" i="2"/>
  <c r="L1854" i="2"/>
  <c r="K1854" i="2"/>
  <c r="K1853" i="2"/>
  <c r="L1853" i="2" s="1"/>
  <c r="K1852" i="2"/>
  <c r="L1852" i="2" s="1"/>
  <c r="K1851" i="2"/>
  <c r="L1851" i="2" s="1"/>
  <c r="L1850" i="2"/>
  <c r="K1850" i="2"/>
  <c r="K1849" i="2"/>
  <c r="L1849" i="2" s="1"/>
  <c r="K1848" i="2"/>
  <c r="L1848" i="2" s="1"/>
  <c r="K1847" i="2"/>
  <c r="L1847" i="2" s="1"/>
  <c r="L1846" i="2"/>
  <c r="K1846" i="2"/>
  <c r="K1845" i="2"/>
  <c r="L1845" i="2" s="1"/>
  <c r="K1844" i="2"/>
  <c r="L1844" i="2" s="1"/>
  <c r="K1843" i="2"/>
  <c r="L1843" i="2" s="1"/>
  <c r="L1842" i="2"/>
  <c r="K1842" i="2"/>
  <c r="K1841" i="2"/>
  <c r="L1841" i="2" s="1"/>
  <c r="L1840" i="2"/>
  <c r="K1840" i="2"/>
  <c r="K1839" i="2"/>
  <c r="L1839" i="2" s="1"/>
  <c r="L1838" i="2"/>
  <c r="K1838" i="2"/>
  <c r="K1837" i="2"/>
  <c r="L1837" i="2" s="1"/>
  <c r="L1836" i="2"/>
  <c r="K1836" i="2"/>
  <c r="K1835" i="2"/>
  <c r="L1835" i="2" s="1"/>
  <c r="L1834" i="2"/>
  <c r="K1834" i="2"/>
  <c r="K1833" i="2"/>
  <c r="L1833" i="2" s="1"/>
  <c r="K1832" i="2"/>
  <c r="L1832" i="2" s="1"/>
  <c r="L1831" i="2"/>
  <c r="K1831" i="2"/>
  <c r="L1830" i="2"/>
  <c r="K1830" i="2"/>
  <c r="K1829" i="2"/>
  <c r="L1829" i="2" s="1"/>
  <c r="K1828" i="2"/>
  <c r="L1828" i="2" s="1"/>
  <c r="L1827" i="2"/>
  <c r="K1827" i="2"/>
  <c r="L1826" i="2"/>
  <c r="K1826" i="2"/>
  <c r="K1825" i="2"/>
  <c r="L1825" i="2" s="1"/>
  <c r="K1824" i="2"/>
  <c r="L1824" i="2" s="1"/>
  <c r="K1823" i="2"/>
  <c r="L1823" i="2" s="1"/>
  <c r="L1822" i="2"/>
  <c r="K1822" i="2"/>
  <c r="K1821" i="2"/>
  <c r="L1821" i="2" s="1"/>
  <c r="K1820" i="2"/>
  <c r="L1820" i="2" s="1"/>
  <c r="K1819" i="2"/>
  <c r="L1819" i="2" s="1"/>
  <c r="L1818" i="2"/>
  <c r="K1818" i="2"/>
  <c r="K1817" i="2"/>
  <c r="L1817" i="2" s="1"/>
  <c r="K1816" i="2"/>
  <c r="L1816" i="2" s="1"/>
  <c r="K1815" i="2"/>
  <c r="L1815" i="2" s="1"/>
  <c r="L1814" i="2"/>
  <c r="K1814" i="2"/>
  <c r="K1813" i="2"/>
  <c r="L1813" i="2" s="1"/>
  <c r="K1812" i="2"/>
  <c r="L1812" i="2" s="1"/>
  <c r="K1811" i="2"/>
  <c r="L1811" i="2" s="1"/>
  <c r="L1810" i="2"/>
  <c r="K1810" i="2"/>
  <c r="K1809" i="2"/>
  <c r="L1809" i="2" s="1"/>
  <c r="L1808" i="2"/>
  <c r="K1808" i="2"/>
  <c r="K1807" i="2"/>
  <c r="L1807" i="2" s="1"/>
  <c r="L1806" i="2"/>
  <c r="K1806" i="2"/>
  <c r="K1805" i="2"/>
  <c r="L1805" i="2" s="1"/>
  <c r="L1804" i="2"/>
  <c r="K1804" i="2"/>
  <c r="K1803" i="2"/>
  <c r="L1803" i="2" s="1"/>
  <c r="L1802" i="2"/>
  <c r="K1802" i="2"/>
  <c r="K1801" i="2"/>
  <c r="L1801" i="2" s="1"/>
  <c r="K1800" i="2"/>
  <c r="L1800" i="2" s="1"/>
  <c r="L1799" i="2"/>
  <c r="K1799" i="2"/>
  <c r="L1798" i="2"/>
  <c r="K1798" i="2"/>
  <c r="K1797" i="2"/>
  <c r="L1797" i="2" s="1"/>
  <c r="K1796" i="2"/>
  <c r="L1796" i="2" s="1"/>
  <c r="L1795" i="2"/>
  <c r="K1795" i="2"/>
  <c r="L1794" i="2"/>
  <c r="K1794" i="2"/>
  <c r="K1793" i="2"/>
  <c r="L1793" i="2" s="1"/>
  <c r="K1792" i="2"/>
  <c r="L1792" i="2" s="1"/>
  <c r="K1791" i="2"/>
  <c r="L1791" i="2" s="1"/>
  <c r="L1790" i="2"/>
  <c r="K1790" i="2"/>
  <c r="K1789" i="2"/>
  <c r="L1789" i="2" s="1"/>
  <c r="K1788" i="2"/>
  <c r="L1788" i="2" s="1"/>
  <c r="K1787" i="2"/>
  <c r="L1787" i="2" s="1"/>
  <c r="L1786" i="2"/>
  <c r="K1786" i="2"/>
  <c r="K1785" i="2"/>
  <c r="L1785" i="2" s="1"/>
  <c r="K1784" i="2"/>
  <c r="L1784" i="2" s="1"/>
  <c r="K1783" i="2"/>
  <c r="L1783" i="2" s="1"/>
  <c r="L1782" i="2"/>
  <c r="K1782" i="2"/>
  <c r="K1781" i="2"/>
  <c r="L1781" i="2" s="1"/>
  <c r="K1780" i="2"/>
  <c r="L1780" i="2" s="1"/>
  <c r="K1779" i="2"/>
  <c r="L1779" i="2" s="1"/>
  <c r="L1778" i="2"/>
  <c r="K1778" i="2"/>
  <c r="K1777" i="2"/>
  <c r="L1777" i="2" s="1"/>
  <c r="L1776" i="2"/>
  <c r="K1776" i="2"/>
  <c r="K1775" i="2"/>
  <c r="L1775" i="2" s="1"/>
  <c r="L1774" i="2"/>
  <c r="K1774" i="2"/>
  <c r="K1773" i="2"/>
  <c r="L1773" i="2" s="1"/>
  <c r="L1772" i="2"/>
  <c r="K1772" i="2"/>
  <c r="K1771" i="2"/>
  <c r="L1771" i="2" s="1"/>
  <c r="L1770" i="2"/>
  <c r="K1770" i="2"/>
  <c r="K1769" i="2"/>
  <c r="L1769" i="2" s="1"/>
  <c r="K1768" i="2"/>
  <c r="L1768" i="2" s="1"/>
  <c r="L1767" i="2"/>
  <c r="K1767" i="2"/>
  <c r="L1766" i="2"/>
  <c r="K1766" i="2"/>
  <c r="K1765" i="2"/>
  <c r="L1765" i="2" s="1"/>
  <c r="K1764" i="2"/>
  <c r="L1764" i="2" s="1"/>
  <c r="L1763" i="2"/>
  <c r="K1763" i="2"/>
  <c r="L1762" i="2"/>
  <c r="K1762" i="2"/>
  <c r="K1761" i="2"/>
  <c r="L1761" i="2" s="1"/>
  <c r="K1760" i="2"/>
  <c r="L1760" i="2" s="1"/>
  <c r="K1759" i="2"/>
  <c r="L1759" i="2" s="1"/>
  <c r="L1758" i="2"/>
  <c r="K1758" i="2"/>
  <c r="K1757" i="2"/>
  <c r="L1757" i="2" s="1"/>
  <c r="K1756" i="2"/>
  <c r="L1756" i="2" s="1"/>
  <c r="K1755" i="2"/>
  <c r="L1755" i="2" s="1"/>
  <c r="L1754" i="2"/>
  <c r="K1754" i="2"/>
  <c r="K1753" i="2"/>
  <c r="L1753" i="2" s="1"/>
  <c r="K1752" i="2"/>
  <c r="L1752" i="2" s="1"/>
  <c r="K1751" i="2"/>
  <c r="L1751" i="2" s="1"/>
  <c r="L1750" i="2"/>
  <c r="K1750" i="2"/>
  <c r="K1749" i="2"/>
  <c r="L1749" i="2" s="1"/>
  <c r="K1748" i="2"/>
  <c r="L1748" i="2" s="1"/>
  <c r="K1747" i="2"/>
  <c r="L1747" i="2" s="1"/>
  <c r="L1746" i="2"/>
  <c r="K1746" i="2"/>
  <c r="K1745" i="2"/>
  <c r="L1745" i="2" s="1"/>
  <c r="L1744" i="2"/>
  <c r="K1744" i="2"/>
  <c r="K1743" i="2"/>
  <c r="L1743" i="2" s="1"/>
  <c r="L1742" i="2"/>
  <c r="K1742" i="2"/>
  <c r="K1741" i="2"/>
  <c r="L1741" i="2" s="1"/>
  <c r="L1740" i="2"/>
  <c r="K1740" i="2"/>
  <c r="K1739" i="2"/>
  <c r="L1739" i="2" s="1"/>
  <c r="L1738" i="2"/>
  <c r="K1738" i="2"/>
  <c r="K1737" i="2"/>
  <c r="L1737" i="2" s="1"/>
  <c r="K1736" i="2"/>
  <c r="L1736" i="2" s="1"/>
  <c r="L1735" i="2"/>
  <c r="K1735" i="2"/>
  <c r="L1734" i="2"/>
  <c r="K1734" i="2"/>
  <c r="K1733" i="2"/>
  <c r="L1733" i="2" s="1"/>
  <c r="K1732" i="2"/>
  <c r="L1732" i="2" s="1"/>
  <c r="L1731" i="2"/>
  <c r="K1731" i="2"/>
  <c r="L1730" i="2"/>
  <c r="K1730" i="2"/>
  <c r="K1729" i="2"/>
  <c r="L1729" i="2" s="1"/>
  <c r="K1728" i="2"/>
  <c r="L1728" i="2" s="1"/>
  <c r="K1727" i="2"/>
  <c r="L1727" i="2" s="1"/>
  <c r="L1726" i="2"/>
  <c r="K1726" i="2"/>
  <c r="K1725" i="2"/>
  <c r="L1725" i="2" s="1"/>
  <c r="K1724" i="2"/>
  <c r="L1724" i="2" s="1"/>
  <c r="K1723" i="2"/>
  <c r="L1723" i="2" s="1"/>
  <c r="L1722" i="2"/>
  <c r="K1722" i="2"/>
  <c r="K1721" i="2"/>
  <c r="L1721" i="2" s="1"/>
  <c r="K1720" i="2"/>
  <c r="L1720" i="2" s="1"/>
  <c r="K1719" i="2"/>
  <c r="L1719" i="2" s="1"/>
  <c r="L1718" i="2"/>
  <c r="K1718" i="2"/>
  <c r="K1717" i="2"/>
  <c r="L1717" i="2" s="1"/>
  <c r="K1716" i="2"/>
  <c r="L1716" i="2" s="1"/>
  <c r="K1715" i="2"/>
  <c r="L1715" i="2" s="1"/>
  <c r="L1714" i="2"/>
  <c r="K1714" i="2"/>
  <c r="K1713" i="2"/>
  <c r="L1713" i="2" s="1"/>
  <c r="L1712" i="2"/>
  <c r="K1712" i="2"/>
  <c r="K1711" i="2"/>
  <c r="L1711" i="2" s="1"/>
  <c r="L1710" i="2"/>
  <c r="K1710" i="2"/>
  <c r="K1709" i="2"/>
  <c r="L1709" i="2" s="1"/>
  <c r="L1708" i="2"/>
  <c r="K1708" i="2"/>
  <c r="K1707" i="2"/>
  <c r="L1707" i="2" s="1"/>
  <c r="L1706" i="2"/>
  <c r="K1706" i="2"/>
  <c r="K1705" i="2"/>
  <c r="L1705" i="2" s="1"/>
  <c r="K1704" i="2"/>
  <c r="L1704" i="2" s="1"/>
  <c r="L1703" i="2"/>
  <c r="K1703" i="2"/>
  <c r="L1702" i="2"/>
  <c r="K1702" i="2"/>
  <c r="K1701" i="2"/>
  <c r="L1701" i="2" s="1"/>
  <c r="K1700" i="2"/>
  <c r="L1700" i="2" s="1"/>
  <c r="L1699" i="2"/>
  <c r="K1699" i="2"/>
  <c r="L1698" i="2"/>
  <c r="K1698" i="2"/>
  <c r="K1697" i="2"/>
  <c r="L1697" i="2" s="1"/>
  <c r="K1696" i="2"/>
  <c r="L1696" i="2" s="1"/>
  <c r="K1695" i="2"/>
  <c r="L1695" i="2" s="1"/>
  <c r="L1694" i="2"/>
  <c r="K1694" i="2"/>
  <c r="K1693" i="2"/>
  <c r="L1693" i="2" s="1"/>
  <c r="K1692" i="2"/>
  <c r="L1692" i="2" s="1"/>
  <c r="K1691" i="2"/>
  <c r="L1691" i="2" s="1"/>
  <c r="L1690" i="2"/>
  <c r="K1690" i="2"/>
  <c r="K1689" i="2"/>
  <c r="L1689" i="2" s="1"/>
  <c r="K1688" i="2"/>
  <c r="L1688" i="2" s="1"/>
  <c r="K1687" i="2"/>
  <c r="L1687" i="2" s="1"/>
  <c r="L1686" i="2"/>
  <c r="K1686" i="2"/>
  <c r="K1685" i="2"/>
  <c r="L1685" i="2" s="1"/>
  <c r="K1684" i="2"/>
  <c r="L1684" i="2" s="1"/>
  <c r="K1683" i="2"/>
  <c r="L1683" i="2" s="1"/>
  <c r="L1682" i="2"/>
  <c r="K1682" i="2"/>
  <c r="K1681" i="2"/>
  <c r="L1681" i="2" s="1"/>
  <c r="L1680" i="2"/>
  <c r="K1680" i="2"/>
  <c r="K1679" i="2"/>
  <c r="L1679" i="2" s="1"/>
  <c r="L1678" i="2"/>
  <c r="K1678" i="2"/>
  <c r="K1677" i="2"/>
  <c r="L1677" i="2" s="1"/>
  <c r="L1676" i="2"/>
  <c r="K1676" i="2"/>
  <c r="K1675" i="2"/>
  <c r="L1675" i="2" s="1"/>
  <c r="L1674" i="2"/>
  <c r="K1674" i="2"/>
  <c r="K1673" i="2"/>
  <c r="L1673" i="2" s="1"/>
  <c r="K1672" i="2"/>
  <c r="L1672" i="2" s="1"/>
  <c r="L1671" i="2"/>
  <c r="K1671" i="2"/>
  <c r="L1670" i="2"/>
  <c r="K1670" i="2"/>
  <c r="K1669" i="2"/>
  <c r="L1669" i="2" s="1"/>
  <c r="K1668" i="2"/>
  <c r="L1668" i="2" s="1"/>
  <c r="L1667" i="2"/>
  <c r="K1667" i="2"/>
  <c r="L1666" i="2"/>
  <c r="K1666" i="2"/>
  <c r="K1665" i="2"/>
  <c r="L1665" i="2" s="1"/>
  <c r="K1664" i="2"/>
  <c r="L1664" i="2" s="1"/>
  <c r="K1663" i="2"/>
  <c r="L1663" i="2" s="1"/>
  <c r="L1662" i="2"/>
  <c r="K1662" i="2"/>
  <c r="K1661" i="2"/>
  <c r="L1661" i="2" s="1"/>
  <c r="K1660" i="2"/>
  <c r="L1660" i="2" s="1"/>
  <c r="K1659" i="2"/>
  <c r="L1659" i="2" s="1"/>
  <c r="L1658" i="2"/>
  <c r="K1658" i="2"/>
  <c r="K1657" i="2"/>
  <c r="L1657" i="2" s="1"/>
  <c r="K1656" i="2"/>
  <c r="L1656" i="2" s="1"/>
  <c r="K1655" i="2"/>
  <c r="L1655" i="2" s="1"/>
  <c r="L1654" i="2"/>
  <c r="K1654" i="2"/>
  <c r="K1653" i="2"/>
  <c r="L1653" i="2" s="1"/>
  <c r="K1652" i="2"/>
  <c r="L1652" i="2" s="1"/>
  <c r="K1651" i="2"/>
  <c r="L1651" i="2" s="1"/>
  <c r="L1650" i="2"/>
  <c r="K1650" i="2"/>
  <c r="K1649" i="2"/>
  <c r="L1649" i="2" s="1"/>
  <c r="L1648" i="2"/>
  <c r="K1648" i="2"/>
  <c r="K1647" i="2"/>
  <c r="L1647" i="2" s="1"/>
  <c r="L1646" i="2"/>
  <c r="K1646" i="2"/>
  <c r="K1645" i="2"/>
  <c r="L1645" i="2" s="1"/>
  <c r="L1644" i="2"/>
  <c r="K1644" i="2"/>
  <c r="K1643" i="2"/>
  <c r="L1643" i="2" s="1"/>
  <c r="L1642" i="2"/>
  <c r="K1642" i="2"/>
  <c r="K1641" i="2"/>
  <c r="L1641" i="2" s="1"/>
  <c r="K1640" i="2"/>
  <c r="L1640" i="2" s="1"/>
  <c r="L1639" i="2"/>
  <c r="K1639" i="2"/>
  <c r="L1638" i="2"/>
  <c r="K1638" i="2"/>
  <c r="K1637" i="2"/>
  <c r="L1637" i="2" s="1"/>
  <c r="K1636" i="2"/>
  <c r="L1636" i="2" s="1"/>
  <c r="L1635" i="2"/>
  <c r="K1635" i="2"/>
  <c r="L1634" i="2"/>
  <c r="K1634" i="2"/>
  <c r="K1633" i="2"/>
  <c r="L1633" i="2" s="1"/>
  <c r="K1632" i="2"/>
  <c r="L1632" i="2" s="1"/>
  <c r="K1631" i="2"/>
  <c r="L1631" i="2" s="1"/>
  <c r="L1630" i="2"/>
  <c r="K1630" i="2"/>
  <c r="K1629" i="2"/>
  <c r="L1629" i="2" s="1"/>
  <c r="K1628" i="2"/>
  <c r="L1628" i="2" s="1"/>
  <c r="K1627" i="2"/>
  <c r="L1627" i="2" s="1"/>
  <c r="L1626" i="2"/>
  <c r="K1626" i="2"/>
  <c r="K1625" i="2"/>
  <c r="L1625" i="2" s="1"/>
  <c r="K1624" i="2"/>
  <c r="L1624" i="2" s="1"/>
  <c r="K1623" i="2"/>
  <c r="L1623" i="2" s="1"/>
  <c r="L1622" i="2"/>
  <c r="K1622" i="2"/>
  <c r="K1621" i="2"/>
  <c r="L1621" i="2" s="1"/>
  <c r="K1620" i="2"/>
  <c r="L1620" i="2" s="1"/>
  <c r="K1619" i="2"/>
  <c r="L1619" i="2" s="1"/>
  <c r="L1618" i="2"/>
  <c r="K1618" i="2"/>
  <c r="K1617" i="2"/>
  <c r="L1617" i="2" s="1"/>
  <c r="L1616" i="2"/>
  <c r="K1616" i="2"/>
  <c r="K1615" i="2"/>
  <c r="L1615" i="2" s="1"/>
  <c r="L1614" i="2"/>
  <c r="K1614" i="2"/>
  <c r="K1613" i="2"/>
  <c r="L1613" i="2" s="1"/>
  <c r="L1612" i="2"/>
  <c r="K1612" i="2"/>
  <c r="K1611" i="2"/>
  <c r="L1611" i="2" s="1"/>
  <c r="L1610" i="2"/>
  <c r="K1610" i="2"/>
  <c r="K1609" i="2"/>
  <c r="L1609" i="2" s="1"/>
  <c r="K1608" i="2"/>
  <c r="L1608" i="2" s="1"/>
  <c r="L1607" i="2"/>
  <c r="K1607" i="2"/>
  <c r="L1606" i="2"/>
  <c r="K1606" i="2"/>
  <c r="K1605" i="2"/>
  <c r="L1605" i="2" s="1"/>
  <c r="K1604" i="2"/>
  <c r="L1604" i="2" s="1"/>
  <c r="L1603" i="2"/>
  <c r="K1603" i="2"/>
  <c r="L1602" i="2"/>
  <c r="K1602" i="2"/>
  <c r="K1601" i="2"/>
  <c r="L1601" i="2" s="1"/>
  <c r="K1600" i="2"/>
  <c r="L1600" i="2" s="1"/>
  <c r="K1599" i="2"/>
  <c r="L1599" i="2" s="1"/>
  <c r="L1598" i="2"/>
  <c r="K1598" i="2"/>
  <c r="K1597" i="2"/>
  <c r="L1597" i="2" s="1"/>
  <c r="K1596" i="2"/>
  <c r="L1596" i="2" s="1"/>
  <c r="K1595" i="2"/>
  <c r="L1595" i="2" s="1"/>
  <c r="L1594" i="2"/>
  <c r="K1594" i="2"/>
  <c r="K1593" i="2"/>
  <c r="L1593" i="2" s="1"/>
  <c r="K1592" i="2"/>
  <c r="L1592" i="2" s="1"/>
  <c r="K1591" i="2"/>
  <c r="L1591" i="2" s="1"/>
  <c r="L1590" i="2"/>
  <c r="K1590" i="2"/>
  <c r="K1589" i="2"/>
  <c r="L1589" i="2" s="1"/>
  <c r="K1588" i="2"/>
  <c r="L1588" i="2" s="1"/>
  <c r="K1587" i="2"/>
  <c r="L1587" i="2" s="1"/>
  <c r="L1586" i="2"/>
  <c r="K1586" i="2"/>
  <c r="K1585" i="2"/>
  <c r="L1585" i="2" s="1"/>
  <c r="L1584" i="2"/>
  <c r="K1584" i="2"/>
  <c r="K1583" i="2"/>
  <c r="L1583" i="2" s="1"/>
  <c r="L1582" i="2"/>
  <c r="K1582" i="2"/>
  <c r="K1581" i="2"/>
  <c r="L1581" i="2" s="1"/>
  <c r="L1580" i="2"/>
  <c r="K1580" i="2"/>
  <c r="K1579" i="2"/>
  <c r="L1579" i="2" s="1"/>
  <c r="L1578" i="2"/>
  <c r="K1578" i="2"/>
  <c r="K1577" i="2"/>
  <c r="L1577" i="2" s="1"/>
  <c r="K1576" i="2"/>
  <c r="L1576" i="2" s="1"/>
  <c r="L1575" i="2"/>
  <c r="K1575" i="2"/>
  <c r="L1574" i="2"/>
  <c r="K1574" i="2"/>
  <c r="K1573" i="2"/>
  <c r="L1573" i="2" s="1"/>
  <c r="K1572" i="2"/>
  <c r="L1572" i="2" s="1"/>
  <c r="L1571" i="2"/>
  <c r="K1571" i="2"/>
  <c r="L1570" i="2"/>
  <c r="K1570" i="2"/>
  <c r="K1569" i="2"/>
  <c r="L1569" i="2" s="1"/>
  <c r="K1568" i="2"/>
  <c r="L1568" i="2" s="1"/>
  <c r="K1567" i="2"/>
  <c r="L1567" i="2" s="1"/>
  <c r="L1566" i="2"/>
  <c r="K1566" i="2"/>
  <c r="K1565" i="2"/>
  <c r="L1565" i="2" s="1"/>
  <c r="K1564" i="2"/>
  <c r="L1564" i="2" s="1"/>
  <c r="K1563" i="2"/>
  <c r="L1563" i="2" s="1"/>
  <c r="L1562" i="2"/>
  <c r="K1562" i="2"/>
  <c r="K1561" i="2"/>
  <c r="L1561" i="2" s="1"/>
  <c r="K1560" i="2"/>
  <c r="L1560" i="2" s="1"/>
  <c r="K1559" i="2"/>
  <c r="L1559" i="2" s="1"/>
  <c r="L1558" i="2"/>
  <c r="K1558" i="2"/>
  <c r="K1557" i="2"/>
  <c r="L1557" i="2" s="1"/>
  <c r="K1556" i="2"/>
  <c r="L1556" i="2" s="1"/>
  <c r="K1555" i="2"/>
  <c r="L1555" i="2" s="1"/>
  <c r="L1554" i="2"/>
  <c r="K1554" i="2"/>
  <c r="K1553" i="2"/>
  <c r="L1553" i="2" s="1"/>
  <c r="L1552" i="2"/>
  <c r="K1552" i="2"/>
  <c r="K1551" i="2"/>
  <c r="L1551" i="2" s="1"/>
  <c r="L1550" i="2"/>
  <c r="K1550" i="2"/>
  <c r="K1549" i="2"/>
  <c r="L1549" i="2" s="1"/>
  <c r="L1548" i="2"/>
  <c r="K1548" i="2"/>
  <c r="K1547" i="2"/>
  <c r="L1547" i="2" s="1"/>
  <c r="L1546" i="2"/>
  <c r="K1546" i="2"/>
  <c r="K1545" i="2"/>
  <c r="L1545" i="2" s="1"/>
  <c r="K1544" i="2"/>
  <c r="L1544" i="2" s="1"/>
  <c r="L1543" i="2"/>
  <c r="K1543" i="2"/>
  <c r="L1542" i="2"/>
  <c r="K1542" i="2"/>
  <c r="K1541" i="2"/>
  <c r="L1541" i="2" s="1"/>
  <c r="K1540" i="2"/>
  <c r="L1540" i="2" s="1"/>
  <c r="L1539" i="2"/>
  <c r="K1539" i="2"/>
  <c r="L1538" i="2"/>
  <c r="K1538" i="2"/>
  <c r="K1537" i="2"/>
  <c r="L1537" i="2" s="1"/>
  <c r="K1536" i="2"/>
  <c r="L1536" i="2" s="1"/>
  <c r="K1535" i="2"/>
  <c r="L1535" i="2" s="1"/>
  <c r="L1534" i="2"/>
  <c r="K1534" i="2"/>
  <c r="K1533" i="2"/>
  <c r="L1533" i="2" s="1"/>
  <c r="K1532" i="2"/>
  <c r="L1532" i="2" s="1"/>
  <c r="K1531" i="2"/>
  <c r="L1531" i="2" s="1"/>
  <c r="L1530" i="2"/>
  <c r="K1530" i="2"/>
  <c r="K1529" i="2"/>
  <c r="L1529" i="2" s="1"/>
  <c r="K1528" i="2"/>
  <c r="L1528" i="2" s="1"/>
  <c r="K1527" i="2"/>
  <c r="L1527" i="2" s="1"/>
  <c r="L1526" i="2"/>
  <c r="K1526" i="2"/>
  <c r="K1525" i="2"/>
  <c r="L1525" i="2" s="1"/>
  <c r="K1524" i="2"/>
  <c r="L1524" i="2" s="1"/>
  <c r="K1523" i="2"/>
  <c r="L1523" i="2" s="1"/>
  <c r="L1522" i="2"/>
  <c r="K1522" i="2"/>
  <c r="K1521" i="2"/>
  <c r="L1521" i="2" s="1"/>
  <c r="L1520" i="2"/>
  <c r="K1520" i="2"/>
  <c r="K1519" i="2"/>
  <c r="L1519" i="2" s="1"/>
  <c r="L1518" i="2"/>
  <c r="K1518" i="2"/>
  <c r="K1517" i="2"/>
  <c r="L1517" i="2" s="1"/>
  <c r="L1516" i="2"/>
  <c r="K1516" i="2"/>
  <c r="K1515" i="2"/>
  <c r="L1515" i="2" s="1"/>
  <c r="L1514" i="2"/>
  <c r="K1514" i="2"/>
  <c r="K1513" i="2"/>
  <c r="L1513" i="2" s="1"/>
  <c r="K1512" i="2"/>
  <c r="L1512" i="2" s="1"/>
  <c r="L1511" i="2"/>
  <c r="K1511" i="2"/>
  <c r="L1510" i="2"/>
  <c r="K1510" i="2"/>
  <c r="K1509" i="2"/>
  <c r="L1509" i="2" s="1"/>
  <c r="K1508" i="2"/>
  <c r="L1508" i="2" s="1"/>
  <c r="L1507" i="2"/>
  <c r="K1507" i="2"/>
  <c r="L1506" i="2"/>
  <c r="K1506" i="2"/>
  <c r="K1505" i="2"/>
  <c r="L1505" i="2" s="1"/>
  <c r="K1504" i="2"/>
  <c r="L1504" i="2" s="1"/>
  <c r="K1503" i="2"/>
  <c r="L1503" i="2" s="1"/>
  <c r="L1502" i="2"/>
  <c r="K1502" i="2"/>
  <c r="K1501" i="2"/>
  <c r="L1501" i="2" s="1"/>
  <c r="K1500" i="2"/>
  <c r="L1500" i="2" s="1"/>
  <c r="K1499" i="2"/>
  <c r="L1499" i="2" s="1"/>
  <c r="L1498" i="2"/>
  <c r="K1498" i="2"/>
  <c r="K1497" i="2"/>
  <c r="L1497" i="2" s="1"/>
  <c r="K1496" i="2"/>
  <c r="L1496" i="2" s="1"/>
  <c r="K1495" i="2"/>
  <c r="L1495" i="2" s="1"/>
  <c r="L1494" i="2"/>
  <c r="K1494" i="2"/>
  <c r="K1493" i="2"/>
  <c r="L1493" i="2" s="1"/>
  <c r="K1492" i="2"/>
  <c r="L1492" i="2" s="1"/>
  <c r="K1491" i="2"/>
  <c r="L1491" i="2" s="1"/>
  <c r="K1490" i="2"/>
  <c r="L1490" i="2" s="1"/>
  <c r="K1489" i="2"/>
  <c r="L1489" i="2" s="1"/>
  <c r="L1488" i="2"/>
  <c r="K1488" i="2"/>
  <c r="K1487" i="2"/>
  <c r="L1487" i="2" s="1"/>
  <c r="K1486" i="2"/>
  <c r="L1486" i="2" s="1"/>
  <c r="K1485" i="2"/>
  <c r="L1485" i="2" s="1"/>
  <c r="L1484" i="2"/>
  <c r="K1484" i="2"/>
  <c r="K1483" i="2"/>
  <c r="L1483" i="2" s="1"/>
  <c r="K1482" i="2"/>
  <c r="L1482" i="2" s="1"/>
  <c r="K1481" i="2"/>
  <c r="L1481" i="2" s="1"/>
  <c r="K1480" i="2"/>
  <c r="L1480" i="2" s="1"/>
  <c r="L1479" i="2"/>
  <c r="K1479" i="2"/>
  <c r="K1478" i="2"/>
  <c r="L1478" i="2" s="1"/>
  <c r="K1477" i="2"/>
  <c r="L1477" i="2" s="1"/>
  <c r="K1476" i="2"/>
  <c r="L1476" i="2" s="1"/>
  <c r="L1475" i="2"/>
  <c r="K1475" i="2"/>
  <c r="K1474" i="2"/>
  <c r="L1474" i="2" s="1"/>
  <c r="K1473" i="2"/>
  <c r="L1473" i="2" s="1"/>
  <c r="K1472" i="2"/>
  <c r="L1472" i="2" s="1"/>
  <c r="K1471" i="2"/>
  <c r="L1471" i="2" s="1"/>
  <c r="L1470" i="2"/>
  <c r="K1470" i="2"/>
  <c r="K1469" i="2"/>
  <c r="L1469" i="2" s="1"/>
  <c r="K1468" i="2"/>
  <c r="L1468" i="2" s="1"/>
  <c r="K1467" i="2"/>
  <c r="L1467" i="2" s="1"/>
  <c r="L1466" i="2"/>
  <c r="K1466" i="2"/>
  <c r="K1465" i="2"/>
  <c r="L1465" i="2" s="1"/>
  <c r="K1464" i="2"/>
  <c r="L1464" i="2" s="1"/>
  <c r="K1463" i="2"/>
  <c r="L1463" i="2" s="1"/>
  <c r="K1462" i="2"/>
  <c r="L1462" i="2" s="1"/>
  <c r="K1461" i="2"/>
  <c r="L1461" i="2" s="1"/>
  <c r="K1460" i="2"/>
  <c r="L1460" i="2" s="1"/>
  <c r="K1459" i="2"/>
  <c r="L1459" i="2" s="1"/>
  <c r="K1458" i="2"/>
  <c r="L1458" i="2" s="1"/>
  <c r="K1457" i="2"/>
  <c r="L1457" i="2" s="1"/>
  <c r="L1456" i="2"/>
  <c r="K1456" i="2"/>
  <c r="K1455" i="2"/>
  <c r="L1455" i="2" s="1"/>
  <c r="K1454" i="2"/>
  <c r="L1454" i="2" s="1"/>
  <c r="K1453" i="2"/>
  <c r="L1453" i="2" s="1"/>
  <c r="L1452" i="2"/>
  <c r="K1452" i="2"/>
  <c r="K1451" i="2"/>
  <c r="L1451" i="2" s="1"/>
  <c r="K1450" i="2"/>
  <c r="L1450" i="2" s="1"/>
  <c r="K1449" i="2"/>
  <c r="L1449" i="2" s="1"/>
  <c r="K1448" i="2"/>
  <c r="L1448" i="2" s="1"/>
  <c r="L1447" i="2"/>
  <c r="K1447" i="2"/>
  <c r="K1446" i="2"/>
  <c r="L1446" i="2" s="1"/>
  <c r="K1445" i="2"/>
  <c r="L1445" i="2" s="1"/>
  <c r="K1444" i="2"/>
  <c r="L1444" i="2" s="1"/>
  <c r="L1443" i="2"/>
  <c r="K1443" i="2"/>
  <c r="K1442" i="2"/>
  <c r="L1442" i="2" s="1"/>
  <c r="K1441" i="2"/>
  <c r="L1441" i="2" s="1"/>
  <c r="K1440" i="2"/>
  <c r="L1440" i="2" s="1"/>
  <c r="K1439" i="2"/>
  <c r="L1439" i="2" s="1"/>
  <c r="L1438" i="2"/>
  <c r="K1438" i="2"/>
  <c r="K1437" i="2"/>
  <c r="L1437" i="2" s="1"/>
  <c r="K1436" i="2"/>
  <c r="L1436" i="2" s="1"/>
  <c r="K1435" i="2"/>
  <c r="L1435" i="2" s="1"/>
  <c r="L1434" i="2"/>
  <c r="K1434" i="2"/>
  <c r="K1433" i="2"/>
  <c r="L1433" i="2" s="1"/>
  <c r="K1432" i="2"/>
  <c r="L1432" i="2" s="1"/>
  <c r="K1431" i="2"/>
  <c r="L1431" i="2" s="1"/>
  <c r="K1430" i="2"/>
  <c r="L1430" i="2" s="1"/>
  <c r="K1429" i="2"/>
  <c r="L1429" i="2" s="1"/>
  <c r="K1428" i="2"/>
  <c r="L1428" i="2" s="1"/>
  <c r="K1427" i="2"/>
  <c r="L1427" i="2" s="1"/>
  <c r="K1426" i="2"/>
  <c r="L1426" i="2" s="1"/>
  <c r="K1425" i="2"/>
  <c r="L1425" i="2" s="1"/>
  <c r="L1424" i="2"/>
  <c r="K1424" i="2"/>
  <c r="K1423" i="2"/>
  <c r="L1423" i="2" s="1"/>
  <c r="K1422" i="2"/>
  <c r="L1422" i="2" s="1"/>
  <c r="K1421" i="2"/>
  <c r="L1421" i="2" s="1"/>
  <c r="L1420" i="2"/>
  <c r="K1420" i="2"/>
  <c r="K1419" i="2"/>
  <c r="L1419" i="2" s="1"/>
  <c r="K1418" i="2"/>
  <c r="L1418" i="2" s="1"/>
  <c r="K1417" i="2"/>
  <c r="L1417" i="2" s="1"/>
  <c r="K1416" i="2"/>
  <c r="L1416" i="2" s="1"/>
  <c r="L1415" i="2"/>
  <c r="K1415" i="2"/>
  <c r="K1414" i="2"/>
  <c r="L1414" i="2" s="1"/>
  <c r="K1413" i="2"/>
  <c r="L1413" i="2" s="1"/>
  <c r="K1412" i="2"/>
  <c r="L1412" i="2" s="1"/>
  <c r="L1411" i="2"/>
  <c r="K1411" i="2"/>
  <c r="K1410" i="2"/>
  <c r="L1410" i="2" s="1"/>
  <c r="K1409" i="2"/>
  <c r="L1409" i="2" s="1"/>
  <c r="K1408" i="2"/>
  <c r="L1408" i="2" s="1"/>
  <c r="K1407" i="2"/>
  <c r="L1407" i="2" s="1"/>
  <c r="L1406" i="2"/>
  <c r="K1406" i="2"/>
  <c r="K1405" i="2"/>
  <c r="L1405" i="2" s="1"/>
  <c r="K1404" i="2"/>
  <c r="L1404" i="2" s="1"/>
  <c r="K1403" i="2"/>
  <c r="L1403" i="2" s="1"/>
  <c r="L1402" i="2"/>
  <c r="K1402" i="2"/>
  <c r="K1401" i="2"/>
  <c r="L1401" i="2" s="1"/>
  <c r="K1400" i="2"/>
  <c r="L1400" i="2" s="1"/>
  <c r="K1399" i="2"/>
  <c r="L1399" i="2" s="1"/>
  <c r="K1398" i="2"/>
  <c r="L1398" i="2" s="1"/>
  <c r="K1397" i="2"/>
  <c r="L1397" i="2" s="1"/>
  <c r="K1396" i="2"/>
  <c r="L1396" i="2" s="1"/>
  <c r="K1395" i="2"/>
  <c r="L1395" i="2" s="1"/>
  <c r="K1394" i="2"/>
  <c r="L1394" i="2" s="1"/>
  <c r="K1393" i="2"/>
  <c r="L1393" i="2" s="1"/>
  <c r="L1392" i="2"/>
  <c r="K1392" i="2"/>
  <c r="K1391" i="2"/>
  <c r="L1391" i="2" s="1"/>
  <c r="K1390" i="2"/>
  <c r="L1390" i="2" s="1"/>
  <c r="K1389" i="2"/>
  <c r="L1389" i="2" s="1"/>
  <c r="L1388" i="2"/>
  <c r="K1388" i="2"/>
  <c r="K1387" i="2"/>
  <c r="L1387" i="2" s="1"/>
  <c r="K1386" i="2"/>
  <c r="L1386" i="2" s="1"/>
  <c r="K1385" i="2"/>
  <c r="L1385" i="2" s="1"/>
  <c r="K1384" i="2"/>
  <c r="L1384" i="2" s="1"/>
  <c r="L1383" i="2"/>
  <c r="K1383" i="2"/>
  <c r="K1382" i="2"/>
  <c r="L1382" i="2" s="1"/>
  <c r="K1381" i="2"/>
  <c r="L1381" i="2" s="1"/>
  <c r="K1380" i="2"/>
  <c r="L1380" i="2" s="1"/>
  <c r="L1379" i="2"/>
  <c r="K1379" i="2"/>
  <c r="K1378" i="2"/>
  <c r="L1378" i="2" s="1"/>
  <c r="K1377" i="2"/>
  <c r="L1377" i="2" s="1"/>
  <c r="K1376" i="2"/>
  <c r="L1376" i="2" s="1"/>
  <c r="K1375" i="2"/>
  <c r="L1375" i="2" s="1"/>
  <c r="L1374" i="2"/>
  <c r="K1374" i="2"/>
  <c r="R1373" i="2"/>
  <c r="Q1373" i="2"/>
  <c r="P1373" i="2"/>
  <c r="K1373" i="2"/>
  <c r="L1373" i="2" s="1"/>
  <c r="R1372" i="2"/>
  <c r="Q1372" i="2"/>
  <c r="P1372" i="2"/>
  <c r="K1372" i="2"/>
  <c r="L1372" i="2" s="1"/>
  <c r="R1371" i="2"/>
  <c r="Q1371" i="2"/>
  <c r="P1371" i="2"/>
  <c r="K1371" i="2"/>
  <c r="L1371" i="2" s="1"/>
  <c r="R1370" i="2"/>
  <c r="Q1370" i="2"/>
  <c r="P1370" i="2"/>
  <c r="K1370" i="2"/>
  <c r="L1370" i="2" s="1"/>
  <c r="R1369" i="2"/>
  <c r="Q1369" i="2"/>
  <c r="P1369" i="2"/>
  <c r="L1369" i="2"/>
  <c r="K1369" i="2"/>
  <c r="R1368" i="2"/>
  <c r="Q1368" i="2"/>
  <c r="P1368" i="2"/>
  <c r="K1368" i="2"/>
  <c r="L1368" i="2" s="1"/>
  <c r="R1367" i="2"/>
  <c r="Q1367" i="2"/>
  <c r="P1367" i="2"/>
  <c r="K1367" i="2"/>
  <c r="L1367" i="2" s="1"/>
  <c r="R1366" i="2"/>
  <c r="Q1366" i="2"/>
  <c r="P1366" i="2"/>
  <c r="K1366" i="2"/>
  <c r="L1366" i="2" s="1"/>
  <c r="R1365" i="2"/>
  <c r="Q1365" i="2"/>
  <c r="P1365" i="2"/>
  <c r="K1365" i="2"/>
  <c r="L1365" i="2" s="1"/>
  <c r="R1364" i="2"/>
  <c r="Q1364" i="2"/>
  <c r="P1364" i="2"/>
  <c r="K1364" i="2"/>
  <c r="L1364" i="2" s="1"/>
  <c r="R1363" i="2"/>
  <c r="Q1363" i="2"/>
  <c r="P1363" i="2"/>
  <c r="K1363" i="2"/>
  <c r="L1363" i="2" s="1"/>
  <c r="R1362" i="2"/>
  <c r="Q1362" i="2"/>
  <c r="P1362" i="2"/>
  <c r="K1362" i="2"/>
  <c r="L1362" i="2" s="1"/>
  <c r="R1361" i="2"/>
  <c r="Q1361" i="2"/>
  <c r="P1361" i="2"/>
  <c r="L1361" i="2"/>
  <c r="K1361" i="2"/>
  <c r="R1360" i="2"/>
  <c r="Q1360" i="2"/>
  <c r="P1360" i="2"/>
  <c r="K1360" i="2"/>
  <c r="L1360" i="2" s="1"/>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K1355" i="2"/>
  <c r="L1355" i="2" s="1"/>
  <c r="R1354" i="2"/>
  <c r="Q1354" i="2"/>
  <c r="P1354" i="2"/>
  <c r="L1354" i="2"/>
  <c r="K1354" i="2"/>
  <c r="R1353" i="2"/>
  <c r="Q1353" i="2"/>
  <c r="P1353" i="2"/>
  <c r="L1353" i="2"/>
  <c r="K1353" i="2"/>
  <c r="R1352" i="2"/>
  <c r="Q1352" i="2"/>
  <c r="P1352" i="2"/>
  <c r="K1352" i="2"/>
  <c r="L1352" i="2" s="1"/>
  <c r="R1351" i="2"/>
  <c r="Q1351" i="2"/>
  <c r="P1351" i="2"/>
  <c r="K1351" i="2"/>
  <c r="L1351" i="2" s="1"/>
  <c r="R1350" i="2"/>
  <c r="Q1350" i="2"/>
  <c r="P1350" i="2"/>
  <c r="K1350" i="2"/>
  <c r="L1350" i="2" s="1"/>
  <c r="R1349" i="2"/>
  <c r="Q1349" i="2"/>
  <c r="P1349" i="2"/>
  <c r="L1349" i="2"/>
  <c r="K1349" i="2"/>
  <c r="R1348" i="2"/>
  <c r="Q1348" i="2"/>
  <c r="P1348" i="2"/>
  <c r="K1348" i="2"/>
  <c r="L1348" i="2" s="1"/>
  <c r="R1347" i="2"/>
  <c r="Q1347" i="2"/>
  <c r="P1347" i="2"/>
  <c r="L1347" i="2"/>
  <c r="K1347" i="2"/>
  <c r="R1346" i="2"/>
  <c r="Q1346" i="2"/>
  <c r="P1346" i="2"/>
  <c r="K1346" i="2"/>
  <c r="L1346" i="2" s="1"/>
  <c r="R1345" i="2"/>
  <c r="Q1345" i="2"/>
  <c r="P1345" i="2"/>
  <c r="L1345" i="2"/>
  <c r="K1345" i="2"/>
  <c r="R1344" i="2"/>
  <c r="Q1344" i="2"/>
  <c r="P1344" i="2"/>
  <c r="L1344" i="2"/>
  <c r="K1344" i="2"/>
  <c r="R1343" i="2"/>
  <c r="Q1343" i="2"/>
  <c r="P1343" i="2"/>
  <c r="K1343" i="2"/>
  <c r="L1343" i="2" s="1"/>
  <c r="R1342" i="2"/>
  <c r="Q1342" i="2"/>
  <c r="P1342" i="2"/>
  <c r="L1342" i="2"/>
  <c r="K1342" i="2"/>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L1337" i="2"/>
  <c r="K1337" i="2"/>
  <c r="R1336" i="2"/>
  <c r="Q1336" i="2"/>
  <c r="P1336" i="2"/>
  <c r="K1336" i="2"/>
  <c r="L1336" i="2" s="1"/>
  <c r="R1335" i="2"/>
  <c r="Q1335" i="2"/>
  <c r="P1335" i="2"/>
  <c r="K1335" i="2"/>
  <c r="L1335" i="2" s="1"/>
  <c r="R1334" i="2"/>
  <c r="Q1334" i="2"/>
  <c r="P1334" i="2"/>
  <c r="K1334" i="2"/>
  <c r="L1334" i="2" s="1"/>
  <c r="R1333" i="2"/>
  <c r="Q1333" i="2"/>
  <c r="P1333" i="2"/>
  <c r="K1333" i="2"/>
  <c r="L1333" i="2" s="1"/>
  <c r="R1332" i="2"/>
  <c r="Q1332" i="2"/>
  <c r="P1332" i="2"/>
  <c r="K1332" i="2"/>
  <c r="L1332" i="2" s="1"/>
  <c r="R1331" i="2"/>
  <c r="Q1331" i="2"/>
  <c r="P1331" i="2"/>
  <c r="K1331" i="2"/>
  <c r="L1331" i="2" s="1"/>
  <c r="R1330" i="2"/>
  <c r="Q1330" i="2"/>
  <c r="P1330" i="2"/>
  <c r="K1330" i="2"/>
  <c r="L1330" i="2" s="1"/>
  <c r="R1329" i="2"/>
  <c r="Q1329" i="2"/>
  <c r="P1329" i="2"/>
  <c r="L1329" i="2"/>
  <c r="K1329" i="2"/>
  <c r="R1328" i="2"/>
  <c r="Q1328" i="2"/>
  <c r="P1328" i="2"/>
  <c r="K1328" i="2"/>
  <c r="L1328" i="2" s="1"/>
  <c r="R1327" i="2"/>
  <c r="Q1327" i="2"/>
  <c r="P1327" i="2"/>
  <c r="K1327" i="2"/>
  <c r="L1327" i="2" s="1"/>
  <c r="R1326" i="2"/>
  <c r="Q1326" i="2"/>
  <c r="P1326" i="2"/>
  <c r="K1326" i="2"/>
  <c r="L1326" i="2" s="1"/>
  <c r="R1325" i="2"/>
  <c r="Q1325" i="2"/>
  <c r="P1325" i="2"/>
  <c r="K1325" i="2"/>
  <c r="L1325" i="2" s="1"/>
  <c r="R1324" i="2"/>
  <c r="Q1324" i="2"/>
  <c r="P1324" i="2"/>
  <c r="K1324" i="2"/>
  <c r="L1324" i="2" s="1"/>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K1319" i="2"/>
  <c r="L1319" i="2" s="1"/>
  <c r="R1318" i="2"/>
  <c r="Q1318" i="2"/>
  <c r="P1318" i="2"/>
  <c r="K1318" i="2"/>
  <c r="L1318" i="2" s="1"/>
  <c r="R1317" i="2"/>
  <c r="Q1317" i="2"/>
  <c r="P1317" i="2"/>
  <c r="L1317" i="2"/>
  <c r="K1317" i="2"/>
  <c r="R1316" i="2"/>
  <c r="Q1316" i="2"/>
  <c r="P1316" i="2"/>
  <c r="K1316" i="2"/>
  <c r="L1316" i="2" s="1"/>
  <c r="R1315" i="2"/>
  <c r="Q1315" i="2"/>
  <c r="P1315" i="2"/>
  <c r="L1315" i="2"/>
  <c r="K1315" i="2"/>
  <c r="R1314" i="2"/>
  <c r="Q1314" i="2"/>
  <c r="P1314" i="2"/>
  <c r="K1314" i="2"/>
  <c r="L1314" i="2" s="1"/>
  <c r="R1313" i="2"/>
  <c r="Q1313" i="2"/>
  <c r="P1313" i="2"/>
  <c r="L1313" i="2"/>
  <c r="K1313" i="2"/>
  <c r="R1312" i="2"/>
  <c r="Q1312" i="2"/>
  <c r="P1312" i="2"/>
  <c r="L1312" i="2"/>
  <c r="K1312" i="2"/>
  <c r="R1311" i="2"/>
  <c r="Q1311" i="2"/>
  <c r="P1311" i="2"/>
  <c r="K1311" i="2"/>
  <c r="L1311" i="2" s="1"/>
  <c r="R1310" i="2"/>
  <c r="Q1310" i="2"/>
  <c r="P1310" i="2"/>
  <c r="L1310" i="2"/>
  <c r="K1310" i="2"/>
  <c r="R1309" i="2"/>
  <c r="Q1309" i="2"/>
  <c r="P1309" i="2"/>
  <c r="K1309" i="2"/>
  <c r="L1309" i="2" s="1"/>
  <c r="R1308" i="2"/>
  <c r="Q1308" i="2"/>
  <c r="P1308" i="2"/>
  <c r="K1308" i="2"/>
  <c r="L1308" i="2" s="1"/>
  <c r="R1307" i="2"/>
  <c r="Q1307" i="2"/>
  <c r="P1307" i="2"/>
  <c r="K1307" i="2"/>
  <c r="L1307" i="2" s="1"/>
  <c r="R1306" i="2"/>
  <c r="Q1306" i="2"/>
  <c r="P1306" i="2"/>
  <c r="K1306" i="2"/>
  <c r="L1306" i="2" s="1"/>
  <c r="R1305" i="2"/>
  <c r="Q1305" i="2"/>
  <c r="P1305" i="2"/>
  <c r="L1305" i="2"/>
  <c r="K1305" i="2"/>
  <c r="R1304" i="2"/>
  <c r="Q1304" i="2"/>
  <c r="P1304" i="2"/>
  <c r="K1304" i="2"/>
  <c r="L1304" i="2" s="1"/>
  <c r="R1303" i="2"/>
  <c r="Q1303" i="2"/>
  <c r="P1303" i="2"/>
  <c r="K1303" i="2"/>
  <c r="L1303" i="2" s="1"/>
  <c r="R1302" i="2"/>
  <c r="Q1302" i="2"/>
  <c r="P1302" i="2"/>
  <c r="K1302" i="2"/>
  <c r="L1302" i="2" s="1"/>
  <c r="K1301" i="2"/>
  <c r="L1301" i="2" s="1"/>
  <c r="K1300" i="2"/>
  <c r="L1300" i="2" s="1"/>
  <c r="K1299" i="2"/>
  <c r="L1299" i="2" s="1"/>
  <c r="K1298" i="2"/>
  <c r="L1298" i="2" s="1"/>
  <c r="K1297" i="2"/>
  <c r="L1297" i="2" s="1"/>
  <c r="L1296" i="2"/>
  <c r="K1296" i="2"/>
  <c r="K1295" i="2"/>
  <c r="L1295" i="2" s="1"/>
  <c r="K1294" i="2"/>
  <c r="L1294" i="2" s="1"/>
  <c r="K1293" i="2"/>
  <c r="L1293" i="2" s="1"/>
  <c r="L1292" i="2"/>
  <c r="K1292" i="2"/>
  <c r="K1291" i="2"/>
  <c r="L1291" i="2" s="1"/>
  <c r="K1290" i="2"/>
  <c r="L1290" i="2" s="1"/>
  <c r="K1289" i="2"/>
  <c r="L1289" i="2" s="1"/>
  <c r="K1288" i="2"/>
  <c r="L1288" i="2" s="1"/>
  <c r="L1287" i="2"/>
  <c r="K1287" i="2"/>
  <c r="K1286" i="2"/>
  <c r="L1286" i="2" s="1"/>
  <c r="K1285" i="2"/>
  <c r="L1285" i="2" s="1"/>
  <c r="K1284" i="2"/>
  <c r="L1284" i="2" s="1"/>
  <c r="L1283" i="2"/>
  <c r="K1283" i="2"/>
  <c r="K1282" i="2"/>
  <c r="L1282" i="2" s="1"/>
  <c r="K1281" i="2"/>
  <c r="L1281" i="2" s="1"/>
  <c r="K1280" i="2"/>
  <c r="L1280" i="2" s="1"/>
  <c r="K1279" i="2"/>
  <c r="L1279" i="2" s="1"/>
  <c r="L1278" i="2"/>
  <c r="K1278" i="2"/>
  <c r="K1277" i="2"/>
  <c r="L1277" i="2" s="1"/>
  <c r="K1276" i="2"/>
  <c r="L1276" i="2" s="1"/>
  <c r="K1275" i="2"/>
  <c r="L1275" i="2" s="1"/>
  <c r="L1274" i="2"/>
  <c r="K1274" i="2"/>
  <c r="K1273" i="2"/>
  <c r="L1273" i="2" s="1"/>
  <c r="K1272" i="2"/>
  <c r="L1272" i="2" s="1"/>
  <c r="K1271" i="2"/>
  <c r="L1271" i="2" s="1"/>
  <c r="K1270" i="2"/>
  <c r="L1270" i="2" s="1"/>
  <c r="K1269" i="2"/>
  <c r="L1269" i="2" s="1"/>
  <c r="K1268" i="2"/>
  <c r="L1268" i="2" s="1"/>
  <c r="K1267" i="2"/>
  <c r="L1267" i="2" s="1"/>
  <c r="K1266" i="2"/>
  <c r="L1266" i="2" s="1"/>
  <c r="K1265" i="2"/>
  <c r="L1265" i="2" s="1"/>
  <c r="L1264" i="2"/>
  <c r="K1264" i="2"/>
  <c r="K1263" i="2"/>
  <c r="L1263" i="2" s="1"/>
  <c r="K1262" i="2"/>
  <c r="L1262" i="2" s="1"/>
  <c r="K1261" i="2"/>
  <c r="L1261" i="2" s="1"/>
  <c r="L1260" i="2"/>
  <c r="K1260" i="2"/>
  <c r="K1259" i="2"/>
  <c r="L1259" i="2" s="1"/>
  <c r="K1258" i="2"/>
  <c r="L1258" i="2" s="1"/>
  <c r="K1257" i="2"/>
  <c r="L1257" i="2" s="1"/>
  <c r="K1256" i="2"/>
  <c r="L1256" i="2" s="1"/>
  <c r="L1255" i="2"/>
  <c r="K1255" i="2"/>
  <c r="K1254" i="2"/>
  <c r="L1254" i="2" s="1"/>
  <c r="K1253" i="2"/>
  <c r="L1253" i="2" s="1"/>
  <c r="K1252" i="2"/>
  <c r="L1252" i="2" s="1"/>
  <c r="L1251" i="2"/>
  <c r="K1251" i="2"/>
  <c r="K1250" i="2"/>
  <c r="L1250" i="2" s="1"/>
  <c r="K1249" i="2"/>
  <c r="L1249" i="2" s="1"/>
  <c r="K1248" i="2"/>
  <c r="L1248" i="2" s="1"/>
  <c r="K1247" i="2"/>
  <c r="L1247" i="2" s="1"/>
  <c r="L1246" i="2"/>
  <c r="K1246" i="2"/>
  <c r="K1245" i="2"/>
  <c r="L1245" i="2" s="1"/>
  <c r="K1244" i="2"/>
  <c r="L1244" i="2" s="1"/>
  <c r="K1243" i="2"/>
  <c r="L1243" i="2" s="1"/>
  <c r="L1242" i="2"/>
  <c r="K1242" i="2"/>
  <c r="K1241" i="2"/>
  <c r="L1241" i="2" s="1"/>
  <c r="K1240" i="2"/>
  <c r="L1240" i="2" s="1"/>
  <c r="K1239" i="2"/>
  <c r="L1239" i="2" s="1"/>
  <c r="K1238" i="2"/>
  <c r="L1238" i="2" s="1"/>
  <c r="K1237" i="2"/>
  <c r="L1237" i="2" s="1"/>
  <c r="K1236" i="2"/>
  <c r="L1236" i="2" s="1"/>
  <c r="K1235" i="2"/>
  <c r="L1235" i="2" s="1"/>
  <c r="K1234" i="2"/>
  <c r="L1234" i="2" s="1"/>
  <c r="K1233" i="2"/>
  <c r="L1233" i="2" s="1"/>
  <c r="L1232" i="2"/>
  <c r="K1232" i="2"/>
  <c r="K1231" i="2"/>
  <c r="L1231" i="2" s="1"/>
  <c r="K1230" i="2"/>
  <c r="L1230" i="2" s="1"/>
  <c r="K1229" i="2"/>
  <c r="L1229" i="2" s="1"/>
  <c r="K1228" i="2"/>
  <c r="L1228" i="2" s="1"/>
  <c r="K1227" i="2"/>
  <c r="L1227" i="2" s="1"/>
  <c r="K1226" i="2"/>
  <c r="L1226" i="2" s="1"/>
  <c r="K1225" i="2"/>
  <c r="L1225" i="2" s="1"/>
  <c r="K1224" i="2"/>
  <c r="L1224" i="2" s="1"/>
  <c r="L1223" i="2"/>
  <c r="K1223" i="2"/>
  <c r="K1222" i="2"/>
  <c r="L1222" i="2" s="1"/>
  <c r="K1221" i="2"/>
  <c r="L1221" i="2" s="1"/>
  <c r="K1220" i="2"/>
  <c r="L1220" i="2" s="1"/>
  <c r="L1219" i="2"/>
  <c r="K1219" i="2"/>
  <c r="K1218" i="2"/>
  <c r="L1218" i="2" s="1"/>
  <c r="K1217" i="2"/>
  <c r="L1217" i="2" s="1"/>
  <c r="K1216" i="2"/>
  <c r="L1216" i="2" s="1"/>
  <c r="K1215" i="2"/>
  <c r="L1215" i="2" s="1"/>
  <c r="L1214" i="2"/>
  <c r="K1214" i="2"/>
  <c r="K1213" i="2"/>
  <c r="L1213" i="2" s="1"/>
  <c r="K1212" i="2"/>
  <c r="L1212" i="2" s="1"/>
  <c r="K1211" i="2"/>
  <c r="L1211" i="2" s="1"/>
  <c r="L1210" i="2"/>
  <c r="K1210" i="2"/>
  <c r="K1209" i="2"/>
  <c r="L1209" i="2" s="1"/>
  <c r="K1208" i="2"/>
  <c r="L1208" i="2" s="1"/>
  <c r="K1207" i="2"/>
  <c r="L1207" i="2" s="1"/>
  <c r="L1206" i="2"/>
  <c r="K1206" i="2"/>
  <c r="K1205" i="2"/>
  <c r="L1205" i="2" s="1"/>
  <c r="K1204" i="2"/>
  <c r="L1204" i="2" s="1"/>
  <c r="K1203" i="2"/>
  <c r="L1203" i="2" s="1"/>
  <c r="K1202" i="2"/>
  <c r="L1202" i="2" s="1"/>
  <c r="K1201" i="2"/>
  <c r="L1201" i="2" s="1"/>
  <c r="K1200" i="2"/>
  <c r="L1200" i="2" s="1"/>
  <c r="K1199" i="2"/>
  <c r="L1199" i="2" s="1"/>
  <c r="K1198" i="2"/>
  <c r="L1198" i="2" s="1"/>
  <c r="K1197" i="2"/>
  <c r="L1197" i="2" s="1"/>
  <c r="K1196" i="2"/>
  <c r="L1196" i="2" s="1"/>
  <c r="K1195" i="2"/>
  <c r="L1195" i="2" s="1"/>
  <c r="K1194" i="2"/>
  <c r="L1194" i="2" s="1"/>
  <c r="K1193" i="2"/>
  <c r="L1193" i="2" s="1"/>
  <c r="K1192" i="2"/>
  <c r="L1192" i="2" s="1"/>
  <c r="K1191" i="2"/>
  <c r="L1191" i="2" s="1"/>
  <c r="K1190" i="2"/>
  <c r="L1190" i="2" s="1"/>
  <c r="K1189" i="2"/>
  <c r="L1189" i="2" s="1"/>
  <c r="K1188" i="2"/>
  <c r="L1188" i="2" s="1"/>
  <c r="K1187" i="2"/>
  <c r="L1187" i="2" s="1"/>
  <c r="L1186" i="2"/>
  <c r="K1186" i="2"/>
  <c r="K1185" i="2"/>
  <c r="L1185" i="2" s="1"/>
  <c r="K1184" i="2"/>
  <c r="L1184" i="2" s="1"/>
  <c r="K1183" i="2"/>
  <c r="L1183" i="2" s="1"/>
  <c r="K1182" i="2"/>
  <c r="L1182" i="2" s="1"/>
  <c r="K1181" i="2"/>
  <c r="L1181" i="2" s="1"/>
  <c r="K1180" i="2"/>
  <c r="L1180" i="2" s="1"/>
  <c r="K1179" i="2"/>
  <c r="L1179" i="2" s="1"/>
  <c r="L1178" i="2"/>
  <c r="K1178" i="2"/>
  <c r="K1177" i="2"/>
  <c r="L1177" i="2" s="1"/>
  <c r="K1176" i="2"/>
  <c r="L1176" i="2" s="1"/>
  <c r="K1175" i="2"/>
  <c r="L1175" i="2" s="1"/>
  <c r="L1174" i="2"/>
  <c r="K1174" i="2"/>
  <c r="K1173" i="2"/>
  <c r="L1173" i="2" s="1"/>
  <c r="K1172" i="2"/>
  <c r="L1172" i="2" s="1"/>
  <c r="K1171" i="2"/>
  <c r="L1171" i="2" s="1"/>
  <c r="K1170" i="2"/>
  <c r="L1170" i="2" s="1"/>
  <c r="K1169" i="2"/>
  <c r="L1169" i="2" s="1"/>
  <c r="K1168" i="2"/>
  <c r="L1168" i="2" s="1"/>
  <c r="K1167" i="2"/>
  <c r="L1167" i="2" s="1"/>
  <c r="K1166" i="2"/>
  <c r="L1166" i="2" s="1"/>
  <c r="K1165" i="2"/>
  <c r="L1165" i="2" s="1"/>
  <c r="K1164" i="2"/>
  <c r="L1164" i="2" s="1"/>
  <c r="K1163" i="2"/>
  <c r="L1163" i="2" s="1"/>
  <c r="K1162" i="2"/>
  <c r="L1162" i="2" s="1"/>
  <c r="K1161" i="2"/>
  <c r="L1161" i="2" s="1"/>
  <c r="K1160" i="2"/>
  <c r="L1160" i="2" s="1"/>
  <c r="K1159" i="2"/>
  <c r="L1159" i="2" s="1"/>
  <c r="K1158" i="2"/>
  <c r="L1158" i="2" s="1"/>
  <c r="K1157" i="2"/>
  <c r="L1157" i="2" s="1"/>
  <c r="K1156" i="2"/>
  <c r="L1156" i="2" s="1"/>
  <c r="K1155" i="2"/>
  <c r="L1155" i="2" s="1"/>
  <c r="L1154" i="2"/>
  <c r="K1154" i="2"/>
  <c r="K1153" i="2"/>
  <c r="L1153" i="2" s="1"/>
  <c r="K1152" i="2"/>
  <c r="L1152" i="2" s="1"/>
  <c r="K1151" i="2"/>
  <c r="L1151" i="2" s="1"/>
  <c r="K1150" i="2"/>
  <c r="L1150" i="2" s="1"/>
  <c r="K1149" i="2"/>
  <c r="L1149" i="2" s="1"/>
  <c r="K1148" i="2"/>
  <c r="L1148" i="2" s="1"/>
  <c r="K1147" i="2"/>
  <c r="L1147" i="2" s="1"/>
  <c r="L1146" i="2"/>
  <c r="K1146" i="2"/>
  <c r="K1145" i="2"/>
  <c r="L1145" i="2" s="1"/>
  <c r="K1144" i="2"/>
  <c r="L1144" i="2" s="1"/>
  <c r="K1143" i="2"/>
  <c r="L1143" i="2" s="1"/>
  <c r="L1142" i="2"/>
  <c r="K1142" i="2"/>
  <c r="K1141" i="2"/>
  <c r="L1141" i="2" s="1"/>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K1128" i="2"/>
  <c r="L1128" i="2" s="1"/>
  <c r="K1127" i="2"/>
  <c r="L1127" i="2" s="1"/>
  <c r="K1126" i="2"/>
  <c r="L1126" i="2" s="1"/>
  <c r="K1125" i="2"/>
  <c r="L1125" i="2" s="1"/>
  <c r="K1124" i="2"/>
  <c r="L1124" i="2" s="1"/>
  <c r="K1123" i="2"/>
  <c r="L1123" i="2" s="1"/>
  <c r="L1122" i="2"/>
  <c r="K1122" i="2"/>
  <c r="K1121" i="2"/>
  <c r="L1121" i="2" s="1"/>
  <c r="K1120" i="2"/>
  <c r="L1120" i="2" s="1"/>
  <c r="K1119" i="2"/>
  <c r="L1119" i="2" s="1"/>
  <c r="K1118" i="2"/>
  <c r="L1118" i="2" s="1"/>
  <c r="K1117" i="2"/>
  <c r="L1117" i="2" s="1"/>
  <c r="K1116" i="2"/>
  <c r="L1116" i="2" s="1"/>
  <c r="K1115" i="2"/>
  <c r="L1115" i="2" s="1"/>
  <c r="L1114" i="2"/>
  <c r="K1114" i="2"/>
  <c r="K1113" i="2"/>
  <c r="L1113" i="2" s="1"/>
  <c r="K1112" i="2"/>
  <c r="L1112" i="2" s="1"/>
  <c r="K1111" i="2"/>
  <c r="L1111" i="2" s="1"/>
  <c r="L1110" i="2"/>
  <c r="K1110" i="2"/>
  <c r="K1109" i="2"/>
  <c r="L1109" i="2" s="1"/>
  <c r="K1108" i="2"/>
  <c r="L1108" i="2" s="1"/>
  <c r="K1107" i="2"/>
  <c r="L1107" i="2" s="1"/>
  <c r="K1106" i="2"/>
  <c r="L1106" i="2" s="1"/>
  <c r="K1105" i="2"/>
  <c r="L1105" i="2" s="1"/>
  <c r="L1104" i="2"/>
  <c r="K1104" i="2"/>
  <c r="K1103" i="2"/>
  <c r="L1103" i="2" s="1"/>
  <c r="L1102" i="2"/>
  <c r="K1102" i="2"/>
  <c r="K1101" i="2"/>
  <c r="L1101" i="2" s="1"/>
  <c r="K1100" i="2"/>
  <c r="L1100" i="2" s="1"/>
  <c r="K1099" i="2"/>
  <c r="L1099" i="2" s="1"/>
  <c r="L1098" i="2"/>
  <c r="K1098" i="2"/>
  <c r="K1097" i="2"/>
  <c r="L1097" i="2" s="1"/>
  <c r="K1096" i="2"/>
  <c r="L1096" i="2" s="1"/>
  <c r="K1095" i="2"/>
  <c r="L1095" i="2" s="1"/>
  <c r="K1094" i="2"/>
  <c r="L1094" i="2" s="1"/>
  <c r="K1093" i="2"/>
  <c r="L1093" i="2" s="1"/>
  <c r="K1092" i="2"/>
  <c r="L1092" i="2" s="1"/>
  <c r="K1091" i="2"/>
  <c r="L1091" i="2" s="1"/>
  <c r="K1090" i="2"/>
  <c r="L1090" i="2" s="1"/>
  <c r="K1089" i="2"/>
  <c r="L1089" i="2" s="1"/>
  <c r="L1088" i="2"/>
  <c r="K1088" i="2"/>
  <c r="K1087" i="2"/>
  <c r="L1087" i="2" s="1"/>
  <c r="L1086" i="2"/>
  <c r="K1086" i="2"/>
  <c r="K1085" i="2"/>
  <c r="L1085" i="2" s="1"/>
  <c r="K1084" i="2"/>
  <c r="L1084" i="2" s="1"/>
  <c r="K1083" i="2"/>
  <c r="L1083" i="2" s="1"/>
  <c r="L1082" i="2"/>
  <c r="K1082" i="2"/>
  <c r="K1081" i="2"/>
  <c r="L1081" i="2" s="1"/>
  <c r="L1080" i="2"/>
  <c r="K1080" i="2"/>
  <c r="K1079" i="2"/>
  <c r="L1079" i="2" s="1"/>
  <c r="K1078" i="2"/>
  <c r="L1078" i="2" s="1"/>
  <c r="K1077" i="2"/>
  <c r="L1077" i="2" s="1"/>
  <c r="K1076" i="2"/>
  <c r="L1076" i="2" s="1"/>
  <c r="L1075" i="2"/>
  <c r="K1075" i="2"/>
  <c r="K1074" i="2"/>
  <c r="L1074" i="2" s="1"/>
  <c r="K1073" i="2"/>
  <c r="L1073" i="2" s="1"/>
  <c r="L1072" i="2"/>
  <c r="K1072" i="2"/>
  <c r="L1071" i="2"/>
  <c r="K1071" i="2"/>
  <c r="K1070" i="2"/>
  <c r="L1070" i="2" s="1"/>
  <c r="K1069" i="2"/>
  <c r="L1069" i="2" s="1"/>
  <c r="L1068" i="2"/>
  <c r="K1068" i="2"/>
  <c r="K1067" i="2"/>
  <c r="L1067" i="2" s="1"/>
  <c r="L1066" i="2"/>
  <c r="K1066" i="2"/>
  <c r="K1065" i="2"/>
  <c r="L1065" i="2" s="1"/>
  <c r="K1064" i="2"/>
  <c r="L1064" i="2" s="1"/>
  <c r="L1063" i="2"/>
  <c r="K1063" i="2"/>
  <c r="L1062" i="2"/>
  <c r="K1062" i="2"/>
  <c r="K1061" i="2"/>
  <c r="L1061" i="2" s="1"/>
  <c r="K1060" i="2"/>
  <c r="L1060" i="2" s="1"/>
  <c r="L1059" i="2"/>
  <c r="K1059" i="2"/>
  <c r="K1058" i="2"/>
  <c r="L1058" i="2" s="1"/>
  <c r="K1057" i="2"/>
  <c r="L1057" i="2" s="1"/>
  <c r="K1056" i="2"/>
  <c r="L1056" i="2" s="1"/>
  <c r="K1055" i="2"/>
  <c r="L1055" i="2" s="1"/>
  <c r="L1054" i="2"/>
  <c r="K1054" i="2"/>
  <c r="K1053" i="2"/>
  <c r="L1053" i="2" s="1"/>
  <c r="K1052" i="2"/>
  <c r="L1052" i="2" s="1"/>
  <c r="K1051" i="2"/>
  <c r="L1051" i="2" s="1"/>
  <c r="L1050" i="2"/>
  <c r="K1050" i="2"/>
  <c r="K1049" i="2"/>
  <c r="L1049" i="2" s="1"/>
  <c r="L1048" i="2"/>
  <c r="K1048" i="2"/>
  <c r="K1047" i="2"/>
  <c r="L1047" i="2" s="1"/>
  <c r="K1046" i="2"/>
  <c r="L1046" i="2" s="1"/>
  <c r="K1045" i="2"/>
  <c r="L1045" i="2" s="1"/>
  <c r="K1044" i="2"/>
  <c r="L1044" i="2" s="1"/>
  <c r="K1043" i="2"/>
  <c r="L1043" i="2" s="1"/>
  <c r="K1042" i="2"/>
  <c r="L1042" i="2" s="1"/>
  <c r="K1041" i="2"/>
  <c r="L1041" i="2" s="1"/>
  <c r="L1040" i="2"/>
  <c r="K1040" i="2"/>
  <c r="L1039" i="2"/>
  <c r="K1039" i="2"/>
  <c r="K1038" i="2"/>
  <c r="L1038" i="2" s="1"/>
  <c r="K1037" i="2"/>
  <c r="L1037" i="2" s="1"/>
  <c r="L1036" i="2"/>
  <c r="K1036" i="2"/>
  <c r="K1035" i="2"/>
  <c r="L1035" i="2" s="1"/>
  <c r="K1034" i="2"/>
  <c r="L1034" i="2" s="1"/>
  <c r="K1033" i="2"/>
  <c r="L1033" i="2" s="1"/>
  <c r="K1032" i="2"/>
  <c r="L1032" i="2" s="1"/>
  <c r="L1031" i="2"/>
  <c r="K1031" i="2"/>
  <c r="L1030" i="2"/>
  <c r="K1030" i="2"/>
  <c r="K1029" i="2"/>
  <c r="L1029" i="2" s="1"/>
  <c r="K1028" i="2"/>
  <c r="L1028" i="2" s="1"/>
  <c r="L1027" i="2"/>
  <c r="K1027" i="2"/>
  <c r="K1026" i="2"/>
  <c r="L1026" i="2" s="1"/>
  <c r="K1025" i="2"/>
  <c r="L1025" i="2" s="1"/>
  <c r="K1024" i="2"/>
  <c r="L1024" i="2" s="1"/>
  <c r="K1023" i="2"/>
  <c r="L1023" i="2" s="1"/>
  <c r="L1022" i="2"/>
  <c r="K1022" i="2"/>
  <c r="K1021" i="2"/>
  <c r="L1021" i="2" s="1"/>
  <c r="K1020" i="2"/>
  <c r="L1020" i="2" s="1"/>
  <c r="K1019" i="2"/>
  <c r="L1019" i="2" s="1"/>
  <c r="L1018" i="2"/>
  <c r="K1018" i="2"/>
  <c r="K1017" i="2"/>
  <c r="L1017" i="2" s="1"/>
  <c r="K1016" i="2"/>
  <c r="L1016" i="2" s="1"/>
  <c r="K1015" i="2"/>
  <c r="L1015" i="2" s="1"/>
  <c r="L1014" i="2"/>
  <c r="K1014" i="2"/>
  <c r="K1013" i="2"/>
  <c r="L1013" i="2" s="1"/>
  <c r="K1012" i="2"/>
  <c r="L1012" i="2" s="1"/>
  <c r="K1011" i="2"/>
  <c r="L1011" i="2" s="1"/>
  <c r="L1010" i="2"/>
  <c r="K1010" i="2"/>
  <c r="K1009" i="2"/>
  <c r="L1009" i="2" s="1"/>
  <c r="K1008" i="2"/>
  <c r="L1008" i="2" s="1"/>
  <c r="K1007" i="2"/>
  <c r="L1007" i="2" s="1"/>
  <c r="L1006" i="2"/>
  <c r="K1006" i="2"/>
  <c r="K1005" i="2"/>
  <c r="L1005" i="2" s="1"/>
  <c r="K1004" i="2"/>
  <c r="L1004" i="2" s="1"/>
  <c r="K1003" i="2"/>
  <c r="L1003" i="2" s="1"/>
  <c r="L1002" i="2"/>
  <c r="K1002" i="2"/>
  <c r="K1001" i="2"/>
  <c r="L1001" i="2" s="1"/>
  <c r="K1000" i="2"/>
  <c r="L1000" i="2" s="1"/>
  <c r="K999" i="2"/>
  <c r="L999" i="2" s="1"/>
  <c r="L998" i="2"/>
  <c r="K998" i="2"/>
  <c r="K997" i="2"/>
  <c r="L997" i="2" s="1"/>
  <c r="K996" i="2"/>
  <c r="L996" i="2" s="1"/>
  <c r="K995" i="2"/>
  <c r="L995" i="2" s="1"/>
  <c r="L994" i="2"/>
  <c r="K994" i="2"/>
  <c r="K993" i="2"/>
  <c r="L993" i="2" s="1"/>
  <c r="K992" i="2"/>
  <c r="L992" i="2" s="1"/>
  <c r="K991" i="2"/>
  <c r="L991" i="2" s="1"/>
  <c r="L990" i="2"/>
  <c r="K990" i="2"/>
  <c r="K989" i="2"/>
  <c r="L989" i="2" s="1"/>
  <c r="K988" i="2"/>
  <c r="L988" i="2" s="1"/>
  <c r="K987" i="2"/>
  <c r="L987" i="2" s="1"/>
  <c r="L986" i="2"/>
  <c r="K986" i="2"/>
  <c r="K985" i="2"/>
  <c r="L985" i="2" s="1"/>
  <c r="K984" i="2"/>
  <c r="L984" i="2" s="1"/>
  <c r="K983" i="2"/>
  <c r="L983" i="2" s="1"/>
  <c r="L982" i="2"/>
  <c r="K982" i="2"/>
  <c r="K981" i="2"/>
  <c r="L981" i="2" s="1"/>
  <c r="K980" i="2"/>
  <c r="L980" i="2" s="1"/>
  <c r="K979" i="2"/>
  <c r="L979" i="2" s="1"/>
  <c r="L978" i="2"/>
  <c r="K978" i="2"/>
  <c r="K977" i="2"/>
  <c r="L977" i="2" s="1"/>
  <c r="K976" i="2"/>
  <c r="L976" i="2" s="1"/>
  <c r="K975" i="2"/>
  <c r="L975" i="2" s="1"/>
  <c r="L974" i="2"/>
  <c r="K974" i="2"/>
  <c r="K973" i="2"/>
  <c r="L973" i="2" s="1"/>
  <c r="K972" i="2"/>
  <c r="L972" i="2" s="1"/>
  <c r="K971" i="2"/>
  <c r="L971" i="2" s="1"/>
  <c r="L970" i="2"/>
  <c r="K970" i="2"/>
  <c r="K969" i="2"/>
  <c r="L969" i="2" s="1"/>
  <c r="K968" i="2"/>
  <c r="L968" i="2" s="1"/>
  <c r="K967" i="2"/>
  <c r="L967" i="2" s="1"/>
  <c r="L966" i="2"/>
  <c r="K966" i="2"/>
  <c r="K965" i="2"/>
  <c r="L965" i="2" s="1"/>
  <c r="K964" i="2"/>
  <c r="L964" i="2" s="1"/>
  <c r="K963" i="2"/>
  <c r="L963" i="2" s="1"/>
  <c r="L962" i="2"/>
  <c r="K962" i="2"/>
  <c r="K961" i="2"/>
  <c r="L961" i="2" s="1"/>
  <c r="K960" i="2"/>
  <c r="L960" i="2" s="1"/>
  <c r="K959" i="2"/>
  <c r="L959" i="2" s="1"/>
  <c r="L958" i="2"/>
  <c r="K958" i="2"/>
  <c r="K957" i="2"/>
  <c r="L957" i="2" s="1"/>
  <c r="K956" i="2"/>
  <c r="L956" i="2" s="1"/>
  <c r="K955" i="2"/>
  <c r="L955" i="2" s="1"/>
  <c r="L954" i="2"/>
  <c r="K954" i="2"/>
  <c r="K953" i="2"/>
  <c r="L953" i="2" s="1"/>
  <c r="K952" i="2"/>
  <c r="L952" i="2" s="1"/>
  <c r="K951" i="2"/>
  <c r="L951" i="2" s="1"/>
  <c r="L950" i="2"/>
  <c r="K950" i="2"/>
  <c r="K949" i="2"/>
  <c r="L949" i="2" s="1"/>
  <c r="K948" i="2"/>
  <c r="L948" i="2" s="1"/>
  <c r="K947" i="2"/>
  <c r="L947" i="2" s="1"/>
  <c r="L946" i="2"/>
  <c r="K946" i="2"/>
  <c r="K945" i="2"/>
  <c r="L945" i="2" s="1"/>
  <c r="K944" i="2"/>
  <c r="L944" i="2" s="1"/>
  <c r="K943" i="2"/>
  <c r="L943" i="2" s="1"/>
  <c r="L942" i="2"/>
  <c r="K942" i="2"/>
  <c r="K941" i="2"/>
  <c r="L941" i="2" s="1"/>
  <c r="K940" i="2"/>
  <c r="L940" i="2" s="1"/>
  <c r="K939" i="2"/>
  <c r="L939" i="2" s="1"/>
  <c r="L938" i="2"/>
  <c r="K938" i="2"/>
  <c r="K937" i="2"/>
  <c r="L937" i="2" s="1"/>
  <c r="K936" i="2"/>
  <c r="L936" i="2" s="1"/>
  <c r="K935" i="2"/>
  <c r="L935" i="2" s="1"/>
  <c r="L934" i="2"/>
  <c r="K934" i="2"/>
  <c r="K933" i="2"/>
  <c r="L933" i="2" s="1"/>
  <c r="K932" i="2"/>
  <c r="L932" i="2" s="1"/>
  <c r="K931" i="2"/>
  <c r="L931" i="2" s="1"/>
  <c r="L930" i="2"/>
  <c r="K930" i="2"/>
  <c r="K929" i="2"/>
  <c r="L929" i="2" s="1"/>
  <c r="K928" i="2"/>
  <c r="L928" i="2" s="1"/>
  <c r="K927" i="2"/>
  <c r="L927" i="2" s="1"/>
  <c r="L926" i="2"/>
  <c r="K926" i="2"/>
  <c r="K925" i="2"/>
  <c r="L925" i="2" s="1"/>
  <c r="K924" i="2"/>
  <c r="L924" i="2" s="1"/>
  <c r="K923" i="2"/>
  <c r="L923" i="2" s="1"/>
  <c r="L922" i="2"/>
  <c r="K922" i="2"/>
  <c r="K921" i="2"/>
  <c r="L921" i="2" s="1"/>
  <c r="K920" i="2"/>
  <c r="L920" i="2" s="1"/>
  <c r="K919" i="2"/>
  <c r="L919" i="2" s="1"/>
  <c r="L918" i="2"/>
  <c r="K918" i="2"/>
  <c r="K917" i="2"/>
  <c r="L917" i="2" s="1"/>
  <c r="K916" i="2"/>
  <c r="L916" i="2" s="1"/>
  <c r="K915" i="2"/>
  <c r="L915" i="2" s="1"/>
  <c r="L914" i="2"/>
  <c r="K914" i="2"/>
  <c r="K913" i="2"/>
  <c r="L913" i="2" s="1"/>
  <c r="K912" i="2"/>
  <c r="L912" i="2" s="1"/>
  <c r="K911" i="2"/>
  <c r="L911" i="2" s="1"/>
  <c r="L910" i="2"/>
  <c r="K910" i="2"/>
  <c r="K909" i="2"/>
  <c r="L909" i="2" s="1"/>
  <c r="K908" i="2"/>
  <c r="L908" i="2" s="1"/>
  <c r="K907" i="2"/>
  <c r="L907" i="2" s="1"/>
  <c r="L906" i="2"/>
  <c r="K906" i="2"/>
  <c r="K905" i="2"/>
  <c r="L905" i="2" s="1"/>
  <c r="K904" i="2"/>
  <c r="L904" i="2" s="1"/>
  <c r="K903" i="2"/>
  <c r="L903" i="2" s="1"/>
  <c r="L902" i="2"/>
  <c r="K902" i="2"/>
  <c r="K901" i="2"/>
  <c r="L901" i="2" s="1"/>
  <c r="K900" i="2"/>
  <c r="L900" i="2" s="1"/>
  <c r="K899" i="2"/>
  <c r="L899" i="2" s="1"/>
  <c r="L898" i="2"/>
  <c r="K898" i="2"/>
  <c r="K897" i="2"/>
  <c r="L897" i="2" s="1"/>
  <c r="K896" i="2"/>
  <c r="L896" i="2" s="1"/>
  <c r="K895" i="2"/>
  <c r="L895" i="2" s="1"/>
  <c r="L894" i="2"/>
  <c r="K894" i="2"/>
  <c r="K893" i="2"/>
  <c r="L893" i="2" s="1"/>
  <c r="K892" i="2"/>
  <c r="L892" i="2" s="1"/>
  <c r="K891" i="2"/>
  <c r="L891" i="2" s="1"/>
  <c r="L890" i="2"/>
  <c r="K890" i="2"/>
  <c r="K889" i="2"/>
  <c r="L889" i="2" s="1"/>
  <c r="K888" i="2"/>
  <c r="L888" i="2" s="1"/>
  <c r="K887" i="2"/>
  <c r="L887" i="2" s="1"/>
  <c r="L886" i="2"/>
  <c r="K886" i="2"/>
  <c r="K885" i="2"/>
  <c r="L885" i="2" s="1"/>
  <c r="K884" i="2"/>
  <c r="L884" i="2" s="1"/>
  <c r="K883" i="2"/>
  <c r="L883" i="2" s="1"/>
  <c r="L882" i="2"/>
  <c r="K882" i="2"/>
  <c r="K881" i="2"/>
  <c r="L881" i="2" s="1"/>
  <c r="K880" i="2"/>
  <c r="L880" i="2" s="1"/>
  <c r="K879" i="2"/>
  <c r="L879" i="2" s="1"/>
  <c r="L878" i="2"/>
  <c r="K878" i="2"/>
  <c r="K877" i="2"/>
  <c r="L877" i="2" s="1"/>
  <c r="K876" i="2"/>
  <c r="L876" i="2" s="1"/>
  <c r="K875" i="2"/>
  <c r="L875" i="2" s="1"/>
  <c r="L874" i="2"/>
  <c r="K874" i="2"/>
  <c r="K873" i="2"/>
  <c r="L873" i="2" s="1"/>
  <c r="K872" i="2"/>
  <c r="L872" i="2" s="1"/>
  <c r="K871" i="2"/>
  <c r="L871" i="2" s="1"/>
  <c r="L870" i="2"/>
  <c r="K870" i="2"/>
  <c r="K869" i="2"/>
  <c r="L869" i="2" s="1"/>
  <c r="K868" i="2"/>
  <c r="L868" i="2" s="1"/>
  <c r="K867" i="2"/>
  <c r="L867" i="2" s="1"/>
  <c r="L866" i="2"/>
  <c r="K866" i="2"/>
  <c r="K865" i="2"/>
  <c r="L865" i="2" s="1"/>
  <c r="K864" i="2"/>
  <c r="L864" i="2" s="1"/>
  <c r="K863" i="2"/>
  <c r="L863" i="2" s="1"/>
  <c r="L862" i="2"/>
  <c r="K862" i="2"/>
  <c r="K861" i="2"/>
  <c r="L861" i="2" s="1"/>
  <c r="K860" i="2"/>
  <c r="L860" i="2" s="1"/>
  <c r="K859" i="2"/>
  <c r="L859" i="2" s="1"/>
  <c r="L858" i="2"/>
  <c r="K858" i="2"/>
  <c r="K857" i="2"/>
  <c r="L857" i="2" s="1"/>
  <c r="K856" i="2"/>
  <c r="L856" i="2" s="1"/>
  <c r="K855" i="2"/>
  <c r="L855" i="2" s="1"/>
  <c r="L854" i="2"/>
  <c r="K854" i="2"/>
  <c r="K853" i="2"/>
  <c r="L853" i="2" s="1"/>
  <c r="K852" i="2"/>
  <c r="L852" i="2" s="1"/>
  <c r="K851" i="2"/>
  <c r="L851" i="2" s="1"/>
  <c r="L850" i="2"/>
  <c r="K850" i="2"/>
  <c r="K849" i="2"/>
  <c r="L849" i="2" s="1"/>
  <c r="K848" i="2"/>
  <c r="L848" i="2" s="1"/>
  <c r="K847" i="2"/>
  <c r="L847" i="2" s="1"/>
  <c r="L846" i="2"/>
  <c r="K846" i="2"/>
  <c r="K845" i="2"/>
  <c r="L845" i="2" s="1"/>
  <c r="K844" i="2"/>
  <c r="L844" i="2" s="1"/>
  <c r="K843" i="2"/>
  <c r="L843" i="2" s="1"/>
  <c r="L842" i="2"/>
  <c r="K842" i="2"/>
  <c r="K841" i="2"/>
  <c r="L841" i="2" s="1"/>
  <c r="K840" i="2"/>
  <c r="L840" i="2" s="1"/>
  <c r="K839" i="2"/>
  <c r="L839" i="2" s="1"/>
  <c r="L838" i="2"/>
  <c r="K838" i="2"/>
  <c r="K837" i="2"/>
  <c r="L837" i="2" s="1"/>
  <c r="K836" i="2"/>
  <c r="L836" i="2" s="1"/>
  <c r="K835" i="2"/>
  <c r="L835" i="2" s="1"/>
  <c r="K834" i="2"/>
  <c r="L834" i="2" s="1"/>
  <c r="K833" i="2"/>
  <c r="L833" i="2" s="1"/>
  <c r="K832" i="2"/>
  <c r="L832" i="2" s="1"/>
  <c r="K831" i="2"/>
  <c r="L831" i="2" s="1"/>
  <c r="K830" i="2"/>
  <c r="L830" i="2" s="1"/>
  <c r="K829" i="2"/>
  <c r="L829" i="2" s="1"/>
  <c r="K828" i="2"/>
  <c r="L828" i="2" s="1"/>
  <c r="K827" i="2"/>
  <c r="L827" i="2" s="1"/>
  <c r="K826" i="2"/>
  <c r="L826" i="2" s="1"/>
  <c r="K825" i="2"/>
  <c r="L825" i="2" s="1"/>
  <c r="K824" i="2"/>
  <c r="L824" i="2" s="1"/>
  <c r="K823" i="2"/>
  <c r="L823" i="2" s="1"/>
  <c r="K822" i="2"/>
  <c r="L822" i="2" s="1"/>
  <c r="K821" i="2"/>
  <c r="L821" i="2" s="1"/>
  <c r="K820" i="2"/>
  <c r="L820" i="2" s="1"/>
  <c r="K819" i="2"/>
  <c r="L819" i="2" s="1"/>
  <c r="L818" i="2"/>
  <c r="K818" i="2"/>
  <c r="K817" i="2"/>
  <c r="L817" i="2" s="1"/>
  <c r="K816" i="2"/>
  <c r="L816" i="2" s="1"/>
  <c r="K815" i="2"/>
  <c r="L815" i="2" s="1"/>
  <c r="K814" i="2"/>
  <c r="L814" i="2" s="1"/>
  <c r="K813" i="2"/>
  <c r="L813" i="2" s="1"/>
  <c r="K812" i="2"/>
  <c r="L812" i="2" s="1"/>
  <c r="K811" i="2"/>
  <c r="L811" i="2" s="1"/>
  <c r="L810" i="2"/>
  <c r="K810" i="2"/>
  <c r="K809" i="2"/>
  <c r="L809" i="2" s="1"/>
  <c r="K808" i="2"/>
  <c r="L808" i="2" s="1"/>
  <c r="K807" i="2"/>
  <c r="L807" i="2" s="1"/>
  <c r="K806" i="2"/>
  <c r="L806" i="2" s="1"/>
  <c r="K805" i="2"/>
  <c r="L805" i="2" s="1"/>
  <c r="K804" i="2"/>
  <c r="L804" i="2" s="1"/>
  <c r="K803" i="2"/>
  <c r="L803" i="2" s="1"/>
  <c r="L802" i="2"/>
  <c r="K802" i="2"/>
  <c r="K801" i="2"/>
  <c r="L801" i="2" s="1"/>
  <c r="K800" i="2"/>
  <c r="L800" i="2" s="1"/>
  <c r="K799" i="2"/>
  <c r="L799" i="2" s="1"/>
  <c r="K798" i="2"/>
  <c r="L798" i="2" s="1"/>
  <c r="P797" i="2"/>
  <c r="L797" i="2"/>
  <c r="K797" i="2"/>
  <c r="P796" i="2"/>
  <c r="K796" i="2"/>
  <c r="L796" i="2" s="1"/>
  <c r="P795" i="2"/>
  <c r="L795" i="2"/>
  <c r="K795" i="2"/>
  <c r="P794" i="2"/>
  <c r="K794" i="2"/>
  <c r="L794" i="2" s="1"/>
  <c r="P793" i="2"/>
  <c r="K793" i="2"/>
  <c r="L793" i="2" s="1"/>
  <c r="P792" i="2"/>
  <c r="K792" i="2"/>
  <c r="L792" i="2" s="1"/>
  <c r="P791" i="2"/>
  <c r="K791" i="2"/>
  <c r="L791" i="2" s="1"/>
  <c r="P790" i="2"/>
  <c r="K790" i="2"/>
  <c r="L790" i="2" s="1"/>
  <c r="P789" i="2"/>
  <c r="L789" i="2"/>
  <c r="K789" i="2"/>
  <c r="P788" i="2"/>
  <c r="K788" i="2"/>
  <c r="L788" i="2" s="1"/>
  <c r="P787" i="2"/>
  <c r="L787" i="2"/>
  <c r="K787" i="2"/>
  <c r="P786" i="2"/>
  <c r="K786" i="2"/>
  <c r="L786" i="2" s="1"/>
  <c r="P785" i="2"/>
  <c r="L785" i="2"/>
  <c r="K785" i="2"/>
  <c r="P784" i="2"/>
  <c r="K784" i="2"/>
  <c r="L784" i="2" s="1"/>
  <c r="P783" i="2"/>
  <c r="K783" i="2"/>
  <c r="L783" i="2" s="1"/>
  <c r="P782" i="2"/>
  <c r="K782" i="2"/>
  <c r="L782" i="2" s="1"/>
  <c r="P781" i="2"/>
  <c r="L781" i="2"/>
  <c r="K781" i="2"/>
  <c r="P780" i="2"/>
  <c r="K780" i="2"/>
  <c r="L780" i="2" s="1"/>
  <c r="P779" i="2"/>
  <c r="L779" i="2"/>
  <c r="K779" i="2"/>
  <c r="P778" i="2"/>
  <c r="K778" i="2"/>
  <c r="L778" i="2" s="1"/>
  <c r="P777" i="2"/>
  <c r="K777" i="2"/>
  <c r="L777" i="2" s="1"/>
  <c r="P776" i="2"/>
  <c r="K776" i="2"/>
  <c r="L776" i="2" s="1"/>
  <c r="P775" i="2"/>
  <c r="K775" i="2"/>
  <c r="L775" i="2" s="1"/>
  <c r="P774" i="2"/>
  <c r="K774" i="2"/>
  <c r="L774" i="2" s="1"/>
  <c r="P773" i="2"/>
  <c r="L773" i="2"/>
  <c r="K773" i="2"/>
  <c r="P772" i="2"/>
  <c r="K772" i="2"/>
  <c r="L772" i="2" s="1"/>
  <c r="P771" i="2"/>
  <c r="L771" i="2"/>
  <c r="K771" i="2"/>
  <c r="P770" i="2"/>
  <c r="K770" i="2"/>
  <c r="L770" i="2" s="1"/>
  <c r="P769" i="2"/>
  <c r="L769" i="2"/>
  <c r="K769" i="2"/>
  <c r="P768" i="2"/>
  <c r="K768" i="2"/>
  <c r="L768" i="2" s="1"/>
  <c r="P767" i="2"/>
  <c r="K767" i="2"/>
  <c r="L767" i="2" s="1"/>
  <c r="P766" i="2"/>
  <c r="K766" i="2"/>
  <c r="L766" i="2" s="1"/>
  <c r="P765" i="2"/>
  <c r="L765" i="2"/>
  <c r="K765" i="2"/>
  <c r="P764" i="2"/>
  <c r="K764" i="2"/>
  <c r="L764" i="2" s="1"/>
  <c r="P763" i="2"/>
  <c r="L763" i="2"/>
  <c r="K763" i="2"/>
  <c r="P762" i="2"/>
  <c r="K762" i="2"/>
  <c r="L762" i="2" s="1"/>
  <c r="P761" i="2"/>
  <c r="K761" i="2"/>
  <c r="L761" i="2" s="1"/>
  <c r="P760" i="2"/>
  <c r="K760" i="2"/>
  <c r="L760" i="2" s="1"/>
  <c r="P759" i="2"/>
  <c r="K759" i="2"/>
  <c r="L759" i="2" s="1"/>
  <c r="P758" i="2"/>
  <c r="K758" i="2"/>
  <c r="L758" i="2" s="1"/>
  <c r="P757" i="2"/>
  <c r="L757" i="2"/>
  <c r="K757" i="2"/>
  <c r="P756" i="2"/>
  <c r="K756" i="2"/>
  <c r="L756" i="2" s="1"/>
  <c r="P755" i="2"/>
  <c r="L755" i="2"/>
  <c r="K755" i="2"/>
  <c r="P754" i="2"/>
  <c r="K754" i="2"/>
  <c r="L754" i="2" s="1"/>
  <c r="P753" i="2"/>
  <c r="L753" i="2"/>
  <c r="K753" i="2"/>
  <c r="P752" i="2"/>
  <c r="K752" i="2"/>
  <c r="L752" i="2" s="1"/>
  <c r="P751" i="2"/>
  <c r="K751" i="2"/>
  <c r="L751" i="2" s="1"/>
  <c r="P750" i="2"/>
  <c r="K750" i="2"/>
  <c r="L750" i="2" s="1"/>
  <c r="P749" i="2"/>
  <c r="L749" i="2"/>
  <c r="K749" i="2"/>
  <c r="P748" i="2"/>
  <c r="K748" i="2"/>
  <c r="L748" i="2" s="1"/>
  <c r="P747" i="2"/>
  <c r="L747" i="2"/>
  <c r="K747" i="2"/>
  <c r="P746" i="2"/>
  <c r="K746" i="2"/>
  <c r="L746" i="2" s="1"/>
  <c r="P745" i="2"/>
  <c r="K745" i="2"/>
  <c r="L745" i="2" s="1"/>
  <c r="P744" i="2"/>
  <c r="K744" i="2"/>
  <c r="L744" i="2" s="1"/>
  <c r="P743" i="2"/>
  <c r="K743" i="2"/>
  <c r="L743" i="2" s="1"/>
  <c r="P742" i="2"/>
  <c r="K742" i="2"/>
  <c r="L742" i="2" s="1"/>
  <c r="P741" i="2"/>
  <c r="L741" i="2"/>
  <c r="K741" i="2"/>
  <c r="P740" i="2"/>
  <c r="K740" i="2"/>
  <c r="L740" i="2" s="1"/>
  <c r="P739" i="2"/>
  <c r="L739" i="2"/>
  <c r="K739" i="2"/>
  <c r="P738" i="2"/>
  <c r="K738" i="2"/>
  <c r="L738" i="2" s="1"/>
  <c r="P737" i="2"/>
  <c r="L737" i="2"/>
  <c r="K737" i="2"/>
  <c r="P736" i="2"/>
  <c r="K736" i="2"/>
  <c r="L736" i="2" s="1"/>
  <c r="P735" i="2"/>
  <c r="K735" i="2"/>
  <c r="L735" i="2" s="1"/>
  <c r="P734" i="2"/>
  <c r="K734" i="2"/>
  <c r="L734" i="2" s="1"/>
  <c r="P733" i="2"/>
  <c r="L733" i="2"/>
  <c r="K733" i="2"/>
  <c r="P732" i="2"/>
  <c r="K732" i="2"/>
  <c r="L732" i="2" s="1"/>
  <c r="P731" i="2"/>
  <c r="L731" i="2"/>
  <c r="K731" i="2"/>
  <c r="P730" i="2"/>
  <c r="K730" i="2"/>
  <c r="L730" i="2" s="1"/>
  <c r="P729" i="2"/>
  <c r="K729" i="2"/>
  <c r="L729" i="2" s="1"/>
  <c r="P728" i="2"/>
  <c r="K728" i="2"/>
  <c r="L728" i="2" s="1"/>
  <c r="P727" i="2"/>
  <c r="K727" i="2"/>
  <c r="L727" i="2" s="1"/>
  <c r="P726" i="2"/>
  <c r="K726" i="2"/>
  <c r="L726" i="2" s="1"/>
  <c r="K725" i="2"/>
  <c r="L725" i="2" s="1"/>
  <c r="K724" i="2"/>
  <c r="L724" i="2" s="1"/>
  <c r="K723" i="2"/>
  <c r="L723" i="2" s="1"/>
  <c r="L722" i="2"/>
  <c r="K722" i="2"/>
  <c r="K721" i="2"/>
  <c r="L721" i="2" s="1"/>
  <c r="K720" i="2"/>
  <c r="L720" i="2" s="1"/>
  <c r="K719" i="2"/>
  <c r="L719" i="2" s="1"/>
  <c r="K718" i="2"/>
  <c r="L718" i="2" s="1"/>
  <c r="K717" i="2"/>
  <c r="L717" i="2" s="1"/>
  <c r="K716" i="2"/>
  <c r="L716" i="2" s="1"/>
  <c r="K715" i="2"/>
  <c r="L715" i="2" s="1"/>
  <c r="L714" i="2"/>
  <c r="K714" i="2"/>
  <c r="K713" i="2"/>
  <c r="L713" i="2" s="1"/>
  <c r="K712" i="2"/>
  <c r="L712" i="2" s="1"/>
  <c r="K711" i="2"/>
  <c r="L711" i="2" s="1"/>
  <c r="K710" i="2"/>
  <c r="L710" i="2" s="1"/>
  <c r="K709" i="2"/>
  <c r="L709" i="2" s="1"/>
  <c r="K708" i="2"/>
  <c r="L708" i="2" s="1"/>
  <c r="K707" i="2"/>
  <c r="L707" i="2" s="1"/>
  <c r="K706" i="2"/>
  <c r="L706" i="2" s="1"/>
  <c r="K705" i="2"/>
  <c r="L705" i="2" s="1"/>
  <c r="K704" i="2"/>
  <c r="L704" i="2" s="1"/>
  <c r="K703" i="2"/>
  <c r="L703" i="2" s="1"/>
  <c r="K702" i="2"/>
  <c r="L702" i="2" s="1"/>
  <c r="K701" i="2"/>
  <c r="L701" i="2" s="1"/>
  <c r="K700" i="2"/>
  <c r="L700" i="2" s="1"/>
  <c r="K699" i="2"/>
  <c r="L699" i="2" s="1"/>
  <c r="L698" i="2"/>
  <c r="K698" i="2"/>
  <c r="K697" i="2"/>
  <c r="L697" i="2" s="1"/>
  <c r="K696" i="2"/>
  <c r="L696" i="2" s="1"/>
  <c r="K695" i="2"/>
  <c r="L695" i="2" s="1"/>
  <c r="K694" i="2"/>
  <c r="L694" i="2" s="1"/>
  <c r="K693" i="2"/>
  <c r="L693" i="2" s="1"/>
  <c r="K692" i="2"/>
  <c r="L692" i="2" s="1"/>
  <c r="K691" i="2"/>
  <c r="L691" i="2" s="1"/>
  <c r="L690" i="2"/>
  <c r="K690" i="2"/>
  <c r="K689" i="2"/>
  <c r="L689" i="2" s="1"/>
  <c r="K688" i="2"/>
  <c r="L688" i="2" s="1"/>
  <c r="K687" i="2"/>
  <c r="L687" i="2" s="1"/>
  <c r="K686" i="2"/>
  <c r="L686" i="2" s="1"/>
  <c r="K685" i="2"/>
  <c r="L685" i="2" s="1"/>
  <c r="K684" i="2"/>
  <c r="L684" i="2" s="1"/>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L668" i="2"/>
  <c r="K668" i="2"/>
  <c r="L667" i="2"/>
  <c r="K667" i="2"/>
  <c r="K666" i="2"/>
  <c r="L666" i="2" s="1"/>
  <c r="K665" i="2"/>
  <c r="L665" i="2" s="1"/>
  <c r="K664" i="2"/>
  <c r="L664" i="2" s="1"/>
  <c r="K663" i="2"/>
  <c r="L663" i="2" s="1"/>
  <c r="K662" i="2"/>
  <c r="L662" i="2" s="1"/>
  <c r="K661" i="2"/>
  <c r="L661" i="2" s="1"/>
  <c r="L660" i="2"/>
  <c r="K660" i="2"/>
  <c r="L659" i="2"/>
  <c r="K659" i="2"/>
  <c r="L658" i="2"/>
  <c r="K658" i="2"/>
  <c r="K657" i="2"/>
  <c r="L657" i="2" s="1"/>
  <c r="K656" i="2"/>
  <c r="L656" i="2" s="1"/>
  <c r="K655" i="2"/>
  <c r="L655" i="2" s="1"/>
  <c r="K654" i="2"/>
  <c r="L654" i="2" s="1"/>
  <c r="K653" i="2"/>
  <c r="L653" i="2" s="1"/>
  <c r="K652" i="2"/>
  <c r="L652" i="2" s="1"/>
  <c r="L651" i="2"/>
  <c r="K651" i="2"/>
  <c r="L650" i="2"/>
  <c r="K650" i="2"/>
  <c r="K649" i="2"/>
  <c r="L649" i="2" s="1"/>
  <c r="K648" i="2"/>
  <c r="L648" i="2" s="1"/>
  <c r="K647" i="2"/>
  <c r="L647" i="2" s="1"/>
  <c r="K646" i="2"/>
  <c r="L646" i="2" s="1"/>
  <c r="K645" i="2"/>
  <c r="L645" i="2" s="1"/>
  <c r="L644" i="2"/>
  <c r="K644" i="2"/>
  <c r="K643" i="2"/>
  <c r="L643" i="2" s="1"/>
  <c r="L642" i="2"/>
  <c r="K642" i="2"/>
  <c r="K641" i="2"/>
  <c r="L641" i="2" s="1"/>
  <c r="K640" i="2"/>
  <c r="L640" i="2" s="1"/>
  <c r="K639" i="2"/>
  <c r="L639" i="2" s="1"/>
  <c r="K638" i="2"/>
  <c r="L638" i="2" s="1"/>
  <c r="K637" i="2"/>
  <c r="L637" i="2" s="1"/>
  <c r="L636" i="2"/>
  <c r="K636" i="2"/>
  <c r="L635" i="2"/>
  <c r="K635" i="2"/>
  <c r="K634" i="2"/>
  <c r="L634" i="2" s="1"/>
  <c r="K633" i="2"/>
  <c r="L633" i="2" s="1"/>
  <c r="K632" i="2"/>
  <c r="L632" i="2" s="1"/>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K390" i="2"/>
  <c r="L390" i="2" s="1"/>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K318" i="2"/>
  <c r="L318" i="2" s="1"/>
  <c r="L317" i="2"/>
  <c r="K317" i="2"/>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L293" i="2"/>
  <c r="K293" i="2"/>
  <c r="K292" i="2"/>
  <c r="L292" i="2" s="1"/>
  <c r="K291" i="2"/>
  <c r="L291" i="2" s="1"/>
  <c r="K290" i="2"/>
  <c r="L290" i="2" s="1"/>
  <c r="K289" i="2"/>
  <c r="L289" i="2" s="1"/>
  <c r="K288" i="2"/>
  <c r="L288" i="2" s="1"/>
  <c r="K287" i="2"/>
  <c r="L287" i="2" s="1"/>
  <c r="K286" i="2"/>
  <c r="L286" i="2" s="1"/>
  <c r="L285" i="2"/>
  <c r="K285" i="2"/>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L261" i="2"/>
  <c r="K261" i="2"/>
  <c r="K260" i="2"/>
  <c r="L260" i="2" s="1"/>
  <c r="K259" i="2"/>
  <c r="L259" i="2" s="1"/>
  <c r="K258" i="2"/>
  <c r="L258" i="2" s="1"/>
  <c r="K257" i="2"/>
  <c r="L257" i="2" s="1"/>
  <c r="K256" i="2"/>
  <c r="L256" i="2" s="1"/>
  <c r="K255" i="2"/>
  <c r="L255" i="2" s="1"/>
  <c r="K254" i="2"/>
  <c r="L254" i="2" s="1"/>
  <c r="L253" i="2"/>
  <c r="K253" i="2"/>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L237" i="2"/>
  <c r="K237" i="2"/>
  <c r="K236" i="2"/>
  <c r="L236" i="2" s="1"/>
  <c r="K235" i="2"/>
  <c r="L235" i="2" s="1"/>
  <c r="K234" i="2"/>
  <c r="L234" i="2" s="1"/>
  <c r="K233" i="2"/>
  <c r="L233" i="2" s="1"/>
  <c r="K232" i="2"/>
  <c r="L232" i="2" s="1"/>
  <c r="K231" i="2"/>
  <c r="L231" i="2" s="1"/>
  <c r="K230" i="2"/>
  <c r="L230" i="2" s="1"/>
  <c r="L229" i="2"/>
  <c r="K229" i="2"/>
  <c r="K228" i="2"/>
  <c r="L228" i="2" s="1"/>
  <c r="K227" i="2"/>
  <c r="L227" i="2" s="1"/>
  <c r="K226" i="2"/>
  <c r="L226" i="2" s="1"/>
  <c r="K225" i="2"/>
  <c r="L225" i="2" s="1"/>
  <c r="K224" i="2"/>
  <c r="L224" i="2" s="1"/>
  <c r="K223" i="2"/>
  <c r="L223" i="2" s="1"/>
  <c r="K222" i="2"/>
  <c r="L222" i="2" s="1"/>
  <c r="L221" i="2"/>
  <c r="K221" i="2"/>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L197" i="2"/>
  <c r="K197" i="2"/>
  <c r="K196" i="2"/>
  <c r="L196" i="2" s="1"/>
  <c r="K195" i="2"/>
  <c r="L195" i="2" s="1"/>
  <c r="K194" i="2"/>
  <c r="L194" i="2" s="1"/>
  <c r="K193" i="2"/>
  <c r="L193" i="2" s="1"/>
  <c r="K192" i="2"/>
  <c r="L192" i="2" s="1"/>
  <c r="K191" i="2"/>
  <c r="L191" i="2" s="1"/>
  <c r="K190" i="2"/>
  <c r="L190" i="2" s="1"/>
  <c r="L189" i="2"/>
  <c r="K189" i="2"/>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L166" i="2"/>
  <c r="K166" i="2"/>
  <c r="K165" i="2"/>
  <c r="L165" i="2" s="1"/>
  <c r="K164" i="2"/>
  <c r="L164" i="2" s="1"/>
  <c r="K163" i="2"/>
  <c r="L163" i="2" s="1"/>
  <c r="L162" i="2"/>
  <c r="K162" i="2"/>
  <c r="K161" i="2"/>
  <c r="L161" i="2" s="1"/>
  <c r="K160" i="2"/>
  <c r="L160" i="2" s="1"/>
  <c r="K159" i="2"/>
  <c r="L159" i="2" s="1"/>
  <c r="L158" i="2"/>
  <c r="K158" i="2"/>
  <c r="K157" i="2"/>
  <c r="L157" i="2" s="1"/>
  <c r="K156" i="2"/>
  <c r="L156" i="2" s="1"/>
  <c r="K155" i="2"/>
  <c r="L155" i="2" s="1"/>
  <c r="L154" i="2"/>
  <c r="K154" i="2"/>
  <c r="K153" i="2"/>
  <c r="L153" i="2" s="1"/>
  <c r="K152" i="2"/>
  <c r="L152" i="2" s="1"/>
  <c r="K151" i="2"/>
  <c r="L151" i="2" s="1"/>
  <c r="L150" i="2"/>
  <c r="K150" i="2"/>
  <c r="K149" i="2"/>
  <c r="L149" i="2" s="1"/>
  <c r="K148" i="2"/>
  <c r="L148" i="2" s="1"/>
  <c r="K147" i="2"/>
  <c r="L147" i="2" s="1"/>
  <c r="L146" i="2"/>
  <c r="K146" i="2"/>
  <c r="K145" i="2"/>
  <c r="L145" i="2" s="1"/>
  <c r="K144" i="2"/>
  <c r="L144" i="2" s="1"/>
  <c r="K143" i="2"/>
  <c r="L143" i="2" s="1"/>
  <c r="L142" i="2"/>
  <c r="K142" i="2"/>
  <c r="K141" i="2"/>
  <c r="L141" i="2" s="1"/>
  <c r="K140" i="2"/>
  <c r="L140" i="2" s="1"/>
  <c r="K139" i="2"/>
  <c r="L139" i="2" s="1"/>
  <c r="L138" i="2"/>
  <c r="K138" i="2"/>
  <c r="K137" i="2"/>
  <c r="L137" i="2" s="1"/>
  <c r="K136" i="2"/>
  <c r="L136" i="2" s="1"/>
  <c r="K135" i="2"/>
  <c r="L135" i="2" s="1"/>
  <c r="L134" i="2"/>
  <c r="K134" i="2"/>
  <c r="K133" i="2"/>
  <c r="L133" i="2" s="1"/>
  <c r="K132" i="2"/>
  <c r="L132" i="2" s="1"/>
  <c r="K131" i="2"/>
  <c r="L131" i="2" s="1"/>
  <c r="L130" i="2"/>
  <c r="K130" i="2"/>
  <c r="K129" i="2"/>
  <c r="L129" i="2" s="1"/>
  <c r="K128" i="2"/>
  <c r="L128" i="2" s="1"/>
  <c r="K127" i="2"/>
  <c r="L127" i="2" s="1"/>
  <c r="L126" i="2"/>
  <c r="K126" i="2"/>
  <c r="K125" i="2"/>
  <c r="L125" i="2" s="1"/>
  <c r="K124" i="2"/>
  <c r="L124" i="2" s="1"/>
  <c r="K123" i="2"/>
  <c r="L123" i="2" s="1"/>
  <c r="L122" i="2"/>
  <c r="K122" i="2"/>
  <c r="K121" i="2"/>
  <c r="L121" i="2" s="1"/>
  <c r="K120" i="2"/>
  <c r="L120" i="2" s="1"/>
  <c r="K119" i="2"/>
  <c r="L119" i="2" s="1"/>
  <c r="L118" i="2"/>
  <c r="K118" i="2"/>
  <c r="K117" i="2"/>
  <c r="L117" i="2" s="1"/>
  <c r="K116" i="2"/>
  <c r="L116" i="2" s="1"/>
  <c r="K115" i="2"/>
  <c r="L115" i="2" s="1"/>
  <c r="L114" i="2"/>
  <c r="K114" i="2"/>
  <c r="K113" i="2"/>
  <c r="L113" i="2" s="1"/>
  <c r="K112" i="2"/>
  <c r="L112" i="2" s="1"/>
  <c r="K111" i="2"/>
  <c r="L111" i="2" s="1"/>
  <c r="L110" i="2"/>
  <c r="K110" i="2"/>
  <c r="K109" i="2"/>
  <c r="L109" i="2" s="1"/>
  <c r="K108" i="2"/>
  <c r="L108" i="2" s="1"/>
  <c r="K107" i="2"/>
  <c r="L107" i="2" s="1"/>
  <c r="L106" i="2"/>
  <c r="K106" i="2"/>
  <c r="K105" i="2"/>
  <c r="L105" i="2" s="1"/>
  <c r="K104" i="2"/>
  <c r="L104" i="2" s="1"/>
  <c r="K103" i="2"/>
  <c r="L103" i="2" s="1"/>
  <c r="L102" i="2"/>
  <c r="K102" i="2"/>
  <c r="K101" i="2"/>
  <c r="L101" i="2" s="1"/>
  <c r="K100" i="2"/>
  <c r="L100" i="2" s="1"/>
  <c r="K99" i="2"/>
  <c r="L99" i="2" s="1"/>
  <c r="L98" i="2"/>
  <c r="K98" i="2"/>
  <c r="K97" i="2"/>
  <c r="L97" i="2" s="1"/>
  <c r="K96" i="2"/>
  <c r="L96" i="2" s="1"/>
  <c r="K95" i="2"/>
  <c r="L95" i="2" s="1"/>
  <c r="L94" i="2"/>
  <c r="K94" i="2"/>
  <c r="K93" i="2"/>
  <c r="L93" i="2" s="1"/>
  <c r="K92" i="2"/>
  <c r="L92" i="2" s="1"/>
  <c r="K91" i="2"/>
  <c r="L91" i="2" s="1"/>
  <c r="L90" i="2"/>
  <c r="K90" i="2"/>
  <c r="K89" i="2"/>
  <c r="L89" i="2" s="1"/>
  <c r="K88" i="2"/>
  <c r="L88" i="2" s="1"/>
  <c r="K87" i="2"/>
  <c r="L87" i="2" s="1"/>
  <c r="L86" i="2"/>
  <c r="K86" i="2"/>
  <c r="K85" i="2"/>
  <c r="L85" i="2" s="1"/>
  <c r="K84" i="2"/>
  <c r="L84" i="2" s="1"/>
  <c r="K83" i="2"/>
  <c r="L83" i="2" s="1"/>
  <c r="L82" i="2"/>
  <c r="K82" i="2"/>
  <c r="K81" i="2"/>
  <c r="L81" i="2" s="1"/>
  <c r="K80" i="2"/>
  <c r="L80" i="2" s="1"/>
  <c r="K79" i="2"/>
  <c r="L79" i="2" s="1"/>
  <c r="L78" i="2"/>
  <c r="K78" i="2"/>
  <c r="K77" i="2"/>
  <c r="L77" i="2" s="1"/>
  <c r="K76" i="2"/>
  <c r="L76" i="2" s="1"/>
  <c r="K75" i="2"/>
  <c r="L75" i="2" s="1"/>
  <c r="L74" i="2"/>
  <c r="K74" i="2"/>
  <c r="K73" i="2"/>
  <c r="L73" i="2" s="1"/>
  <c r="K72" i="2"/>
  <c r="L72" i="2" s="1"/>
  <c r="K71" i="2"/>
  <c r="L71" i="2" s="1"/>
  <c r="L70" i="2"/>
  <c r="K70" i="2"/>
  <c r="K69" i="2"/>
  <c r="L69" i="2" s="1"/>
  <c r="K68" i="2"/>
  <c r="L68" i="2" s="1"/>
  <c r="K67" i="2"/>
  <c r="L67" i="2" s="1"/>
  <c r="L66" i="2"/>
  <c r="K66" i="2"/>
  <c r="K65" i="2"/>
  <c r="L65" i="2" s="1"/>
  <c r="K64" i="2"/>
  <c r="L64" i="2" s="1"/>
  <c r="K63" i="2"/>
  <c r="L63" i="2" s="1"/>
  <c r="L62" i="2"/>
  <c r="K62" i="2"/>
  <c r="K61" i="2"/>
  <c r="L61" i="2" s="1"/>
  <c r="K60" i="2"/>
  <c r="L60" i="2" s="1"/>
  <c r="K59" i="2"/>
  <c r="L59" i="2" s="1"/>
  <c r="L58" i="2"/>
  <c r="K58" i="2"/>
  <c r="K57" i="2"/>
  <c r="L57" i="2" s="1"/>
  <c r="K56" i="2"/>
  <c r="L56" i="2" s="1"/>
  <c r="K55" i="2"/>
  <c r="L55" i="2" s="1"/>
  <c r="L54" i="2"/>
  <c r="K54" i="2"/>
  <c r="K53" i="2"/>
  <c r="L53" i="2" s="1"/>
  <c r="K52" i="2"/>
  <c r="L52" i="2" s="1"/>
  <c r="K51" i="2"/>
  <c r="L51" i="2" s="1"/>
  <c r="L50" i="2"/>
  <c r="K50" i="2"/>
  <c r="K49" i="2"/>
  <c r="L49" i="2" s="1"/>
  <c r="K48" i="2"/>
  <c r="L48" i="2" s="1"/>
  <c r="K47" i="2"/>
  <c r="L47" i="2" s="1"/>
  <c r="L46" i="2"/>
  <c r="K46" i="2"/>
  <c r="K45" i="2"/>
  <c r="L45" i="2" s="1"/>
  <c r="K44" i="2"/>
  <c r="L44" i="2" s="1"/>
  <c r="K43" i="2"/>
  <c r="L43" i="2" s="1"/>
  <c r="L42" i="2"/>
  <c r="K42" i="2"/>
  <c r="K41" i="2"/>
  <c r="L41" i="2" s="1"/>
  <c r="K40" i="2"/>
  <c r="L40" i="2" s="1"/>
  <c r="K39" i="2"/>
  <c r="L39" i="2" s="1"/>
  <c r="L38" i="2"/>
  <c r="K38" i="2"/>
  <c r="K37" i="2"/>
  <c r="L37" i="2" s="1"/>
  <c r="K36" i="2"/>
  <c r="L36" i="2" s="1"/>
  <c r="K35" i="2"/>
  <c r="L35" i="2" s="1"/>
  <c r="L34" i="2"/>
  <c r="K34" i="2"/>
  <c r="K33" i="2"/>
  <c r="L33" i="2" s="1"/>
  <c r="K32" i="2"/>
  <c r="L32" i="2" s="1"/>
  <c r="K31" i="2"/>
  <c r="L31" i="2" s="1"/>
  <c r="L30" i="2"/>
  <c r="K30" i="2"/>
  <c r="K29" i="2"/>
  <c r="L29" i="2" s="1"/>
  <c r="K28" i="2"/>
  <c r="L28" i="2" s="1"/>
  <c r="K27" i="2"/>
  <c r="L27" i="2" s="1"/>
  <c r="L26" i="2"/>
  <c r="K26" i="2"/>
  <c r="L25" i="2"/>
  <c r="K25" i="2"/>
  <c r="K24" i="2"/>
  <c r="L24" i="2" s="1"/>
  <c r="K23" i="2"/>
  <c r="L23" i="2" s="1"/>
  <c r="K22" i="2"/>
  <c r="L22" i="2" s="1"/>
  <c r="K21" i="2"/>
  <c r="L21" i="2" s="1"/>
  <c r="K20" i="2"/>
  <c r="L20" i="2" s="1"/>
  <c r="K19" i="2"/>
  <c r="L19" i="2" s="1"/>
  <c r="K18" i="2"/>
  <c r="L18" i="2" s="1"/>
  <c r="K17" i="2"/>
  <c r="L17" i="2" s="1"/>
  <c r="L16" i="2"/>
  <c r="K16" i="2"/>
  <c r="K15" i="2"/>
  <c r="L15" i="2" s="1"/>
  <c r="K14" i="2"/>
  <c r="L14" i="2" s="1"/>
  <c r="K13" i="2"/>
  <c r="L13" i="2" s="1"/>
  <c r="K12" i="2"/>
  <c r="L12" i="2" s="1"/>
  <c r="K11" i="2"/>
  <c r="L11" i="2" s="1"/>
  <c r="K10" i="2"/>
  <c r="L10" i="2" s="1"/>
  <c r="K9" i="2"/>
  <c r="L9" i="2" s="1"/>
  <c r="K8" i="2"/>
  <c r="L8" i="2" s="1"/>
  <c r="K7" i="2"/>
  <c r="L7" i="2" s="1"/>
  <c r="K6" i="2"/>
  <c r="L6" i="2" s="1"/>
  <c r="V3" i="3"/>
  <c r="S3" i="3"/>
  <c r="P3" i="3"/>
  <c r="M3" i="3"/>
</calcChain>
</file>

<file path=xl/sharedStrings.xml><?xml version="1.0" encoding="utf-8"?>
<sst xmlns="http://schemas.openxmlformats.org/spreadsheetml/2006/main" count="19580" uniqueCount="154">
  <si>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</si>
  <si>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</si>
  <si>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</si>
  <si>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</si>
  <si>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</si>
  <si>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</si>
  <si>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</si>
  <si>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</si>
  <si>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</si>
  <si>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</si>
  <si>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</si>
  <si>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</si>
  <si>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</si>
  <si>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</si>
  <si>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</si>
  <si>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</si>
  <si>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</si>
  <si>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</si>
  <si>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</si>
  <si>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</si>
  <si>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</si>
  <si>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</si>
  <si>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</si>
  <si>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</si>
  <si>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</si>
  <si>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</si>
  <si>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</si>
  <si>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</si>
  <si>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</si>
  <si>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</si>
  <si>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</si>
  <si>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</si>
  <si>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</si>
  <si>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</si>
  <si>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</si>
  <si>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</si>
  <si>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</si>
  <si>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</si>
  <si>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</si>
  <si>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</si>
  <si>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</si>
  <si>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</si>
  <si>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</si>
  <si>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</si>
  <si>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</si>
  <si>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</si>
  <si>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</si>
  <si>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</si>
  <si>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</si>
  <si>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</si>
  <si>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</si>
  <si>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</si>
  <si>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</si>
  <si>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</si>
  <si>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</si>
  <si>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</si>
  <si>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</si>
  <si>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</si>
  <si>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</si>
  <si>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</si>
  <si>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</si>
  <si>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</si>
  <si>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</si>
  <si>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</si>
  <si>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</si>
  <si>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</si>
  <si>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</si>
  <si>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</si>
  <si>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</si>
  <si>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</si>
  <si>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</si>
  <si>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</si>
  <si>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</si>
  <si>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</si>
  <si>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</si>
  <si>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</si>
  <si>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</si>
  <si>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</si>
  <si>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</si>
  <si>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</si>
  <si>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</si>
  <si>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</si>
  <si>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</si>
  <si>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</si>
  <si>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</si>
  <si>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</si>
  <si>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</si>
  <si>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</si>
  <si>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</si>
  <si>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</si>
  <si>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</si>
  <si>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</si>
  <si>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</si>
  <si>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</si>
  <si>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</si>
  <si>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</si>
  <si>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</si>
  <si>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</si>
  <si>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</si>
  <si>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</si>
  <si>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</si>
  <si>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</si>
  <si>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</si>
  <si>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</si>
  <si>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</si>
  <si>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</si>
  <si>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</si>
  <si>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</si>
  <si>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</si>
  <si>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</si>
  <si>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</si>
  <si>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</si>
  <si>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</si>
  <si>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</si>
  <si>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</si>
  <si>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</si>
  <si>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</si>
  <si>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</si>
  <si>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</si>
  <si>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</si>
  <si>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</si>
  <si>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</si>
  <si>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</si>
  <si>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</si>
  <si>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</si>
  <si>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</si>
  <si>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</si>
  <si>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</si>
  <si>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</si>
  <si>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</si>
  <si>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</si>
  <si>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</si>
  <si>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</si>
  <si>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</si>
  <si>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</si>
  <si>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</si>
  <si>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 Sold</t>
  </si>
  <si>
    <t>Total Operating Profit</t>
  </si>
  <si>
    <t>Average Operating Proft</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</si>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</sst>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quot;RM&quot;###0.00"/>
    <numFmt numFmtId="171" formatCode="[$$-409]###0.00_);\([$$-409]###0.00\)"/>
    <numFmt numFmtId="172" formatCode="###0"/>
  </numFmts>
  <fonts count="15" x14ac:knownFonts="1">
    <font>
      <sz val="11"/>
      <color theme="1"/>
      <name val="Calibri"/>
      <scheme val="minor"/>
    </font>
    <font>
      <sz val="11"/>
      <color theme="1"/>
      <name val="Calibri"/>
      <family val="2"/>
    </font>
    <font>
      <sz val="11"/>
      <color theme="1"/>
      <name val="Calibri"/>
      <family val="2"/>
      <scheme val="minor"/>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3" fontId="2" fillId="0" borderId="0" applyFont="0" applyFill="0" applyBorder="0" applyAlignment="0" applyProtection="0"/>
  </cellStyleXfs>
  <cellXfs count="44">
    <xf numFmtId="0" fontId="0" fillId="0" borderId="0" xfId="0"/>
    <xf numFmtId="0" fontId="1" fillId="0" borderId="0" xfId="0" applyFont="1"/>
    <xf numFmtId="0" fontId="3" fillId="0" borderId="2" xfId="0" applyFont="1" applyBorder="1"/>
    <xf numFmtId="0" fontId="1" fillId="0" borderId="2" xfId="0" applyFont="1" applyBorder="1"/>
    <xf numFmtId="0" fontId="4" fillId="0" borderId="0" xfId="0" applyFont="1"/>
    <xf numFmtId="0" fontId="5"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pivotButton="1"/>
    <xf numFmtId="0" fontId="0" fillId="0" borderId="0" xfId="0" applyAlignment="1">
      <alignment horizontal="left"/>
    </xf>
    <xf numFmtId="170" fontId="0" fillId="0" borderId="0" xfId="1" applyNumberFormat="1" applyFont="1"/>
    <xf numFmtId="171" fontId="0" fillId="0" borderId="0" xfId="0" applyNumberFormat="1"/>
    <xf numFmtId="172" fontId="14" fillId="0" borderId="0" xfId="0" applyNumberFormat="1" applyFont="1"/>
    <xf numFmtId="0" fontId="14" fillId="0" borderId="0" xfId="0" applyFont="1"/>
    <xf numFmtId="0" fontId="9" fillId="2" borderId="6" xfId="0" applyFont="1" applyFill="1" applyBorder="1" applyAlignment="1">
      <alignment horizontal="center"/>
    </xf>
    <xf numFmtId="0" fontId="7" fillId="0" borderId="7" xfId="0" applyFont="1" applyBorder="1"/>
    <xf numFmtId="169"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xf numFmtId="0" fontId="0" fillId="0" borderId="0" xfId="0" applyNumberFormat="1"/>
  </cellXfs>
  <cellStyles count="2">
    <cellStyle name="Comma" xfId="1" builtinId="3"/>
    <cellStyle name="Normal" xfId="0" builtinId="0"/>
  </cellStyles>
  <dxfs count="35">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numFmt numFmtId="171" formatCode="[$$-409]###0.00_);\([$$-409]###0.0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 (1).xlsx]Pivot tables!PivotTable2</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c:f>
              <c:strCache>
                <c:ptCount val="1"/>
                <c:pt idx="0">
                  <c:v>Total</c:v>
                </c:pt>
              </c:strCache>
            </c:strRef>
          </c:tx>
          <c:spPr>
            <a:solidFill>
              <a:srgbClr val="0070C0"/>
            </a:solidFill>
            <a:ln>
              <a:noFill/>
            </a:ln>
            <a:effectLst/>
          </c:spPr>
          <c:invertIfNegative val="0"/>
          <c:cat>
            <c:strRef>
              <c:f>'Pivot tables'!$A$10:$A$22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tables'!$B$10:$B$22</c:f>
              <c:numCache>
                <c:formatCode>[$$-409]###0.00_);\([$$-409]###0.00\)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4D2A-2742-B65F-5F7732B2FFDF}"/>
            </c:ext>
          </c:extLst>
        </c:ser>
        <c:dLbls>
          <c:showLegendKey val="0"/>
          <c:showVal val="0"/>
          <c:showCatName val="0"/>
          <c:showSerName val="0"/>
          <c:showPercent val="0"/>
          <c:showBubbleSize val="0"/>
        </c:dLbls>
        <c:gapWidth val="40"/>
        <c:overlap val="-27"/>
        <c:axId val="586669824"/>
        <c:axId val="586385888"/>
      </c:barChart>
      <c:catAx>
        <c:axId val="58666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85888"/>
        <c:crosses val="autoZero"/>
        <c:auto val="1"/>
        <c:lblAlgn val="ctr"/>
        <c:lblOffset val="100"/>
        <c:noMultiLvlLbl val="0"/>
      </c:catAx>
      <c:valAx>
        <c:axId val="586385888"/>
        <c:scaling>
          <c:orientation val="minMax"/>
        </c:scaling>
        <c:delete val="0"/>
        <c:axPos val="l"/>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 (1).xlsx]Pivot tables!PivotTable2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c:f>
              <c:strCache>
                <c:ptCount val="1"/>
                <c:pt idx="0">
                  <c:v>Total</c:v>
                </c:pt>
              </c:strCache>
            </c:strRef>
          </c:tx>
          <c:spPr>
            <a:solidFill>
              <a:schemeClr val="accent1"/>
            </a:solidFill>
            <a:ln>
              <a:noFill/>
            </a:ln>
            <a:effectLst/>
          </c:spPr>
          <c:invertIfNegative val="0"/>
          <c:cat>
            <c:strRef>
              <c:f>'Pivot tables'!$A$10:$A$22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tables'!$B$10:$B$22</c:f>
              <c:numCache>
                <c:formatCode>[$$-409]###0.00_);\([$$-409]###0.00\)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598B-CE47-8881-0122A99A47E2}"/>
            </c:ext>
          </c:extLst>
        </c:ser>
        <c:dLbls>
          <c:showLegendKey val="0"/>
          <c:showVal val="0"/>
          <c:showCatName val="0"/>
          <c:showSerName val="0"/>
          <c:showPercent val="0"/>
          <c:showBubbleSize val="0"/>
        </c:dLbls>
        <c:gapWidth val="219"/>
        <c:overlap val="-27"/>
        <c:axId val="586669824"/>
        <c:axId val="586385888"/>
      </c:barChart>
      <c:catAx>
        <c:axId val="58666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85888"/>
        <c:crosses val="autoZero"/>
        <c:auto val="1"/>
        <c:lblAlgn val="ctr"/>
        <c:lblOffset val="100"/>
        <c:noMultiLvlLbl val="0"/>
      </c:catAx>
      <c:valAx>
        <c:axId val="586385888"/>
        <c:scaling>
          <c:orientation val="minMax"/>
        </c:scaling>
        <c:delete val="0"/>
        <c:axPos val="l"/>
        <c:majorGridlines>
          <c:spPr>
            <a:ln w="9525" cap="flat" cmpd="sng" algn="ctr">
              <a:solidFill>
                <a:schemeClr val="tx1">
                  <a:lumMod val="15000"/>
                  <a:lumOff val="85000"/>
                </a:schemeClr>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Unit Sold per State</cx:v>
        </cx:txData>
      </cx:tx>
      <cx:txPr>
        <a:bodyPr spcFirstLastPara="1" vertOverflow="ellipsis" horzOverflow="overflow" wrap="square" lIns="0" tIns="0" rIns="0" bIns="0" anchor="ctr" anchorCtr="1"/>
        <a:lstStyle/>
        <a:p>
          <a:pPr algn="ctr" rtl="0">
            <a:defRPr/>
          </a:pPr>
          <a:r>
            <a:rPr lang="en-GB" sz="1400" b="1" i="0" u="none" strike="noStrike" baseline="0">
              <a:solidFill>
                <a:srgbClr val="002060"/>
              </a:solidFill>
              <a:latin typeface="Calibri"/>
              <a:cs typeface="Calibri"/>
            </a:rPr>
            <a:t>Unit Sold per State</a:t>
          </a:r>
        </a:p>
      </cx:txPr>
    </cx:title>
    <cx:plotArea>
      <cx:plotAreaRegion>
        <cx:series layoutId="regionMap" uniqueId="{10257349-A00D-7748-A933-E400EF070193}">
          <cx:tx>
            <cx:txData>
              <cx:f/>
              <cx:v>Units Sold</cx:v>
            </cx:txData>
          </cx:tx>
          <cx:dataId val="0"/>
          <cx:layoutPr>
            <cx:geography cultureLanguage="en-GB" cultureRegion="MY" attribution="Powered by Bing">
              <cx:geoCache provider="{E9337A44-BEBE-4D9F-B70C-5C5E7DAFC167}">
                <cx:binary>1F1Zl5s6tv4rWXlu6khIgOjVp9c6Ajxg11wZX1hOVYV5nvn1d4Ptsk0NObl239vlJIRRbOmT9izx
r/vmn/fB4yr70IRBlP/zvvnzo1MUyT//+CO/dx7DVX4WuvdZnMc/i7P7OPwj/vnTvX/84yFb1W5k
/yEiTP+4d1ZZ8dh8/Pe/oDT7MV7G96vCjaPr8jFrbx7zMijyN669eOnDfVxGRf+4DSX9+fFT5BaP
Dx9ui1XxmH/88BgVbtHetcnjnx8P7vz44Y9xec/e/SEA8oryAZ4l6pmEiCTLClGHn/LxQxBH9uay
oKpnCDOCRBWvr8vbd1+sQnj+b5M1ELV6eMge8/zD5v9njx/U5NlVN4+1daNocU/7p9uhsn8cNvq/
/zU6AdUfndnDZdxWv7oEpIdupLt5kbn3Bf7z45c2hhP2tlXWiBzc9JuIUPEMWloWZSytW5wdIoKR
ciZJmFIJofUN23evEdkQ9I8Pb0BzSN/L0LxWzsGzUP9vH3/RVf87YXPz+zjK3WjbeCcAjp7JMIgk
Im9wUQ+BY+qZQkRVklSChh/ZvnsD3Jak46F7taQxePP3Cd5jXnz47Ga2G7mrbSMeDyBhZzIVJYVh
cT2wRryQoTMZE2CUCL8M4D5Zx4P4ZmljID+/SyDvHqMI5MHj4wlBlM4YBfyozF5kn0w+I5SIEkXq
GkRx++71KHwi6WgAXy9pBN7dxbsE78sqd0DyFfEpeahyRnE/xjB9QmdfHcEiAuEnExiiY+75RM3R
wO0q9qyoEXJf/joVcoc6zL6Cxs5URBVFkV5mSooCCposMqZs1AXpsD9vVZUP8c8PWhyU4Q939axa
+9rkQRXXKu0zte1vFXpQ0J8fde1UbTXS5v6z+t1/QMyA/gYSBjF108ehJ+/3cQXEkKrIIhU3YgYf
Irql6GgUXy1ohNznk/Xy/1PkbuOycD7oKz8uTqgkUHpGiYyppCgvKgmA2ZlIEFWxTA9x26fnaOze
LGyE363+LkfejQNW3od5Hqyih21LHq/kUXwG3BLU8I16oI7MKwXD6GQMyXTDT0dyZp+qo1F8s7AR
ijfvU1f/VKyc06EH7goiEoUhtEFnpKJjDPAqTBRFeeyoADqOxquvzLNCRjh9unuXo+3i8Ue2yv1T
ckoYSaICypwiv6jLgWuJgTMD1BqAs/+NNJctRc8a/He1lVcLGiF3YbxL5K7AiMrboFqd1Bim6Iyp
srzFBiHQQg60FOWMEcZURdl4O4CProFZ21H7VB2N4JuFjVC8ep/aykWc/Se0FbCnqEwQwxv37sgn
1WsrVFaJKG7cu3B9H8V9qo5G8c3CRihevE+dZbaqV667bcPjtRWsgssJMeCgGx45GoVYknomS1WZ
0O1b1+NvTcnRmL1SzAit2fvUTdYdUltlceBGJ5R8BEAhKlEksuGNIy1FUc8wk6hIN6AiuP581G3p
OhrDw2o+K26E5cX7tNOXcenm7uqkMKIzFTQUxKSRha5ikI0YtEy2wXc09p5oedbWv6u6vF7SCLXl
+5R6nx+zMI6Kbfc/nmGCeY7AVQZ/Rpgp4pkMQTVVZhtJONI2N5Qcjdhr5Yzw+nz3LnXNi8f6w2wV
JuD5zR5PiBo5k5kkY5VAULP/jcEDUwLMCHCavey0PyDraAjfLm0E5MXsXQJ56bjxCfEDLRJUEUJV
5UX8mHgGZgKR2CtqZk/N0bC9WMgIrcv3idbFY7V6OKWCAm4USabgpNyEosdqJZbPZMATgtVrHzRc
P1BQBnqORmxdrWfFjDC7eJ+xzXOQaydVRyhEegiRsKq8HDfACIwFCqGFZ7bAhpRnDf272shr5YwA
Oz+ZbHs1KkYJpC0hVSTbJJlDu1YkZyJ4COVnUcKnGvAysFfZ29kDL+fFvFDEuP5b5O8PU7h27xyn
xPDpf0Em0/kqz1f3Tpk/FkW+He8n0MjEM6yIBKK2oHEdeJDAVYsARejTT5H6fSZzQM/xfXe/ds9K
GyP4PrXpeVyfUEhAIhpSqCwp9GV+ow5jEIF/YnN95HHvqXnW0L/Lcl4sZITW/H2itVhF+eqEAw3S
lyij4E8Hl+zwA6G9P95UdkYYJHNCuudT5HJ/vK3pORqxV4oZYba4fZdq8/kqa08bjwTUVPDgASaH
aCkyqMyQJkBUukYLTKJ9tLaUHI3XqwWNEDvXT4XY61L9TBEhAw966LoDP4s5nClwAwZv5+b6K20C
iS5lVLT/+LB0fzz+74T8BufnJY1b5duzVnl66VjKL2/+C6T8JIgz95S2BAa2IoM1QSCl7iW2I8tn
kiwCaL2s73+jhLsNQf/4cAXZ8kX84ca9f9MyfVkre7mUEVhPdR8pZgdvHqN29Qpqr/ZigRAIjcGv
V0GHHwjGfUYMPnvIDoGU+20CED0c2k91+ZSVdrlqt1df0sV+0RpPJfzNlni6f9wKn6Cfw8SCUQLP
8Pa9CQ97eWsiO5N681EkI8YGvgDKFALD/OU06F3tX5/xcFCbV3LUXivn4Nk/P06WzwbwKHH+WVOA
6HqpKUZt859NS5tHDyd2dqvQKVVVARfb5nfYaSFvVmSgPMjqZhiPOu2GoKPF0WvljGCbv8+c2fOV
G53SbypBMrMMRv+eSrfPaWT1TMQgMEGPX4M6Am0g52jIXi5lBNi58S7H2d1jc1IdHUO4nTDK8Nqv
NtZwICemFxygwm+yfUdZFQM5RwP2cikjwO6+vkvAzt08j8vMfUto/uYUuV7BUSSG6AYzUGD2B5kK
Ak1Reh1ok1I4soO3FB0N26sFjZA7v3yXyF1mj/ZJ5xKQM5UwmclEflGirecSwEgkYCjvm1ZrQo6G
65ViRmBdgno5Ukffg/7xV7D6sQpP6G0iECICSSbC5Lm1mQC23f4oA/2DUfAVijAVdf07BG1D0NGo
vVbOCLa/3qfaeO72E65OmxDfT6hSMSXbVMGx24meYRV0fcgxO0TsiZajMXu9pBFq5+9Ta5wHkJ8U
u/m2/V4yBH9PpkF2JxYpzGKQdtmbB6MNMpQocE6JbUxYMOL2WeSWoqOhe7WgEXLz9zne/srcLj5p
ThI9A58gZB6BQ2X4jVLLhgT4fu6CLK2dZCPZtiHoaNxeK2cE21/f36V0O3fvHddenXJiIz1jClVU
mFy8xg0U+4MBJ8HkcATm9yvrLGwpOhq4VwsaIXc+f5fIXfrByolPqphAMicjkEW98Xs8M9lgOh/q
fVnbCWEjVrml6GjkXi1ohNzl4l0i12ddmY9Z/thuRc1pxBxM14c1GV423RRYskFhEizish6U6sg/
sqPpaPTeKGqE34X5LvGbP8DAOyF0FKKVKkwPoi8zTIwBO1hKQ0F0pFcOhByN18uljKCa6+8SqgWo
cuW9f8KBRoAJQhBTZBDmGX4jHwmTwHsMcWlgo+uRNhpoW4qOhu3VgkbILb69S+R6F1D/N0nc0w21
3vQWYZLJk66vjnQTyCuDEB4MNHEN7gsOrg1RR+O3V8FnZY0gPIc4zDv0nOiPAUwSOmX2NEyKhUkK
kB69jQKM8FMkcDozmRK8cVBCIta+Mbel6FmDr296SQy/HHZ8taARcvr7jAVoMThP7gv3viy2DfhS
2/ymJd6ntktYgiy49eAauU9g3oJCGNh74gi1PWqOBu6tskbYaXfvctTdDotBbKdUnQ4+iPWrCHJ0
xG1AZ+y27KfRUph/iTdqzIh3HtJ1NJC/KG6E5a32LrHsVelvceafDsV+zT3SZxOzkTsFWCcIPkQZ
pF0Pv/FMvQ0pRwO3rdOzgkaQXbxPvQVWHoqz1cMJ7YM+b05l4L+kG6VkxDcxArudKgzictt+sp4Y
uyXlWUv/rrR7taARZNr7DMf1PfL8sflFNtbvCTsCi+eIsCIEppsMvhG3xEg+g+nOYLKzkd9yR83R
uL1R1Ai5i/N3yR//yvxTpxaD97JfpuNpusXIe9mHwIkKM8AgSj78RrrKlqKjsXu1oBFyf73bqOpJ
l2CRIfYGC8X2k2TWuIzMciyJZ6LSR+fUEZeEMChQcjxeLxczRut9eiy1VeD+jLOTLrsCjhRYmxLW
XcEbxMZibVgRQgHQYImx4TeSbk80HY3drnrPihrhp/31Lvnk9DGGJWRX2wY83pYDR4pMwVZj2+yt
kTbJCKzGQgnM39uwydGg2xD0rLl/VzN5rZwRbNP/J9hGibJ7S24/rVSur4qVMSxx/revbnORR49u
PB0vgrtu1/kDLIMuqyKA9bR0el/IgY9ktMz33jOPq7z486MAs6DOEMQZGKzLDWVBgvPHDzUs4dtf
gkXJkNSzWciRAPhBOEb9aj9/fqQSLN4JGZwq/AHfqNqnSOS9pQqXYPEJSMeFuMUQWwL7/2l5+as4
aCFT6qmxNscfojK8it2oyP/8CPI5Wd/VUwrxKUi+71M0IB8beiDMxIbr96sbWL4Vbsb/wJ2Y+5ma
1hck/eoUmiKVPBUmUcMleoVCvtcyL7yMgE375tv663tvS22CkqaGt1nn7c+m4vLnuNHjgFvXUsSz
iEtfYn9hn5NpfOcmnH5NDPfRnrpzOglLnsUa05xl/RkvG12ZI97EWu3wTjCK2IhBkjyB+AKpGNKL
xsTCan+Am0ggi0XqF1U/JLbFOQ6kgOJzJUc2T9IuN6N+o9akCTgVlNysbEfRkkJknER3St41cyFs
q4CXqZSZBa4zc9jzbLXgdpNR3RElrKc06rhYuv5i2FS48yYWRd/TJGpMwa4bk+Cu1kIvibXhXGTV
Msdym+ipp6q6D+udaFaaVpOOhQkvhDQyhw3LHcvnUVd5BqR42JwELDJdFDsBdyU/NofjKi9iczhM
UHUVsbSe+LYYm7LkdlqME1cjmZCau01px5nZKp48sbv4wi+D1Bw2YWbhaSLZs92pDLtJwDsF+xwa
SdVxkyUmClBilkoSQLuUiW8UjWJzt3+lpNTiLEoTTems2KRC5QdcHrbDCRRFidnRytWcALdazTJr
SqpqEtMkNWlFE1PwnM2e2u8Nh3m2jAsszqW8Tc2QOHnAc0dJzWGT9nu4ERK9Rm7DVQFlpoXUzFQi
WgZ7xzENVCNorC9pkM6KFInTCvuFGWZFYXYSOkduYU2GU0UnoIAzkciGxdxvDKW5aRf+T1Z5qSH3
R8OpYbM7xKn3Vaq9gAtpEfOhulLfCF5hN5021HxAhWX2UslDdzrUd6jlsGdVJIJO2DcCYn4yCTvv
dldD0RfSTbWVos4Cjkj5kDhCblhpnpmsSaCT7io/7GEaBDMYDkYrlLkpIJKbw56bxtW0ot2cNak9
URXp83AtcC17nieEV2JOAbVc0Bq3TE0nCuDVqljYE1bGn9eHhJHIbKdi3xPAVEjMYW/oHaKExFlN
c204P5wCxJlWqNDnbdWHJkrFJjZTKyg7DTuFwFleKVpjC4pZqKnEqVT4uuCkbshJ2dRmXSuwa0dt
arhdZPNGdRvTxVlj1lTR/DjqZpDUm6w7cdXTPHTgqiuvQ8kqJnv9NfEU6LUDUXkcs0luZecDNfFA
0tNGcpPYVBMZyOzPWTmBERd30qxqodNYDFhFGEPPGQ6HTdNf2B2Obglo4vMsbwWdxoAXaqGH2qFf
BFyKMmUqq/EU1MTMHK52/d7oMLJakatq7urUqyQ9D0jECbFEbAyPyLhTjCQov+6KH/YK+C7CrAyq
9V2Zk8Ooa1pPyyi0V53DyG/7zbA3nGuTBth3lLlU8yvH4sPJDpc2l1I1MNaX9+4s0KNQCeHc63mW
33aROew11Euyr8Nua0e4M4bdYZMyaeWAyDByW2A+310Ynk53J3elDfcILMQ8iJinDy0PawFv2lum
NYZhJ96UTlrPU5CznQZjJDFtqWdROEzVWd1RXg9VU2zoH0N9h41IKn+q2mixvkrlDvid0/Zcb33d
EZnhZuRL3DaRIXtkabWKIfWFrO8d7hqOYyxuSh4OhwvDuXVxe89EQhlO2zpY4ExUpgQJk8brB9lL
xezOiTVhnSZmxYOSx4lO1EJz+m7Kaqk2cKCshiOvP4X6/ho4nawP52oMfXjY223G58IGhIosEXcq
QGuEgmBDC/TPRZ3zs+0r/+Kzw2O7K/Hw3O542Bu/qqdwd84uqQPpUlPSipWWIfFnDNzMqHqBSxxs
KE0SzIQIfaWWKxleL/WGTd1LvbSruRIIYpNMKxFBF7UL7nex0Gqdm1UcFW2u1zQrgVHAhknohnhh
NiG9HNptkFLtHw4XIjd97IOzRtu/ByWxp0W512heL+aiugiRUdRiyYldZnrZd/5hI/YCene4d66X
epmfNsCvgr7bKxYyIgqNHNU51ss2FbVc6mZenYYTUaVzFpTxxM+K79Ac1RyU0qUnO8HUlZWGRyBp
UVgBT69u6SX1fX/9zgpGu6kMIyilsa83fqhw1qix4UJmDM8y32ilVJlFrlsYYpHa3OrlZRXmNahs
/a6DgTENG9BqJe7IdqezNp40dWvNkup+aBuJCFE8i6Okm+fiRdC3yNBKci/vfCW/9NTOm9p5Lhlh
Lf0sPZIuSjfgbcNWae7Yk1qxZ6qftzM10ksc2ya1PzkeDN6817CaXj1RlTJEWpVYN25cpZPhXN8d
iEiDWdZ4QHAudOq8Fpc1BhGSp0qug7J0DUtPfS5A121b2zfdehFn2DerPJSnku3MU8kWTSwQvN50
tLxUJdmfVUU7o37MLhIWcUfs7tLQqiZeG5pVndy4GBScGCuZLgk1z6xIufZolmhi0WAdSVJoDpue
2Zpq2GwO1xfcttL8IPI1x7NCc9ise8Cw68o+KMF+XWmuU4CQVYQLxVFEDeVdpmcOXdZWrWqK6Fe8
6PJ5xWr7smgkzKXaB31ZBL1VLpVLuQuaaYKkCgRqiH/mDQoNsVfVhg0epLTqbg4jUuFpJ7NpFNOH
pMFXUUAq02dCZQ57qRc2HDtOpjsxDMIQahDAqAJk9o5VBMzOW5/2VSdfX2PAOiopC6a7U8OD6zLC
sgKVLJcLled2LGl5L4TSfhMEjHTasFtSr+SWWxW6QkvQiFCthvBQf1fig7Yx3DTsNb3kGvZ2F4b7
1o90jfsQeGJuDOeUNFWnLKMTOYmAE/Qb1EUUmq/fhc6OOe6iUAedrTCHc4pA4XKSLasWS/Ph1HDR
sevSHPZiwbe1KgXygjKzOaxlbWS1xeZRKV01lkwn0FNApIvOPMiselrLto+09bkCZsgwOzPEBDTz
4ZQUYkGH+KPHi/6p3YXdYX2ZgIZLOQ6MquFVbTBBhw6AW65MMasugqntTQqywKohMaP+Ej0yHJ7X
uhWDdJzmunwXXIDZcSMYlio6XK/CmzbkTjMtPAN2RGuRyqCe6212k9fLzL3orSRP92yzrT6X4qqq
Yu7404AZvmg4/mfqXWJvGuZaKCxi71LxpoUIY2aq4AWrci5YML6XkXeRNsuyWXYet1Q9tBaFMGeq
JkvXNuK1qtvu3A/nfhtrWTOxoF4T2YyWTKMdSGytuO9sPTXCn6mjZcW0dDRF+J7FXIL63xbKXPI8
DbWXbcZD/4uYceJxW3c+yTZPf2CBU0+rxLvSMZyQU6yVvPE4EbVCmMg+p2SqoIkczsvEsN2JX/CU
XrKQe58y7ypHP4JzNEn4UjKTFePeRcMTGKKaq3UmMSXN+94uc9372U7IKo95ZcS6cCUBJ4p4812d
Nhqbiw/4OjLquf8V6cnnVGd6M1M77lySWTUreMTdK8WQBS5fgdGZcTRneniOZ8kPFwzL4gLbvEgM
n/LAnVjCPK+5vCSVnpQTDBp2occCt/QfOSeX0VyadHdyp1HDvxYu7Mf2wfmc/IyX6bIBy1/LjPBr
JHEZzOxPRaRLF+Jd/pXqj8WsW8zL79YcqHKn3dTVgGDQQ8z4yiTNTJkmLW+pgWwjjkFk6Z3EyTQK
DTn9Wngz17mpbUNM9SybyOnMmsBKmjwIp2GTcVXR5Nsu0GmhoQcaXzuO1n6z44mADJnoXas3IVcz
rS5nDZi1ntYo3APnQGMWNvdyrcNGgguOsu/ZYqlcq1CtaC5r0a3cmKwyVMOd41oXrC+km8X2tGsN
4JAddI5P5aSzls5MvRb16NyeNN8LVcsfxKXt8TDXfXVmu3rS6O1t4OuyOimaWaEatTX3ch7LNzTm
0YokC9RNvhWh7onXkT9L4ot6gu4TwUg6w3BAkvb/3Ii3P5QHJYKeqMXSwle4ghYWqMK1Ri6xyv3P
aastpLtK4MICTxI9/iI9OCAHc0/LoSctrRsb6cq3KtJaSwu+q4UukP4iXVA6q763d2qyFOkMLUH3
ug6+40dUaOCZQD/USAvMaoWgV6ZLHGug/UwjX0801Z4HoKPImtNoLeMuBkuZi1+iaVHpdsKVz/KP
6jq8Yl/TeXMeIp7UPImWMPyFas4svb6tZB5avHywtexRheGDjUjWrFhvMEzCn1A6BQqh+KAGo1/D
58Qk11GrNY2hhrPa4+4jOq9Xwn1wRY1YAyPtTvxqP/h3qcvTGJwFmswLzbrwv6Rf4gW6Bu+APXGM
ciElXL6IZ4HLu6/BnF58bm+kW2FGrrzHKOWKrZGUSzr6Cd/rk81mEhtpwYHRZJ+KaXUtzugCzX2X
Z59FR69WYB3781xvODWEryjWlImlF7zUyzu35sALsQZWgdfyKtBTrBeO5gPLBgPiuvoezrOMiypU
kVOXo6WtA0/9QrHpc/s2tnSoemyEvKq4CNZvzUUuTtgsula/+br6uTFkvZv538OpZAiJ5rJLknOU
G6oGTFO3zSjXal2mmsXjJQw3bwJOupntg5MM+uGycDnm4Poyw5rDyBe9aXfhORprJtK0ub63ZvYS
LM9ZNOtgoAa+xq6KGZrXwHmyCVV5BxyQaEjlop7eQpvOi0XDfV8XYy2CnmrPXKhDpQdI92BYX6lf
U6S1DY9tLSUTS+YEer7I0wtlZkkag344tcC9M7UNX0un3rf6PM4+ge3lCZoNJaoT6QuutBj6XqiR
JdPtebq0JqEpf6ZA81TgeNb42qUSasoiTSbJjIBM0ShIdc0Gd6SllZ7x2F76S3VFr/xP9rk9dX5E
WJMumiCstZ34Y1EKDp9BRBJgG2EVFDNwHpnwJaVs6hDrAjNQbIreUrFisNdpbxuVdU24m8ul4Yrs
q+wx0K1nVK5FTpKk1Al4wMyqf2TYs3uDZNirJVJEs/WuilxkeEG18GnuTd3+nmCwbl5/mvgpaDG5
CEZJIXl6XMqaX8T5gik/nThSwKBy1NIsnzZehkpTIEFlDnvDhTxPvgsxksGPxFKu1hk17a6bOL4v
znPwXLFawFrXUeCUw26DwPeYS0mqKzLNqZE7oHDWqRVrNqsa00mUIORh5HjAd8EH4Q3HlgKXFBLo
re+3MzlTQZ1GUQiuUAauomGvcHqjYHecgdNx6jpoIVc00JMga7mIw8hE/UZxQbcd9nbnsFrV0zAr
ryxU6S6Gzi+3ADCYJ2DpphFO9NbDwtSyL21IITCZEoAOIkd47jlZPi17XXrYFL50kbYCntS9d2G3
sXtTcHco1g60UoUuBy9b01ttw16WMGC5u5NUzl2uuJljiL0VKIulhmhHZ4M7uOhdgsOe3HuDXV9E
s9BRNVh54TZAxJowFVxTSVP5WpuAmLDKJF1kCOMJJcCPy89N2tbz2q0ngtSo050DCbGo1Fpf7gej
W4bcTYvODDvwxJAiA66upmCui6B5lpWrN1JJ1oeodiuNgaqkVtadYufIdMKmBp2tw3dJxtIJxAAa
E+IAjanihkyJy2Z21yOeUelL2CbMqIIm7jSv99dRn1RcsViis7gCS6VHbrfZnasq1M5FaxnVODRx
lSmgKpVxq7c0vUN5fqGA1UMUS55VvSNucNH1URBNqirger07mea9F2ntPN45k0Wx+i5JCjBWIaZc
iBtiRm2xANvXAc6a/mgLX4UxAkGTSZyTL1XOMFhusEGhxyNUl0aeydgY3KoDwMNmd8iK2IVKgmGI
QCcf4MW9aS+0CgbDKFUlLWlrxtuWgXsn7Z3O603vQ5aSDE7aNtZD1QGVJC0sTegweOgGD6snepm5
PmaoCY39hWM20Yl1FOc+TtrMtZ3Nd4KfDv99F4fwd1h3Z3ey/8zw7ghmdK2/T/zmXRAT7POf8vFN
fTDuqazdmjV9AOxpuZ9RSG39ReNX4m1vXvy7wTiZQfTsKY7zPBi3/b7pNnS7DscNT23Ccf10cSRD
mAVWAofMdhVBDGoTjoNkFcbgk3nwjUhYiUOB1PZdPA6WWGXgLIDPZcBHJNdBvG08DlJc+tkmYPhD
xhmDQN7vxOMwRHr3QmQUsmkg6xc+qwzfEoOMKFii4DDqBJ9+c/xScuSFCn6NmWIVzSUtbiQcZTMp
bdoJjDvnQoo8nuCOzCM7abQItYYLkwinJa0hcemp+V4Kg/VBrl18cE0OLK2GVFjGGTFYMeaQHB8a
JRGTUFoQSWR6mzjJxBPvq1ZJLlG0UhMr0SQWFlyokssa5AJMYXrr/YcxuM3rqTx8SgY+KiOOYnCq
J3c5uDnoImusbzGrylupsWZykUeLGlmBUcugdldJscylyp2+/W7cN/Wo7tBVoK/AEqWon6JyWPfM
qR279DFd+OCXWsVW60/llvCwLZnuZa54J3j2ogu5HysdxJ68BzkMTD/2woWX02JKcjfjtoMcLazz
bvYL4vrA7Jg4LMPKIvBJMlj5dyB+L5Rap37VIiGji8DKM8PL029SAJpTmlp4EuauwEtwnXGb2rog
RUwX3HAalHag+5V4G4DLcx7lPK0bNnmbLnoYUB4Qg9GAVRFWbYc1Nvrxuh/iBUaeh0rj0oVTWXRq
p1aj50WC9MhSfyLftz9R5E2JGAi619EaIhOVZAZpCDZkVrhTf5Z7VJyRHMz6IG0XbVsoYARapQZO
QO8SYVNVK502ZXZL4lTkLaRUcNl28aKWmwfZyeTrMv4mp7kCHkM6c7s2BZ+2HX8HL9InwRPpjeAn
VzDI/HMVRzoqPHwtI28CXkmIUartdWlbP/OIZtdWLMSgEzIydzzlmyCLX5AYqTAZ/a3ujSFpZ4Qi
KCtMhq+4YEVWYOmzw9bysGPBesQWXbhxjCa2lVNdlnChg88v53lggYXTpJ7mxuChYFF2H1tOqv1v
CcEYOA+GkQ4DajTQbI+gwGlbupBYUZslcsDes8hNV4KjUCxu286fSkmbL6hF50URzgsmNHdvN8bz
niNDKgKkSUgKgnRBCVIe9nuOWySZIMclXVSW81MAM02JOq0p2znkO11R15sARr9ib8+5LbxT7hef
h/9BJIx6K6o8qhRiQBcESbMmiyVdyMXb2GZXsRUKE09F3SKUvAuxgJiR3ynnCJx8WYrJ5yyTfjF0
xOf8RobFMJRhnW4Ago06A7MIrjoBk0XsF8vYr8kSgjbnLIB4sBeoN4i195IiuHoYKa4WuDXE/6vo
HOwScKx3kasTJ8HnoA4xnreSZNasDQxVDm4IiqR53IKjNM18aw56zzKE4OLEj4F54wossrwqf5Hq
IT7n3JC4AnIM3NawA+sSHKIJoUbRsmSfLmraxouoS6zLLLMJlxonnDYe4qmlsmXSx41TyLKYB7lU
GlYrfydxkt7kXe/OQ+BvKP1owjqFaKTOfD1OnGpe1gTcxqJwEeS2YSFH1eUQhwYq/dYQWluZBAoB
X5jst1xKcrCc1Tybvd1XIQXo2biFhC1YgrXvrrCs7mHt/ECVm9BPoN/4UjqDfIJQgzzLmtdRGS/S
6mtpN/Fa6QMty36Mr9asfT9TB/J6nr9ThjXCJAxrBcCHqkfjo0lYFmdKShaupDY3oW23V4mbXeEk
9bkqZepEDZkzdQLCFsOGiRqVH/w0Cn8hlPGh7AFBDws/wwxclYKGAm7qMSWJU8RBmiaCWVi+MHEx
uoVsiWCqgMcaXEluMxVrD3yhjIF7yBbIuZjnIAnzjMyYmJdTNbB1287s2wishV8IbemQo/a0QWq/
gghkSvYdsNfh9rlI4newlBBWVDNVQ00WAsXAUuFBdDoEh6attnpVeqEGtJ3DFON8gYtST0KLXfZy
xa4DERyUCgLXBxEWteRa4AR1Z1JlkwlW04VvSeo0i6EbR5GkzJqaGSpoZZDNkqtGI8KDXitRLrbW
osGltGzSwD5XvRRfMBdcnm3BVL2h1jWyGU9sphpRLplFltiT3GNo2jgIcdbrfb4DKR+h30zSLA4N
UI98ve1cUfe82MBCpc6onaCreubi+FeZTwDhYU+DyRGwAilko/0Pe2eyHamudetXuS/AGIBE1aWM
ynWW7jCylCiEkARC8PT/DJ8z/lPc1u3fjrft3JkOR8DSWnN+c0UUI8FE8N44/3V1T6nrqRMEUgIL
Rmgh8Wf/wLgsuxhC+CSeiGs3HNorxCFvMfmBx17IOO4LdGhQzls9bJe+xzmifBjBXRrx3JdqB42z
D7D+43xc9vDSLVtfo+16F1Scj37YcO1AUOUzBr29jwlMvfjFgdOBfAW5jnrSloFbCkgbyWVKobJs
8faoWM8KwWyIFxszOKdsL3TW9gVEDwiGH+xGL6YdYvfd0vr4GvY5KU0GLdbXBIfMnKRp3R66IMfM
z95obbXNRF47Tro87XR22dypXbf9cdqOGiCKuIYbm4oljJca7QEuoW24LsqR4tjTE+pG9xIvxGsU
6TMov1/HebDng0+vMo1eUdf46d4W6RGqbeeqfeTmjYdqzi33wypTnivmOG6fhiiJc1/Q5wU19Gnz
FlladXBQRfN2Rv/fqJ6bmzAwIcBhJdVARpg7u8luC9NzLrOtw6sXYuSf1rZQx0gL+ONoe4Q3XYgJ
il6F3xJ/vF/A61gQi5WHOITfxvG9n/pvJDqNR9BVwbqMZWI7dzN0k8Wx+V+lZey8BtGPdVnHajZ9
CA5vl3A9W9mYZJxKl/hevghLLrWcFMnp3NFzZB+7lcQPJoNc6aS9TtoU45Ilbxs7Mijqba3SZWmy
o40v+7F/7qduu7menIAJ8bMv4j+TS21teKaqEVwDdMiuq2mw9mXCF/ZsbQANde1OZDT8fZj2J5pO
JwGD8BVvRVCajaCRX9bXeLDDrR0nIEZRO1WqHxO08fwTHVTywoNWFylD4yGEbjYXL+cuVWPZTeNf
Exv26tn2b+uHbbVFg6gsH+HfLAua2Wg8Hib2ZZhhi0vUmm6d+OPSCohfR5p+22b4fv30oPotubac
zg0a1bUY2uROZFhSsn3Xn2B7Vpmem9VrC5Ka/TUVvIkkd49eFBdEgGs4Zn8uY1zW5yAbdLEkXlCl
82OojqnyR3ABuNZIKfWKfibAawP8dIALMaW4lcatVAwW1scVrieACaLFlZrhs0C1f7NOm6s85O8M
OiIQokM+b6l8RCULy5kfWcNIPxSR8fdLtsZBacxPD7fG55Z876ftNRu68HZs6CwIJulm5rS/bpN9
8Nax3tSu3gxhDaNb+7zES9nvxkP5EEGZxX+6KV2qSMAdMh4Pimyw8izYcTVjssGZ63kdHz172Xv1
gxJnTtpk88mw8Udr+hwFI3u0lKpn/ILwDnqdnNuw/UGzdr8uQv71qN0e2Br48DdJWvh4VXNQHt0n
FuEKm7qLCbr9C23fdNjhqljX5Pdyiw7LX2VoYH2kaLxpQvSTgXVyxEJcRn8iRaz+ZlvgPYwRVvqP
i3qiic3Fevxk/rRdpnU3VTQQ2Qyd/tb5WHqlkq9G6vcuaEsjI/4US4hPrGXwUdNseGjZVgBgg2No
8AOdhCIO+hBmm4IAAG3scaV6b3wQLpUvIANmPveLKfH6m1TeF41xuIm2RBV6NAUKgfwl0FLkgxly
EQTz8zywOxYw3ITs2oeQw9YMj+nNd7yt8W6gZ+sd7zzaSdWrPckDLxnPytKyVfZd87xfhWmyySQF
ZiMNeAbeFZ7S+NalwWk37UOfOfNCMgj2aVjHi10LGuket500lTYLxlAZBp+m5MSWhH1aAwiM0Sg+
a9q7mxcM7RdF6R/muz1Pj33AGI1HYqeVvIzznOYi3rIvazbIR9KiIoHNs+XEfXi7IExOXUJzp8cj
D1r11aFDy4HA6pNeYSYLm33iu+pwv9mGuIA+eTyuHBVpqZxxoHej/RO7OR9yqqC+gYfkP3YyG94t
U8UW9KwOKGZq4aKzMco72yV4Vq3CX6frrTUmffCOBw3eov4YziZMxnW4LHjKtOZzDtNBNnqdkmIL
jxH94tthQpk7R9U5Q3V6Gdp8kZOrApFG1304nqdF4ykLJ1sL0enK782nOE6TKxMp7Kwhe29FLF/F
AW+vX/qtirdtgyPjoIPSwNZz7yrnoTiRY8AJEZo/x25YOW3Enqe25TnY9CjfIrVWk2w2zAwl53Sv
ZDw4XCThC/PA/sURZoksbDlu3SGqknih1TyNnxLPjTdibrvV3imTai1zM7P9uh4zpsXZPZv0jgLO
rOCmjW5z6H3OdEDBDAFEWBiDQ7XOGOMHjTNfJ141rqgpsU4L53ni4vyEPIXbsOagg+pQbXCfzP7N
jp0+OUHXBvr3dw/88ze206NoAxHDcx5EOSm/PQ1HC3HsPlykdDO/9z5kKJCdfx3kofLVQTUCgP1X
GMLL1IvIDUzwyxIr8ZQaIADZMjvQ5unN2kW/oA8/8OMyVmVtVI+z5tfRUFWyQMuLF9Vz4qaLxzG/
kL2K/IPUseQeKC1wxzX4/WrjQ3zedofpkiwlzTzbdEfg126YCw/YYw4oyN2s7vtq6XuN13GN0AdJ
TP8U+k2gUn1TqXeJnJuvnQ3HQh92u6AO+xNG4izZE8zjFkahXMoxyOInLZUqrOy7vKd8Oe94m5Zr
aMfHbNW/VUj2947dG7Cw0Xz3Hhw8IDr066Np465sgyGrtM0ee0Ug9B2zbNxEljxdIHnhTfhiHP4h
oBE36XLYURaZHdJTK4WrrJAgTEyoSw+h+LwnAv4e6fqHHQg9nELlRdXHT+wVX5s57rp8iL6PLNhu
fZv5BZQ8Wh5hH934YbscJ294o+OFiIUWy7RHZ86ntGrXeHhwOMEbEpsM93sKTm304J9A6d+O7E+y
pDDPLNiwlL7bKf49zz3GXQp6ru2XEpjsz8FrO4wkgpebZ5+tWKI60w7Xf5jVsya6avVx84l9nOIV
gwpdvodedl7c1dtxfYtg/oNg3TtS47i7wjjKW9c3getwdlDo6RuvqBXfVjnwkx3gCfqS5SaIX51w
AFbwZoelmvh7HF/vYpjjhDeJdDumlL9uOmDPhuJnmqxfIzOcEz+u485l5SwFqLcJ1MbWsVwf5s3h
lq1MMnXFNr+bdB6AUYCb3YXNmXLLecxYW2s6lXpfRdHy4IEq3Ra2Nw9emLqTP9XTGix1+sluAc+1
I19S/HcP8LJty/4euSGuO+7OKSjJfIyWHa+1/OGL/cca9Kd1D35FlQ0U8Dd/fLP7xso57WlBZ3oS
+ou3dmEhhgz8S2RIoaPf4RhNBbImY9UH6sA7Yg0As/2fksJfS7NQ5XIOp3x20eNuOYIdCizLPg5R
QWYz51MPCknDLt12SQvOphfrq6JL9rUKyFK1xAvKdC4Gf4evD3SI626o4NPclEtdOfRxn5uN6RJw
OrrfuJRmlTC3KXjPTj7Kni7VYuskBJGi3fK2zseQjyq05zLLurZE5C4oTGBYTrfxmS12rO3hTkEM
yvqwM2YPFlU8mjHsLOa0hwMO2XaCKB4N1exxXM5sa/NjBikf9IsulGvLoAu8CkOfXLoNvezIiz7r
ljw+ntTw6JHh+zr474KLtKaxi4tl9QoSTU8efOy1BdphMxR0TGolesS0Buq9likNED3p/mDiPdGJ
L5Wm7VRaTb/gYHhGL/qbHrFETcLJzZK5RN+5lQiyvKRe1zXg+GuiI1VPh3odp2CqgG+qakh5jQ49
d8twFpIIlFBUucQ/gUX7s0cYMYgEE73MX0Gt0TyDlBSRO+/KvAC8QPjmc1QLIVZAB4m80v5OgJHh
DVPF5diMrJJ5Wgo80GZiZEcdi0/ZOndlb8Cs49DKgMslommH3ymP/mwuwplB/KQ2e9/sLvnUtQo4
j+I4CPq2EoKTMmbshniVqskC8samVoE7aF/EPDx26fY6owlG/VgoZsrsl/VQKq2GTA/bBwEHl8ep
98upuCQ2eiMbwDJ/az9vmvwms5BXskI4F8lYatXZUoW1y4aqheVbHFKic5Q4fswSizxYf5Lp+Ri5
A7fmReWQVMyLi+2YoO9GRAJOiLZcyp+jt4/5gkTWaQh/D3YDAiJtlI/HCHpNVcE+mZtMWb4twXcb
RrqIl/EGDlqDFLWnKckkMhBzgkrr+NejWZR5TNvIFmBBWTFS8xKG+De9dub3B3KOWvwWxo9BItk2
9/DPHbYe6KwfRTxiWk9eJsuB/5FI5H4wXqL4e6QD4NJUuqfdnto+DMBgRaLoLffyDSukcly6KZ7/
4TG0TFQ6wDhOIVZVVNBLimkCpeJn9y5dZnLqHKKqHEd9hk45DXG6rCQDdYb8Gvr8SIDQ03TNU5Vg
4mKvNF51Pg8EmOfOQ8QA4luPZEItgqgZxuQrCXThVGOZDk7hJPIkBtMTfRvD5beXDWhPlsv9CAvd
vpbM0Ksh3VhgykHI7AhunUaqhPsLYKp1uNCNnxLBvkz+/DdgKM+rm9HkZhiHI0RS0vGR4ZRrQwEK
KIufvWWfawK45oA8fUrigxWhn71u3VyOZrI3SKDbG8tkUGG2OKowg0pEDqXBW04Sp8/QV4F/D90E
gyrInhVtRt+hePpgPImtYRe0JQcEewpYiuSKdX69epNXjnsLzEYle51sXdg4qf5EeMPqhziWN4sy
fAk6NNplltS+1XEe+jKuUup6IIJp//jx2ehAWnImnsnOj/O/vm8WuuXesQNRiGWHiQrUGCJy7B9f
fnwPQ8ns42nGiTsT8GdAcMfcGQu4alT8cSYErPEi7Y7MznZe7t/TH9/bF/6bT4KfpNPscQu9E/PB
KCSKs8ePD9H/fhaT1kfEB5ymY+lnssXfKKjj0xo7iE6j2bIzZ94Nng++TDZ1G+YIl9BQzFkAn0B1
YTV34/w+1nJeZzj8owDFbjeMieDcpsSmxeoNbREK/x1TMThHBO7qbJ6KIcZLGLCqE/NvM/UiT4d+
KUxrX9INfCrmn0TSoZ49D/JKgB6G+8F1Nzi//Ti54Feyk6nXaNgLSNsPOtoAmSx9OcI8ROEUFNiN
9zuK9O2g3IAzgT4W4ZgZovWt79nTOnK/oZLX+GefIMqwojswzSEUPuY5XNqh7noAZ9run4wiP3ZA
SyXGk7/rEYJNpgo30F1j5ATdPzAJEUGlLiCJQkjXiT4bevDXNLA3ExL+vALIDjr+sNGpcR0UUWJi
e7tXym3fCU5uhrZ26skVmURAXuBJztGAaVAeRiCSl6VXN6/LLTXKz491ejJHdzzObJQNDinXdAQ3
T9t33mu0BicabmGJIRpYku+i6yiO3zuR/A3uxUMSLvyWpso76dlDX7C32VO85lNk9Is/JNlJo7XI
DxEkbwECUGXLAovE1yCuJhJPJopwWLNxO/ViFycgShkq9uKaZMrQ0cy4RbliF78L+rNDMMPzUooK
ffDc4t2sGx1a+exDKstdAvpPZObW9keVhNtXwT1Wwt6IbmYCS6rUU9T1ww0biO4BgvhhmztepyEe
8sRCAPKH2ppYPU++SSrepsFLxF+HMVUARjsGQEU8pnPAf8q5XlKAtl3cJeWsIlJ64WIr3C3fpYcQ
nhiXIx+d8opkH/VJJp/7ZEF539zxgJ81DoGstcM5wNZOv439eQypvEZc/tJKmyc6yu502BQA547T
NYzAF9vkyxGGDgZQIK741Xkzi9BWzrGL3MgFjerQ6JTGmFBofHXTVCcYbgeasYdtfw4Pcg/cgd6F
JZnl4JTWojNBCz4GJdtEen+d0d4viDldJZNfQ4kwRufG6JQkg3dL1fSW7UOdeVLVaYzzf1lGcZMC
+glDVnVxGfuq5/aHl4bdJZbp644Azg3AxWckcINr4MIjj6HRXebD++zvXL4GhJwxbqelVAEtPobP
UCp2Xmz8AKWIPa+GcXBsLQo1YaoR0A8fkHf1H0baBw/GH2UOPzarjfGPPf/45sf/s02RfUjfpgPd
G9ivF059/rZtg6k7eMAQrNACIHWMzmQSy4vN6HLGUTjm0o1Slauk0U22jlQiJnueCTrZ3Do4AWTd
oI5MrEnST8HsgfPvIWMccscGNrlXCuPPadviT1lLspPSYi8TqfMYsmgzbypDvhQeOB46fK1w889z
j/F5bMOCRwCJcR2/gvH65rtv/dYCWBw7U1Ay3IzvW7wGXOI2cF7hsZaXZELriYLlYw6twK+SDncj
Hi2KXChK1rfo7NIOeG48FELy3x2ROFT3MqQApFVLc9VFUy1oVq76KcNAliMiCIRMDfwXiZG5OTxv
v/RdXKw8zk6p8cILDdf47LMvs133y8cH3EevB+1/US9FJU2dQtmF1HLc6cx1QxTl4zPp7hr+fI9l
TNANcqRjAQJj6C8zAvbfJfGOvjzCszKmkDT5IbeLHb07gHc5AtNdwabBlMPcvy15tEqvtOk9DGMD
eEHOz8G1AamboZ+k5AaYUFx9lGafea7OeHBGejjJl2wcz0ZjCAn3+G3f4l+GJeD544/6GnzalIsa
G8wvmwZK6VCuKxe5p65n0KRszluDp5nYPpcreGRGUb8MQVTBW/sLJwY9HllMxdc/QlF3Tqi5escG
rwqtehmL6DwMUKMVk38jPXhXVP8TVLgZUVe6n4a06WaMfHtMtmZa9YioSvZ5PpLupUvaPI3Yn5Ui
pSF3PGIXeX2F5BIOSkNyf9TsIYinNZ9FNhe916PLmnqZC9mSE6ZYNgK9U6ic+dy1+4UrRzFWjQ8Q
mobKXwSaQ0gRuT9kX4j1wus2em9O+3cFJE88FldZAnE/ZQuDT5Y9+QMEqmzU7xaz5LnvIKwHI0qU
xcXd763NV1qtLlL5YfyhXkcE28MezPE2KEAtkMH2cL9g7Mzp3h/PJDh7mzMNVP6GxfR1hqVVRMeq
Km8FWLIi8bF0WbX2PoUMEvNGePAxopmWPXoSf/fGIkiQXWk98r3D+8E03qgfFqoFgPighHnbNnwe
G1gKWDkg5rgK3S9Icx6mNUh6MdpQ6IsJw7yTHuq3D5FIjAkkXHWXfJxYKj7/SIaQP3L3cvCdno7B
fw7YvDQgZwxs4vSxE5ScZchb5AFX4I3bCj5aw8YO+moONasghth86kTJD19eLehkb005uroJ580c
/1FUrHWSDS8EczYGn74YPfk1xsFQsw1TT0DBZrffReZvlQqyrYA4wJB7QSpDoi4Vx+y6yiWl2+8Y
MhUwUwakM6JZvtihbetg/mkghp/ibDtJnrXQX18ZBQa/hO1vHXt/IkYQLWrTEWy8eu/A8+Rehuaa
jrDSVII5qOPJxVczrVEgPvNAvPlhyioWt983ER9lb9OpdhoqwWbANQwo+42e4NMsIjkBoK2yiXxp
GfueabIVM9nnYopTVu57F5Qy61AVMK3yTuJMbGGmEpD7nrIgZdxYHZjbjSHhY7L3XxZO4HgM+rXX
66/DLbgU/24dugUF2ynsNrC505ygUtRpD1GkW6vD/3boDhJ+pwDbDgxlKN3rI7Nd5cm4TBDHvmKA
j932K5vvEgccaYRHh6LXSjSeZGjTuyLu/QaOME680QHOCvZbAImiBkb2OXLTWCL1+yWK9VxiIQOm
oQhNczYj/tCJWJXDGL8cHn3ffeQs7vtlLljyUe0xlRVWFuoCuvNW7i1FsSD3y9v7G/W7j3iNGqt4
p1EDcRqSR3BVtCUNzFfU+F39BiKG2yM1v/3WhKVb3JYvPZ/LcA3qIYAItGEezxA4LQ4LIcNPa7Ud
nz0hX7IjbbArYDmZZfMvaraqmununq1/7e+NJMQvjeOhg0cKVRtGHFZeNCzo3xxG+OsmSwJ2rtzR
el+QXENPGmdDAbKmL1FWo8KLFb1EncYVpI7vCVuWz33Ho6eY26fVZuwlNMiIIcr4aSxSGKu61fFt
G1ETWm/um9CDn7z5aOIF3e11Q28XJsgQreIM0HK+GdVMWfR5StMf8SjnU7onJzUsydMsV4SLNK+R
Au4R/8dgIUKMT4EZn7rDXsVK3JuAZYg8+fLpYF575XRKb3Tl6K9ouZGsbY6VZs2coFGahekhORHM
wSGmIzGHuBZVJU0MO3+fOhDCKa6/Nfg8tptD3nAopwHYsaXsLTq6P6tHIOXIY3oQ0j1Ga7o1e0hU
5c/iF3Z7YMTojTkRL/0BZCvM2Uz8LyE72mLpCDDmwZzmrivWIb2vv3DPExoubGWA8kKzr/JudrQh
eydOfhWbRkQ+2dgJXemvUOK3kXYFQS4ELKPjMEj6JVOF5DyBNRs8+2z2mykRrkQHuJy62asDW418
6OopoxPIBVqIac6KDFJT0XbShxUMl8jiB32K2PRbJusvqvyhWdrgIZJxeiOdPSHzMJ51Os+FJGMx
ckmaMEBkiEQ4oeEhpaVBLAHdxMxOE/56Pg3pWEwrI8Xmpwaa1Ro04GJ+wo9eCtiDLylqcUPSsS/2
GNtFfKPBH05Lj6DO/ihGDwkbJBAqDfWyi2Y4XI6+sEA0McEkKtQAeAHZ3Q7VbaVofvZWoNuiKqxY
phY0vUGzdtnrqiP/0jLCsdoljSuAqYVR4mGKNtbs+3ABq8Mq6yUil9MKWxJ+eMAF1jIwHLot35Oa
dOH31uKV44AjRsTSwRkMZx+Vs0g7mKIQdIdoGc9Y6JLlbc6p01Ah0UNDESxNb06t8viFVIDn/RF+
Zu8UcnyryhcfrYiEc1P44FIrewzQCxK746iJyTmaWFCHvl4LewCPyo54vma8RyRtOU9Wf9OJmBp7
9wapv6VF1CK12O0K8S/y00WDf1rT40LHHRO6YqxczN4opsabHrBzJnUUybaOs7PnDd5bq5p0iErd
JXAMKdiROEl0Mf1JvKlgbqbY1eLiEogKzScP/GcchQjQ1RNepSdvQqtKNA5v0DMF5frkrUkH92yD
2Lpl1Q5nbTFGFTzGHhLJF7SFpuuRF1jAVwRgzRTGaxO3JyLT9dwPGKg8jEUshCXugVMqoI1jQEh4
V3cCwydLaBXqIbukEIyfAVEhv4CFSLJDbH2jXp0u6OD6ULVNoIIq/hY6EVTQZ8SNwl/3XP8dU3aK
0zXz61ZHf1U6BVWfAhkMupPoBIMD0t2PDQOSOtsuOEAfEVBqKMbSp8hY+KOBuYVa62KMGRDadb7Z
WD9YhbUkRO5XauX4qA6s1zFHgL0SoQffECx5rndny9i6e/rNcBxee1C2Vn1OdtwqqTd+nv11rnmL
UETgm+theFhKcBllZKPjccUzB55muSAkpYvZWJ0fWXqU7c5gqnXrGVzMiYXLiWQqxISLSBEECcQx
Z8yuvUYSNqFYuZIxYFd3aj7nPRyUXbOiD4Ss9j7Zn7fIR9PZmrRKV3UDtbBgn8Hx7MWTqQimsCIM
Z4ANyTIVmaHiUc/B3tg9nnMdJq5c+gUjKEnby2C/9EVs/PApkV5futY3deJAkHCbIDOIeFpIIbvv
Dk7ObOGZpMK+MqCCbyILr4PG86aCvr2v/Slmh5CIZ792ePoKn0VHPiNI37Psurnsc3T0P4OVn9AX
rjh6+3//8PE9+59/8PE9b/QVTgTi8tQfvAqpka8fuZOPhUd9EmFtxsen/0qkqCRFwtPEW7HqSTcS
iOZ/Z0g+vv7XN5P77gWFs2tEp41PP9ImpsV1xheY7CJJMH9vqBZ5O+gd7j12yIjpuLYSx+TwsQ/q
48fzj4fz8akvJnFG9uAfOZiPMMzHB2V3xB//9XWy31Nycf/rY9fSRx7mwJ4Mve2qppGMGi80zcef
/et/8BUCg0s4I1Z3j858PNqAHcjpfXz68YGHCMwkq71Z1fVo62MEG0OHD/enfcPtPwpEzz72JMFW
fVMDEfVHlCcbwO7FMaTQ+zqJj29tKZG1YfSNil6ggiIzyYZBnjsorAtE+EM0kuzdybawWZVgP+Ij
+v3x1z9yXzNNdRNMnwwlUE8cmmMvA/LwAZD+c4PdP3HO/x/hWXT3a/nPME7oAwX+X0j+/47wYDXe
//nSYf/iv63P/EeM5+Nv/jPGkyR4a4o7JI2NwNiJSf8txoP3EcfiGQqQHVpViP8BCOg9UPaP3Xkx
8QM/SZMMJG18Jx//GePBfk28GyFo/ATUIw2xeO//JcYTAsr9D1w3olgwndyX/iVJECAg9N8BDaAJ
2zj1WCKyeVEPlVD+EVaZIty6J5Ms+ooaMVbjLEFCr+sPGOzivHu3YQvWR1vvnAIbWKEaQDLq1gPr
ZKahLSMqsDFgY/UcJz+6vn1akecEtOFarMhgaGvU3DZjz/d8Y+1DF1/nHSrC7l/g+2eFZplXrDjg
qnY7vm4/YrhGFWbmpFyPE/STDVPNfNp8mDdaYuzGW35DL0D8Xin0Z06eKfWQttk9uCnT9iNh/H7w
bXUfT6wIWne1bDxuG/S0IxmwqYGrJwGgPQc5W4xwVvmA2WIMgzMWgPBmaqcHTwbqvqEqroLwbQXz
WpJhtbVP7QPGv+PZxdKrBCaeCuCOhGgLkSLYBxTuZQZwS7ASIEJP1dBUwkBm2BYwdsBG5tC9IUSV
1lFXausgAk+qK8L1hwaMgKj2sj+B7O/KEfNBOQMew9owTEzzg97ciuYl8cpYQVcLcKTnDFRXySBB
4HXq6q1b+5pz7LkIQe3yY3efiE1fRWoKg1XnZxchkBRG5gG7NBBqRvP/aQaecfO59ynA+q19MV9i
vr1EcO/sFtcqhhSFcOykVSm7r0eI2S+DHugDP56hgkMdt2v22U/mH3RqczvvoGKIrpdhB2mxpOf7
n5KRTfkCrYpN5n3r/4e9M1uPFMm29Lv0PfWBAQZc9A34KLnL5ZpDN3ySIoJ5xpie/vyoqzor89Tp
fIG+KC9lKiPkwsFs77XX+s2rAko8XC8FEzbdsO76pB19ndTUrs4ZYE6TEZCwZc4TG1Tf8maM2Elm
qC5gVvJbVx/OYtDfkqrLTstM7EtMKM6xKX0MNoOfUHVsaKBgEmSWsU+HBbqUayvcI7Lfp1a3I6KG
36xDYK64wf3eRvLVG8desT7N20Kz3Je3PYUgN1xUbRpX7zfYWcegEUVQzSLa50WUkGX/6ovoSRdF
jf2qVZsxys6ijSGD6OZDbYgTfuyryL0LZguC6eM7gCSH6WP61tRxe2lzmDfJMh40M3T9TDm+nUzu
VhF+2Gqdt0taQ/q4pOI1PeYXDCV3Y2mwQSI3RyXEwKFeGPh7e3NW86bJJKKYqY17MkLbQqlXkefF
MQqrdKug37AS8JhNtBv4kBm3hKewBRIgbKLWTXuJzfFMUmtvdJh1KozrfkVplBeOy3Awfsw6C7EL
eSHoO8Nvaueut4rm7CTDbsBa+ow1VUAWajGDClQovCC+Xi8/074o4TuJn7bb3IXhvMPGybNodcVe
5TTS5FmVPy/tuK3cPn4b7fuQRuHgTQlS6NKZ2z50DvFAmiR7S9MHkhiJr8Z6Mzgi2QL9vnPatNmR
Tw3a+bU0pl+zNjj7eCBjLScMwK3YOUYDz2LVRphLbOJpgKUU50jh+D2GdbzbKrJekDuM3Gv2Moyu
LNU7Tw+v3XAJRbdsWy/mb8jvnJL8jZlJkzy/QBq0mHwNiz1tImwHgWfjIIgT/aB3H9682IHRfUyT
KjaO7mzmSP/Ql/UDisB6wDrdOaHaO0PMUpZ20UFzEbzsqP1SQs8xI1jWPm+XYyM8ccrHYQaQGD5M
jRc+x2T4mvyxiJtqS7n/MauYiReN4U1X0mKRa/9V11hloYBekhFHSG46FzMKh5spHl/w1UNtsl5C
mTZEB1DGRveYZLF7HagIs5qwzTQsReB6bbQh4VnTPsc2Xtz+hLz4S6a/GTO85At0h2KG8GFn4teo
Sn8s0LFnOc++ZutPTlF027H7ihITJoRdZZxIQHIAC9YORxJmWufTLSW2+HnVC00WrJ78TOq2eGRY
mZpqYWaMFqhyK7rKveEoxE9tJhaR1Hy6LVnB0MaKgQfRH7QV7NHop8zBYJiZ68zPvo098GSx9VzU
OoScGJxAlx7nJU9uQgQOtyJHYWo9TD0cdQUBkV0sIq6xo87UW8+Nfujc5jKS+J9qykItLaPNwC4Z
tqG4IlgG2BFKnoJivOlsDdu/vbVtMIaaJzBITdtopFeyM8BvTQaXRBoS7Fj52IIZCHA+YS7HISk9
ZzgUv728f6MHywInb64dc5AjrIkFd46bzZdcv7NyhDsxsbz0sB5iS2Bd7E13k+grNzNqcYqQ7gk9
5P4kj24bO9Tvc+XBljO5d5IX9oImCDNUDVRv426IcdG2bGtj0dybWUeSjAkVhnsUPKd8m4QV38pY
Q+d2kqPqS6wCLYGsRNbn7lCaUiPuy6AjlsOdYyl2SMQ10jiPSaeZN9WgZfea0nnJx+KopfIQ193B
Tkm59OqR2cOzbXlPWciNEmWvUCRcf3LHV8/gtjSmZjfW5OkqB65cI5EEI21Z1atjk9TLYeiOrKvN
btZAGSzNxaWjumbubY0GYDZOe+eN2J2qhQ7adfjv2sXbzYN3XUxtvoaqYaY1Lz/VDAgkmRp3x6P2
Xrfjg+pnaEQR97/XDAFiehRQc5BdCUVPXsK8QcQSdI2rhfBijzaNaQaTg+HtphprMMD1r8q21K6Z
ql+NmiWe69llhgW1gAZsl9ijsatG96bL5hIAQPyjmMynVrnZDj/4Q0QBkuQo6crzFFNZpnKqwv9d
6MdwJjfcFuTf2I6SViMbpGcBm8Jwdoa3BOk7XCbaqWb2ZREdmKUXF711IRsioDUO3lQsXNlBH5qY
yxI/DxUslLkQ73GY7DEjssGnARDO6VW2WU2wqHgyMufVVvgAlylgLEOG+WAivgGoKQVCew+OKOID
rQw8vFPyYTMKemv16KuKjZIBbUZy1ryVzdjxAHHFdNB0AKq8Z0zSGydx5UlIS+y8aDQ20oHSFNni
pcipu6TMP9Je73F+Ms0jAIA4Uklm4cNDMfcvuRoWZqlxtKn6cOMszXGGWXyKJpq/xRmeG49E3ZKy
cnXYVs4V6qbvOEt9ZkLX+Zh1RP2ph415Z5aabztY+5FX0ptl7o9FEl8To4Z4VNsf9YCZ2WiXa6LV
aG8R3qPoDS2EFbF5l632hNvC2phxGPoWoEC8lRp+Oic+o5J2fpwv1zxZEdXMXK8M2H9j98KTJwef
8sE9tpRPQTs66bFGBMndFLh0+JqtNypS7I5BW3mkWslPrjFRIrHWJWPY7ooOoQ7zUb11I7sKkmyY
EWon7q/2HIVOvluczzSrR38a83oP5iTPxKemIRkMoh4DTeifXSTeLVHJI3OMC9To5NYoPGtTLHXj
a5dSZ4kmOlQTTywfQnwExppdsVX6kC53TRVfQwuvdi8TSkrYr37pubC1lpZcDxgIFFq/6qzrXLZi
o6s2mBvGbG2nP1TTUN711D5OTInuuexjIy4vHCUs7qnV7Je1a1APtj4ahAnaq2PaJ+L65xBPCNPP
SR1yFBh/DJsUM1zXscsu5maaUJlZkZiCABb8UVjNKyUvtR050cAcKiMo6w4/IQQWsg8eVq/4WFtm
85QhP/jlkKozcZbB7xCpebq53syg/Zo/E3nTtLcG9Tw5BmPLEuZ34k7hbumL+XZ14m0sE+15Mhnl
LxMsulQoODq/WWNSanJVvNvD0WmMm9BULy3Kj5Y6FKmWuBsi12RAbjHqXSrhG3V7nAfwZ5MHAROL
AtNQ1lXHwIFWawso3xlqUa852YWJ90JhrZr3Bvsp1u1aHZYQE6mpRWStGMsGQzi+WImzX5zyDAmb
WW5fjG9hnX4NLtVomk2XLh5+KZNBEONGEHSFfa/TbJxsxYqSIFMVRP7MUBrHaP0W918VWt1Rjsln
Zw63uss9mvEAbOJcfMb5SStsfpRWJbt4bF5ne/4lmuyhS/V6rVhLvETi1J0tzd6XTXkuDZzkVUd6
3EaOw+/k+o4ef0aZwjiRNu9F1x5dObPv3bcpURdVf9BFXeUwv4xauyNOsmyEuC0Y4/Xa2O9h8DZ+
sngPTAz3doisi2U01lMc2lHO5PBB1t6DPUUfLtO4yWu3rd36OT6zTRt9hJo6YvcPbMvYRbQ3DlQK
keXCDw218YbqBqLpjZ47x6TAGSsGUJtWvJGdPMgw/vSM52lZtgvd2zDVP4iWBYb0ni2YAj7GyMl7
Cmfvi+rzhzOwhliMqbT6hzDOHnOUVqIpsbW4ek5vgPmyZ/lzwvslErdlXL8k2oAfd/QXt7vH2wIl
M3ce7HTZAL9lXGWA1YjTrAH7F5CSpqcegHfnpzQvrjUwqoFQooEOBZZQAEDUpost41M9tvfpIt7K
tjqk4wjXBsdhyAqthdvcxq9QRncVcR6yiNicWRcmria3o1w5peJa6caL2bQHbPIEgTL7MxuIKFXn
RcPbnjTZE7SSM3jky+xo94L0Qid/qLraall1itwwcDptU7fWduFo0NNbm5TpzjD1p7hEp09ZlY1j
WAnJ4m1dGMe9N1WNqi1WK8edyrZC0ygKEcWm7N32bOq9xv5UhXei/hVBFk/Y/yy12mF3MyVOhqGm
NqBINBNbAYWAxFNEaSfT8s4Ralt08ZdnT9c8hPcWQubThXNvu3hp6+EpwRPe4Gj+/mjKpAxsr9gV
7cGLad7BmGmieUyrKNsYY+Yj6TKZdRn7romQStz0nnlgihtwavOru6gxSFnbR3ak9Zpro/vUVhZo
5vgprM9QWD8cfZ+UYvbDQUq/sqERzt69EuNLBHYIjZtER1qzBAXIIM+UFS+oFzllFN2zFof3mRx2
UQq1D8a6/fhQw5a4LTVDbfFB174qsvts0pKjOVJPobhgzNL1E2b3vY49Dh8Si0YdUwEs9FEVUx+X
jynX5TEaVl5cV9Moa5g+3WHP3q9uIrM/J5F+mRQKABsXHuK6OMtRe0wqscNCzvAjtIgFdXipBTd+
lffTNiNoXEbAMjPGDqXHSAsraAUzhdpmwC7u7pbJyS9d47x6xTAcKrqIWI6LP6mu55bwFLHN5S5P
Q59UxEEohnC6Hn8QAbmudskwJ32sG8zpoppQd0IZx8jCjlOMB3fSPbcNZUEaC5r5+Ezt+OkM5qdG
+KKljEtHdgvZe9AaG3mHoxCcJi2aP+XY0+rqs04G91hY9RAg8I2QaPFKet19HcHu7Fcng0xvJ4fc
V9jpn602zk96cmncMPK9sKyCsLefrMg9s/XdD2YKFlN39s6sPclBuyhzfBEdEkzVoVbptbfTEgYG
ds6+WC3v+G0b3zRjCyMe+nilDtyXO9GSKcANg9O6zM6J7mLSiAxC3wKXXx1v2yWJb7QM73+YMaxs
RuQm7jvbINMe1wJyQUURXX9ZAzCoqZWbtMrtI171bSpMEtJZBURmJYWT1FmcU+aJCmZq0j+VSXYM
vXQLRLe/zVE8N6Rd4bjt9ZEAVjLIxXc6EN0ygzAIR6w0QhKneDGQ1cafRdrVQe5oK+erPXQ1ywZn
TrrbIhtPJlYnPB7iVti0HNX0mMYQQRnOM6jt3w1XwI+lsBnzFu8CUBjb4MyJyO5vma15216Fb5El
cQ1q5EwynTFv122W1jQORjveVQkGWI0pCSZVAp+N/E3ctw6U09BJ2sOb7DP6hZE4sVYEUdsqmPh4
7TuPrmSE0XDrtYvciVq7qlyUG/5rMhuCxq+wnT1xqewgREh3t9gH9lQHj5dAEBg6ugSKM4+AAFQY
xqOZbR/mSd60cY79oMB1boUaOgryRmHMw8OkflbmOGG2wFJXkdM1XfPcKMvF96yPG8/qtpXA1V8X
06mvESrzursb0/bemaq9gRTrj9MwbTkXJTOaL5swJE9w+nOZ8BxlNHQBleiXE9q/Cscod2MeAt9x
nfR2qPXH1usOulZ3G0tF970eXc1EuwvdgbvaI9tprWNVuhxqwUkFBjgiPMHpfZ1bXwkh6Y2bDqek
is6LEe4y0a6PqFlsmCyTta8r4IqZdizFU0judxkc/mJin7jx7nJss4Rm+mtemU8KQKCPbPteanhr
Cke/6QfHpBuTcRDp2jk0qUy0epfosgkknrVON8G9FIMeOPs27F+qLkKPxdJVewxUrGwILGF2AQ7I
ZoPzFfAe89jW+6np4lkuKFIyhQSBm2XZI6gewqE4hA59h5as+fSWyFwE66eOcJs58Pa3eAowgSqs
VoMXLOLYhKecHHffNl+tZoltyK28tkxXL4cbAPlP3ERdLcBj5/ZOGt29OfXGIUmNAEs9tUWFFXuM
u39+1Ubtsh1HToLwQk274UGhI6TX2YC6kTffL0Wckze3hLwRMyeu4I7hO72XzIEwedQ71swbFSVq
h3eiO6amaG7Ivd4hyNi7qsFfUZd6vEGaEb5cyY/W+mJGEcO+fgAeOZcrLt+MPEJ5LtYusEMHa05g
gq7HT9TLcBiLYt6Tt4Esv57p8f3V2FPUuPMxr9nAchkfVXUtDOZjW3JUt6Q7aEW+f/o3gb22wo0s
Kw+IrkvH/v1zv9/M91dI4hUfO+/lj39HFbqZ0locuhVzPhQwV0d8P5uxXdxAxOg+yNDippTiny9x
SdvKZIXMBSzAyYZkHhfk3LEW8qXjJqD/mpXE6K6Ax6Rn/ymFfWoSnW90ln07MEXd8+TVN33CeS1x
TQDFSJQVGCtN8vtF8dRsR6F//PGvhO1y8k5JWl4oJLU/vlHPHFLyxz/CXzc2c8/S/sc3xooBBnQ+
0AQ1y1vUdntayermjxe8ZZi7vv955dw3LQhU4iy4yDpO7SmE0vaO0qCxRv2mj0S2cYvm0cnD4lwR
2saPw246ImCDgL8tnBIqMyzYXB8WuAkGvPehMDdtz0RfkTaOs2NlpJQPqsP4S7OSeprGwpNpe3aC
a1Gy8Y+z0h/ysL1LamqklL0UcvuC93gck5OTRotfLIi8UmThNh7kr0Xgd6jL4UhPYJ/UjKW9d4tt
jSqlTY8iwrJSUN2iQpJOstynkcdwY2ioinNSPM9pN+6teWWQpsZtaplfiWBjmQAD7bI5fTLCvD5p
NRhLw4m3rNE3czStm0CU0GeOYluF6h78SwcEOd4a1dzuauzji9vArZ3M9NAjDQW1E90spocneFIQ
JAaFDUbpExFB/QC+jsl6OPxotOJZnzqxJRW7slnVWFzpE01MzrVzzENFu9Q6AYukyTyIKbPipaKI
E9EnvW9+X2sG3roQa2aUB6oEL9aW9c9GVJdOv4sscWjwBLTmvM8ddM/CfsmMfvCz1vxVaPJx9a6C
ULvN8zknzksUU7NCzIzp2TTFc9Z4s2/b+Cfdo8RXx/AksclETk/d7Nyk2dMgIKtG5ngJlfUAv+E4
eumdnsw4/KsXxHj6/XKeaCXL59lixV3gbOK2eo8L7379sbVrMCopyJ5LcGlxkv4sK4JpKPgM4ua3
sNG3RYjZCFrlo205r5bGBGdAlCUy8lYqVtZqaX8SU3vr+Q1tTPA+bA58wqL7gQMVVU08tnClFHgD
hEoHI233uv52gYXccM6kXLAC9R/OEN17uHPsyuZdxniSqCf64S6NXDo3yy90+2nF/lULj0de5+U+
rPXnhrzFIBa6xET97Mae8oo+FwWcvVIca93Sbrv+SaRTSEwaXiA94FE0yT4R7Za1kV2+KVp/TIpf
GRx9JiZDtSlnP02qlrgnRga6CoxY7eKbxvxUC++LyCVsiBoNylAjwR3OlLhos8RZNzbUfb1Ndx+3
KA57mzCA72pYoM3MHQ5NnMj7EhWzsoH36cwycs5333K0kwrKhV+hZLK3XjoGReZHA1RqMLX3u6Ki
S8WFj+9X2W+aHDdRL0kxpnumlNZZMIJLh14LIF8BWjcQfMPm3EoIMuvn0WLd3LVx6+H07c7G7L4S
OfxgrTQ3ZWX+GKrWpZfld244iCQf5i+MG7Wv5dsIK/C+H3OSPWH7JK0MAWGWFDbmJSrJtoxj0+7Q
azI/ITvNuT7DQTqVfpP36edcusxCumsiu99OhhC6EGudi4qMMCdTBIlHwjBjEKHzKW7MKfLL2Hxf
apePx3OxBHunxWseQmX+HAs8QV2I5loBrK97ANgWX6zfShKngRwNNJ08eOVaLzLhIYW4wuNYvbSO
cfHmYdzhbx3Jo2r7vHmhyfICk9l9EOUWzq6xTY9eGBEPpqUsCvuJiTpe4gjx1xsdOjdTQ21stpBH
8BR3A6VzkmyaH7pacDDBT+A+4SNx21vbqV51zb7DjpRvkBHSeHnthuYorPHSG9Eu6SU/GYgUDkCF
hdw2DoOMn9KY2Ksr27VMZXjnathWo5naWGtYOLGhQ2QDWi72cycRRoSifT+gZr9pMdG4EOTPjHvO
OLWtfG8owTq7NNlLs01Yuw+NJ0l0M7nhtilN9UtUy7Vu7h2BMwr8tD+B2EV1Ur84qIZBcBO+rTd8
Gy9bXIZbzYqOpqXdTF2FOKGsa5Y5G21OP7ohOniy2vHWlo2SaHHeqN/PIUoMxYLY2PP0HFd1G+B7
eyiy/FQPnwRAWt8d+iOenePckNeWK5PNMhgecgaE2algsRWQ/tqFeOt4G4LVhwzTJDrVVTry3sz7
a6k0vyzJUOfm5fvnzn2O6S7L4jWYumud6iHu9MoXuBKMhZLb0oGJcxJN6FMgURFl805Z+bMTTx5T
16jDTTD/0rx+X7mCXCiaij9xUAPbS7NN1UOHV9AfdMJZbluevTJ8kEa2Meex3RfWh4eO60vb/qpZ
t3Ah3XRt85w26b6D1WCX2p3pDTeAnN5IGd1jckPsRyiK+pgVzOIohnxegb/vvev+dvNPveIAPWZn
TyXehy5NN3rpGJCBmLq3+oHFlfNcWhTWST9wwsk7Mi7NogsRwe33JQutVjYfaVQ8YKa4tACE89pa
Dv0Q5puhcJYtNcgp1qMbcKtPHGD+WldcMyyzPrXlMZkJFXu8lznCzbDarmqsFDVjGF9DPqUm3zJ9
5TgjuWUcCD4ayVjl9XMKnHtIHnS7/9IjahyBp3pcoxHDiY12n/fDRWczMGJGNtZ8rCtkYmNBlySM
VgSNwbS91WjjZ2ZiRG32rY59f67E2U2S7axbb82ir9Or8LYK+02JO0GRS6NLZJai24HT1D9SNbx2
WY+JL0kuZgx7qk+T69iXP10XBSmz1JubN9uu7z6bGeBXU76UOWWBSp4bOfywnCzzh3K6UmuUO/pH
hw0Ae2Y+Zh9xb+48phM+cqmvyvbT5vMM3UnwMBBKJ1vr5kaGmfsxAkZ2TSv9xHkNQgeCwazPvOQh
CDN2mnKF2CyBzaNUmZuVHODXipMIyjHhTrDbhjll/YagT+g40Rl49cwljeyjb3AEhGwUjMXItvTN
WS+YF1tcGOwEKSFC3KijiH50mtzpc3Nb9lQ+lstOiYXkFuWVUz7w1TnxMZ2sj3HISKTMT+5sfCCa
EUMZh72G+5b9svxan++wIgfV9RJIQFEHheiBYFryydKd4xAPrD4rdGA055PtMGlzW5LmUjgzS6k6
RIDkL53KaECF9lU1/C229lKyaupdo3xZULfYrfWKNQBAgIQrI435GCMZf5f7Tv9TSPQpovscyaEZ
69Z8KYeQQqVhyYSnDvD8S7N4F51mkA6JgkUbN4tXcPusx50NpGdb28PWYRwz/txBu2mM5DkTpdpF
VWbTWN3rWZrcKiYlZrGOzRYmMiAdSB09eYl802PmAlE4nWdoQL0+3MrOzbZG0wFPJzCblvWvuQFd
K8RyLdNl7yRZ4XdkMSraIVQFRiE9IHzH5PgR5XzA4F2gyNgbZ0qJCXRg7bPpUGLbtZjwBxwmxeEX
yCA+04NxX2n2a7Mk47HpClQ6g/mkk7w2Yrkoisg9UCMdHE52pQTCozA7bxhvDu3SegHlFnkMool+
ZTLjVmseGHZCru5mxNVBwQicdPk+IVdsl4p1hQ/X2pVa/NBgnd5CTQt90guyii5V3L2JJQVnMpnL
RsOY1Hn4+l0n2hsQEbj66sYjG3HD9IaA6PKTYdBt3dFVVJ19Z4QDZ6O50zO3Qstmci/sEVZcXl01
J30e9bxEt2arTUo2MmzF23Qil4E9rNlQrHHkTclvzhJ1LPEOhTO6T9flPCo8K/7cZBR5sKZwInhq
N6Zlc6ij4wKUxI9oCPXGZDwP5Yt60RrRCeS9N2MMqezknKNb7Zk560Tlsge7Nj/rKEtPun30MuLh
WX1VxnI7xZF5ZGTW6wsfSc/ZaxMbVpEOnHoRucvRqhdSI7oNSiPFK4WaV6/pjiaGAuNNzz2y0CjK
h74aT80gZMAM/6XvqmJj2m9e/SV7Tv3SOqiOukgeimR5KE1kupaZ5dxF4wPngbkVSGc0EUdDFqtQ
76XKx12+aL/bZWGklHAqZb1MXlCJ4Wjb6rfwwIkQ795bqf5sae95Jn9xQkAwlqK8NUucM+aQnBb8
rlsvEjblu7lNxvIODtSLZXNbl6TvNMS2dOk2hZuXO03GcqcIO3Bm3d1gTPrGmgXiYN/v4LgkW/Ro
1xecHeEvJqgqNZfkvdlD+NSobdJjp+Z1HsgJOnkIk8Lby8lyOX/N2bvTC/IMGqHUHMzsw2cpGMsU
dfg4Ts6bIaYX5IhnVXLaE16Ydq8V8m4qiYl380+AR68yV5Q0eNjpr2QSFCoEQKYdodGpfeaq0TfG
iHNXqhV9knf3qbRiP+ac9I2TDbseCG3jodVHbvqxEP0TqngbOR3KCNU7QL8dyCvm8nXYUFCNZwbi
Z06Akxu9ieSV2axjlr9kSXI/C5l6KAX5ZKT9xM176Bbn4iZY8ItlMIKZLfsgF3Ehv06hhdRpm7uY
oMMwigzCjPE5ziScshx2f5Qe2PuifWU8K88qAsbEmE/yotyZWuy7eXGf2nFMdTZcvVI8Ds7PLi1g
wrgxxBIk7F5xXEgQ1m0BAQ4MQs//FixLHGiU5/swXE6mrmhzRddB57JuGHcfskRuew9mL4F6orYG
cVV3O9KItdMWGtxzkig/Lky86FZrbiAQ434nTqPK302ZEf1SHDpAIOKT5FXtZ0Uqt0NiPBBU7o/T
yPk33Szf1KdLtPCQNUyTkBgVx0n79pwj9/S0XOUaBaClzcZn127OsZDJ3nXxaC/lvLGb5yQkK+UV
y6Mk236T8PxS8OUEtQUBSjUB32hzJba4ZPZAzpislQfD7MeA+dbjEoWCh/VityjrRph8SFckx0EM
l06zmc5PilNlJsKKcTLNm4WUmlcOzoNmgxuTnFqomSPgHu7crioDBcKQILmFXTE/MMwJt9U8Dgdb
OwhSxNcs4p2RksShNzDDjeqtqU8/v93H/9+o/TTXv/73//rTye9/Mmrb0IK+L9X/IRT/d6P2B3SE
MgJL9x/+2L/OPjfkP/AW2XIF1Zs2ssT/PWwBD94/HFPSaxkCvvC/DNreP3TyKi7OaSENXvGK/9Og
bdn/sC3bMLFSC8eyDN7dv06a+JPd/n+gKf8Vtm170jW+jeOQOYTxzbH/N34+6kujtE7Ja6bjEi7b
bD52Pa4DJgJwFQr0ANMOyFyiongG4P8RiLWu026NnHLCkKUBGuYd0lzpZy3Pfv/blfwPrGfxVy45
784D6gFYGg87F+gvrOfInqzciXvrKhGFGgqkc+4xwOkB1h2T3LhWVvhgG+CGyiolUQk2InCkYRxU
1MF4JS+1zSIUdJi2fuza6Slc0C10jDTIJ2N8UWECV7Ck/JKMCavw82/e/gr3/vfDCb7fvqnrjMjo
Cvn8+f6/XVzQkNnY4nu7Lh4z/JaKh9QSNrnMYcBYY9cAoBd792zbDOp+YN7s73sD/4F04hNTueQk
IlyYvctQuVrzSxwa7vbGs4epI6k0d1MWYbFLRNMeGQc9CEewj0aGD7MdHFatO6dCy69/8zv9GYps
ubbnCHjX6wkfHvfgX38nYSZR6QEOvnKj48XqdCcYWifa6SMkXApcKnzDPmXcH7s6c1cqXgO2z4jn
E8TncQ9B9tklan3rFDQ0KxIaKZZ2SQUizawHuQqE2C6AokX935DDv8Hxf/44eOs8OxZPFE+V+Ze7
qazLUEW1J64GZktdaukDEUb8iXg2igQHQTTEENpxsSVzht08n95rEss4+23Ml4c0Mbwt+YqEkeMy
7UxVUWVlIxY3jMMNv8ItByuctQHH9uwA5RNtGV9cDW8x/jaSsl63wSs3B2lCsi6s8FNxb9CMWDFi
nisQGY1ugkIrvG2TMEzMxjjGF19xtPBYVwfHZCOvdEBWVbT6cuJrHYYbSlem8JpnHJs5ukti6Z2/
XzJAwIMEgipjxQG6OjVEkxztROt3BtoqdhGmeVE1v3sVbl53TF4HrVLnVLPytRma9h3HHjCAByPE
hjpcvr8as+EeYxrYA1PrHkyxzm2bECXf27sNQWHAHf4oM05UxNXfTpmx1QyrBzbUcnBepzNb1eqf
s5w8zHAU92WEA2VyLUDD9QFv/N/B6cV/ulXlN8CbXIpu/vUwB8Y/ppqcWFw1oU6Do5houm27D0lc
gZC1jq4j7kaT+Wc1d8/I2OY2K9yFAAXHuy2CbC660V4RFjHwzp1yZVxHbRNlLdlhnNdo/94Z2cV7
/ZsnbMWK//U2lR5rh4OEL/j/P68aUtOdFHqBcV1sLSDxEz9EmbyYDmRPIeHgNaWgcQohwrmOW54B
KN0kWvbYeR/Q6sWt1JPf3/D00YWssHZwmhXDaGwwN82x+tvjYf7DVSZ/ZLoO3CWWhb+u0YPnlRkd
kXEFH9/g9gJ2MWfvyZifYlWpwHWJV6ale+OWFrpsmZ2MKH1OMrc//r+vm7keUvGX62YCrnQsV+fd
2H89N4ITxnu2Jj4lVQ4k4wzr1L7mcSpPFYHwWNfUSzH84Nx76zFZsnMk6F76UYjL96VENt8l85jf
teUK4JxVEAWavmr2TNw4g96wN0n6X4SdV4/bzJZFf1EBzOFVVM6d3LZfCEeSxZyL/PWzKN9Bf+M7
cwcGBKktdStQxVPn7L22OPPhIB0piv2gcvdgwNOmkVFeC4zLY6j7RJfobcBcWjsLUdBSk9lnmcbi
j2vu/8xAeOT9/P1STc2ipFiySv5tJTMsUfpAXrWnViU/rH4ELu0xdEWS4K4zaT9PbfobgNCTEDUU
jVABMndM2u04jIzEnOHigg6dPHZy8SKK6HL8LLNQOzi6Yl0LZsT/+bNx/v1Ejv/LWs4Z/HP/LWBE
r6SWCHMwnpoWZ6aRJwNye/KUccJXE+wBz2YWVGM9oUYHsdu7oD7yRlq0R4x1n9p3HbDPBvLeDxvR
wFkn2G9te+VXSyNPkRPwyBJqpgfsk7dxaZPTvzGZQL47kEv2Wmw2BBLFtJf5C/u+RWvtO8hSkcdu
GXfVq0F383MPNuuMsNDEkHDC8fiMA8Y7d+ngbzwJVU8oPOzs4IrZG661x75XDN5NqrmjPWrcmYza
vxnGBUVS6U9YtI+m7OFKSf1F9yPzLVd0k3SjhO2wANuLXF1CxxTHPG421vKijAbY3X9+361lrfjr
QHENvhLYm2zTZ0H5n2uJJFSn9yZff/L9igAVdx6eAd2Vp9ltmr0jHPUMfpARCPXFeZpmdlwIuZxy
wvEm2CHnmhVu+9YCQ6TvLLrIfW+SWGfBKZJaNBwk8oHIw5FdRW/90Aah6QGPrXuo7GYP4aGjNiwm
6yWij7wdpLylgqay54kgK4zTzFDu4pVQ9OopXMSRFmBXgmPxTbwA+DcDv7O2edwDR+E8SGPIrTa5
nfoHg/3Q/3OE/hXm8ahrXNOyPEujhWjZ2l/vlFBGPzihpT+RDPBu1Yx1vT7+DK4ASGStW2vPEYjo
xoZxcpLnJ3tixtej1kstVZ0Q+7crs5ouhQki6j9/hs7fVaSj2axpbBw03SYg6e9nljNtlxpzPXb/
hDFIIFx337YLbGdvgA+8M+TosxKAJwQ5KGvdWUaRNXQbz6mQ/yyHb2Wm7BanhlmgQQ4JhDMynfpB
O0OYu8zGIqAJnWxnoUHaWh0ci7Sd03XXxxMwmT2ITe15NN9H2nIoDGedtpNj7cEkfBNFNh70cFWI
mZyOzAbvYWGCVOjDoenQQavReVm42u12OfhNpwi0oTIDesw41uN+1SV+vNVhfAWFBeQ2jnwwdbmG
SAlLvanr0zVNv8l06s+waKqMpZnao6RWNz6lOQGSg2c2iJarfBH7MyL1LcZnkdEytrXmjYlmaA0c
OPv/1l/f+jvXx+Fz4AtFxJdlWO4jWe+fpf3spT69+Sl6EulYXnMBO9QSGfClInaDUpxtu/6ZhKrD
jz15B8YAR98s4tduFs2BuIQsiDEnqSa92lPPkM9w53mNSZ6yUdcOWALprMAf7rY0b1ogW98x7rO3
kUO4mZhvXcs22fZdmiKh/tLRm39OQ/p+g6Nd+vIu/fSmDTD7eMO0XSybH0nv7HJar7jxbTt+HmkK
vuSdOKYmDghD4lAsrI0i2gLuD/UvaRL9pZh4SVDUqVWJFul9Upc548hTD6CRAPVnN8mYLUJURnzh
7+ERBWh6iJuPaUA52JB2WsMAP1eWEbSFiwaPljMAweWa0T/R9z26CyEuSsLwDIlto6Uqvdn1uMkx
3SI6b5AxMo+tIkAerY2/t/KUTvCv8ezPY/g0MTntz4UzAjuq5bs+us1eGuURjlK5mVMAbQ2mmiDP
4LdA2wRj7Ca3KPb8VS2rYefK1t3xa00CeWS77saQzRiQMGjcdNS0km6Roui91tnnqdH1Q4/kNJhb
Mr0dhUioFtPZZ260wUOJkK/YA/1lbuPBetdlL6+Tx5hShb6zMVX+gynTtC+amNdpW1cFK1/YPJuM
1mHU3Ew0QIGWtvp6MEdzobkh/dO6cqN0b1GP/ZLGmJ20sb0S46vtHI/QlIbmpjOL/skaOXr4eLNd
lbs/dSnCP0DzeawhlmjoFQbfvMPe/Nqa87fCK+KtXIBKE6oCzhk6KQjO3WrCzw0z4ntSjltQL9iF
dQ4IpLlbNHvlHs9ntrXL9qeVGcZBuZgCoA5qrzi2DiXkwBMfWxIID7GXP+l70zYB7rZQhoVi9lwt
8oI0Q1EyOfeKr8peVQR6VQis4Iv5BczLsv+F7AN8c9PKS6ZPMydws6U7R25qCN3zmjX+emZsc/B0
j9QZhm+0M7BTh5xv/UWSMrdjfgmx9fUJ8UOa5aknlyTjdWWIYCh4Wc5id/YypOfEQyHyS+KCjnyJ
v3LMUVxMvbMeQnZh0QxvXE+vY/a7JHDnrjLAm7pWX32ec0jJVUYtYxkzjNa9DSmSNiKz3ZoKnAW5
AV1iOqfOYeCIEpD+Z9rgeZ2jFhwlkoqZbE2G8Vp2arKKeHjbqrDa4b71NPUJ/w4HhqYVtAaE964E
r3+Y99Wiv8Kngt2u65hsz9N4l8BrSHdNOt6kVqLU63NmDgDsEICQ83dFUHbsFghjHjvf+jBNNrY7
75NOOTccKfUuW+QLoS1sutBzFTguWDCj8X8g8gwIYPnKLF7sBtmGI2AsJCAuRz6UzHQ+mnPEWht3
v9BJqau/XLgVc1HMy+WWvd0S6BKmu0FlPyeyubAejN1BGOG9pFst6tl6LQuAsE0Y4cs34XT7zbDX
4+YTvCHjxcGgEMOXvybazqX3QKQFvWrBYfs9mSGlhsIFV5ynTFZ8xrqVvqIYw+iqN+pU2W9xxV4o
nWNElxaEPH92749aBgH7rUWmfg2x70VxGO8j8K67KCX6iFYG9d2Au4WFwNnELc4MxBbIeEP33pfq
aw2DI6tV/GKl1ia0nRYdzPzZjiF95GgDVnpfp+t6cMvX0bpV0l2xfOk31ql43Vdy3xo2fhsCILZ0
/9emk5NkQmjXSh9Ug+VY/Io73Tz0TXhHNx2jCu6tN1033kQ8k13hwSibEhsLJuHbzfEfV9m9c3un
DCZO7GZrZt9oKNkWVX9uGq2Ch/T4HyBhN1blmcBzsJLEYM7aZlas1X9uawjiQiIeA3BW5bFeFJKP
i1iJi+G27lYJ3ta+tpt/XDQ+JNnKPriFxfGhWGU3rmf8hCaD/9GkLkLnsPC93emYLBduNE/HELYc
+FC0R3oSPKAp8TgMO8PIDzISE4iD4dufH8fJOUbZt0Ni0x+xyfcwvMLu2Cc50lKLlHCyMttjjtbT
ZUu/TxRqX0bTfXt8XMQ6ikhGTO2xy+IfDuAtcjRREoQ+xE+j1KbtWGRvpIK+NWC1d96AlQiqMVD+
JfEZ4RsnoJhAPXPQk5Nb8GWZm4H0m3l6MWIW6tzIM0ohgm2UfRiW1GzAdf+6+OvmzHxwPYvaXrk+
c9fRqhSg0uITmDbosgus5XGBYKn6c+1xs5mEtR+QafgSgeiDIcO5uDo+bj6uRaOJ+uhxWypAuNCU
AtMtbo3SXySG5gNUBKbACOJ3zHnglkLDaMh2QCOTzjt0ha+6RR90iPp2PaTTXUuAfQmvOzU1sAlX
/6VVkH1H9CdkQjrsaRkppR66sq6eiQDCN0OEmwPfHv3/OmOe5Y2gXDP/tQOGso3cMN0II/s2+u2O
wSgjbwuPTD+kzjocq63roA6PKwZYsT0xqilBEWe4TNCs8UbRrziOjfYbz/U3Bs3rRLh8PQkFW8H6
OTRwSpsFp9mm1jpCTuVS4pyxMRcH4qEOKC4tSLZ6vce2DkxrO3q4QjtgzZQRUU9mz3A2VPbYq6M7
ANfp2Em6jsOOdmZU2Wv4ykOApPZEa2hfZB4HRI6Iia4gk/90ueD0dfAjNLSPH0lRF8fH/R7XHj/7
uO+fx/6f//3xG+yY5mA3iDj4+2/mLUvq6uPPVEsSkj8p6NHL83rcPX3cx6iHDGaPe6wm2Oh/nvHj
cdVSFRGa+guAqzFvHn+1ZHmawal3fCI4Jv78lY9n//H3/ryYCIV0CihEjyaxthtiNLNCbSXEwxNx
bibfPjZIXtn9lDLcCWWiEZhH/HSgfLFshEl/fFzAX26CXmomYoGOBR/EujENXVDoHkFPvm7gbAID
L0lHPWlOCn3ZH9hxWDg3gsr4EUPUPSRabB8LLFrHdLQl5Acb0pjoIBR7Ht/kx38/Lnr2QUcgOCnS
l8oK/MJMGKItj+YsaBOvJ09Ezsy7x/0eP3pcPG7iPLT2YrHbL7/k8XM78/51rQJvhRhL+uuPB1DJ
Iytgt4y5e/L25Augchc4f1GmHe2Gk2cosJwFTNEDL8fNIT8Th/Fi50jOaD+VQPRsVC6Pq0Uu2hln
mZewrC3/97gYHQ1VuMQRfCwrijAoX2jTFhH644K4hH9de9yMJepzFyN8ig7zv+8Dj+Wf9/l43OPe
Hzcf11TUEp3aeixBowYmtncNmgjG8pVILdObl5r9NerGZGswA6AAylV+/Lgoagd43sdt0lj/+d9/
3Xzcr1tk8x+PiKbYm4KP2//bQygHBvwTKQnHPb2OP/fOH3r8xwNnU/EsPh7ZJmm3sznlYKZnlTfC
ffhQ7D/u/HG3jz8qFhX/x83/7X6PadjHY//xwh//89dDRr8Wm9m8+GZ1h/pKw/HPm6R619Sr4PF7
qnBuuxdSZfMjto883z/eGfITi3w/ay5aH9fePz6zj0/0cdPvjEUBgLCYt/5x/fHjj7s+rj0+3gT4
xUyTZXnAMOhiCnCgzDtTwgTTDOp+zPvVZomIqdmI98sy10yjTYLDcgSo2ZDtZ7Wsh/5j8XFw6CNR
Gtn4MOa3C0hqaUvxRBzXvy6a1kP4+HE7tCNo3G1s41t3kDbAH7Mev3r5pfFyRrUNdHmwKE54pxDa
Y9LFjzYGj3f18bk0FL5boy5fK3Z1h3CpYIzlA567twwbw+MN/Ovtf/zsHx9R9ThM/7zrH1fxtnHY
JH3/1eujH+QNM8Wyk/I0lbNazT1aVb92iyeCtE4qRP2VIXd4LlPSjFYVOy5wsZ4gkCaR2OudEGq5
WmaYVgo12nX7eFN1XbsbQIQGJaUk6vC5uTCCuKjaqN9tgIChefaKp1C3o0PqT4dIi1xkLNC/+1j/
DtXbwjGvvQLxTg5Gh4dVa06A1p9qrzH2NFq+A3Ns7emKqDDbWCzBnPOYErXEbpRG7VySPn6dG+FS
IlivckQp6tTe95LFCh6KxHI7DvFGAMAIVOJ/rZtCv5b9CHzQMsOFHE3gekVrzNG++rHnbAdDovD0
9C92isRnQgrVG7kIyqirbumM5LIvRpRhodoWIxt6YU3fkllhxRrIF5V0oDSQEmsmTAa1ge9g60/Z
4aeusVJmqQ6+rn7MDIC3Yy78XRi10V3DbeWu2yWkXEYT+ODSPaB5+VmE+bTV2t4H+zzi59D857qI
kme3netdNci3ISfmiOEw7o+pilDQlt5G5kTbGwMNM1Ofo10bJYeRL8MNNA0JEHE2bOukJMJWe7cX
orBOjHuQ5Cpa87Zfi8lDntEUP4gjLC5DhXkF5NmePuidBak+gTCPD1mSXaV0hkPmpE+QMfPXnjhd
yiLruzIm7RNSRA2GzakUrktEAB5yz5h2vQPhpQN8egghRo9TyqlQ1uAlyXII+Dx+zC7sTB+sRILa
qAhVitVI/s5L+pQpCU9AXwss6DXWnmPOHOic917xySPzQ5ivqm28b1lEoF9k9MYeFSDhxZhU8KCd
U4dFAUsnyrkWjajd6ihpdf9clx4EAaGos8N5U5fDbZj6eu/qanpOQJPavYZM1+6fjE7RQjEnZpS5
l55wurUcapKNHic64bnX2QqR10mGmGBvdII0dn331JGAt+4HyztnQ4VF2dUPVpkcaqTD236ih6jZ
lbduwhRSxjDZJzWKr8AbUqgQKvXPWZz3Ky2Ph1OifxcCcb8YGCegakOqOnckyzg1VlQHtc0dgeds
EClnJNXVp4m9CUtg0Nhek6v09U/Mb6hg2aFvdZ1gqtkuCf/kwJpGQCl5U5z0xn2JK+A3+beZkfOn
zv9uVNPzlBThk55YX83aUvdIhTbY+enCCC+/2i6+T2qV4dCUCs5V2X5qVGO/wDS4ZEYjz62mfhQN
PaqI0AC4B/m4xtQBDBtj1cxw/RWG6WbUSDUs8rTZF235aTS96sD+dImix+ptkqK3JI1DzDpUzE2c
smhOgz77G8OQPDveYIDRlthn0/wmq6x5TdVKhoa6pyaYgqh98nLkSaVzFImd0SpmKqpnLiVSZgQS
ztuuSSxtx9AGds6A8pBsEO3sxU65KzPmB3UxRScUrEFhQ7oxKArgooKzQnpC4Ib/rsjuO1vtjJbW
6Oe1hmgOMN+crc3QMk8UXgo/pSH3eo2rFdxxqBd9QBjS52nkmbPbh6vSdJ/hxLswE7LwItzi19QV
n2Ejb7kLijUC1xnd9dWpVj3MDz1+MRrQ9tB+YLPNlcm0RXTM4r/7xPpei8q79jGAb7gCXyB1V9eu
AjtFxlJQmU5yTLM5PzN2/WFo5Su5nq9dNHnbqHL3+GYuMq8+l6K5OjZJLxqhIMJXX7QuhcuOlGYj
/SaEZ2fS+v6lycOo+803/bMRFiSYxILYiUPl9vprQhqhS5RHOVhfRzIiIBYMz50tf9upJOsxY25i
l3Rzyeob2Mu+tkyoV0wamkM+PXsJlqhBORhInGJ+GQc6jGbBB0A0IOgvbZU5UrwB99+77tnIpPEa
g3VSjAPONk7CFZMHN8gF0vfJA7I0RdqhjJvtYE/vs1W3mypCf2kPhdyUZe0TZ/CiLbEkEUkUgYoV
WrrB24mQHeAkEOdK+lEgvzDREFlcQBG/2P3a6vrqxWg9WlpmdYtxtCHd0/tzPn8vx6l5Qh7/BJPg
hVIOVT/TA5WN02ezTfGcZefWlPGLHxFfoMeyPtZtUyEjHOM3gHbDkwt6C0YH8p/Z6Z+wDGHca74L
HCpYzmZsRykHLd1IAirlaGCgUVPQDNFIDwi57dRxTsMujF/7MSnJ6Cb089PQWf3x8ZPQjBpYgcWv
VPrZHssbOLHS2ZHoTbAmCry5pYYysMSvyfjMLlUpd0nF3wHnWF0iqRAI2yPfC1AJtIZT+TZ1zqqJ
cDxMXi5v2ALRJ8/AxMclfXFUxU3ldnZskqxB62kGrWOc+pYTA364dl1100/H7q4TaKRVNCXf4N66
h6hYlu2F5zcVEFAaikpKr8bfAkegdT8heui7/UwNdXdhEx5NrbQPCivYBmhTx6nXIuw6dVaeZf0u
pn78VNnymGoOaeNhljy3WQQEJIlgOsj5HvvpNzOeyks7FBpsGxMfNapqhoBObW3lYmlm7MJW3nJ3
9QT0Q1k4Pju6ooZzGEpnfKO1wuErSPdpEJCXZkQ4Gqmu1ErjN5rzGuhOtvBePfoXS/qIh1BB+ypV
12Z8iqov/Mn5ACi/2076/Dl2Gms1afhYUjFgyJyIcAktWqYh70xQFe5bV0K8xg0FMaIJoVmm6Tsw
y5CJnkHm2Wgg43QmWnMas90qJNNGa2MSWIzss4U9ZxgtKlharH5Yd+tF+Ew9oF5TuzAQl5GBNY4R
RBG6n9LhSSDcdIPEy/ZYE7wdbWGaK7iNNecbwzv9qrn9jjfSzPPxi1kQieKQTRI1TOZK5kxPSpG8
WpMC5fp3FQ0A2YrsBXF+vR4Sb1i3Oss/JQxHxTTf9NmUR5+98oie+zbrdrshzeUT9nUCwOY5eQ2d
/hJFwLhqe5p3cD8CL7T2ZLH/TGqV7bSBr2uHgGgj3fYq0q4hA4PI4xZXpWb9pqrL9r4xuuvCRrOs
+uoXw5xnuze0n+Qs0EjGAc3Zq9qkk7uG/Wo8VZn7Fs/5/C2OnBDyEulBLcg0WH/w09DBE61i1GLn
u6QrCJv0sjbC/Ay3X6uL725VbciyGI9hos8rwm0EbbawP89R7J8rJ7/pjktdj3pkk2REm7cpO42G
WvrMVpw4ZPdJtEvlFWb7PuxhtOje0yMuulvaJdqcMGUD67Alexq7ILT1OLJ62sLYrOJ8RAAhcd+E
ZGR+8aPsqxeT7GJnTn0eCdkaRxWdtA5fA2Jhbd/hgg3GyLx7Re7d7WLc4eunbTMmJ0aCe1rZ9FWs
+UvtEzFYsxi0jGPWOqQoEIpIkNG2hce6N58lmpkgs0FR1qKlWnbS7MCwikcrBnYZxT70dRVo4BkR
JdAvthQhg2+V+wCeY6LoXA0hku/dK+VPx9TQvqg8g6Wnc0JZAPOFGs6UCh3PoDL3lat+1rZ+U9O2
Gh3WaqBApzr176hAb4ZOs4Uk00MKthZoartOAFDca1l+qfT0lPQV5mxslMTiYWGTTN927cjToayS
aCK64RDr+bPEm3XwPQTySni/KXjMk2haWIK+NR+UPh4czm03w/EPDXEau57oE1q46pvTMoCxBE4o
W0tvudUelQopm5x23iZNnW7SzqW7ZNp86a2OHBHniktzyaX7aleT+6toCTkvvyQon58dqd2y3vxC
Mp1/c/3qvfBT/dgZVo6jr52oN0khrSW4DKH3pzJFVR8nSP1iko8uTs0OmBMLcsshv6LFIp2I35kT
QBAQcFr7+uuQVXtThDmTttk7djGRHZ7mPaesv9kEFTIr8bnLCe0c4sJ8p1WDsdMtkKuobX/TG38m
w5c3q3T5+MhsdyqQVHOkfynH8EJ51B5hKu8aHO74plEbNCSLpGeSVr7U1qjfsSiRpF3X1douy/mm
+CRWldmEG0/Qx4cuU+qduQPqd586cP+pHR5L68WpM+uidx35R5FeEnk+PGUSykbpJBc/zMjpQzW1
zXRYlb5OBqjnxbuHPDNKgFhaZDtvWV8D+iUtQw4bS5SysQ7HQ7VulmI8Fer6fTCZ3/QSRJ7LaTQn
v9YDNH0dp/aH7pWBxYD6TDj4XvPa+dA7ZYnpiNSvKJkLfnOykEBJKp/LdRrlGMeT8TcyxF2s1zwW
xi4Kkoz5qMG4OlHUlJp1qvvsVx3h/ESGo1EclemR/CrajTlWgFX0KfbEmSlNeY3UV1Eh1PRoQt4R
REtYxigjHhcpYtdLnU/vY+r2eyq//Dzn9j73avZnRQyeRKJEyrwuiC2yctjevLYeJvX0c9tYSCV9
grdCpwq3FrqRzTiyB3mMnfDGHAkiA1sV1p/+1RrIhHmAVnIq+aFKz9wPyjVy09mu/HPBfoR0efLH
Uk42+9T3fjLx37MY9Ke6TZ/qNNVPEX6SbSin02S6fOCaLS6WPxL7WhvOWlfi2RqxkeJq34vJ/m4s
8TpSFPF+jEt9xZ7olNn2ZwZ83sFLYx9BrvaznKsRbVAhQE7jxel7MGd8b/bVUIKiaUW7jFaI/8UI
ZkirJxDXoi9U0oO3mgzuHbHoq8zPa7IuJrAlHTfjSlnoCGBuCxfcB2GR5aYtyiGQDD527IjxM/Hl
CmjbZKei1CSZzfPdyXKY0/SR+4bZDZlD5UqHdbZBn4D6agN3b88gwny3y5+4MzcE+43njt3YgTr8
nWOmJdb0uaOrgT3Yv4qKLk2nafm2jzV1n/DzkEXvBBymWHciy3qyfXGivwD2QhaXDItlEeXm3tHI
bGJLSBJO5VMihERHG3Rej4YUhIVkLfU8sq5tBPll3VrJe0tP8WI3RQhbt8M4b5AolcWuv4uBhQXo
MEeiIKkzK1S/J37ZZMEPc6d62oN7Q+3WAFsFRDEGWdf+hAcVXlQV3Y1ouMVJ6H9SnY5EuSBhk/Mu
8SaVhxub3aKGMPBYWDolaWblex+h4MZ0M3Rydr9h6lsT8lLWuy41SXucqnwjzAUFCcZTdMYzAWK/
ypEZa9QWCm+n3Z99oqr3NoMyQmj13wL+zcVtc9joTX0j74ww3CQ5zhylYJ28fl84jM/TZbgdh5l+
FYROtiUgOEZeCCG1HCKlpo6l64/3eJZHh/6MiMfb2DpvVSUuhO0lW8vVu3XvgwtR+nTppG8Bf4j6
ixtlN1E3WuAsG5KotuU1n/v3uY+37kA+8EjKRU6SBX7Y3ngbWRJ9uJGvQ9Mx+AUBVLdG/dXPh21j
ZT8MwyfqpzZealsk+zRERWH4EAlys8+feoeKBCTMFvYPxhp/bqnMSe9BfHJHfmkewoZvQwb4imIM
62XnyI1L7yFArSPXaCmXLcPYJ8QUui123NEdLobC/AqPeuOGxK6Q6WjRy2JwPjbAMUilYbe+FCVS
1+UxIn1jy/iSSXvVQGVAfEmA6BIqO76aNibXkDE/A4PQ2CiJF6NLj+HiPTJCb21hwd/JXu+ZYGBh
aDsrYX6nffOpoGxwVRcnxcybpuLY24Z81k2GIeA9LfjAD0sC3MI50ED/8n2NiMiOou+EhgyMGZ8j
lotrLIrfJM4FtsmW3APyBAMIvNo0ILhs8UgG3pxpQcNWL2COIrYD5ONItkCGi1GevQkSRQyYv5zC
FZGI885r34Ac+5vUS8SBEbyJmml2Vx0IXPKRmdm3ueUe026iTEt7Y9uVJJzpkbXlG01iLuwFawEU
h+JmFIrRFby/SGr9SUu9lU3AtLekkisonMsyO06WFUBkq3blUL+QkewhAr+YjPD36LzhBBTW9k9/
TWufpU9F3VT+dJtmtguNyOR2LsL3qWoq4BMeeFVwWDdzvHM2Ss6idT8/WjDkRlmBHRsQ5L+YZaYz
w0UQVAYdX7fZUgwRB23dRmm/E82vpLEz2qkjALth+Gnnzskn+wqDvYZSPxsxkSv7xW4LEdSljWyi
hr3glD75mtiTUyDCe/DBgInS6jcv+8msk7cc8NS6pWUK5q5hJ1mR/dQNdFHGRcIRh9rXTsdn60Wp
huwWKH9uKo6duHBuRq8dk8naqrmBQoWIe+3MxQxkL6z3hlvS/nOprE2zyp4JonrzMNf7iizcKErU
BvMzIk9tyLeaX1rbMrevqnV7khaCAph0SVSiXZm/eiQWZz2310qXHYZB1BOYUTncfHJeZC4UqEfO
cAmVynpOQJTWvZ4GeHUoMAY0jm1lX+J0yE8yDW9joW09t7S/jdXFmGNwfDl9pFziPgFe+TMVGLFz
DTt810Du7ROS7/S+/PUQw4fK+05aYPu+olcFQcL2wh0sBU5vfOFvzojhzyCLTo0wVkvIsjbVtGkN
+0H/TsGV3LoZJr/ZqOxieuV9cBKajZAftrJEnprybQ7oNgf52DcXIMxnO9KLZ/q2RqBDfFhTTb11
Es4L42bUA4ntnREcfbGqqjnVER6JnuSgTUOS6Uq2WbeZ6hbFgwcj1iDbzQmdYNJyNEmyPIVDrzHZ
JtLcXSiPEyMJpLroQwp4tLJ27DWq4n7favoZd6kF1Sw9LH5ga3qZsrg62HETbWkr2cGj9SgjDLSi
uxupoksviKe1OnID2AyfpSM+DSHzFw/N5ylKq1ubLOJFX2CUZnpajHp0HP3nypXu6XGRCcAmcZs/
Z25ooty0fsXsUREOo55bjQKKvLxSJZfnInXUe5q46E7jTaHH2BuK1H+tLP8FavB4ikgIx++9fKtT
mnEqo8WVxt0NJVx7Myri90KNBChEgx5tV4HJxvWz37U/aBu3mjmRtdXFBIl+YsjSHQD/U5AQjHW0
0fzrqTjXWZ+9QWZOn5rvxhKIl5TpG2dn/VxM2HqbemcJQ75oKOsXdh4jG92aLj4R62JO251qMw8R
R0PI/NJb0BsSCUhtBjqc7OYEhWHM/EPzmmSv/VSxiE/1wGqfmuKlAMZzMnobPpfuX6Y8PcC2dZHc
N/URA9zXpO5xAucN3ygPFvHo0eVNgDyMFLWuVag9Hgd6WLFhBikUQBo2yX6SZPHasR7uUYggF5oI
85pyzwsGh+QwNiPOWoT1i9aaajfq8ZYQSPe5cKedCS2OSDD9mhfp125eFDRD1T4XCzNvHMF/sVc7
VYQaHGRBo1BPyu5E0tquVIZ2I0rvE29BtbFmSvDJ1O9AkpJdwYQyQNyeb2tPwrkqCAY0qYh3aHSb
o0eHJVYlkj3HOE+Z+C5GuLdAiOati0F6WyWfuihXexK6plVXAH9Hm3EJC5gqUTZ058yLyNJWPblY
6Xe/LNaJZ+TfJKvpykS+guMnulRpN25Iz5RbW5esRk5SrgmZhCI06uZne6A5nHbvaZmFx6wVryYZ
Ktc2Yt1yLT3c1Y1OeIM/PzUwpe+h+l0wlN8MMbsLWj7T3YlDeVMLSQKKfaNV7bHEMoY0T0NGQ0oi
Gtmiu/QFaYeDzf7BABw7DjaZF5l9IefxR05E3AH2iLgx7H/xM0YftOuaqxpJygpXM82gF845PpiB
3D1BAQtbmHkCl+Z+8J/pe6cvQvzOpq7cMTMEQbhsdcYqPSs6I+AJM5Q4UcLRJpP47KTmTVplefN1
N79m7dufG8bAcYEkOxAJgj3HKtyTMBGsgtKyNoll8SazOXtNjJGDRI+Gs9nZ5Bf2oJiA4rn7h+HC
GKmgjJYdJaOickd4CaMpsgzrgZGVEYnyPE7yvV+yYTVdu5cMrNq4dzZ/Er0rvaETZewfO0VeAqpf
KfZu2y1Z6az3nt0hsHXcnZHM8B00PM9xQvNOSXUnyQpCUfjUxLq68Qyo0MErZKORbdKwVBs0vzti
N9jT4iRcow51L85cf5sBKGzBK9rHOtKdrdWkX6JlPXHdsAjqTjxF7SDRp09qj45RrCkj3T228Q2b
6qesMMcLcwOxq0eSdOpl7Fi1nPZHH82eVYHkWCrWgrIYSYxcVT0nB5pd3krgv1gVHSmCIDtPGniU
UXEervUWTRa5kjJsSVMgSaGtkM0NA34zXhOaxG7YeT0NuUjpn4byv9g7jyXHle1qv4pCc5yAS5iB
JiToTRmyTNcE0VXdDe8SJgE8/f+hdH/dI0UoFJprUlGu2UUSyMy991rfoixr1BcNzGw/2VO8DVUB
1aqWAMwS5PyW2VkgmI1Trc/pA3UyJnA3Ia4+FswiyhqkVgEyT3bCuNPQh/+c02PdC1dNd3Dh6VPE
khWRlwBhaLqpVvAbeuKhKzMg+C7Hs8TYhLN5prmA0SjVGJFU5A+EskeXg4VmMmLzDk4TnXR6KWhm
ctKgzau8+rdjZTaQKXe4lgQ+04gLMi1xPiw8iq4DSbG3Oham3jsZy+IJmLPf67xvWkNqST05HP4A
HQHslnuzcunfFaQAU6MQWCjQSC/2yYQWIUOsI8yY9HGgn7EmCwqRRJd2xxq5BTNN51qTWxjMFFxn
6ZhvIRiSyOleebNeEuUp5hUQBgUB5bThRupOHSxubJsvg1V92majoIruzALAXy4ogOrQ5/zhFM/z
EmIxyl0pevjbrgaUKLkVpio3Wu90j3NVHOwFU0ri3fp7Mpfl3Oq1obx9Z0y8e2YSseGYxtW005M7
3XsbAfpU5T4LZD7BQRkRaDnqh/AsnqQfBmZl7TUqpXNuf2rIcXdRHwUMJRq2zd4NmGBGMC+c+NRV
OiuHAUGmiLuNF+MeKY2OMXEzq00iE7ohYG1RLthR0E6AScqCFmynTj2kssd7hFjpJGBXFOkrR6cm
QMwMjSqT+qZ3SMoKLUYlS5CmWRYvSKXHk2+P6jQxKRpbYcEtzJqLRLCyI0Tx07Wi8qSbVnH6/qwS
dXlSmfEaNbLehlY1HyObD9+fjbOFM1Sb6CXlLQwSGtuQt3adQCcgjRAcqYlszEsilNN99aywDzFJ
5m0uB3Kkx9SHwAaCMtCz2bhPgE/XDcR/gr88ezWW8XiRjO+/7WUl49XbnH4hxHogHtj50VKvxL7x
ox7d/pkA+frkKrK/O9i0taO5JytbTAUJzcCWTCpz6NSTlX4gSxQ3gFoQJIkuSvReXxenqm77wKhM
+OHdnyop3mNO/jvGD3R1Ua+zKc/ulrPtkZEZ568iOSbR+G7rBctc7JEu61kUkUVKwhnPe4wm2tMq
aS6zTRACSmnU5YosrMbz6p0XD/fYT82zFrNS0ob62fOHpGj1Vqgp/hidaKA2chtL3Vn0Kt1psO3X
whifkeeRUZZWX2lCIKARasFkCoMEQXGxQ68K2g73rm8TJ55MFIbecJKMi05+WJzrHki5qrHx2hWn
bqvrsWv41ZGZ8UuE7/3IMckJOqbcdE/ZHTp3Xn3rZAdpQvWcrG2yCJdLwkgZB+bdwgZtYZJHYoO+
m2yCgu5JoiwNlgmJjG5973Ov2UQeq0SphxjPmU6t03KCYtLDXmpHGubSN2grKtDTg8xAxBYk+fZZ
JZ6SxAEI7ItDekEDGb5YLQHTJE2Pa99BkZK4Ob3RcvqJNLzZ6+IYaZpzoZXFsd/UNkkL1JdAXeLp
0UWxb+4KJi/wSwmKcTwy1FJ6urMQ7ANTtUdYpfYKCUIZ03huhr2ldH2vFZ8YXaod+NeHmIbsCmcJ
fPzW2ZB6ucv61P1S+7aSGzWr/rky5YMXKxlIoZGQ3dP/BCzhADAdLACqvsFJ2zQemqG7pDa25aJ6
L2ipESBvu6wvQAPN2u22KqTKcxFNTD4kpr2fd/heHHcEuu+PKPqK/ALb5mtMiWTIwuxgTe5LYzAi
aVz4WaOd4hYn5WHT1YKGKuNKTtJm4Hi+caFAeZKhIY+1kD8iS7+aVVs8dsIk0VdFl9YzHomNmmnU
5mHAQjgd4whDvV7qzMOYP1H/LZpHddVsVye1pH3+9hN0tnFHolkduo5zkW2nt1RWw34undfOdnNK
a3fCpaL9Eoqdoogz0u4n38duo7DpMXVaO7lhncuu+xnJpjslA9HYC2Hl25f3f0SU/4GIYlrGEvL4
30dXXn+rfzkiJP49/Z2I8o9/9v9zK62/8KKTvWMTZCLoTMI+Ub/b7t/+le75X0LwfW/BTOAV/icU
xfjLcgwXG4HwTXcxa/4HFMXy/vJ5NF3nJ7pt6KRM/m+gKIBU/pNvFk2sLnS8EobvefwQ4Ph/9s2C
1ChpDgoYUeNIwtekXeYOFwC3TLxOpVSYDJknltKClFzEd006YaDhCz22tIR7uvf3yO+e+6jRg7RL
s3NJrA5LGatgJmkijl7rr9O8SrftiInF650Pu0BJGCb6FWmQ2GKBso50qg7EFGfwopx6Z72nOJVO
fksDt8L5wIc+CUDSFlu792F7mXSL/MSabs3P0Eg/JRa0p9YGJm+37pWhojqjSXk1K6YpSvObE2TE
MGhbuFt5qqHMUOA+ASky1Oy6qzfkd8qyyySGdicRAh8iGFm4k159wXLI+pOs43H6k5SStuG6b/qI
9Qa1gaPZx85uoar1YbuLxuJhSPzwDob4i2D6DxTLKIV0b2CwCEwZIvWhy8HAa9yiPWnhbgYyFCxZ
ur7IAlo1ddwlhbsftLpsA49Nl1icqthOxFweSNK+pyRAb5slN0hgBQ3thvTrKGU2F6mXqZfFnums
F6pyx5HMYg+HIBsVYBAntrN1BSEWo+R7tHjUEEzcORnSwnXvVZNOqwLQdIFz5whKm5U82Tk1KUm9
jTkoMQjfrGa4cUN4p0vMVFQ19absBZvuMiOVereJJ87OGK83JS9iIAc7WZNQOQT0pj/shJAV3YLt
NMGGVjafNCSztx303YVeX6U4Ldyx2Lo1D56H2Sm3nB8detEdopBKddVzxfl8pZE1sG7lQI0aUWIU
Ohv+8i+Uw1E0DRkJ4mKkOc6If1WMFU5H0T523bTXTV4O6dPoXpxRHE0jgBavujbypsQHFFUoImgO
BKNv7+d+fiU3Jl+JOccLzyl/nlx568BOqSS8QNt18F90Z6UIyITSpoJJkE9hGXDsGZgfaS5tmN+U
u2ng5R2KF9Pl4CGls02n2mJHO06eD6N5MLrNrLg1ai66hDV8aGFvWkzA5sbDbnes4vnVHLnU6OqD
i2zGLeS2cA3IrlsmsUXaAUJrDlZMc3H0vV0EvWuLhHUqCZVh1JBweG69wCU8yuFc8TCR91jODxUk
plO+oDYBE14tQftUtC5xB7CDMp8+DPZGrvlBfTrOe50aw63X3pClpMubOh/tnmy+hjFCKlPvPHa8
SJjQ3vs21Y6Wmqm6psg52FTYmwJ+YoxN9ZXddUtGubOjHVzux4q3wGmQWVSGvEVcCmcv1Akh6bwt
+THyiQAIDqzGsHOK7gn3u7kLzXBge2Z+7BbdDFiQZlns6IGUWr0LJToShANGkmW7KqysHR0X9HRc
PAQXDMNIWpcx72VRnzXIgvEQI0OwaI5NhUzIu3CCuvL3FrI8sGUfnB6fJEY8aob8Nqk5OvOn0Lt7
nArmYbVXtjePABT0aHTX3CHfhD0NfHRleYAO97dThX6QejoXC8ZQLOhKMEt2kPG6VIOjuudRDnNn
pIkT5jHZW4nPssiQrTKGclfbNfRzBR+4VETJFflnMjDDK6b0Fxk56eJEumctCFDUV+To6by9qYTV
zbtAFlwLbFOWWCkRGg1M+/f2H6SeCdUz77PnzwRmGEd6EAYQUx8EQkeYRu3GGX3mgcAOBrtU0vOG
QYNFJ817hXfNJeoZ81NWMunVfmd69oK1DeUEugerGKACtHgloQxGDa3nqtzXYSlOpq5RgCWf2rjE
QsQ5EpLaPDgtknCzyj5lywmTPGPE3Faguxp5tR1gC1FzA0kze6g6gntt8vTWcEdoZ/XeNkvw/0gS
I5zll8aIgcaIDxkOINyeJvd3GYU/CF8a2yrFdIqbbFV+mBbe+CjuGaNPDTapqLh7PU3/BaTqW1wK
JYlKB9TNHWuc7aGvafpLZvhXr6AKUipMA7ti0k1fj6FuQrAfVtI2UEn0O9XqfU/luK6SX1E8XKKa
mENN04dAM5j9ehNJ91oxBcoB7NeO9q4bbA0JVc+ypTE6Lavomunw/pxSEGeReH8SVzOZkJsD+W1U
ZrXunOmamFtScYn/skL9OibNzrJJAcUGgMeDc985TEg+7a0h3xZm1zyaE+jOMtf2kayfMteuH9xB
S85lHi2NakxK9FoCZlBPY48slx6Fdvai5lgYkt5wi18xZVfRKo2OcKSF6AKnK0mizQn/NlLrxPs1
kkcZYXC9TF087pre/IMvQpzDgicBVxKGf9K0l6Yt5XHOWJo6bk8QiIRrJAn8fq8/tRWS0cifthnA
Hy4DjrQghEfCiIqhzJius1Cj2oaW1V6BHXYbDecuIwLWOveoaUTjxJVzjWnWrqyR/FPSw9jtqf6W
hxuL4TbKn4NOiN7ArBbs9aLZ0Zts22MVXLsVU52ZmSIz136K5I6jGU84iV9wCsRbJkaQcHSE1N83
I+NXaAudGUgVbkZaE0BYok2N1mlvDyMetZHD92j8yE14807uX7H4E8YrCSHCaaB8HSVBRLaxZKnR
eViu4oxp53jtS33eG074RUdbXyGoT9aW8ih/FbY9jIp7n9eT1lCq7+GIPnfAz5hy3NzR3dkOymQ8
SN3a9sXP2STZYZFslR2Q6gmyVQAjc2TmWY4oNoaBzC6tD5oSZqbXGn/YmG0Dd0uKuhwdYH8tyCSZ
lpShpOvIzyvkD8vquDBYbbOwPrcG2G7bk6S/TcZnEWZvFcq3M/P8763MissORfkIi4MDklAgnEd2
c9eAleDq5g5Rbng0Yhp2UKEDItzIDks0lI8/2kQnASYdDZj7MWFn7ZXxOEnMPtWtzYsL75Mshrki
npOxzlutEYqu0KevEpAOiDkf5NwxezIQSMXmUY/jNe7tnLOJtiydS1ODXLK8PhgUb/YSsDfpJ/ZC
6meHTKEa48yZ2ADe0F4hOHOaRSbtgwBORrQHVVI9yBaVQo6K8Hnyui9vRlNUh8OjQV4trn2yv8tb
RcTpyjGT9pQZiTotGYx+L85kpR4L9sbncrbAnGWdv5d6bu0ikEtY6CBOu8ljbTfEf2UzK2rEXEPW
gemE6i6XrlfWWL9SRNM3st6msdVv/UjTJBru3x9Ujah2ZLSk3Ha42yPaZzbcYR/Sad84pFhvozlE
si5TQi1jZFOLTLojWRc8Ehs9wsugcoTBGkiDGdwTE/+a2ISp0tm0RXhnS6yuNtb/bTTEzSYWo3vX
I9M9ZEs16qV0CJC/uQdCcQQNg/mHMwp/Y5SThndKoUPKfPxd4Px1MYl7mGVbvTTap3//1oK8LpVe
niaa6wLU4T2LuDlanBX7ivC6oFUNvH2ENRsL2ChKlm58MTRuXwP4wVYwQuUcbn+JKcbDqnhzzY4k
learrX1Bnq9JKiIwWaCgTnL1C/OI1DQd3PmcQQ2DtsPtmhFqpeO6iMQ6GZDuLNktbjVjfpi91bnx
Yu/ZMAAOwyd4QRuCwd1CP2DVxpbQp6fJzR7cXjFVmTV6rTJd4+aIyNJx0Bio7m6Bf/eblrj3kXmf
zA4OSOWN6tHKz30dBgQlv+bRJPe2qfCtaU28Z4vDtatyg3wi403poPNjBbTApAII++rdQcGBloWt
JB7MfQeqfZ4YEMFlS/tmV/mnsmh24Of8g+GXLwTqIW9xIl6CGHsKukqHV8jguACSw+yvFBxPZdRv
sf2y6TFCDHo2OyIRF4rEAL6id7dx4iFttkndITLqXqCp2qol3mHu0NeIItpK0upxzRufTD6HAIOR
gbgEzFPu2Kee+6YrPUbd5Vxvy7VmY7VvDDJy5zl9T2hYEKcNV5qFleZWotN1cbz1NPYdWTc0/fRx
+AW+w5mLJ84i7mrgYmYueBbW3RH0o10XP3y3nFBIgjxL070Dr24emrnciVh8cjjvGNKRJu2M/THz
1Web1dYTyw1SEaKvMgY5jHDoC6Njk2eqqdFwcA1YprUfNCRfBfNy383+FLEiVcvhFnCa7AYbbWeK
6YDjt1l5cPAIffF+C4d7Q6eaLNoRXUJT7z3N2+JjeRoTvdiPJrfuiEM3tjDkvEfCvqDFwgfnOFXQ
kc5Jw3IOJKe4QJTpjaHmu1fzjhRZBt6XxqhFx5oow+hCBBPHxSG/hdi5NRl+ePDOgmRsb0MZStrZ
3a+IfXdWLhlQRAusiXJ/9xoKVHx9EfiDGtt5HGf7ZCBpoB6oYiFAHdABzRthR49IpEjpxGBNAmaG
5JsB0lrPPR0kJ/3qAmjxqjFTsESM/CKluQe8fuh1reeGswnboLmalMdZNkr+1FG1NduZhMMkrIGc
4eSIf7muErsuRwJJnNu4R9M37F3+YvhNbN1hFqtVAc5uBUuJMg1D/EZUrruB7k4EfB++ZJFH/zOT
h3EWLhWU8k+SuE6/h3IG0Gm6D7O3C3UrD7B3GEv2GJ1avz75UX12jKJ7UJX9Y6FOOklsoteo3H0G
dZ2RAyHVbXcJdfqmjoOy2wYLte5IaYOs5jw0I0UfLdafHA++sOeB4qB+8J09IXHznijkk+629yhD
EcQRDuSjTUgjWp5uHQmDW97WXlGTwyTg5oKuzXKRmDE7flGwzUk0TCBBN2lmsEi2uRloEWKisk4y
+uZFv3EM1Jip27lQq8xLOyfZWchPx+27kx33F6vxjklKKklpOvGVmbXacDqkfZ2wPuAt8g696seA
1hJyx5AjtcfUvqJNClfg4mggoNmPDlyRIVeocQk11wpAiR56IyRXkjkuOsiae7T3XwxyfgMOWL9L
wkVB52UHFmCw/9yxQTxwClMdMZ9onXOwLNg0my9PYs0AQFvui2aR2giC4Gg1H/Sy3FWtI3dDT04k
hQzKd26mWf9hloZ/HP2KyCSFyxWOIGzUnlOjvXilSpscYbM31o3Mf0AJZVJWrTVZVVuCd03veeqJ
krXRuGxyxHor5u5AEOOM4EfIngPu4lVnc85m4HwcGfY19oTT/JRnLOWcwgydNmFE110GyUBSY0P4
rZu3/m7244hzCiq1qjUuWQOF99risKFwfWXn+jMswec+qbqNtaTQ6j2KFm7uMOppUSn6VKNX0uT2
4aIS34FRy75hy0DNYnMkn8k9WJsj2EZd3/VkKRkGHTT4HxwY5t+2iTIqcZKPkAN4qZX+juPIz4EB
AwI1NnZSL0KCkVG7e+g4V1ZOMSFaj1Vjtr8G6vA+7eXGcpB6kwpsG4XBeH7Ugl7jiOZVY74hJ4EM
Zo6GlH6bqkCxN/QPwu1vnQSBn4/40jgKBandduhCxOOMZg/fANCxuElfk5ZapudogBgnC48iA1RT
uR+zq8sf2UNpkxISVjIOcqfvtrP2FXe0pdrow7B4AJ9z/q7UKlJfIQP51vzoQnkPBobs80D16pgO
xUGUzluvKSlLlgmjhNNXjlgUqSjbJSi7Dixga2rUtE2Up59zTMls6rRipio9lYSQMrEAS0B/jTZa
Hd4nMdtr4s/evqu4FPEJ/KJryGa2m6OpDwQRncRi7b5LCa8NeVROjHHz0kmdCQLSzo2KxmM8P2Gj
8UFrMAxetDGL/7doZ4J806Zcc5qQOxvbU72c+4FOcBU1IdjJRmzDjtsXnYS19NDQ9FqrglZN4Zb1
nuklI2m2/k3bKDTdBeZZFI6fqTZQ3iv9aMfUyKUJh9crDm5+0wzxLidU57pLSVw2ZIERABQtrcpp
kETq6BHo3MK5+V2mBRkUNAD+jbGP7OY+eW7EuLF4DCdEx3nMdIZhBikodfiQUzhdhgqkWRRGXyrv
4yNyjpvdT/nJTNOnzlHnfojNs2zhi3QU3higudxKsIVrP4un58JK3nryMmmtT8gw6lObjN6pcnqU
OgSoblFwHkMyUddxgTUGRAyIUmD4XCNt6pfnaCpX0jPE6f8mGGUHx+t/mGBYlmEzVvjvJxj33+PP
9u/Di3/8i38ML3zrL6F7HnReQ5iW/ffhBXPbvxzLNF1AjeYyPADmCP+ri//tXy3nLxuqqA/B0QWU
awhYnf9gupviL2/Bwns2qHDX8/X/1fhC2AJC/d+wnwI+lLBNNnaTddqxbHOhF/4NPK53mjY0NLcP
dgpey2nh4Q5ENKGtwrPhOgiRGC2bYf1cLElY/jydy94PkllsholfMck6tMIZVRlTWOHJZ0sUP7m4
QUzq7p6+9zbWB2pUIwOWCohaeDfVGWdZiQBLDKvcANqxnO0X2nwVPnSz5bAqf5Z6H2gg9hpSVkZy
iBn2IN0wjkZK0BO1wF56+dbt2zcowYIzf3nOao89sxFsJu1VyNEjLZL9qfdJQdca6zHvEZSWLfmq
XrYVY4e0rouCCFWo1L5S34+2TmbSyEUlU8QmI2SqX0WcIMs78lz3IBPOHm5ioIkGisRd+FrQppyN
TPHEyp2mJffW54ysXHDZPSlHc6NQMqLI25ExhWem2Hph+9F4Bt0U+9y7LsW2GR8cl9eDDoY7HBmP
VsNCwYJYdaqUxh9gItAgpsu8FAVFuJuiJlm+gqpqXr4/MySqilzXLx6zqSuNBoqyKvF3VRYhvjHt
lsAYYzy1sOaCaZwNSmVfeyhFFT2GANoeK0x2MO/mM27IFFlph5hANPpjNAPv8AqAHt9fchJoHid7
lel0XBkfxZtEJPbdHVqUNO5AsFMxxCx84VsUltqDztlx20fJsHY1L3z4/kC6hfZQm9VtsD5JdHf3
aBpom3i5M1+LqOopxUxauAXf0yVz2pB3OU00EtesgjhXxJRVAPWA9LjUNOITdk2LZgkQoE7LvDMI
BvcsJ4HJHMiqGEb37KtKBjmPEyT5ED+O0k2usKbpB6MNWHUgYNZSNzH8qvLRd/RFAT/1t5ZWym6i
0mDgLbpbKYX9ZOiAEw6xbcgXXav4oH9E1hzevr8whdzaqhoeXabehkqdl6HwmO1rybueY+KwCDZd
Z06bvs+1XuNgJ40sba13JizTPbQ6hLPV8MnADm3QbNtPoGWNY9WU4wZJtlrTbOzx77RXV4u038vo
QHljfR0aw14NOSwCXY/AqjBOugNCvPpO2l0dnV4WFett1Krpl9cUh0ihwFhVaEAMwnKwj3GL0/iV
mY0Ywhud51hl6YdBCOOKwYx3m1LMmpHuxttWQaDzymE+5Ckunob3+WkOS6QrmSc+vDk61EMWfg5U
f4SnPvhjp15aegL7OKaX7rVW+57NHCxDx3wQ6DFXOplwu1ETIcltKnrNMurlmqjIjQfI/7XILA85
ZKRvv3/qK/xwvZ2tU9v19lndT29ua7xNmVY9tjYjghH6x8GDDsMYph1+FT81ow6fs5nm/OgxuCwG
/9qOAGHQ8XEIHBPvHBsmHfKyre80Qnci5b+GV6FtmnQe7l4o26MzmC++aV/sOo9+FlrS4MK258fK
0Cck5jHWJuytKwLJslNTW+5xBI/NQuGPt0pT4600zX0v/HytWoxy6fJ92g/zpksmjorLb7gMEPdy
YPQ5UKUMbjE9ZdIdn4TdqUuJc+af3+K9zHaRjl2UsBea4WX9ptdWsZs92GvfX04T+p46Dvmriugk
1ZAzcMoewiprnwQ80RfUdwShqw+n8eaLwjZyp819TaBQP3x/NUaKMiAmmSvjnhin0buzAnF4K6bo
zNxLfyv0KPCkEPdpVP2jFP6rQHbnIs14rgwzfyLyZEf/1YYrMImNnubFxV4E8BrB15XVp1svMkHk
kC6XnELzbpuWOlaJ524rQsBvtY3Fi+il5jcms74hwHtoXNpTNEbXc57RlsLHj6eXeOVoGOKdS+7e
Xver18jW2puGFfMEd5jSP0zAxdV1sq8dsj71IfnleQYkT137Gjk4OQdSbKc3+Mfi2Pu4Ub6/DKoh
tqGkNuZB4md+z7mq8tjI3mzf90+AhiC8FYX3rha7j87lBe8GMoTrRNV7Dy7Hle86lNlTnhCgZ9Td
n0HjfiKr5aFWxfDqaBZeucQoDnIIxdaH7Lf6ng+UhqhWfouFIOxI7PSGxn6UU1uuYYV116bENsis
HqcNwEdgAnH96oJbXRdul5zGpLyGVe1TZ+MRiyOygvmT0xdXkBIV5xPcCF9uDTtCX6hX/ZM3FCtY
HPGtUTBgBQ7EPY7Q/GymHR1TJux2Vmvc5mn/hoRoS4ZseXQWh+3YImCwwRoCt0+SF3Ox1yY6z+j7
p2WyQvnDiaCYsXroVNOOK+dHAVyB9K7+9O/fW74sh7Ta1IX+GtZzd0EtQNtg+aBK/h5Ez+Qkj9lw
Gl1zOH1/hvSR/gvYzqCIw3FjgfSjN83yxGzfQQIG/j0xzTqgpVpQNhfoqg21d7P2j6Hrxs4ferQK
zFGhFjI3o/F/BLYSbUHCEjfFi8D14+2tqKDoiWmb+M0PBCXqkCXRPs71/rD0FScMSCRqYF41pRue
a6pVo+zSq3msM/lYaF3xpLHKwtvMjK3m/DZmDkQ2m8Ku0OdplWEXOA0ZR3Un0W8qRKhgpKGxn63Q
wcgMc6HK6oNlNT+YPe/QTuPaGjK1F0p+sghjbG80/yEi8RSJdf/GGDi9DPb408ZRbvc1UmfB/tBn
Dm7B6ZYMuYSthlLX6pDsZbQ4Xdvujpb75RJKDQqIFRWHoRZjnZLjkyGY8LSy+YOHnmwwqTOWRpfd
dsaj1oEStczhlzUSpS5H5ADMw7edhjKwstNmz1wfJ5Pdvs8+FWKKkoEm/UJjGhuanbSQ4zhF3ld/
0ZJBuhaWr1onSOeyNr6wCNGOCuz7/qvVmF9GoV06V8c9HY7rnj5THe8Udvy+oqxKc/Xb7UFPNg2z
JVR5LyAoXzNXIEsLHSZomc5T/53VrYMBX1vTBngTYf0FOmJY+3N04qjhWopI8UkPOqYT5KQ8RTNR
KoIQGn3YhEP4UfmYVstfPSHPboakgiBqxCh9SFiANHadaW8nRU9IoIJfD0n0ZS7SVr0QTwjvuyb/
SlL5jmQsmPNhV07Q5olkPocGaTyqLlazMN6qTr8hxn6uet/fAlqyXf2PIv9ETa8hou0abGUdiX1o
asdo6B5CuuOSbhpX02bm/DcPjyPIVU8WqFlj7XmwtJ+Zap+Yih3aDLWl5uwnt9pnrMQrOoR3enUR
YHHIJ1lflbDn23jlzAC2RjIJcvwcihiduQgYTscBE8qAux+FqOd8IZ2Nt6itOAanh8YUkOpJdxtV
wZ1tMVLNrIAK+KVy6Qj57PXWMalpH0f2ADC0PXN+ynasam4cTqvRGK8mg3jaAthBmYLFoQDOoYfN
LvbdB8REK0tacORK6vuGz5ZjN63mbFNE76IPSxSYww+3aE7VXH6VnV7vWpqVOvcjLWzGybZr7Qtz
PisS6xYL4/LgxppCzF0TufpoTIz2yT8uyeUJkVHz9si4v01ZcSp0WKWlpxPaaoHrCKWx5VInUMJz
4mCOgExUeJJ0kL8j3s8NjtIfc2MhEs953q1HByZJN7Nvjhzkhldmwz/a5XEMQ/yIJGqBPoRw42UL
Guh3Y3OPWFrzNdSJWrUoPdbOi1v4H65nfKbeL3aAx1BK/tQa9GmDuLwlV7eYPm18L2aHZUEvC3D1
Sf+YtYI5ZQ5IWqOXZXmv8A1+D476PSXN2a5/t62N9KMqznYZHwRTAC7a+CsWyVOnAFago/5JAFZ1
doH1uw5DJJ29aEjqDyflWmYf2HliZJQUXzgwv9PDfIt68dw6zhWT61NuTo9VBUdhKhhCe/2latqj
3WgnjkbmimbVr9hA3L9cgIWNi5M+ES2xVC4RAA8yc079jH9f4CjWmUbnAQitR+w63JSy5CKZBYhF
BuhKU4+akT6mtf0h9OQxYv91kFStqhGm29D256i1981gxRsUP2s9RcNRPA5DSP7OzJglAnUrC3Bs
Ts+SRWiHzGIc03EUNCoOau/DztAPNfP8u/dUu5JZc2odDMnERQIYw9OBUmqenQwdLiTo3Ox2jjE8
eoDNqlx+hH5/qMgF3dqDAVO8bbflmFzo1xDH1BnGzkmgntqNvscWuGm16mdVOv3Bdkfw03BlgLr4
WzwzKHX7yuS0RH1sMKChrh5jCDbhagKQ+OjK8E6M+x+SHJjnw5CmQbkN0UF+Rc/pzeutm+OXyT2r
rLeQdj227FpDI66Og2iLLaes9iB8LqnS78c9MLAHu+neGCXnZyVNZiEJ3r1MbUYZNJRye19Tl7ZJ
9WctvyewOlemILUwJ1Zs3Q8PVH6wcydWk2ggf7DxkyOmEn9rQJdfN0MqILgC1u5t5zXukmojvPLB
zaZ0C7GwxePknjLetZPGM2075GLWgAxAxwCjMYJshIdd3Gv3EdZ7JwUPYtjw22tEWoHH0r+2tPHD
kW5/oE7EkBiHSGq8Yi9F9gOtOzNKMi+CstV/GR2eVsy8kAF92ny1ZacciPH6GF3z3pKL2knYqRT+
N+TzRNiEzk/Tskiuq1j7PoRm2hhgluhpj7rZ4c1fNRYJiVjuntDJY1InGb6R3rOD1G8VSesVzSrb
pVykjrhUo857aEX5NIUs8G6uX1qUXjS/Q+8EOECxvXqFjzVG2hTo9aS9tHgTtMGHn+8n74uRfiuF
4jyk/4knK2crS9ADZcWCybQprCOETj1UZ+Ye9THNYwjV//z6+5sWjJ3MnEEfLL+nGGQdnZYhzX/9
ve8fk7FzpBprdt//lGxKnijNiP/ykN8/1JGQbIHJnL8f8vtbqhmCsUGiP3tstGCvsGu4E4Z3nFmI
UHatJQ5KVtd0opFU/j/Gzmu3dWXbtl9EoJjJV0mkkiVHOb0QjsyZLIavP42a5+y5sbBwcV8MW7ai
SdaoMXpvffiJ8oWBMYlXGh6neN/Ctl1pSkcgQHdrdJD6afsgopCrordezVh+ptX8YyfTT60vOHPA
gAT67vVh+CGtgStBGT2xiB0xL9YucLkup1YwNdQgsH9/pgkhoRNtmko9lXhe1/J7nq9mIFYBaao3
dQU+Ji6gafa6QMbnon9wKpUrZ9eR/cMXOaX/+92cMc6RaDPWWg/wowdgff3l9UvUdbk/D+aFTCvF
k1r8kUeZdRBdtpODUbNdtVfZSJjpqHWEI5fELQuDbAy1AEgOT40ZsePAIb/+jMehPVT9Dn/IfWmq
YktsKiqPthxwuUVcF6LoQLZC4ekm1RkW45fMmMFO2FDI61nFqhMl7xDuMd8taBUhdfXPF+0/31n0
/yilQk7ikfxnR2qMonCrgIF8zDArQGA6o7n+1ix6cOKx08LnbAiPLWliXawSYNZ8IXG92DGuS/wQ
2ngmyHdI85tBF56mFAf4EkQBzCcSE0vY69pNqNQe5DOCa8UGhOw2HsFT9ZuMxnvAscEmhbGndgxK
kmBwWni5wVbfju8JfpGHqfc6y/Y6V3mvGTevBrs4x6P7DTF5H8MJWkoEIkpUIIUbPL3EIZtHG+1U
V9+PSJSqoj4rcei7jOhUobx3JBTQ+6PErxmQSkTH0bs6CyaBzO/bOZT06AK6KU1Hs0HcOYULJhiH
K9RfvR/OLvoIWKQUUpk/t8ZR+oyRgTwxRzdEss1HVFN9TZauo91qGD/RZsBDTXoIbsiKJRtqpFIp
b9PmCGbg8FT2NC7LDMg++UHZ0zQx8wNf+4I6cBsoCfuL8eBqt4bdDL7Iuk9M+hASk4B0sSq70xg+
IvxbGXr1m+JIdTPl4ExOy6ikP5gWHQGnYPPDSPBcceFHRk6HxCkxYI3TKqtktW/N3BudymN6fVPn
waWskIQKI71NgOCsy+p2Mgpn2xhvUxA8KllUrFmaDmVy15uAzzoEb+sI0QB1I7LIvtvmzNlXaQvJ
qMxfiJLCb4eRihQtOqxRjGF72+ekYknkQjSpEDM5LaPG5nGm3EcV0OHgs0IdbMN0iUwu3oZswo1S
v0W0HeBHB+yYVnnTfhmljWocJ0cSJ19JCTCOxi2dyWnYaMPJSDMiKfrmoLccnEVIYNZQ7ToLkVNe
LUr4IPqeJr0/xwbVo444MGUZyxz3JUlNROF9/5TEkq1MP9MjGl4JGlsnXfYzWO2LakzbJJ2/Opfw
nV5JS9/EfLDWgmFP8i+aE4INBWMtA2ygKZSLY6fuxojKQzT12qoB94S1O4OSh2/xNgRoUHTTvQwr
Za92r4bRYtV76e34wIAS1Qvj3sx4WDxCDKnUM65HNOE1aFRHmr8N2UyKCoOkTm5L4sOp0E9Z0KKM
1yedHsq5zeQPSMO3MLnT1ZqhnVFtiopECVFYuj9YXNFMsHhyiG5cGYRvfVV+qRaenpaEKGBnQfjs
cCLqkirE0XFFOqBK4etsQkoRS20f61a8GGZyxC/9GIIhaol3crL0ONf43Rr7ERXX3ujKj7RedClx
oKIFclt0df0bAZfRlkzTzyCx8pXtTJAZzPIJicVjPle/ERcKba5/KwUdRdDdZ4JrDn77scWnWRaf
iAA/Ay4Kqpr/Lt4igJGHyUaakVTvPfRSrlOb1ihKVPf0/qWKBWCAFGGnM5BmfMhvkJiSnTvPoJnU
x4yEgoC0Dke5lGK4zxznvSIFZd3GiIyH3sVMT9fMGcedO136HJV1OJWHYilVg6r47ZRuKxitr/RA
vzQsAWRN3xInUq5EjzN0IjkG694UsxVM5vDE0ufTbbvPVHR/5pfGElYBfOYIftPVc0/1Zk3FuZyH
fTeG94mcHyyDomymU4zS2jFRAwzpnVEOA29FuR07bCSmjujGOMWqGFexbj/WCQHbzbQ39QE7b+DQ
nVbfBuHCEqtWOOJAzVAbMnueVwjGGmb1vF2IrEuyUEI/ZKKCRg0XUvDM5Xi/fMR9Xj25GfYPiytC
akW+1kVfiL7wRlQlZQ5vIXrDXkFPuS023aSimEncizaqp8Hih0KdvWZuuHoCs9+bhIQ78Zdszelk
4MfFbqi8Aj1+02PkTjGkfGdOn5uQZPDhMgCr4G7x7fVE6jIO/eqX4uOCFLDE8AyyqhPs0Zy7GiXi
aoASA94RJyXRPOw/ULdPYnwhKAmsdUDNrsxsFpmqLxLXEyA7EqjSG8ZjPJZEycQRw4perzWmXduo
F58BagE1je5iPHpwYbjIu/VdqHac9+3gTWXFWanxAZJA6DnLdhtM10qUoXpjVYKGIHAp/vt7WRRo
SELaIcoocMcZtI1S3mDomAjLm3xt2VazCcyLWeM2Nmu6O+oliGhwyOGXGve5zx7NXpZ+vDipyVeD
SM1bCnToB4ydWFdiB3nCGCEwA0gSNGg02PT9mgQBePWACHycHsCY8q/tZe9XPdLdQdM+c8ciM2s4
JNgwTmbfX4aM8PWWEKO5BmIKSj5dteIIzH9GocZG2x2YuffwlHuDurSl+SRQFUuVoduMYbsu/SjT
GB0WIaxVTX2b1Y98SJ4nRjCrnOgxZJ5cIev2TRnlh6WDjnaGyLNyqd44GXVo5pDbwqHSrEbANlxH
O+LfFkXySAK9ppH9OM/kgHQt1hpbRTCApKFXAXGYpDtIkle9hYtEp83JQaBG6jaOwjtbiSySLHDN
GGG6cPgcf8hsdQX44NL0uB/apvGbzn2ZBRiDofvq68X/a8wT51x4a2fufavRJe30x64eXyrdPcuQ
WUZWK690bIkc61djhII/V2hRWlHMOsuCFsfTZxxNO9DoKdy75ncGm0MeFntW5nzo9jSYszYLweAm
Hv11dx/En7TtbU4h1BbACwtdw2dMN4Vl45voJ8/Ibf5xZFp6hDHJULUfVhYefT/CKBLBWys7XoCM
BNq/hq4ysFsYIWVIihiuGJdDXC2X6aYMa2Db+rY2pOnDF/mivFnMCcjtgWmG/SypSabfMeq+FsJI
F9vUrm4MYUq12EAG6FL18qx2/bPqsn/qW1C0Hv/eo42MA0v6cKuUkb7pJYPgtndXWZNe7JnAjWhD
sdQbZ9uqx6MU6MUgxqo3UZ6zfQDx8iwqAsTrIXQ9JmyQl9oPCHD1OpQ9IXDyVIxGvMHDygcXwaqZ
W5/L82JcYJ/ODOqAW25FltiTSCvAYFzz3JINGsKKPZS6D0NjnBSRWZ6PNLHkjwNBlrnKS6om2mpQ
88s4oNmGkkwXPkIya1X7IhWzV6LFAMH9UyjoUJRW9w36/Gr1rHbMpa0Yq+0Qx5/VcWxzCblEbFHu
R2Zya+UpQTST89O3Dv1/5nqo1yDrLVeA3GAEPcCqmXLSoQgWkzKHsoiQL6nCmKLcfUEHS90Qyo+i
n5aITA+sTLTudDzjTOy9trXv2dA+gUD50FLES1AcAe453bYT+luTw20Juj7ECNK8txn9LRUFKcgS
I/XUvmVxUm9NBoVkv1VwlLjy6Up6UqrYl2Nk0FRPvCV93NMClnRK9mrXEo9CyQY4KM6cXTW31Ojm
uMml0vqW9T0Ygh2MLci50pHfYr3cJJZKVl2bfNeMzNZDkTzZGdtmnBQRLDCcfBZNQJ5ZYxiAOVDE
sEDbdzOIIPnoFMYClBlZpfFabeZnbNYYHXoN2RJi/bVVONOmF+MXWSPERubaHTGcydoZ4aRBjaYx
xq3jQ2f2s2dHyAwi+Eduu6sadwbC6HRrVW02U04GLNFvck3L/WFqoSbACiYQsS46T3MsxJCxWEQF
FJPmS2Dr98ZIviL2y2dBwtzGtYu3kiBvt39GM1ZsotKddhkwpKPeLPk6tQ95jdr2ya40eyO5wBzy
OTtzefBjxvrWOcg4k5k86bvEVsyVEhoCyIHU/X5kkamsZmL9UX9iNn/It1loXdNHusclGyNhnu3T
abpBbosXJMNNlhnWfnBZ4pKi2VNL35c9w55kiE6KzrQhzsZ9nLrM6DJQeRnGrtmhDLHAn9kgjke3
JZAHIquZ6LFftJQIRjP6juxLFpgFVWqxIZ9b5bVs7ENcB6lfVWh3y6MIK7wAIQ0VHfmRBzGQ6EM4
PGByFx1y6bb+1E2f5IdgQMPow/QMy1f+AMdgXteKfYLDi+wZSRNDIzBwixE2iB+DfqDwcHhlE2ib
2jCdFaPaXYztKmE6Cb6rf2Af6/dCoKNPmNTKws4OxPhBVzq0Glw+kg6oXp0eukr2MMjQfSEdjB5O
WZnKN905b+6sbbbgtyaWGbLXbwMNgLKSyHjL833ALeWqKQkgtZH4jnCTfF0WnyKJNmVLvuUc2Vxj
Fey9Ex0RI0zO8J4PLKHQrqBY20WONg4zzIhydpVY1JuBZViEevY02+wv9D8FWnP0f0OUAHRijbJK
WD6lhlHEXDo5zCNDW/0sELge+0q5rdPmGNn2xZkEM/cgS2+VZG02mV/xlnZhGUZ7tiVH8tkN5ge0
Q5BG7FMIKUiO5jUAOaz28w3Il2zDcAf7WHuXNymjDij8qmZLVgf0rrYE2o49mc4unLo5jR51p9DX
dVj0W1gX4t4J0Febin6p3fJBRt0CFozYckr9Ege1PxszOACGjnsJSnnduIM30/NHq4vtGYPGXaac
DYUgLY47AFzKGVEByo+xOYMqoi/BHg7xTlyDl1A+6ii5OHD9xTFTnuGT7cGFspsPSRvTXJYe8aMP
EtNOmz2nBTQ6ekFMHPoPwebLItsA1GJ6LyUMSjflP0nOD5Wrk1ueYSGUZRr9IjWH8Vuh+9OMbDc2
5x0mnXs5odAkabbYpHlHlnsJejzLnDPhsdJvBdWeVkSnvMlsoNg2vFUTEZSe0lrr32LUQ9uJJFIO
84BGxUko0RvdQXYiHfQ5C9aHRs48O4oCOXPkMfkwzpns10O/ZrlAJp3n2jpnuAzjz8J81Gl0sllu
j5Ih3bpq5adVGmQcGHVB+tziDgD2W6jfaks8VrLkR2Bac7zc7U85vmbQ1E20C5QCTzkia2ZDcusC
/aQ69KY+ZktFU77WCw0MeVVs2NO5KBKNwFNTrtgm0X2NpPFtWi7rcxBMZ73A4JGE+RFfuvTTHrAd
UpOdYbe/oZrQ5kp/jZKkFniBWMksHS9AfOiRxLAO+HZkfEJIv3VN5aCpiUckO38VSxDsQBwM2pbR
kByCGWc27wZ4yjsE+86EQJ6hQ/EioW0iyy58oygyD3Ysh7ocln9T8tDpOc4N9D+q2t8FrrspFmC8
oeePqTF2JPORHyJLO1xDZPteuEorQcRdEIw7ZBNvPeP3VZtyIXLr9mNOoh2VtLBBWWWhZN5dlrgb
tGdCfLmU8/x0bVcolp9tdTy1kxP4wUS7bpAIlosyX/dx9mFNOoEYwPkhEnwHVkFFS+1Pfes8SWsb
Sd3y8XDfTdM1OdRaoUDaIazpvWBxIwyl1mLiaL9TdUjZfFIBZ8Ku7/vaOMY29qG8S/3aVmCUqdpj
1+0kUxUGhQLDZRS8MJhqfJoV/G869KKllmzStmrWOYunQUdjHY/5u+XYnVcuy5ITEbvTuoeEdXxN
us+2ymXrKayY5sh+srJweJR5+8MormT3gfAqxJ0u6dMVk5sdQlU/WCOTbYjMKzqaxtqSHHA8NFcG
cPHb5oiGl04H+D5A0Sbii/YbaRebqAx6n2ZN3XbSdVTaLbB18AHbMqbYVNXnWSjfTTgah7Yq941w
0wfnxnlSx6g4tqGzGsrEot8ZPlr6j5Ul7R35A/ch7mg8phsgqON5hCgDJIhhSdqgtzMXE+g8rUV9
CuZcnko8JVtHr8Q6dkJixq0O0ldbvpiOEK9Waz40uvlZmulrmMN+M5JJ+FzVpP1g0mDd6m6aHJFG
1UxyKDjLojNPVs4FMsXBQ5up2QhblhgbnP1YvZCZPf4JoBJm/Vm2Ehcp4UGw6O+6itR0lAO6X/Y0
fKpGabymqzZhaG6jDonk1KL5rjHkFkpG4K2S7lU5TbeqndxkYdeAxG/E3prFLY0Dutkk1jWo0Gsu
xiIifQdiSsu+ZCCNkQ79uk0XPtrQUmAP7U0ZJ8F3lDNiGyEUJJa7JVsqWzKUqo0A5dDX47ChObId
zeBMDAhrFpFInNykGE/Wo4pd4MHIyr07NMZ2DNXHmFnUbhQ4ACYw9qVpqYCjigNw7uGgQtJWbA1W
9KheVDqEpiFnPw2Esk7hRR403flIKtqOEw5+f8pNhocET2AuZdfSzZ5q4HpKc3Js0XelR1fEz+rc
RpvA6T7azICozJWmsJR8MzV0yIKoA6s4on1fEi/ZCEuA3W67RwciuJS8Z0gqgHICtmb23qyrmDEQ
3+E9isVdW+cpu251PffZB7A+9VbtcablnzC102dyBO7jTP8kA8AD5qrQjJUlXWkvrV1ceMNDxqGA
opbUBOW6+1U2gW19d033AqzP9WKr8AM7Ini61EysPxRGVfNthTmFqWu37AOr2wHvGuKYw0Canyfr
cM91it1UEb0MiNz9VEfal7vBdlx2nN8xHq2zEcdvVcm6nNOujpWiWBFtcsg5qHe6Y8DVAXyLDQZL
X0ncTUOECOXTFM7vOpvhkWBLq0pST5RMMeLuNdCw+7tp99ZqDRgFWnhrKuSfoamybdoWEeFwXbtx
Y5p2ZGgxwMKP5pFPlSscr/PQt4huoVOIhherFe4a8CBuoCJhDGEfKy42NjHsdIfFi6C639hS4pwE
p1wvbWKCnapNX3ZPeex2ftdapM0HxL6bUT+tbC5OEujrYTIxQSZtdCk0Ewx3iVWi0nS5bnDJ+CLi
yoeWBE+OPn00Xf7bpWOFUMq+KxthbC13Nv2MucMa4cpzumRoDHPxDPSroMlO/lAGGl6Kmh6vBvTB
qYYnIclcrgkB3UwZ2GVkCK2ZrhlR7SM3HHmjRkTO2pgfhPl/aYb0U/43tPD/fZvG7v1/8xCvf3iN
nPt7l4pSCAhE1JEtlRT1nyDD/4qluz4rfXwyDv8+Y4CdLaVG4hVgcuJX1zv817d/H//Pb7Adtpqz
//sW/vEq/rzIqrZ4WNa7lrS/68v+c0toQACwazJ/j1ajc3wsn8T12f+8kOuzaaRB5SC0/u/zqZSU
EuL6pySJz0tOHff68+DXb/8+yvU7YY8N5wMH6d6V7yGZOwcnb8t9kY/avlPHkssMQcbX7wK0D3++
+3ubQ/gJqq7//E2CyIqu2n/+8vodhliCyP5zGwSJ9Rgkxu56+59HuP72z53/Ptff+/3jYUxlkfWo
8DxViz66F/eqSt0Q3v59IbWmMIG4PtZ/fVuC/BKkj/F6rg9eNEXoa6N5SfMl3lWmxBU7vbjlLOSf
vHxJrvmIy5d/3Pb3x+t3RWffANRx/X/cfr3/9bZoeZC/P85Uoex9oPVef/v3F9e/+8dt1x8zGll0
4JdX9Y/Hut72b3dxO3g6amsSdNsze/nP2/jzdq8/Xx+q6Jd82n88zJ8/+reHvd4nnV3SKPtqa5VW
d2gLyjLVAKdx/dFeQmjNaxLt8tu/P4qxw/D/9+frXw/CT2bHT9yl4yIa4muXO/398o/bRCkD+AuG
uf77DP/2rP+/t6nX3Ny/j4W+sD7AkPgTp7u8FKMamAH+fUHX1/9fv//H+/nXXytuXu2mpPf+9SP4
t9f6rw9z/cO/r/X6N9fbIhRk3mDrP33cG2t0vsgIgX4hlxjAEjtqrjfdXQi9wf9zuRj0Z8Vss2A+
RVp1uV4NSlp4hygpy72hg/xkBaf7QJILVHtaimzZLFIRWMRSjxPug/CAcsv0t4FDyZbaXL6jW9cY
bLGJGJVqSvZfXp21lNaZcPInETRihwt/m47yqe5jWo4KLU27gBg8tqj/eiv0AR3cwmo5mTMLR9BT
M7f5dDdV8hsuwCaFP4soDfB6yRyWHmC9yHWnjXBABxX477a5Kr7dbHxSKzf1oxpRBCwmxEWY8Sc1
iD0tp0oK01Ne1tGqiUWJe6YC34sK6hQuc5hSB+k05WfsYeRLuLW5ca0CQQClMFN0IMxpF9xXdb8f
BUxRe5jFveFY4HUHXpnFdnW0XyhN2NqQTYeEnUJHc9rQh5pBJcYMXIJo7vlMN+Ci6dgkt8DZoI6r
QAygRTLLXYI58b6IYb7oRrYvquqESheoWWu81UN9APKf+RRQsWeytlOh3EQhE6kkou3Gjh2QZIFF
lsi3JmWPkdAGJOOyhTyprsBg0fPoDEz/NZ+d2elE8kbRE17w9VxphDgGDtFnbMyhyNymcvxtbT4Y
R7pvzNQZj0oXixwsoIUhGRSJOEA/HAFI4daWAr+lDkxraqKXWv4mAQWkEFQEGKdxSM8rW6m6XQcR
H8mPs40Ni0/aoJ1etcCQqY2fqSVHv60FVm3iOUBV5CFDe3SB3NeilbzVlWl60BQyNvtBoTInI5n4
8/dWupHH+D7fVcoSydWTqufM6rA1usx30Gh4YGDwRaNr3KUOBnm32YEkETfjjOYTTJFyEAX/6MrX
I9tdM4OE7BM6WPMzzqVOY2cfKb9dkOOYH0/LEaQlVnfKovmHETZlcst4oDbeO8UOzqXWf9W5Nq4X
5t4aGSDwqAmpXBQBYTJEYrCfsm8YUwybBm+I0bbjJkO+pRupsp1Tgd65mxiK5MwWUb68BHGKmB+H
L5o1bNFYaUOH57JQkm0KwPfrfpTToelNdHTQAMI2uJ9UGKBkzFZZYaxCEX5MUvFJrVTWA7yWQdVP
9BOiY1Rg5XKjb2VRvpZjRF97nF/dehKoT3aq8mO7BeKTWI/3uipwwyfifu7I0dLJ0Agi+TSpDv40
96Ynw2tVKnReCYpY1Ur6ldZq789LDiSNx8pXnGcCLiDxEMOFS4qUeEMW9EJAV8+c0uuhG2iKq+pt
ONKdyJm+9uLDrA3KnsmWxLY8tml9QUyfrV06lZZbvamdPDNDIxhD70jfk8+lCPQ1lC4640siCnp4
9hvquGSAlWAhJsYdiR3tTANyp6xVsquMZwXgmIFtLcvYI7U5DmhM5gfdUUNPgLBSdQSXoIFfQld+
ADlpmBqX38n8OmspvnbUoSKOmN3DK62ji8R9cCziDr7J0VV9YUn3o4OCvaFdNU6I8RLsiwQmab9F
hp5aWG/JYJ7RZb5IEMTkD5CpoA4nXaC/62Yj8SSSlq5qb7Cyd7Smpm0aRVBJZyKGpk9LboGyPqVF
/07cGXOhbrozEmUz9HgGLTqJQJS4dhsMwmrCygn3pMHaDJuQY4LU0R51XPIh+ZBWTYUQBpvFvhqx
YGHTqtcde8RIULPb+H1gaeuV3+RmcI8apfOGwE3WywjZGjGaExqKZY2OQ5a9DmFP1C+kdYR9tCPa
Nn+pTJX8+Q6UDvQTHMLk1FvNQtUAzSxQ2Xutkj1biXYvx6U5/SItpr51nGKlRBARa9+lkn7nsfbV
1jpdjgaVuzBJZrZzHDM95RpgoHWsIqRxMqZa0RS+qqgUgDGRxDCVwDNq0gumdV5MUHRpdLY0rLSB
FxxpvttivROd1nijYtHXFNUtcytYKBYofTtk3xqOcOJYFPIVQQqVj16E9mhnhbAH9w1Tdbu1MQ9l
5TlPaWzp9r6urY82rrxyNO4iJ8s3hsh2kWrXqzDoAFYOxOtaznAgOmkVWoWxqVl1vV6H4G8MMt1Y
CrMbxH0T+oZi3AS68uXUDPgCOW71BUgwDWiUbGvL1PvJIOjF7nJjC1lna87DKY2KSzEK31AzhOgR
8pCpzt5ik8NMKV9dUiUPEigZYQ9V/YAG+IkAzOdp7rKN0bRPUTN/laP1opXoamgN51YN4WA8zXD8
UhquaouUVbWsE7xlXPwtk9SSoYxltPs0QKESW1vofbhLUKq9MbV/J97vyar6m9EChSMGBK7ZrjWy
t3TkmEg60lF6agNd3kQzIqIJn5toaGoBbLuLlWajN5yfKXLabMeuG/VhxqwvHiwk9iVYnNB8Jxv3
PWyZCdoZklCHrFZYEG9tnn4NdnzR6/FN1vNPwpBWhvp2JsC7N/In5qtM5ET5UOEq7WNl4XWpfNGj
R4gQ3bacY+mlqt5vcNZvDTf8aB2onD22HLqbXuHkSD86+6clXZeIHAbnfYeEoTAYPwnkFooxgK0X
UKcWj1BX3KcheHDAPqaHKWo7Wu7+LW+TpUHm7GGQolEfkLYpE7CqKGZtVrQjuRnslwME7Yat7RYd
dQ3eblXZ6bEzv0SO8UgMrz0vai+ql7hK65WYsme3IWYrlY9xAwCl720++vCsVpQJprbtkgH+YeC3
u5YWcsvHwkUCqUSM5WoFviV+j8AJrHu7OscgBXd0JDzRThZkypu0LB9J+kPNoBWYVDh7gYb9ZNl4
INXPXBdj84Iq5EZzO5K4M0jzw33Vhe8mqTnMIWhDJUP2Zrsu+gPMnut2pqmlG/SGZ46N1BAWJAfK
hkYdqGiAiOnihlNyi/N/3rs4k8v8jDcAtQ1mIDwzS+DFi9XRlpszeD/E9N5mCQ0SXD58mgZ6Tj0P
n0or+yFjG+Fblw1Ir/tLTCN+10RMVRD02LgW8BigOy9CeUS6FREmELxjgyG9GAKUldc+oKuT3rin
rqzSTR2gpc9iPF+M1sklJD2tfSHzEetXaCvAL0AgSp0P2eZjtG0cBDkqq02v2Ut0gYMUFp/qJn9E
T11xzCFmQkO9MtsGzpr0usDqnljgqCTv3W8x9v2NCpKs7UoTBHz3pBgTuzm3f0fzS/YIuQDq0L83
rQsty2GqEU/8FskcSAWvYSoC8qbeIJvn5KEIq9EEEk5ec/0UCFLzdAe5jmS6OXuxKeorVvBeVujA
qY2ngdOzhOyWxDcGfiwY27ejm3C41PGDyuVn0/aca0GQMiasb8K4/LXbmPa4yrg81S9B65wRnHyq
I6qUuQFFp2ISCgg5YNx7gtV7tCgWQ5ps0g3PlCCrpDFPWpw+U2s/O5Zerc2QYK1ZG7/oSjFsgaV3
dlyWGiiLqdODDo9Zza17hQysVWnVSLdrzg5QOCCNbk2ZM22yMniHDjWYlS1pufGv9F2jO5rwU1bM
3SFTjcPFLAdP1cyRwkphbbUXpnV/h8mUYa+S3un0xpm5ftISg+iZsrWpZ6aYcyS36HL1lvm26hQX
FESf7JTrtZlCnCFGkTOAg0b51QLtg8SbPUlBqMui7lgZ57wSxtqNEBNnOYXobIYI7lJn7WLKAf9x
anr3CdznD6Md3TVu4jHwkLwvsHjwXGnldTK8S4DKIyKp38YmOYCVfJh1mjOyeq8NBbWqi2hMlNGl
MpCMjlVwcQYEtLUIqTsx5aOVxQDuoOVYQCmIUxivzDtpTau4MD+SPoc9OEwAPy3NN/TpSVt4kAln
YMQnnBpxuEjOfswFwAXkfMUeMVItlCDj+zwemPtcMpuzlOTdemG3KCtjMIiFzE8TVuZlk6RRjrUn
iKEvCowBAxsZclX5qrVHRfUtMTIGMJVHg7QrabAd4yJVYgx08IFOz87i3YWJWKUpFzZFP+pR+yYj
/RNqy+QHmnxcEkwmsrjWU0h2BfF9DIJdjn5YTUR/NBgesghyDTV+B6RuVab6r864gijt/oeh9vW6
uYprU1tPmriPUdevotrepC6ze8XlKLFN7cN0nJ+Y+RJWwXKvawPxJRoIXk19qE3QO5XqIirWsc4B
xF/u4MUxiBcEWLvRIbzA1Ka1iijSViEyh+h516qLhAdxx2ui1vsm6I4KAsW6RPTXZtUlyYpTJKyD
bGAhldTPQ7dkPapavbKyxfKXbFZlO59pBbxWxveEJKnKoeYysMIn1vb3xMS92e3wFefdbmaobWnq
O/pOc0P4HdynuSbsp8HWNw8MBDh4KuNRpvZ9zzB0RezRSeJYUphRrsrEfUtM9Cfon54CyNuGYBDK
1h1GtwPJzSYWIiLi0TRuDJXJZxp2njWPGDWEfVux65CAJTbgn+7g8Fw0qVwEqGU/jKYHHG5yA9rg
PgdZJ2US7NlqvTrug0OvHZFJTloSc+R11yUU2BSYlo0vCcbvZhrMA7KxlWz6LTl06IdwPWeXGgfo
QSTBjmNy3VSRTq6fyk5MInjDb0BwiGbReT4QSoTIvcXnR0Cq5/Z4TwsIYLV4VbLs4DQ9EOBxIo0p
8EtJ7E9Y27A6ZfcVgRGbTH1PfYEnnAJjsFcmVSW7r+FWpHsqaXOvLMoT0NwoZKTF08BXy4ieIQ3i
tah1NHhO8j3Z0WvURd40YUhWZK+vE1dDdDW9lEYM5lfbZmBIVgUZH6sWV4uVMNoz+teUULpVwLRz
Q04pEjOrQQvjglJrAPa49o4/SxbxlZVexpHV2ywRtFYDJYe0urXrtAsKsS8QCbkHo/yuAjtcpVF1
7sLI11MzxvQ6HqtU+wQEsQuipGfThh657r7iYboA9Ct9pSQRoOaM91wFBJzucioNQ3suwJFmuFWn
OETr2dVMvkJGoSUEqprgjEzCc8Jkt4G4nW7i+LsMMnI20TSxBSOfLzAreKXtLhpLKFPU2aD7CKPU
MXVkF5XZ9Rbh27uNmsWeR/onbr5P9eq7ZAZEwlX2nWRYfQc5+LUWnecQoWrNFwi1zO8FAYSRu7Pv
RlZTTsUzTuWPWAt8zZS/IFnOgYvPK+YapdqNl0v72VXH49QoKDlqdvFgGW9lY6ArY/pnM71KXW2r
LK3wqJpuMhMieRYXvR8jYLQYNgP9HJ45R1GDqBUil8GwvCacttxvRdZmuEmTaK9m4oIHVdnETP+e
ockH6IuD+y76dseX2tFf0M882XlPtQl1xURnAXc0iFeIOlAkoaW02S1Q8HJuotmFllhD/dbfhKXh
/9Cfx7xX+ECbh5IPj6agfq9k6bTpDP1Vwv1Qw0FuZrRa/Gfc8AYLwVM4Wzt10b0ZYdRSCoM2RzDi
sIfFpIi/q9dz+nC4HqV2B6rsvvrhwhuEiPlq/WaMiD022KlZjYZu53/YO4/lypEs2/5KWc2RBrg7
HIDZqze4WvBSB8mICYwSWmt8fS8wM62y2l5bdw3erAcZSXE1AYefc/Zee6iQEJgvIWjT1SSKazsd
Hkd0CiBUo9vYIffKQ0fmMpMFTtYSd0gaODZvUtIfrFek1K8OzuXG5MBM7Ccn1A9C5xv8+ZfQm/dJ
iwUlnU5NzdkSYJ12x0MjzZeutd8MB0kI7+uIqWqHG5dmTMz135mjBX7fHyuwlJUmpwRproqydd1a
P/2leHWN4Gqu0WpYxVUiNNF9ffNewkFHK/CUdiSa0CEdGP6x8TYh9WU+Rwu7GNIBvcNs4qaymSAX
ULdy1d+VYTfDByBKuYalm6ozIotmzZCCPRVSe5eJJS/MIAoriz/ZAFgMZUS7UqTFhFl4iO3kVOMt
NhP7I3TBIjJjLDcKavZujPZiKq8TnRCfQOBZ2Y/4ScxyWxHfmFjNqRZMYj07gvWH/zZu5Vvo53d1
ZG95CecuvHGgITTzcJUTYLRKAP8BObzxB3nvtwRk+f7XnBuPYvGs4dh5NJJfPRoHexZrIzDJ6hkE
2k74XbK13p2uPQoveoCIExyLPPloCS3hg0p/TVb/nORYVXKJ07iBxuhGw/WUDJcijh6wULyyhXg1
F5mzU/Q7u5x+dUveDYlmROpmHlGVc6HWs3CQN3ffncpxP7JkbiR85rUZiROqdboJ4S8ImYSyNfkV
se5nVND3mTuolWMaP+dgIMLeO4VefhEs4UBRyBUskBgMAlVNCxI6eonSWq2/Krt8t2X65peQUztR
3MFLXSFhY3HRuGN8zB+6Os/5sPWxvWo6emlilWeZZg+IIVc5we4iR/0yDViYSAx8jmNUsTbR3xyN
zjmagYiaJWJ6owj28OiHtblu5xHG/IK7ngMo+UX+qlX1C+n4TU96/TbiOOUMecbt4BB5tfHy4hJ1
brAXsB2doQu2jkEiYDxfG35+ytN+3le23NodpB8uecaWSFRXcHahouwPdo/CfNFTjy4Wu+VNldK7
Hx2aN2CaqMrZ0XEU5xeZPkGQ2YRpcVuH7UvYo31dDsF5qgRRXi6ODM2BQi//Grvfno74i++013Ru
b/zGB5Lti4HVydracXkmPfmhDcXPbNSKQi9kWzuQqeTN2xBs3bbPowfUC1yHTZoyNI8BnbfjQztl
L2Ubv1P9Pg5u2x4d/CAyn/0NBIEXGxRr6f9ke9Adw5Atik+j/spw1bZGR0Xsg52AYhKH2lC09eJJ
smWoIOtPxlXhlMY1tebzmNHbneHP1iWJFSgtBmp6hDgYauiMqzSBYHvJCyD8IQ8Aw8p4p+5dTV3/
qCLfPYyzcV1SlR+DLKGJ6QanPhooGo16Jyfi/8oY0X052fupyayTkaJlruYqYBLhUKi5obnPfGs/
TV51tA0XOf7kEf1syezemOAMRpA59t/f/v4zPzvEnJeMbzZOGiVogUvBtaq1KeOzYp+G7ibIxxdX
RRcGP92OFKIJs+d0LJwswXHg/NL0kS0M1CtHdgaBw8Zuttiodsqn02eRxNTopzmtm33PDr0euIb1
NQ3IqH0ox+K1a0FARQS8r2ZjOCqr9/aO/+U4MOmnlNFQRd94bioYozg2kb6mP41uarEwsbXXg/WJ
G5iThh125vtvMlZgczQtdKhKysMiH5pIsGrNsuRWJ5wjS/PcQLTpHhzfeYevjflFreKJRdjv/KOc
oytT0bFqPfHsJdcdUgQ8wpdqebpomcBIbVUIRH8NnvvkKogYkDHJQEOmPsVXs6nvs/KmjMEwoKx5
yAMc7hiZjnWpaGk6N3gYV7XjftQjAFgVQPKy07t4GR14Bgn081iflRkMuCAkZ4SXT9vObE9dj+6x
CqpxVUxI1hC6cVrLY96rTzJxqN7gp6ATrxYAral9Uj+dsuHIks5KgIffgpC6qeP+ZcwatkNjjK1R
Zl9DNDeXNmn3Ae1t06ZSloHHBXYCwoKrauuF5ktEDKMXfKGCis9mvXgRKDjLyM1ZHuOHbHjyJbaU
3qVGCwPksQXW77EtUAkXKDO8mNrZQZYHQ2YfR6b1nJCyTOgIkLqEFgs0KHtvRWfV0X3Rvbqmxn7U
ZvbcZC6w6BqDQW+BoAgMWGGu2EeLFC5GkckfMaBoNw+KziFNKnSatD0x/s4psxIszaVRnWZDX482
WRoog7iXOEtmYTvT1YRK6k020Kr0e4Yr0IMxyi2Mt3akhjMkhKU8ddeJ1kt6Yv9opeQqm7LCWQzp
ZwWiHvLFRxJXt7WXD4d0WtxFKZ4RoY5t1nZIdxhMNTPNJ8dJXjuafFxtCgOzKR2ztAiPQdwvG2jx
09b4X+lWQlGluXRrEga2HgTytmX05P+q6LBgXDLYu7ZXGAcwDWKoDFJoemxG7nwwL0DmaHZ2puHt
++veWBA0WUciYG7X7PkZe+h+AKFb0fEjlBOuNhi1nSeDBAZHvUE8B/yuTrq7KmMI1NgNf5qBwGIv
vgQ2XIWOvs2YIkceaGuylyqPcY+FhmpqH5K9t2b4al5axu44SlnEHOHgsYkucFNvvFLJvTK7atdP
xXGuYgwaBHCEgnTCOeDiEASqOQ/02xMXS0OcjE86xwdqtj+YmvH3z2dgc3Rk/aiJTyngTc5mnWF8
1eda9rvclPV6qPLoqnWYn1Y1TftSjsa55iiGAQYskNjLNQXEi+fl5Pks+8+itc9zf7QTVtI0Kp5y
PcsDnrOYJayYTqpZZkI1OO/OyvBtOUnNvja1V0VHW02FHBbGoMSZeWP2Hau2nbT9lKXYxhyLPAxX
rUmxRaIJ336tOEWb0l1OyZt05CmSiVNYpsQ4K6XICLWrK/y1zy1sZ640rYayl6Ch4bTfZONTrXnH
lc1TigSDGcGXLGuMZLTbP9sevNIZw7dLU/IcFHcmLRSOKAbd/FVIemqgPIJE2BJlf2OV005WLKHW
sstymPVstYsSPIa3ryjcV6aRGVvRqXzPsFiGNrEVyDDDsOf5qldTq/Y+E/62j6dncAxXZe/0UBMg
82eYL0HtMCICTXwzRjM3Mr5UZvAJ2MFbKTVxLi4RAcxQaRx6wqsBWNA21+WHaFM+oonoz8Wp6/ru
Uxr27gGfUr8NqrJctWhQN6KqDl1+rnOOZOKJKIcF7fu8vKipZbkZc3F0BM5OthU2x5wqrY8xsF9N
8dWP80eXV3deGW9tu7qdG22emghjeeO/ot3j3kpoDN2PPmSpzViyZKbseLQx9NcDM2aNfyoO+20T
Gj+9WrlIFWpzzXqHpEAZzjad3fcwUcx0GHutUcay15jZiyxhO9S1e1GwVmbjlGy4bB9jSbq6xoqz
iih9SNdmMxsU484ojX1aRg+tkZq72r0VymBjaE5P/QigqjHpCo/1j7ZnIqIHfHdBDs998MDrjOnM
qw8uYdP+TDUjMvkl+ujWpdqnCOaq2PfjsxKUAx1+tVXoGezZDzWhpjdBgSuhIMiqYq8yNOh5i/4n
8Ag03f4l6ZJ+pbqPwaWhX8a04PvAeGxpChQi9VaByDXND/mj9ykP47TNtmhBXg1K9zp0JshhkTpm
EHYNVQKhsaHbQBgnFcyjf2311HxQ42j+l/mnKYe3tocanenhYLH27JO8gPWZvuEo97kv5hLDpTIW
Dmndrh9zVOErqks73YcSjOdcbRIjPhA5mTOqlbdV48WnAl3yGtB3wIe8mkrvzHGUr60Krw3w5oFI
2a2EWr5xR9BZYfc6TcUNV9iYXbBcYSqJYKLm6EDK3RQXDdm51B1YsMpbcy4/4gYtSBvGD8L0fKDK
tF7Dwl7wyjROMNB1NyRZRBkM4LYYfhmgi1WMjN1Q133DmG0e83fHgQ/qKEqjurmuFmdObJnzPoBq
dxMt/9h03zLDc07fP8Kn8t7bdB7KRPNuG/cRcMF4yBCIQ0AXC96U5CPDgyxY99OmrFiH/dJ6jLso
5jgwn5syHDaWEIQ/yYOr8Yyp2XsOohCoTE1PG2TysK19CplsmNkLreqxqI7V2Dz25LLvBQakbQ9M
aQSZzeyY6RwsEKJ18CqttItFqXXx/lpM4tjCscZqVPZUXkmxlXXTXfele5+SaW7mM37V0qqvWw8A
dxKBpOT+COCNlvFGNcQ3tT/R5KfNiKPwbegsmKQOY/m4s56krsj5aH6VVe7vwxGDdQG6rHZuMiZi
GyzsyIlRzvulsesZsVqp0WwKoGUxpi1f91jDi1NSd+MuyyrgYf41ULJLoKlVKMvQwZbwYo2EfoyF
HtorSzY54ydLLjA2x721ZH1XdQltGA2JY2L+qbguBWlLJYA3k0SV2Mc1Htmy37RkNu+MJai5stwv
x+7xHrZPY4vSTNVsN5wJhW0zsT7L+UON7qGW0FnjL0dzgM5Z+l6NkDRMp2XvZ6D6z6fgPMjyR50g
pmg5uETzOCbN2atR+ODT3KIz/2ElcA0IbnxXPbFYjrRAy3lCrn3hEH4AzJ/5C2Fz+giYfjqV8fjD
mrHwBaXBtL3gA3DUB9yAfRcaBP1A9B19N94McfoIIYK5qYOTHxk5SrrpppdMD2zl/wxvUaCwqqz9
Yd52ot0YfX0BPJbukWUcp96/KRsGxA69iMQiQIKeXszyPz1nuf1Zz+NFgTdgl7oJ/fCMITlfcXQC
i0+bXaLwaSXL7ow5yo2OQyzdSYNhs5eHym6PFsSkLhsfjGm2Lh1aIFGSYFpEB7gUNpt3+SkSCc4Y
VoRRtEDk54SLAZ+bIP+1QvRUu0QtM0uj5/YqVNteof9ktSeS3Ghbb9PAUfYUUUpZdEeQjrUOWOuL
et8o66h7AqISAMnb1Cp/pTrCWjdiVxLGZ2B3r4lK3lqIyhz9Yj+QLYVufVjjg0rg9jfgamlCxnG2
NYyYCZrEzycKkCAKFxsdBia2Nh9zj2YZ4RMr7Ikoyh/8/e+dtxq/5CagX0CblqZ/45n4Dimr7OBz
bMb7RjifZdo+u1PzwBQCCmlsBHzoLXNn3GWVTzmgrEW9wxzVwHOtFXgjM/TcVZfNFSW/ydTZ8eW5
rKw3yx/ALOXoxJZpVt4GCF9SF1hYXh77UZ/7+jTJae9wBuWo9zIWbl8bL7KLvmqBExuWNfkCgJoH
H/d8/Zk7zbNXBnSj8+KmUiTkceVkTSedxTtkqr+MACXwzg4MT7adGyGpM1W5C9ioVqWTbu3F5sLi
8+GITwaa7jacvcuIJG2TW+qddLE7zMLhCYbQabTnb0P5pQQQxsY9u9KAApO8yvbtZJtbZHM2uwuI
jbneW8MYXDVtWe2CprrHB7Y17YLTP1GnmqI0aCtS+QjoIKK7AqwfYCSLP0OIa5gW2qNc4P8+OEWl
6eKwvaUII6nEmAYsEKF3prOxHpt8uQ5G1pY0xcewrG9lJzcjUAdeRrQZ8NFuXLrl65qenwaYu6oY
l6+jCYaeI5OrWFd3AazblRhLJlYjQ4wxi2lWpfuKYLLtUN60s2lBbe53uCbAqyVsysrmUOSgPjp6
wlEOeacdc9Ls5ksEv3rth1W+Ncv2FLjx0Q9MFO4ojiwAjFv4Nc8RxWI64nfpG7YAbQAHjk0/AIiP
gIEeMZs9UijyPY1JvOq2ulFme8i8dNq2FvvdlPAV+kHSWOcpkYL+cNsG8q1U50CyapKd6DAO+/LQ
OBTKhljZe5/O1L7S/FKV+8QEZT/mAbOS5CwpSkMy6dj8ihsnHm/CAUn10KH2sI5lkGY7i/aAzvTt
KDDD0Z6q92VlnuDKgDarxXMzwrupaJjaGZiVtidsJdfXRFo9+DK+V6wpO9fp9kk9773SIrwVHrEb
rztipE5ki2zjmG4kFjhy7FeiGuUGGSXfuQGbnRJdTAPP2GyzY1SAqu6tndO27EpoNnr5iATASK/U
WH/4cf+RNMwqSA2yqvu06jpOmgkrTPGC7v4jGu3Pri+2PqRzcpfLvWmMzMsIELAqqnYdvtGSZWCP
gYzmmXFD8PpjaDtPsTMeTCGPmDKrjdGKq2gwFrwsGp2OC6Ld4LW9+kJLva1MUmTqpl73ntrZFVdY
c3hDsn6bJm9KLoCD5EhT9w5LmODvVzzPxD/WoA+wOlk/vKJGjeT9DDuk7Uw6rwwwCaQ5AAoMsvHK
ztwHvFY0uDP3h1n3V51f3Hyj/P83t/m/ST3wLEmK8X8derCJiHKP3tu/FV9/gwzTZW/R618zEH6/
/5/5zZr8Zk97LipiKcg6+Et+s/MbAdGED5hSas9CJPPPCARimj3ERC4zZpeOlv5nBAIJzq7pScEv
te0Iwa/+jQTn5en/GoBAfjMBzkqSz6BsqeXyzv8agDBZOWbPaSRz3UPJW66y4Muez10QLFbllcW+
1lQAO1ywK9anzYi16R86AA7m/AHzDDiKv41G2gpZfBiGW2BTZnTTVi8W8uQ2uv3Lx3xbpFNQ5H9j
6HZbRHnb/OPvwv1/vVpJC0hKPh7hWYRG/PXV0tjVpYtB8QBGhnRANrNEj9yamKgJNH4hJPCq6ROS
bbOV7RyMzLx3IKyU8/Xk9ofKaN8EY7BeofbOoHAOBD5TekUFOBSpj5MC/DpwKsM1Q8y08m5Q4zek
XyVIT0P2VTNYaqCyLJkUbbfLw006Qz3Jz7hFAqhMVcX7cpueiNm2jDfL0xW2dwBJsMbIzEO7uzaA
+yWvgAp8/2i5yfKQVUn/mFfglsNueSi6XSeWEq4X74pH//NFVSrfLK9peYHfL5hMlMK0t9rJ1stt
Ih4uWPx+g+YSyW0LY+HMoQIW6+Xriq8bWsKIyFciS3ZNANHaNW+W24Q4wmsceCF35deKWTV7VS6M
3DTgZzGKCszWLtTCZDwKSsSq578apy73VpF3wOr9SzeECS6PAUV7U4XlyWdDVHFf8AUrhqYVr2rI
vMvycCI+d31zUDSWlluQhXVXceuiBdW8PO3Qml8C8FmQdGupqNHOqtg13AOrzsXnOb5fF09eEcb2
51tdnq9BEUe2yL7Fypr3pCghYpHh9//xOZtvTdytRdVtv98Aj6OQ2PlGtF8+nuW9L0++vAdlxNsK
mfXy9fIR4i3eLb9rKHc8jKXJo8lLm2T+pKiOBB4OIkEUHeCA+prWbEf1Fohxpfm6L25j8egjOYIH
tqbDTNr3Stvtdvl2uXEDFYugycNk1nSH4D2kGTvUfkfYDohqgg/5uT8vpBR/E8+/Ip5jedwm6XcR
PtaEh1seQvC1h6wnx0C7vCotwPL9cVdXkNwX48sdYhQtBMTx9fK7annYbal4ZzwaEiF8TVb7wDyP
cFgA2byC5W4D4lfvpyVJo9X+oa+mHX0zqte+eCUNFBITCm6aoRmAuLakBgrWpgw3r/3IYLZL7kfD
f2QL0wKaKn9RWbCX1ytvggCcpU9DqSmdbQmZ2N4HjXNuaIMjKIRpS1RQDDcgFJdujLpN7nYWwlj6
ZsyNBd3rJEd7RH1gQF5YJ7GLKtAc3nOCujMslisdcMIYVggjXW4bMtiTqNuCOQKtxp6TXJQODm2U
wMzP4mD9v9fQ/0lykLCUJf6yum9e29e/fX7f8/o1+/zH3y8gRj+bov2XK+cf9/rj0ul6vylXMquw
mRpZ+vv6OHw27T/+Th/mNwzQxP+42pQ2CUE81x/pQcr7Df+utB1EWNITtsM14o/0ICUJFvKkvVyg
Xdvjkf+dSydP86/XTtPj6m0Kx3UEr88U1n+6dkrySrNW5eYZlWYRLo07p6/luVDI3rZT47b+WZet
/MSAj5ardJ3UJaLQ70LnkeWOK61j4cT/MHGBGj8UtjWXs6BuAUhM+MhfgZv2xkcfE8oBPa/B0ibn
ZkYP2DP+qVx3GYoVo2PEG+CVafNQ284kNqbdNE+RyLkOxnShusNYtVVywGNE5LznwuZ5pwE3ButU
C+CjZdinN4mB9R+HtxE6dHIg+yPXA6Z2BbEduA3d/sjCAhZO5Q1MAV8SWOyiRxZdj4SWdxJEG7NL
81+mi0eFKXtA0wwhOHZ9TyPdYwkOsJHvU6O1PsVEH2XdNMYEGDZcYpbCaqTDArq/a4gK6Bp9NaV0
Q8ObLlcCsiwzI69peDbmJs0xDGyuS1mcUtu9OmGdBMdKFwDNzQYuBD63JImPQ5gN9d4P1b0adL6K
5YwCkeRGq13LiTkVBCE/eRPN0Em6hF4aXtqgzyIs6A5G74OpVJrtszkcmRzY2vN/gqwl8M70m7lc
NbbMJFlw1nTyhlHGm57IZXPFwjd5tx08nOGHpI0rH7ihV37ocAx/BHDj3s15nJs9TpgmgdrNpHrX
2mzKMCLL9pcOE/ir0hv8a0jJ9CeELx8JyQhxR9g5zIMYzQvFs4ncgacVp0SRKZvrVCIbNqsCRqWF
YoM8XN/5gQTcH3Z5z5zizutESrvciGP2I4L69lTjfMi4NskEfD4x4QpXHBSg8nYeG3QmkZ5gvdZV
Ayh4kqJDWtjExbQLu3BGWhgZPYFBoN/cL9sZkHdCxxgSLIBt4uWrrMCKiAKhdgIU+VEQGecs0CTQ
ZkITV6zKcnZBceqeCNnOa9Db9cJR7j5G4WrjxEgNe+uz8wyug7KbBMOZJkPJLXRjXpdlbwFHKUW8
HxJ7qC64zILgYozB6DwRlekJuOPItKko7aW+6gIwpktgR8lfBUEAlq1rPXTjVkxVvNX07U/kfBsv
pcqmh96R8t4iuovopciGDKEG9pUkwHAGxJTjts1Ix6QQH1tYdKj5kkejbob9kItwb4sheqt6HZDs
I2wA+y6hfA0zIc/N8r0oiSJ36MwD79ZAeGYzr7dh2sqzqq3qEgWgY7BLyhsjgT4HQ2B8TGtNHyty
i3PmVLgAQjPZez7ic5B3+sS4iTwVOxgedBX4m7q1McjEVnwIOimOpBjaT+ZUAdoNvchGGyQ/VTZM
r12T1kCHegUVa/Dvhn4W69yy8rsyB0quRUM7NuybO3wY3VtPnw0XVyQfoDA20SoBHnBxiSXZ0hvX
+2YcrJcsb6KDxFNz1BOnCnF/yU56EVkMbsw+NHNz/9BEQUJtUU/b2tDBFV4uCPNVYcX3KSskWdxx
/guqHdss+Hy39IadfQfmd+vYDqHX6FO2M1aZQ0N/6wCjIr/zJKtL5LT1RXIo7oGvzTs1J/Ztr3zj
VUTTyEMV5RNk/xYkGpLHOkdZnDpxfzPHQXrUsQnUI0Q/aRPidWvaSz/fDlV2nbgGBDOUPl9EJOQP
dZc11xZ0d2+ll+qNxMpMHDGNGM9Ifxjj9+R8rgfYHyAvw6S8DWXq3MGTzXbTNJIpJDMHYCwhzllf
elt47SAeaKY2W2n2dJZiTvPOasf7WVdoPGhmr/XgLw3nqZwI5RYMIdPB2yeZi2SlQYhtZRW0Uyby
RMTjsH2nWw93xTFZbs0ufOiLWl+jcmiuccfS2eDvcxBRaR/9bNmwly0k8yQ2dihp5amKrPGQpEzh
ENeMFyMWkApKohtdKhTu6zkbIBPOez3QykjmCo2GjKcd1gdj6whZ7ge30BsZeRUUSl1fu3XLNH8q
Q+wDKUFRnTtthTDjXTWPI94VdtJekcmT7RJgGyNCWMMBExuse4IOuHIuaTah7mi6eD+itDszjqhQ
SkATFPMw3vmZWV/zGeDXknmMCXkoij3FbbSJS0sfhmkGlUeLdj/V7D4LQYC0mcVLDhgdZSOw8mOF
6wj7k99eOxPbfTudulOYkO0BiGfYtayb2zEgxxZ/OkNA3fuXjlSa3SQdogpU6u5HzmjiC2afGoZp
l093+dJOtfhIg6G+tmOEPuUivCC7COKUGcKvSWjWGxnJSa47jEcjidQ2njt6XTFCWOmQSaunqT+G
DEMPOdrQnSRg8YrsQPOYdbH37DiZ/pHUQLUN3+lQZgfOnjZQusvaVlFZIb3l9GYRbdFupi1Xi9IO
p12lpPsVImo5WxEtcALH63vXnfTKtCGExkODD6y3mNZls9wkM73pbNJ6lTFxO6FORaLQd8MNYjX4
2F3WX1usHPvZh4eSOtpfkygd7GMa2ds8cvItcT/oio0wpnKT0NGjgLFzBAH11Ddlcym9NIISgh0L
c1SKGcmno1fMHA5dXycYgIaZYbpOlwsusFbHA6moaczZBDwfuxivgMYHCjYsBajhxZj9LM6MTCFQ
jpk80NQlv92NoLa0MaYsnSOIL2Oz24cDqrEYENmZ4FaCKQLcEsC6OErZ52NoxG+axDM6fPTU8Tbu
Ta6hJPlcRVPX3TMpYEyTzflhtgp9bKeo3Rn2yJ+9wuwW1CwzjfRQL3uNvbU9QpoiaHoYgHWPKXhK
mteiLplumL3a58W4uEXGjiasUZXhXa/T8ohECZM/hu36uVwqEDnMJfJZjFYUYApjXhwMg9g1SdP4
lzEiKZ3CMUi7HUpLsLkj9pf5yuVDgsdRzXiPALbSHmV/Wbf4AcvhwkU9ZSprhWzitJpIec0qQS5I
rDxrEf8xuiQvCMRmZ0wmmYyuegtm2iOAjf+/VEH7z2IpDpr/s7Qo34tyqqMgbP/vv37b/P598Fks
NcW/fLP9ri/uus96uv9supS78kB/3PJ/+ss/qpT/pkdIo2xppf3XTcLHz6W+aT4//9oZ/ONef9Y3
1m908By6Uxb1iq004aN/1jfmb7TkpKPpGDqScFRyS/+Zjqpdi8pHCYxw5l/TUaX6zXNpJaL2d21X
0nP8d+obYX6nn/7ehjt+/OPvtnLpMmrLU6YltUnD8T+125yplkY42PkRB6zBaV+XJ4aAQBmVbI+t
+dRVdn0qpAAbNpsu+IGqQNW1/PD7N9//GNlEtHdrDX/8cDTC5i+//v7F98/yrk/Ie0x9NLQQ96Ky
OFGsFyeyiIFffn//+5eurI+IItp9TgzWIQVrDzArOzkWbK3vr77/QSMFPaOjatgZlbyJXZIi8IgA
JPj+cvALVKvfX1bLsyQqRjFmyRJ8mY3sE1ofl4fBOFYKu7AY6ZMxuXiyU+ZKVVaOULRDbN5MiZPt
mAE9sUwHqNbsDwO2/9wiYihHJkyJljUV2hCvWnHaLdnkwas14rGYRsbL1H8w4Z13xgvK/MkiHF5P
Ij7ZS3hkomb/ELJtJIpaNbuyTG9as78FucAyPA2w0CxUhxNG2whdS9ox5gthyOK2j2GyBxFW+foU
BWN0bltn5w0drLE8fCmpUNmdxDtqbwIUihlQcBqdDdndjWkD1qFFKbVnRYGSMPxIwp6BLF6ObiDz
0RzKncjUs6nTx2aAQqZx+rCoIwTNR2AJWXY3NehZG4coWGWU9s71HtwAPiJyS3T8lvuSz0ubGeO4
7ceSOFDvakKMws7GNQ4m4dvbqGlQBCCh3w01VYrBVr1t93Fhzj+M8H5o458pQ7U8gsitUsZ2qHs2
iWQM5KG04wKh1pA0UIu6WFE6Z6ALZT9kjkXkXUQb1I1uEr9TOwexAm4hhotW2mxICKZKDN2Lasrx
oJT1ZeQG+QmR8E5VWt7KpK7uBGDLvna2E3XsGjEVImfo2y6VJm1NoRiJWnQAjPmeS0K9CxvsSZNr
7KPUOwctQrGxpsCEtv2TLRk9KAbcu9FysXj6+m1YHkVPlyQeX3K/ag/lwt8njOhX5IuIkKQFhsQZ
ND8gZQTpJsZbMydzK7IDxWV1oO8WqvegxQLYSyfB+c9h48fwm6OcLVHGEL2D24S662QpVIhZSga5
Odx7JkPqEXIXQBGXKJRg2mbA9xDme+RKuMkh6Nl6tsybSYba2fVwnPXAVVKPV5HhZhv/ziNFxYYW
lrs9yLTafhAE2KSIKDYoLO/aFtW8NUP77wTnj2XuGBBOx1DOaFfMreWXFRlHBJI6UXOf1wO8iREa
/0gmlGHbm3ghK/Np5JqmetwRNc+0fp0wKj+D33us4aFsI4OkF0BkSn1EFKvrLMnsgy5MNEQLfZvY
R6af/bRyZfHG0ZGvgm6I6LlqiWS0CDd5NdE59MCgTt6Koxj5Tv3S211wVilGNFhTFk0KP8nV2TKp
Ittp2EH+tugnjEyY5w7xIeJK0L7Ic4N9NHuHlCh6A3/9Xpupt+MAuivqRT4+vTQDcWi1kmI7LS+s
yvFEdBJN/xwGzTFTj5mlfyWOX+6sXWSbG2yfNNQRnuUWFazn4zYkvuJC0+yzo0A60B+b+XP4mGmE
KjZ10jynHGYHOkcNTMOZFQpyqUGLyveWeHgmp6V3oZjhz0MHu4fqit1iH0MQI5bOazaGGOO9V0O5
dwbro5oQxNcvSdDZa6uU8YEFBCcbp0YY4kcN8xu9PEnBkB/vnAFzUEO3NS+mZSBBRzN925nqI7VZ
U4MOq/54O/ZRez2lgDf7ug6OjffgL7m3jWP7fEBsHsnyOdYcY2Y36d2cImQLBdYNXGgT4TqYVWsw
JItNeujNJYyQlgOAlMBY1xFS9QVS4df5mpzLHsTJ/RT4xp6IyxsUb5q9sRNt2nQbNITtqJDOSeWD
ria6Sy7iphFKIEPvgP2UCwcWvzq+cKYcRu4EOycnb2EeqqNu2X1OfhrhMSX3NBQwl2lj2MOEFnpw
P9XI8oIXNz0wjgLBd+ymPkGxkh9LnyuVW2cvtvoyMlwvlkG6G+2Eo19gsivKL7eAnZz4/cGowZcE
Q/o4ZgjwRqNGXEB44YboK31rE5ob5w2mY8M/zjjozO6jrIKZSGn5tABXNmNiGSvaHVghck9sOar7
HTiaoFTWNkjxJTr3MaFltQExybVAYsIDBavhYgbIp7ZY4SDor+b4bS5xdSUS+a4frzOcaH1fwUeM
kexZpJtVnYQgmoSINeL8bfSG13Half9B3Zkst41tXfpV6gEKN9A3U/YERYqiaErWBCErLfR9e/D0
9R067+9MX9fNUQ0qI5JWS1IkcLDP3mt9i+YSUpfpkU1vz2QdmCo2y4PhPaqOVi6ATWWoR4OvDXkj
ezdCVjBGGjtUuijMKBmKF84yM+Zsp2Qi2DZZtBsRmRKUNOdndJsoey3mFirS2Nwp6QcK5K4R5E+P
mG+NU9KYbFoiUfIk0Nwv21uTD0jDqEEQrIGTAtm5nbxpoklU48VkOGeQ28UhTNwqtsACsQOW4uha
51yLZn0MtsB9WsnkjNdj+mmFAxueEQ2PYD6BP6LX91BPzGrnDeJY9UwaXCG2FOUvqPatJTqIFQMh
Wb8Un4WH0sqzmmZdRLXL1hSNSSsesVVfG7vtNqmdiIcBiRhlQ03fzzAvoYbxS5mtQxrNB9bpU2xX
IZDl+tZ4FRQRlfA+suZatP5Ki0wjkYR8oBlro+ScwC0Zb9lms5uxdiSZy3R0fSPLF78kVgzG5gEZ
5MkprGfOnFfVxYXH3nbakhroA0QeftykFBJEG7ns+y8VPg+F/CHgkyPlw4D1nl5DC2NVZ3cxlmQB
eapfyhsj0t9yLunIOt3j1GPJtVIW9RnJQ1QR4Epj5Y0A6BwveLlDQGyAWlUn1joUKQwyratKbAiT
V0He4pCsR9NbKW5kZQv6cPo6dIv3Kk56vzepvqAxAKbr8vxCigubdnImw8QO93Q/drULTskp603g
/RGIlvwrLSBwzdNiRL1QHagndqOifGPNbzeeUj+GHcSRkLYychTToCkD7TOFHr6CjSPojLql1FBz
mIplT8Npm1jtUxGDSM2VbN+hobKGGUsb63cCsHTR6IAYacjXm7ptLjTIKKBTHdBiPtAGwr9vrEaD
qjo1gBpZpD7ZDmMCs6p9NQrCfcFjtmqh+jnqVtR4nHlb2xofY7VdOUam0W2jtFWL4mokmr1k/T+O
Xjz5Dhm29CwSP7QjJG5T9DgZcPMFpKIlYIoaK1Sm78q6WnaRU/uQKuuNnrmXou3mvRE/i+gWNnRQ
VFQyy/vTsb1OrrDR3vHyeMMkAXlMPa2iKUj9pKGZaOu6jzKdmGaFZPrc0zOUfdU1AQ9MEC6V9Kaf
lOPspRbtDX1k3cNFJmv3sIqQFIgchFWifa8tpVunuR3R2kcu7dTJyq41MjUDjLJdPNRshEkJiYK+
4sLQ1z6sOxjCwZtJPluCLHXTEuy+4iRRDfeSd0azGyP1ZtBFZvxOPohe+qM0X/XYtRfIMLtdokHC
HwjM7Br71Q1bVOtk7K0k6XzRZOHsl6pqrwnAectjXFVzVmB16Vsf3BjjEg6psHirB2Kf3O8E4EIn
UstTkWi4vPUMpILxZUIQmtbpNa4VfXkPeOtbDN04aN7p+MLKsKLA91zeefgH9SommI6co3KvhdmN
GBONJ24uw9x7pQ6MNp6ePJCtGW/SUt1k+vCdEHplDaEyANHEtDf67KbsoPWl4VfqtSISdx92BlYL
uYkwSwXEFJLNTAqBexJ7qEZVGRuLGZbDyDLxIhbQncAIVHQBp/SJ4I96a+UD8ZZqvVNUDwkvCaeE
cQ2MUItW7HPv0gjb8St5M4YfhAWJ/QxbeqPXxY2ulkFW8qzBJU7DXayQ+62EUQOW22q3Bhs3c4yM
jZNVX6koiETKWWwcc0WXi+F0RRJlk4MxCqfiS81iu7HRr1ZiOMRx/UyIV7Yt8eYcFHdaCmJ996LH
VU4kXBt371QPt6wGg61gl7W8iaiKxNwgfVDHSPi6jaAz9ejU9JFl+pgNt3Gd4T+2mBMUTp8sqjzD
m5qWzt4pX2IFoSSjJ+Yj8qQ2x/xJr3Wy4SY8Z4k8CvUGF5Rtlul2ysAnB7jcN87w5iQ1h3vF4ChX
lWYJaOshmzqWDlvxWFbwWCPq4ux2E7R1HS9RgFaS2XiMVNljjt3n8Zad1TEOxtgXZ7hPkPI77s4x
4OSI0Kb51UUHNKX0qtB8KxLuF9hJvvEi50ZbkxGQHCBNEiJqAXAp5sSvC8SCMY/dV+ai60WyDwlq
RoPg3egOUy9oRvvjMBdY+hYsPCnhdV+dWH+j3U20pKgeEl07ICtioN7MhwzemjVa2C0q2UQkqshv
VEpqxwLiU40kKGc0O823HPT0Qi/zYVW7n3nfK/79RlWhzC0gGz+N+cwxKveuZlj+eZNV/W0o20mq
df/8EpndGEmJqFjfbwLbaRZFFvYPqqrfi/T1bGhPXEhbX6tD0sBT2p9KV79bxuwtvDi2lxNBTByY
wD3yoh78WDJ0sxn0F1bqcgfSa2nnZkeqUz0tM6UeNt1LzGIEm181iQDJrR8fpaO9DFPA1AXXoWKR
Wm2zDguVIBuFIDRjipRVF479rq1NiR5nW2nWZ68Io62KyH4312Si157nD/J7P2/uX8sS5I8E5mEw
kz9Sl3ng20lyKSABbCZRpr4RP+kMsXjEQHyYtF2WonctPylTLqCl7Z1Q1YTbyFa5MnsQPjryaGj/
kfVpNq4LE7N8JSOu49qAxHAso3RJ3/h7tasC42vV0yvIiRQFoN1EHMyu+8RWrPZpQVU/bgJ5ldQi
qt2k7mb/fqOS3rYrUNniRM1ZNnBiTU4w+/cbZX6qDcXe3y9rP7+MOAVFee1DO1d9Vd7MfXUtOtNb
Aw0iWCk234M2DdEx6+NhBn7MXJzFd2Yp3oU5frc5HQ8MF/Ny0xdJsa4mgEnCzjZeMezJz0Ga74FM
nFSuLqD4jCg3z/ebXFG/qX35bHUAxztP+1J7Bg4qG3Fb4y0gZsaHsrGYaOpdtQWC4E8Upds2ybaO
UoNg5chbmlpIEkWqmQ9q4sCCSW4pitivU3EBg1b0HeCNogxXkaPF7+bQq4BhEDQFc/AUFY3zXFWU
Bqq7rKKKU53RC+ENMetqlIFKV7aBN7jEjeP1rs25XNlTItZ2mpbEvw7DtY+Mg+UgF09NNgaTXoaH
Rn+b1Xzvpl7/tQAWtsD0WFaJgTUlQR6vY+2ejLg8pGrNixWiNE5a1NkgPPdMpb93fXaN1NwjnAWq
8mQ4tNPZngVRybwqjvcMLN+DPNc+irr0aQq8CD03Lk1mhyvCd0yUWXrkj6600ofTqYrrP0DNz6t4
ZmtZdqZshCfDYSy9vdXpznFQO9QJuZiYGo7eQ1x908YMUfzjlOXmhR2IvmrKfNw0sUemJCtiSVLJ
PtHZ+YYVfmdEQjjYQuoJAe51g+OZLFZAYE1dkERLwjg8iil4CM3kYo3vAljmm24SmaLiWk8m42p7
9rv7koWad+KqGMqZqobcV1nkmJIJLYDCCoxfPHQZmVuz4llbEn+9h6hMkT+1BJI0ubHywtzZDtHk
V5VF7lOViq1jfDZRMe9tKxm3M+UIGxBXWWdtcC1nQRWL8RlTrTkd67YVa6Ozh1XkjvBaYjxJRfsS
ldgbI01ecBWVFqoXMhhwuZjeL8IKFaUvUH+RIN2Sm8RAKfC0EcE1y3862LOk33SbUkmu9y9RCwn/
XGdeT1+LG3g1g59AZVlk+qyuetljGmT/tpM3SknAE+ON1CW/yBBzilOHAzDT1JIZQvgllSs3SvJx
FxoM2Uo4lZ68EXoDmiUcf3xJvzddK93+0k1Y5onYqfz7DZkQLCBACkswAKQycMWpo3Mbl4IEH75l
cKX3MUHnGem+1Aq5OhHBqLcU1/YclH4WUsfdb/QJjk/A4auqQ7vo7YgoI4sOgn8veoKWP/r+UaYx
OgNjcbvvdEq2NU5ORt40acVu4kAhrusPrXaJ54xz4EW2t1Ns6WULWxLHBhqGHm0VBOO0W0SR7KqQ
N2+YMpsq1+t3/Hk0RaADq4jI7SBi/VDOk5YaiFsY3oBagwY42d8HMWkHYboHyEEa7b+5IumxX2fl
JWJmFoGc9bn3fpEE6RVFf8Lmhe5xrOcJMZtaCt+3JqWWxxpqU+PGOofkNa6HwEZ+LsaA7F/yAnBM
sUSWBMWsmTuuG3eOHt1uXY3FsC2N+hC6zIZwpPq0j0bYuXKpCc+94Ug4GYjolBFZreP0TJxLGiaf
NLXSLe93Ok0MkNUGK2YcLUU1fEmTfMeeLVwLjGkLxhrKouEtWGDTQn0hCp3htSY2TfIli+FbC7Kn
VQydizGM3tnHP/bhtE09JCRRG3SbBjqpTnOR5XHYTDWXaKedwDttaWoYhLVj7KO7CBOAAG8ck9Po
e5rOWu6KYlWh4ls6c52vnBY2T2fE/cYgZ3h0H1IG+Kt+dr4VqbfvvOwBR9LISIM/35tfrNHxmW7W
+pQ+1l5Gj87WYGu1UQ2HDeVWzisknTpEcPDbvVzDZlTSQku3Tj8/TxrmSopXpogx3esWVWZWGygg
CVtfItDSHkuhIYFROEDd+MHgxUFRwFJu6+OGcQYCV68+2vRKMyX5Pqn0dEevfpiYByyNJn+LR8/a
6TlqKzXLVnM3M5FVDsJATlZ3yjON/ud1HTB/qbTXoaXtK8vYYnxX2V0vEl1tL/kcv4ZURRfEw5AO
akwRZpfTcKYcjLPwmY1AYjDNRu+NSfEZnRMxlQFXvBmzCMm5V8RiR4eaeGi76AhzBAWaMOsHB5Rs
CTPItPUPp3ZnzBi3wsMZm+XOF0Y/N8tstXUE6XfLAPc4OrRCPDuAxehWpzp0ybHGPsElAwJaFDj7
NtL0HY6jY0YcIsVTiute3bjN9IIp3tkrmri6OOU0W3irijWLq1rzUA9YiUU/7kg4AdLmatWm1yKp
eQp2yNAuus5AIB48bMghOVyafbRpxbUtwtcsrxrSyhja51nwlDLzFwpICL3R1ipTEzUAqyRsRNeC
ZA97BAGqWOmwVFGSmYxn8agaHkKP74rX/WHgF9ULfEyhUmYUxl/D6Bz1YbAXWKjpGmJQpjxAagLO
BmUFzWMb3U47PsD4kHTWcY2dnxjCZq55sVQWlcB3lebNaszP6aNgSrjIwuLIrNZ6yMPopUg+2Kki
2rG6dN2lHN3QFeBFsWWrziI2sIZ6dK1MZQODorq2JgeIMz/XluqyXzJWJmbdQx+/SZv9ZhrlYN9+
TbRxpD1gEDOCozRJgRv2pLpLH6xaoQIbRloCZqQVXLrg4zEKTxrptMIc1eivCPEGVNHGF7PTv8UG
3uZ6hJ0K++dWQMpakuJMBoIWHZq+KTfdhP0wpZtYCO060w5vxAZzJbyt3rwGkvIdgJbKy/SKNRHm
YsJgGmXAys49wNWJiFgoivcQzfNQWTYdqWZeGkxOlvh9HBojI1VP2xnjhvjbchFzwTIZD8XVbi7K
YeU6ykUlYfk5MvWXUnhfi5QQP56ct+1Y0tvIPulB/BkmsAfFGIIUr1AeusjoMq3gahRRQSVhS3q6
mw+c/dQerYj8NmOmAHRf2TPuJ39dJNraNsp4qZRYOEcNyxQXtmSRxcq3Vmm3Flz8SoMwn8SkTTqT
husSCMfCGcjQVD442VdRQ8SvWYBJi1SdzTV+UUd/NPLDoHGm1cmXmv0ZTuSqxPzHsKINtZtDoBSK
CneP3u4hLKy9GU+ygZeWQAWbh9Sbuy1KA2qaR1JOgHo3thRr4w5ujjO7O16I9LmusLc3pCQyMuHY
Gb+ODsLyIPL6fV5nx+gKlo3V8GBbBROgGh2U43EXQ1QRK6WMC+DQbyoZSyizuxeGCNayNvRHNBfq
PimVA6bSeGHOA9Q57CJEYD1OEVgDLvCo2fPS2czryorLRWWCVeOsb5oISIxTwAHENQ6vs9yA4vvo
SAQBL1XZxzCZ94M8oVp6RIECpRU9v1OTWdhbgDdTrhOtTau34HpJvFaIYXdiDyr6lj2Q6qxdaA8j
cc6EPzFzIFuJvLY3upsfdUmMmBmjchz3juap1xgzv6aSAGfIIjE0PojXPaSiVPesNat5yve2yozI
c8K1+4ez1QoC0TKSCBdKIltGBCQRCwxaQ33M9OSdCRuAtQ5qNN17rOJgXpoSP5/lpBew5GAZJwZ2
Baf0qptFsc5kqBxRf/3Kbqer6ZR+njfJxq0n8gsiJpBRpUJ8gzMLmY5F1XEJa0e62ZFpzdzIDxsH
QRyyYlNQV6oSYz3lO6pfAt8tDk2dmLN60I4xA84xK97Nj8TKjJNeDYCAGvBGVmnurTqSLCwb2K8N
HKZokexMLio5twW/RT+pVh0XsvBw6EKmCxNrxlYb6LxGcw/QyftW0qJyZkbByUj8kuOemOXaG022
DsvBLFFcdYMZbQNZ4/68wTHb+Ime/MfXfv6IMms4A9iOgSosWhyvVkpmeWeEGQNTPoxhq9IisWJQ
5WNQLUWe8y2ubKVvZC4XxJ8/3wS6NCRnX6r7r99/5i8f/rg7+eOlbCbYOqeHJu/CNfpHbdbwFdwf
UN7cf/fnpz+exM/H+8td33/o54//eDxAW3iWNJL3SN8hZ1Q+Cqq3wicXjHamlcioBflFzY404MBq
j5dL/6LORrx1QpVAi7D7oCkmQHJV+HtLt9wVVNfrKrE/bJHuhuGF/GquhoDaI/AiJ8dp/KwuSDYf
xVuUsUxHjvPg6r21U3RIsGyWGLuMMhL71w+x/bZ+7bLB6fr+LZD9QuqnP28SFzc37CU+R3UAK+/+
YaR76GDvH7aqk/g5TMRgMPdlfvj1+/f7cwo61j/uJZOPdv+h+42tJ/++px9fRBe1QGNP5cw1+OfP
/XxaP+7r5+e/+5nffc0k8GPvtFimaKBbraj9kVbjwjGBlN0/JXWr8dv/+e79o/vX7t+9f3q/ud/B
z09/97u/u6u8L2H/GrwXjRyOMGijr8TcIOSv5QCXn//2i0ZFbtlfvl/KX4p//tL98/tv2jW7n97d
j3J00PQc0syr+TAoHfHnh/dv3W+seEWLTNn//PWfT+Hn1wx1NBb/T/Rlx/ijISPqs/u7ouyuEvsp
N/v/SIWmYww1/5sK7RKVf3z/X/s2ey/++KsQ7c9f/LdHVfuXhvpLs9GOoTjDVvM/QjRH+5frmaa0
unjEYCJ5+7fNRv8Xv6HhakViyN5JquH+bbPh7kxL1TzLkHbXf4vw/jR4ot/7Icr7jeHTdqSF5m8K
NNd1DfypPAeeF1Jbvv/xfkE9ij9U+9812sQm97xypzgtE+owehM+fcyrcDt9qwYwDVtorcJohuVQ
4FsZvYk40SLZNx6hYly+T4htw/zs1sPVLedDrFuMd5BuGfGD2+Iqo1lNCuQ7MRRHh1nKqGDBTI4R
zcS2PBlW/FQXzmlMPJDm47Qd6FF4yCZQsLsuzLz5Ek+2S4rOUzcyVKBwAu88shAHIQ3J7ETWcweq
BfqEDlpyWaczLMUe4Ryqq8Y1V/FEmHmtmMz+GCYqSct+k97OoFmfXY2vSHljFo2ynumVktgnj8AY
vHoEG3VgBgBXsf2RyQV68pmICdpm65yqDMyZPmnnNCMCwHT+GISzajxK1LgFk2m35s4z8iMgSXDX
5GQoI6TZ/tqZPHZChKGTf0fSflHqZo0o5buwGDIiV2NcvrD6EWuH8ozKA+GqPhzToDyEMqrUmZRV
UQxPFPvHmH1eWZgQpBgnWWBOa3WvjOKMJ+SkxOohVudD6cGPDlRSZaydUYhzUPcLtK5Nrt0aND9W
2qxph4Ekz45NF5M1X7Juxy9BK0AS9Vc9sl5pUKxzvw3atVO6J7IAtvmUgnJI3jUMzGLkz0yL46gN
l0gN9nq4J72REq7fmHrKLm8mbUUcEntE7ZL6DEz9JlEWw5wcscNyVMTHSlsCjmR40286s8PO6uyQ
42/ZbKEI8k4jqeulY7/Wot04igBUZLN/flGzGa6DGX0aOcdBaJcHUlngx2sHXBu7EScPOG5kbaYK
9cvVdj2PXLaQr7JJW8VEnWqd8YrU4z20sgd2q56rnavI2lWSSoIKStNDX23So3yHwYXc+pbQrhmg
QJohTog+a/wE8mVEiHarXQ5qc75qNQN99UPgEaBEIDpj2orCXjSutsoKKNdYWIkuv3jk6UFpprNu
g9Olf7tA4exP2nieQAn3IqY0WKQaoIPZOukRr2A1HbSIJMBQHOIo+3TDjtwrQtpj0CyqmR4Na0bR
75zm2tqpUPVMK0Z3MX24lX5k7jCl09WOxGWszNeI3Oh51Ni/pcemTt7vjwHXhvAlg54g+SsjQMK+
Dj9JJ6C9UEzbcMreHXVC2kz5zrtClvGKvXlhcvx14jygrYzV+NXqk0+EUSwSHcC8xCdn44iCwTc4
z3MR7wIKA/RZt2lGPDa4qymZz/GcHtOxw5XMsao0z3CVhgRZRD2Q8NpfGwWiulwO3G+U2zeUhxeu
aWU4XXTeksbO3tvhqyc6vxvnm1PPN/kO0hY8wGw+mlH+Ll8YeTyCbb448bhSyvnWin41AP4fRh1K
TLumm7ua2DIajrmzdN4aJg3nsVXPTAa3JY1UNhmh0XB/zcrj70k9Bz0r85vRem0nmCKztYtN9xvq
MfIOUgzy/XOvRCt5bKfpdJDPjVDnbjEO3RUzCOEF+hYF/ZEeVr3A7MW2rl/NAed6n/ebvM0+J9PE
Nvw6komsxdNV14hu4mACz76pY/0WwObX81vHK2UMzutU1Rwv6nxTzX2reM9h1W4aK6EkaTYlVNOS
GHSnmc6RNV1z1QLitK7y6az04ubQLXeLnlWmjN/dUHkhaOLpoZ2sk9moH1HD9jQIVwMq16WBBMZw
pg/PCr4UuC88K/nsCnGAVrIknAehYLzuhE+T6oT4qVLOwVg+GOz/AZnCD+p29Zz6mWufTGu4zrV6
ZhZak3Anj1nGhAfjGzCmJxm90zVwkPTsmOPWKSdODxFxSPBK25m6bN5a5EN9Px+8qru2mJJmmQ8e
TAcweUf5v0I0TElBZnB4TUzuiMhgB9x/tAGyOI7NxuyvzOVoupgV/qR53TjWTi5WcctpNZMSRYhu
5msO6Xss2DBOVmGZPHpc2bpkvmlJ/t7V9Rc9uAFputIphgZgTh969L2NvX042Sd5Sso1QfWcU5Tw
3nEStbrs2ZK5BHDOfe17uC8atBbwC681hT7XRMIk1O5iAzjRWagARJ2jLnnveIysYHXz+mM0OVDD
DZtTLX9PvJHzI3poopN8rFx3TvczTptOmk5GFsNCgtaUE1CzfE0o/ONAxAPcP3YRkTC+zDow7hCP
nz8pnbHQhbHDdIZf3gKylNTvwuuAHyfaRxIi74Evt3C6oHowENYu9dFmmFGED2kkMjrPQl3bCMJS
LHNc7ug+z2KXECWfI0iDspm+5tN09spUHAS7jE5r3wwFcZlBhvKa0EQuesVIKz+J4SMX1oSvQ9fm
faZeJ3xyvpaM/Y958f2j+9fEjBxohCPcOzZpW4m+mRPbQJoSm/79o/uNYjZ/fmoa8mkvVPyliD/Q
k0xCbpWc8GUwxbQajO7B6RGGwL1TFhmAs6VjRbGx9JpZ8+83o2AYnSeMqIPZekFPvJhFH/iBW2ym
MnuJIJeBCgxG30WNyEwjpaeBEkmo5EU7WrSn4ysJRSwhvbqrO/bfjKdm2jkD1skC69fYw4zVxkWp
vLKxt4HSp1O2FoW1TCQXd4E8ZyVgRQlQOArUOwTEDJ3rXmkPlShJTJE3vT51B54crSSnPWHbnTYU
ReBsyG2OBFoiJTqjhS3X1F83d+Fl1vuMNC/iKgBLwn1vQI9j65MjUALT6GQtC7YWaw3+YZ84MSOf
iatxZt4geXeriiEHEiQ7ZblBWt4B74LYwSuT6B+ZkvpDYZ1cs+pIklCXuKt2WFFe+8oA68dpDr3u
AG6RAIT+knvzBa/PkpNtLQIKHdNyvyII7B4JkvJYbLQS5i/L36TXAXNi59UBgGtB+tcbQdeyPGV2
gMrU3c5W/B6bO2UENmyn/l+K+t/UyXen+d/LZE/H9GHj2LBxRmoU8H8tk+ME2UIyIqPrnfSzTvej
ll3RL10DdzqhCAQReKipoyanXv/DI2NE+aVAByDK7sGwTNXUXPsXD7xnjgC9hFPgV9TOwkCTLjJ7
n9GjZX2h0IkT0Jl4OhTPPslS6R8ent3Orw9vGJbr8AywrzjqLw/PPGEykqAqd3pHEc9aU0T4tOoK
a+Al1caLbcTvBCLjg46t/NCYrGoUtvSOt//wRKQV5pd3wMCo49gUbZ789+/vQGgUXuS2QbGTb741
DReLyiRTDq6jPoqKwiDrLg7ZdQieljBNScHoL4UgDUPj6pNRsHrmLi7MdeW8/PdnJvdo//nMMNqr
jqNZGmbqvz+zKkWinQiI2V7PFkotSNwxnpQWle40jhShlk3zs/92P7yrlvo8Ex9UYtewPZdW8q56
04fBUBK6FjUIgvczxHpbeamy+dZx6cIUiomRMoTazs6ZeIOgkyWI7Y3bNLF2ESeArNJV0sjwD1/y
KPHdXD3PhrVreC/G0F1l9GQh316Svllr5msGlL7m4he4PamyYtu47YVp3Q6D4zLF7qMhvo6GYFPY
zUYllKQ2MAXm4U0JxUc6qy/2ZJ7AiqCNas6u1l/QXX3WXs/dJ+9NSdAUVaJuOnSrOWoIZccZQYoJ
mbIThqFxuEawSH90KP6vO9nfHR64tXRMi5pq6fovx6mexV6O/7fYRXq7MUv13HuZn2ff7pX1dNO6
Zv/f33bN+N37bmLcYtfu4i/71bzljZrL3pQzM7TFATzKM2IwOzFuSTleWi58G9dMUUKwqEkqpdoP
V7a79I9y36CuzwZrr83P2Fj25BTM+XDxyO/C2fRoOPJgUDkYskGcjRG4Ov5UUN+0lwH4FoIXkUvH
WDzMrIc9pZi83xG0K4Nha7B3JgWo3BVkHAlelPuaPh08Et2FM98GdlW51aw9Up+E9D5oS6Uft+zv
t2aSHYsY1k37zY1GyhTa357tVCtG7CvdqXax0IHkjq61TzSLKA7YRaHsgVZYorKeoyg4Bi6WKfb6
Hzg4wH0O5GJU67wPHwtA2KMTXOO4Xw5swajAjVddcmKbEsGf8bVhO1pm8bssWrtqRPObnXLRvjS9
+Bh0yrEiZsseXepmT34lUuL9wGscWskxVfNj5JqvOjlwjPZzUzxMSvKp6NUOb9IKi8FGVNm7lgW+
o6864zxVxi4S1k6wag+d+2oP2llu96hYDmKtcLpazo99Umnv9H5m2Y3Q8j1NOhct/g5lpH4jN5Ce
HHxWYNAaQhtX/Qhc8+TgGv2HQxuX4n+sL6bEmGkED+gIQP++vsyOUpJaZmCUZfsmt3QTbzsDqKB6
kX9yYVe74h9W29+t+pZKyUn8m+NZuvz+X7pCWIhiQlgEi23KhqxlY4oI7h/OH/U3p6xja7oJfU3T
PR0z5d8eJI7qtMtUlaQBdyASyWpp4mQo9Sea56EHerxZPCGeuuCXRvnQYktWD22UfsoqG03BIUFa
FBveGmq47LQgXdBP8FE3g26+OiyETpFhjeB3ymbZJsk3uuLUTUN6JDDUl8RDuRCn+XTrQ/1G8iCH
IrSThc5QTOTH1vYQ1PUXg/e/D9J33RP4/LpDSdye3Jc5xnxDvXxKKyLLDErytjhazgUr/c5ioyOf
JFFQfm3bJ2HYV2D7HDLrwa2+VHQYXI+soemcGskR4+BVc6xX9KkH106ORWMQOQ4moxUHuW3qovio
zuSrWc0Dh8dhDh+hT8Kapl+gN+yS6O4tpqF80XoHlEhUrPuJ0kvV40+LywUakSN5scdhSn1d9xZg
/303M3ayryAfTm1YaIbEesVdfc1RVaa184oafik3Jd6ULRWeSxCMV7mCm+zX/ukw+E2BwyHmmUD3
HMAv1i8dyAJswlSKvCBLicsnvM8lKbIkCXfsmxrHtBdKqh5K6QnEotUtlCnejm21x8H5TKIcyazz
cGrY5g1sDXvTJvSYwLLuZpHXULNDl1u3YTi3+XSJiCxqXf2hdpOvktZcFR0tOfUEC/pFuOl7onP/
EAGjxVj0zHNJM6PxVwCE7HXWvJoWwMCZTzUqi4q+mS59YJ3kqlrPw0fJ5E1R2wMK4g+HlT9nMXOM
8mgC/auE6yumRfExwWbdyu5doEwXzx0uWt+vemva5OWb3KQ6aeI3ykRabbepaI60Rr/NLaod+i92
Nd3qSD2zwZtGkwnVuJXVWJAOCLehfoXWqeg2odajOkWRMowfop8g2aOeb2XLwniV2RU2SYt2AAWk
HG/YHLpFT9y7awRPFS26zv2WWsqF2r1b/fc3+jerGIWb/E9DZqlrv7zNY1gzMR8HnCAu1DwPGHtF
zogzjlt5kBvddDYBr1ThPxxfumX85/LpUj5zhdbgFvzH8gmqAciO2Re7LiLUoMmO8jrnMkTP+vWo
8mZk+TEYu5Xsn2FtISTMhF7dsAjQeKHDqXOiGK0FbVlfoTLdyCI7pa3ZSJIttZhmf7NppDD0X8h6
yaVR6kxn2d0oUvd1QNk31okvl4wxPvaKsm0He8tcHrZPtMjQHQW5+AgD+xTpSEZo7iVCSvKzo5Wr
N7nuJhx0CTHSYTGi0rfWfb1uSRwUXo8fcbwgMtlRT5T1/KHLi1HBu5mYDzb46qFLj4XBfjyZL1Mm
IJmwbshzODTSd/k3G7N6mzX1lszqse55X1ICwbIjMmV8mHTo4m4dkfCmw3Cbmgy9nTg4k3roOOxb
dq6zuerr7NQ1K9cKXukHcsYO7qvsUIQDmJUo4nJrnqo5/5TtEEJKHyHzFH+UtbclgvSodeVKGz+b
LNl0Y360TaoOMc8fwCONgJUoJTYJ6HI8nWbJkJFl3WwV73CBF+0oHkNkwax+Ix6mWoNz4W2Q9SKp
yXyhQrB31WOFbQsj0amfSCwRzkl2rTX6dbLbJNBKEim8lk049l4f8o/2DCqWVIM9GfuqQzct6S/y
Ch9zboyDdQoDcZafV7o4MP+FFsHMjmAQ2sngowktSEnRwY0bg+Aqg0hgPjR3cvWVnbWS/aLZDY8a
OiS5iRX91RXjh1Ymz1K0q/Xqs+LLVbenSa4GyVH/P+ydx5bkRpZtf6VXz8EFbcCgB+1aho5UE6yU
0Frj6982iySdlUW+WtXjGhCEcg9PF4DZvefsQ+vAWJLPdpxcySdnshl9tjHfNJrDFZrqaz7MOCUT
Z5eGZ8dxPshKG0yaXcOvt9CdD9zCz0nG7YPRZRU9J7V7kQMmQuve2Zn9IQmjbRmYWyNdvg4RtzpG
EwQonrQBlSSkEqhCO5LdiPA7xR76GWptEAEpL9bbsDwwuj1V1XxWX3iaHnIYGXMbnkbeT65eNlUB
uyi2cjaeVeLOz7oNNURis8ejvPkUBHDIYvfQIm0Jv+oadX35hZPV14SbKlAnbnI11ZoppwVBeaEV
wzvSvkYEDtxJay7+C3yimqozl2NZJ1yq4Pv//6plWOKvLh/CcXzdcbmIqFHMn4ZC2WzhvLOd/NCK
+WvR8kYu49HCBjVQxF16nMlyMkqew4UyJj0acoH4Icnas/xitZHvrlCfgDLwKRETrP2UpY66bKsn
EOYXwNNfhyb+Ufrz18RDFuNMd9y8n6UHF0oFSscxbS7Ug7AXP6YawYs6Yqcp1syTLdUeBbldW53o
On/qZ2hRFc7gvn+Aa1XtQ5MwaKdiyOwtxHPFH/ClmRdSzXDLu3mzM8z6M/pMsoaTCqo5RY2mpBba
ldQ2CRcbV3cFc/S1G/UwF8r9CM7dp8qddPM7FLPRMPzQGwuaAD9weX2JFuuIQm2NkmItr+ouccJb
k4uTvOY8h5p+p9cNcUrIUj1GIcP4ztKnpymxDygmVpFxArC0lffwDHBAYLW7ErtzDb5GXgL9Prv6
fCPl768V/rNhPQ/0NbJEf5DPJodJkECZGkMdu9fgCJT0BOS3Av/ZnXwSHAdI6JjjUBnQaCek5nSS
Mw27JQ0pdQ9OOX/Fyb/tqdvnM4J0EAmHpmIUVPZP+iWuhb4x5nE/pOijUd6Fdfsj6/oXy50e5A+6
E78P/f9DiP4X9Bcm8SbjxL+nv5w/F+3n9s8d958P+dlx9+3fHGZMAqmlY4P9MG7oF4oEv2FhJpMZ
ZLTBgJMBw+89d/037vK6DhYGWSlHeA0/e+4WmGncIQY8Smb8dOSNf6fvbuj6L1MsCNO+hT4L7qZD
Wcv9ta5XB52HBHdyz0ZAQluS6ZfR7vWL6EbyKcFRhBAUGLtVe2Pua4x40hFkt5ScV5QjqlMvvIiw
JMR7rRtj+Jb7UnmOWhukafO2WZr5eugaug3ytCIAemFXRyVuUoomtaYET03fW8ehZiz+u/rpdkzt
yxaZc3M73JVtuq+s9NwIJm/ryIOXHJMj6AApzrX4I1YhY0fADl5W7YjWOT+lOhH0lku4lNdGPFff
xmBlgAUu66SMtrDaKix5Oi2fXH8pwmk6wHrfjJEWnTMznrau6/4Yuh4JrzFE9qXJ24PXN/ZmUX4m
uWgD6oCzl703csYBM4Z1ks54v4/4TtT7KIIC8S/sEAXbMcHUnvh7P9k7t03qBJ+WFuJLu0z3BD+S
1BORDpQt/TVr3Q7aTXCqXAN5UlVM+LpZEOvMHMbLvZVtd5csELRPmPyslZ5OLd60c2oVB0V1IDlt
W+ZhS2xbzKX9j5ehXtqNCKQ2eR3drtVH4p/wTtfSIXlbqH0dkfbTSIRLkdQB7QYyAiTnJ0GciGKp
Pnpr18kiJMvwsiyPcPuVi/ADGzYL3SJRp0yGw9RBK+7yKtwieCb4cIieJ2l4LifqTIu+w0gyndxY
SrLo0clWDTm7sF/qykAjDbVswsBEJX9I9xhbcGvJPk4OV4Pp0GG6D7XBx7K74LYw8BkUWCJWVhmU
Gx1VqexnYvuL1kYeg1iWNncJpIQfINPOZJtnNBwwMIR5+KV3UXyhQHpi1AJmtn7AzL5WWzHRpTuv
j64JWke0AkmAEVougvj3tXJ2BpKFn4LFfi/mWdug7dvGyp5YQwE7gi3HxrMDJBYfCu6oBz/pweCV
0FLcjHBOaVEeK6LZ0pLAUk3HCBl5INQ60//hkwC+ThgjrvOFblL1dnaVhzPSMHmm3RJx8hGXRdzq
1mFI7IB3t3+0+4AkEbhWW2Mwv2rSXGNmzbQpufMRstKNFBUI9MGKSjAS3mDyhwh0yIOGgZF0qruz
x29JQZfU2+AQvLrDafz0y79dUZwwpEb7Lmg07CKkz3ZaXTD/ZKHW1G+Tgrv/82caoMXV+4JeOxBq
a/CZJBOzNdSYkxj/tMS1mp3nr8fWl1Yjn8iZespWIBeL7RJgm8qIdgGiVHcrFzvwBn/5izTa8RWj
hSia4TXT3HmX9n6EcLrep2lMtNdE84dAz5ZAvhMlxOUEyq7Va/doFkV1WgROJlcbUlDVYWmuCYrJ
5JecjLzJ7tYe9jleALOJoAfHFCc087EzjAeh55tG2rFsxM9Ih7lSKAIQHXJjO+chzY6pOzUhcSJm
4+Ozn8Iv4cwXtBzgWmWdGx8GzMMpGWYkDGJY1obWQdjOhJD372TJRSwNy2pN7fNGYwDsnXxVv366
Ws2pljUwumJhvh1cIyQfe4g2AaU5vhOyWmXRydANe0CyXiert5dE7uShRvakrkFql/Atxtqa0WyY
iOAgG0+WXKQegAkG1bYkb5GdUh5E7TA2L/g41XfhbdWuicvq3eFAlhnq1rT85KOE3qZW0KF5eJjn
0Dz2pozzhECCZdxB7Wmm/nQiau8uqrhCmNIKloboayzvwTeAv6i30iZEExrCmUzOcDU74atrPi6E
8sV0hLm+RIxvM7g96oKrrm8F1brJdpO367IXUfMJcGKvRBMXB90gVI5ey6MG5mmMUDzbVUW4AHSV
Ksa9QA84JdJdzGsLbfdGX2JchjTk8L40F81kxk4ea39CFdsTWccaNIcZ81B3yHtfwgD4OFCeN6dI
R1OqNgOz/1brZb+N4GmsZ/mnCArhskdwwZxaxraM84ywRz09V7uyh3LmwG8+TUlWAySRq2ohbmtm
m5BeyGWzCQEtTW7ny/YsWlHbwumR2eXRgmp6XvQsP89Gn5/70a22pUa/JO+YAbhkFuHm4OIx1T0h
N7CAfdRBkDkInz+hyl2s3D/h0vORLSP2ttMc3kS/qTur3NY4i4uxOTRLZu5zBvq8BfTulGXIlPcC
tQ/ylrnxMx2w2sh1vvXEvKflchSFPuFsH5g+A0BBNu5X90U2iqMUkQ3wfQ7jOC2nnnTncU7Iww1s
MPrtTHKE5aDST40jbb31Etjhnu71cE4qczjjuEYNsiUgfmNMVbBzw1LT1+rzyRv95yelNiMGQnuE
KCfbX+fdMu7bsH+aZnkltu+AVoSHvkb6s+o6CyJEi7mOn4BaFF6V7OicviOnGXG61HRncnyjFoSi
oiav8uTo0FYXgY7M++2AD+ujwP6bfW+m8T4X+OtNI+b61UEXM03YV43xRLPHpE48fDYjih89qQLo
A9/HYfkZfk21t8YG468GBluf9f0EHsibxXNeEZ1gjJa+gXFzioNqG0zju8whIi1woZemuH3TrN06
fXBptGrAGttsPV/+pCkNGpGlHRqnfo+B8oWEMWZOMHr3XjR/cQCKtmQ/j/wY0SnEVyo1GXwminzg
DvdEMjZrJ/bf5UZ8QZ40HyAL7KrZ+tHS2sDx6xx76gHT4JWbzoiXd6ARKCvaw85aEronTf3OHQDL
xtk70U35Xc4Yz5qJgI0zkl+TyFrli7hrU/2ix4SUA5/8JPCeogvwtxbjpy2aB3h2BenMYkEgNGHI
Y8R4wMuX45egaoFlYYPCWN4HPldlG+K4q51jV5rpuqu3xmFKO/OBsIjXvJhP/GURkUwcxCPBVZ28
+xBntVoGor0C9Aqe7bs7hqv9VqSoUqg1giqz85fY9JGqx+Oym5bJeNdyT/IG/Ydr5wvKCO1rp1su
xpd60zSJSyKEO4MdZPQ3ud+Mgf/HfvdiGBkBLD2c1hBWYVcMBjgGBhk+DcctZsBtWcoMYnqnnhGe
p+oYJHhmsxBaeqznn6bW+jDPo/EInwemrLnqJ/Bwrkki+zx9qp0yOptOc4RPgddYtCVOFXFvtlZx
tEdQoshVPnulc7K7hBqqSKgs5KBfrQcXqu1TKkNK0MPi0svFEeMmwC0HFe+E64QY6VU1JVem/wmJ
ikkFdBX64NyFr6SSkqYyy9zgguTozkuO3FV3hT3gFylca5dN+CYXEe/jqPg4ADmJ44RbHjqRQjQG
xXonQ/qjU5LXhk9e3xHJi652dPyF3+jT6FQ5odLex3QmFFo4NlIC31q1V0Dh/dq20gRzVjleexdk
Xz9sRDUbFCE8RHyL/zHzxiuu8GqFFz98TN34HLngnbnSOSsyf82VNUevEBfXGS12/GcUWOO4fOgs
A1N1So6kPXL6RK1h48TtJ3B4n8aEhNO52ToVCuAlEa+YnisgVsmlc6TxCLj/ptKStTVay6E0h0cS
kCHkSsFSYzqryfG/tWHDhdAeyXwtRbqHaazvNX1yN+V4mAL3fkhKn18xsl5c9qTspiSWiTregxnA
Ru2neJ2dPUZiqi2BmDdRGDyEI2nVY7ga8+G5zJ1vmlbtK4N/uN56OytLtsRZv4fT8iUkZGC1jF5P
mwO8HtbbmEjD6EtJhRZzW//R0O3si9G5n4d62I5Ml3f06j80vsEcSjjJuiuS3Rw6YgN1KZqr/GjQ
7lj5+ZSfKtpWKbdspmvDlICy5LbBFMuBsAZEgBNuC3XSbROTGo9UzCG185fD/8d9MIGuvkZ6JZbE
DkEiHlpmNZa84xoTwOC12laLWB65bYIP/f2wy5hxh8blCs4P3tbC2E+tda5eHUM9XDWpe9Vy5gxq
t1rk8qzbqbd9as11W0Zvf3v49jQJ1sS3PzY/pwM8ptsT6ZoTHqW9UO26nfinP3B7HihEcrhISZXZ
8R//gJKR8z7IuuOSDD5F0Pp9Iu9xsRzG90Ebb9LG1leZmm2rnWpxO+e2r5zl7P62/cs5pCxL4IpM
5k3we8rnvy1u56ZqwnDbVudE8iXd9hU93S1MiHJq8ZevrPexSaVeMf08ST0U4QoUtzF5rOzGWrbl
KB4MDw5CQSHzNLSUP24LV4661GY9z/BKA4yesRprDZUso9yOv23/9TH7j2dR56cNbED6lcxlbUCI
Nffq3NXxPuslIUByKkwoaTreq9XFFkwqplpbT9L65kimglq7LWKJWLht6vWAYlw0h9sutUYAIpwc
MgHW6T8+QD3+r/bxi4npcP9x9u0cOMSPVQUPW9cs4xTlA4um+K6hLdr28P/epAT/KWH+ixKm6bgm
lcW/L2E+ALBu52z4XPxjut3PB/5uHbJ/c33TtWFNGzQf6JP/YR3y9N8cmlXAq1woWtILdCtkmr+x
y/XQ7FmGj4CP8ufvhUz/N2RqqBgNj0YsgsZ/i2GNDPCfGiSCWHc0STqKLoOayC8yjiy32iWv9Pkw
ZdXzmNB2DPLk2SaAmkDOdYWOYhdqBlMFHeCx7mKiMelh5ZhA2iJzDj594ScGQHmbFKsFl88e53Sz
dWURMec3h/UFypObDdOlFO3j6KO3zTV8HFOEQNsj7zm6MBD2uH7CYoDjtSLqK9yGFo2FkR+qb7wv
GLxtgnjRVqU9y+dKI9q02p2ZRQCaSKt2gofyS9IM8bFJofg4rc2N1Y8OcRQiBsqARECnTShmpLht
0t7bz8IuiDAJ3/vwAdENO1ASofCvmtFNzn3bvSbRE6jIaj/7uMw7amqhKT7C02v2RteCtgx/jC0h
H5ZBrD1pqmBY/YtNaIdsSmgrLcskI4vZqTtiMh+ohdYu7RCCPxcEhmABQ7DD6yzhsh70xgzdNsVd
rk0p5M/mizXHP6IA8nFpaa+uGAA4JfqwwmBCHTbzEClHOKNc8yoChKM+noZjbLfX1LqOE/7a1Iay
FQ0o/wt/XAfuMm169EnHKTWjtfD7+riYOuHafhrfzdFMxxVoVukOBK3Q76Ed3tIHveDBv1qaJa6u
wJg1JW2/bSp8sQ3trLXu1uZmmARxJi2kWDcY1mIG2IpOS18hQE9Qn9jUUAmd2VtJ/N42HSbK09yt
y5CpZVxFBGEvOXwR0YJwqc5DMy4Hv/IO0bBKPYd6r9Z9DYzyc0PNcsWY/L7HeHVPW6DiTcWwpaHH
W3dtd12IxDlmZXjvlBiQRByZd2RMr6bS/igMdMhBWF2myq/O2pBvIMMb0PmsbDMu3t4qtfmFtCmA
AFOy5rLvn5lCCWZfzTELCSEP+uCVmkm+dkshti2zU+DW1mqHu4yU4zQaV7RXh7VHJ2kD/3I45J45
HfqsBBwjRpkU+K3JoA4zQ1zleTvsDZHvnEL7Xqc2yNRpMakjyEjJ0HrqIDaMmjgmTKwaM+kvRRu2
xBRO1P7czAANZ9fE1vE9CTLeOOoemNttgDRDuGzJO+qPSzXIYArxib59eoAFNK+yCs1SWzPhXTr9
A0Xgaj2Y4Hntqb7qov6Gl5+HTO2z74IyCtvgU66Nl1wvnpfI4BtXxFfbC8m1y6nlpqm71ZEZb4wB
JUqTAUGBsGmG87Lp2+bYBKQONwzf9+XsXsvPsZx3ofGjlG8+z0yaDgggHn3N2+lGfehd02T2nIf7
LA5ewlH77sU+wtMJCYHlzEcjMVHKps8QXupt3ukUiYziRy7zMFqikaIlgHVTQZjQBcPisLk4HiY8
D2D8umi5bs1Fe+bFWo+8y1/iZDyVRQw5lQvSNjPFl1qAgiA8+Z4czZfGaC5tQ/1XDqs3Lpll5y59
9enajswH7GoRK8Lg88f0kzGRmTsi4FymvoN74q2jWNdWY8Xkluv3tEJBC6pyWZIPQW0469Dx1uUa
vhVTucIDw2EGq9y1z4EnAQfdZKymNB03kD+/WG62nAwqsQABiO4TA18/Bos7x/RfCjjZK0PEzo4w
UqArZHcD+kZFWvNbqg24VHEIPR4ekF46j41FXa+aovxgOlyMDFvsxyWGrBfBYd+Tf+gXr5nZ+jjH
633ln1N6MRgOqGlzfXD8PRp689CYjLYCEsFzr/7geGO7ATdWo3yCKK9b78usMojhISujH+bowAyL
AoLhNAeUGiQLEcA4tsQ7u0UyQsQ5Eosp1lPntO8Y+671sXvpJNslGb3wgGM/WS95dB5AmK5dK7+f
Ce4Sg7kby3FeV2ElVmUyv1aZ9KuJznv6sGRwwsDULwRGEemOziAXVOP0dCPAr65nS0/XHnxd2ZUr
gGXa1mkc0+RumaVXi1nHlQmoSyX0K+0XmaQNmgy26sbPSRqQJKEiD/aamfP9bUhUbzs01TV+FwA3
Jw168iKcb3ZuPOkOir0+SLRtI4yN6y4As8v4y9JZxaqPi/eIIWJTEi2KjR4C8KEavOkC2hLBQfT6
F5Dx9bazor222O2mqoxDCMwMinl/1CLgEw5gAQryGyu0fgB6fZc6XDBmJoAgcGLCAroEM0oAxd/R
gUb42TVY0ieznPkq0L9YB431bJnx1bGDHLhs3R+0gt8xA5E9sG+bOk64qQAcbJZ+hn6x1mcr35S1
FNblTLrL2dom3V03BI91Q65PTkq95fMlqtx96Rsf6yhDVQ7RZcdMFkK8OZB4MeI+Riq1JYeWMEzv
mWF1t86Jn905HZGjkz7AW/FMqnnoktGw9Otg47FOHA7vMW7QfQ0khPph+NhgJSI7bGtHFcELC8IE
vnJz0WdrmjmfBt1xrigStkkPYS52+mLdZIJM0CmHQmaREVcctJZOv2UYkvMj+Jg7D132OH71Bsb9
jbc3k+BzOItXfyZt3kJqHzr5dNKhBaQ1ylLNC5E/hTEfDzoen8p5mH4dfXHs3dxd1877ePa+OlFO
06x519KNHNPuwbDH9+FAZyep23sNCG0/BYiM/XPnJvcBL5BZO+SoHocl5FbNta41aYDHOOMmK4Zu
i9oP4j3RZNzbSC4PSMVmtEHlLzjGw9FpKLeG6JeBaLdfwOvnRNJrqRvR4/AuRlUzHLHDXW8m4SXv
rPtyGIAsSmvz5F3Dji9XZ1lXlE3hPpkKe60n5jEsS0TaguonV7e1KMU+NtpXlBoBNZn0mznV3m7S
rHtC0F6XpKG6YaQGlO5uM07CJLph3vPlxiMVEoVbVXzukIKTGpx4lj0VcfRa1PU3bcAWRQbGxg/c
fej3gKW8FxsrIvUKsQ90WI0RvBcr4ttnp80unlYVY6vKappVLgu7vQshmcjyk+4Vr6EHIgFDDR1O
ValQi7GDxtVneYnuDMfbatRArQR1RpI8LflGdndvC7XPnbB9qX18ARhyuih8FLkzk414tVAMzwYp
wlELgWYzC0wUrwSXGcBmBUQJrew4UK7KJWRDMQgpYGZMxSA2B5LVl1TPeUqDAx8fpVbZlSJN/uci
lX1otakOOBWxxOofQnA61chAdnQUMjCSfc+5K46tTcNa7ffkQbWmFuqMtq+/OglD7Nsutaae4+05
b09nVGQzn6s5BRRZf1HOu3J4DmPdP7qAkPaVlt5FoJFg8v7hzxMLdfDYC1As2Ez9FdPQUx2ptz+h
Wrk96cET9yzm//Qzm4EyT5MLKhNqVe28LX7Zp57xl31BjAYS++jhl/23TS+Ii3WSECRWllzIowhi
dGUD7WjkIkxp+lTuKJa12raF8y6rZn87yk/w9rEmcrqdKfiN+pizqYGYpY67FPjzNAvICpD7dIGC
roUpcnuwWvvlCcHEM18RUby1ZK/ztsBa8RPyqPbFrUM3UwAyVy9BPVWqvmPqCd9W0Zi+B0+FhUOW
YnpZvVFrqZJ0ZB2g187qvw1Sj0FFEKDiKGuRbkFLTZXxUBAcQ6NN0DQgmV69fWxhWPPBvK2r9z6h
g7EqnU6m4Ux8yzv58VVSq6DWXFmfU4uxu6ZVLoFOeOuxtTf8i9SqIsNnXrh3ai3ln4UxVepW1IJi
N59CJX9RhdPN5JIxqTEq31kjFWh4h/gRzdLjqTbVmi437SGhO6a2/SFJmYl226AQ7sGqyo8a1tBz
SQuJTo57mNO2eWD3utWq5sUxTkXDpcTs5k9kf+7TeZmejPYC2Sl98mJn7zTBhyZAHSs0YHA1Q+ld
2tXNrhIBYTvdaSxsGLulhUrTyx8LC4ovMPNkHyF635SEhMrrJZM5N5635SJHHiYtKNvBoBD1DNBq
dEKHdnG/QgtJDkNPJqAkfhmLIOsP9XpNbAuhlpa3bkE7Ho2JUUQIHc1ryadu3TY9k8IKl4DYxDvT
JNSvdhfGLjQliUlHm0nhmVp2WN3rzrTB5Wae+2n4OJhFvLMrNJsE27ZbSPbWpg5nROhj8YNf+IvN
jR4ICPMyTYsjzPc6oXl9P28yqO6kzz90Lc7mwMVEjM/GvvpesEYcTgp6OMR3psWI0GhAXY1QcfJD
aqo2EVPNSn79csmsH2X5eR4abi1q9bbzl3PUUV9qOm7nla37sWm8at1Y/lUdI1WTyrRaXQZPOcwf
AJsB1/UIDDDkQm2+LZiWrP0s5T7fA0lNmM4syE0RHUSEglf03LgJ+RuIbBVyWf9h0uFGqSdqR77H
aq1JkRSlzTIdEQjejgVFUW8GLR1Xal8tp/j67J7VA3v56NtT3DaLFgkPtpx808Yy2iANIgJQ8Oal
sn9Z4QRln1y9LTIvafejOx5pR5d8oQoLiCM/BeWDnmXOFlNQ423f7YBaUwu3keSppgirfV+IN+e0
OhCm82ca2ToXEp5OLaq2sqECcs+v5Pul3pekEvE+CexzpZLCbNe+ZJrh7YT8pNTn4HoxH676XKFL
+8Aa5eduyvsSftj3hjRvNzpCV7WYJW3fjKKQaJvFWw8StN3n/NNIajVPdHPMg8fASQmelCxKrSlZ
1C/7sJkT/TmaPs1GmtSh5GwpotYbbKtJm3Mt3JhW/fJIYy0+aou7qmIGkeN8VaoTU6Jz1dqQY7JB
1wKilxq07Vbz3hnMAxPXkERWLV4xyaESq17Boi6I5R+6rWa0Se4pdBmSxHVrcmdnV1bWnZKMJJnW
Hr3h0yzlUyMuzarSzf2bzMmNoeXRzbfkxVSFuDWQJLuz2p6yCe9LG/jQUqcwJkLVgVkowoV4AnRE
EKu/K3GPWiSdb+ewR7gj6DmBu+cwmWXuZ3ZSwj+1aLs0obvH2610f+px6kCvoGhvksBE3UX6tKGN
Ben9TUn0dpZ88ttfVH9LHfjbfW/CwNvfUWvqcbd9t83b09xe3m1fUvNjDUJqZq1I3gWqCaKOqpMB
gjIKeXvtt8dEmRcRlISM5Q8l1NspmnRYuA4SadzswwkSwHCqBsIBqia9VzqWchbxtufWyxSfn7LK
t6J4FZUHm+rJSe0sl+l17MjCsJPExdUXgtSlNVBC4t/Q16Drqb4yfyXym6D4NUEMyWdJwNWNj4mF
WMWTSTIx4TKrESLxZinyAqQzUOoV1nzol4ngZqIUNupF6M3wPJpusfOIkA1jKz8o/Z8oCKPwkEIw
LTBiqe0rMRKcrLyOyRRoyGPRxiA5KsVRPEPHyTo/XnPLRjiVdj81hBPiEl6F0+0bI+O6FA37uMt/
NB3UUVUt/09j4V80Fmjb4gD9+77C/wK/ST//gzRaPeJnQwGr5W++MD3XJ+tEt11pW34LxTSE+Rsk
MkP3TYpCpi/jMn8Ko6GUWTTPdRpWnoORysF9/7Of4HDI0bHvkZwrbPoN/1Y/wRLSzXrz+cvXg/Tb
sZFze7xs0JYc/5PfwhMDtMhet78vbfejmQgIj0A73A09YGafOf1nWAyrlNrFt5r0gxV6TeuxSVoG
PgKia9nQ5I+IMw6jYdn2gFqwhzrlc9MM7WNPMSXw6FKoRdjjdme+5+yjcK6ew7qyr73jPeDyT4js
GfwOcJk+QPrgEaHmzafepmu/LAg6vQpxhcWA8YoWjjjm8npbiGoorx5C4YnsHM1ft2TMbW6H1Zo6
R60Ng9AuuDhuuwsAM40ACGQzUcdAUhsfMmHcOTBpvhtghZCF9R/nZioooDtYJUL8TilQs30I7fXZ
1gcIZsIctmIBQUWcfQMiJqivNnNaUEwwfP7YpfarxW0fo00Kvo5/Uvu12G0vY/9InAz04qzGylHI
Ba0PHOxyjW9advCb/J/2e2ZK07WskMmos9XibRsMAMfUE8XeeKQj0B+EOt95e1RRTIzuLXo/TUs8
UNm2j+EYkm4/a9E6z+ycYnzvlKsoHXKgsJR9/mk1iPP8bFfkRflrAhu3TYGAxC0wnam1ZZQaRK9t
k7M8qg50dRnumVRQYE40FHpkUn6Ml8BEmT2EqM7A91SpjAiqPvoYFfcTLV/aIdNdNFHpG2dRfYTz
A0a2sduzl/T2O8Ms12Ks6o8TV1syA5twp04bY/2xRDD8JBJ3/NPD63Cw15pFaEkleoQZhcZ12PPq
h7dNBI72nRtgEcoDd9i7BUOjle3du64Z8AOpYMrQbN7UNBPviYLz7x258EGjRb1hn2/7+6iQXvjw
Ue1SC1Kp/XtwbMMmzsefzxGRCSehWzm+umS8kPgxXqibkVxHS2qrTXy/fjmgTrntg4GxUJMBXFsx
bcPLCm3WaOv3aqtfbPi5avXX7UjLOET+sDhT16J10FNcv51ZNLkJZmswxfm2M6bcFVALI6o77p7U
AlPUvhGauMvxbT71ldGdmyJ+rEnh/jYY7R0xTpDCqpgOXuWHr3NLxERcCvPerKJl705GTizfWJ0F
Ia97p/T7c6hX2vgadb3UE5u5dheRsLLS6hll2jDHpC/KBcy3S5EZpz/tkvs1DzSJk4Y+ArvfzwWa
Hj9QI5uin4+VR/KkDbZJkZG0SoYPBPra2yaG/zLwD3pSC9vkcyaGwd7e9sXBcvETzbrm/dQ9NWDU
LrqnvT0oiJPwKOKcXgqQjIvfL8UlzfdqI04WjAd/Wo3m1r6Qrehtw8b6eWSUD0tMjfaaHZHFPVuG
WDXM8O68Ocz1VW1fk57rHoWv6E7O/O6gb7EfJILUq6b2/u28fgl+Hs9b/ZuVG0zwom6vdbb+1DbZ
/ERnTq6/LUYTC5uMAUQmbbztWwRXR/JGLqXcNYV5celE+uH2oC5qSOf5xycN3p6gDIf7mswlPsao
ePCybrvoZk/Vm623XWnf7hJ6J7hv2JcZbfHgk7tyO/e236FDtMs1bUAfhoiTIPN4tWDIu44JtfNo
cvKvqCg1LVu+kIFSb7Q+x5g7Z5zg/Lwr/OsTaCeVlRO+jZz+lpWC++iXm6yP/cikV89/NC/MX2+y
TI6NsmsX57vrC3I1eMcvk9UYF0aqFFoFTP99nXevmmlIyrFdgb+Pl3Jfyfe89zRCZE3nPuz5oIzB
KY/kcdjE9nFQ7YtCAx/9VEQAB2PnaqCtze0mpWKTJF+yxYmIxm321RJ+TonEfAGXNT1Wc7FTW2ox
DsfM7fOXt40qvujREj90NDhfHMR5KzQs/UUdxE4xrouiaY5qUwc+A4Hcp0LlFfdZ5mgna5m1LX3l
5P2S1Q9hlCffDKiFKVFVr6UbWzuSBcVuNrxLHg1kmI4YCuOEpldDIscpaAfjijC0IopZL16NAjd/
1IKomLO43yQ9ocXmCBIiGgb7SetZCI/OJ1ctYglQG7I5ADJZwovaUqd5CJU2aHEtKsLCfno77dgb
MUpe1N8PpdcSEO0m2t7vYvHqQDhym3D4QvYcUFLTX3CXEwbW+yHNj3wqvwR3oyBfz8gJ7VuyiuEP
fd67Pw0iH95GYP9V9Dx7THXmf/7b/CWs3OarIHzDEUBBcMJ6/q8MLJEAREQkH34bBZHQ2UD9a4CX
/WiF2zQxAZ+hDUeR2NUPrjfnCG/bbmslU/6iVzmYtaJH1Bgm09mqM74Bix2cuZ5oZ8ai/opkR2NT
l0Nwvh1Qa2qfOk9t/rLv9thfDvzVybd9jDBJlZ3EkXA2mIix7Vwrm5KZ4XgU+AZ7eMi1mt6srdkf
ZtE/+9Zo/2gQZdLuCr/2tGxgZoSWc8GGQBFOtPQHG91TtgTrFDFEyFHlsvdtVZ3l0r1EiR1f3k6X
D1T7fXOc8D2TVzcmbnKoTb0lyBZVs58gM8hTy/8Aye1+NsrgO/m5e2OoK8IA3XxtwPS5y+DTbMlh
aNftkLPZ5fT41CrRXPdJRYFPnad2gaCCIZ+TC85XPufW4HyZ6tS/UPbNX5Yyj2hCk0cdJHr6GOLT
e9SrDvdbyaigIXHv0aJs9eghY9inuL+ohbNPnWdDpUa8AM1HbarF6NXaqU/mD7dd9jTkV4FJ2OIt
35jNaB74K8m4qki0SIFO5pPrntXCtupxG2QwYAo5dLgdUGtqXxv3dHf+6nDfpIjyTTLhfnlcR9IQ
0TCt9XnJxubi+uF3Gy7sHXkrDokOPpjWMH4xlnB8juZymyewMCpdKy+Vb4Vro4uML66A3RF65nuB
4XBHIHx2JDBCf+bmAvSIE8w0+145/4+w81pyG9fW8BOxijncSmpltdTqYLdvWE7DAOZMPv35CHmP
7N6zz1S5UMQCSMktiQTW+oMFJgL9+52JD/W6UAyFGpkLFqCHtwYcaWnoXn/GAbw48vSZ0FJiINkE
mdgEE2zNzDRsFASm4CTGLDyNto4FrBXqu77Wg0eWxuEzDNJLlIcIN5h2+KzligeqvqMCPw/KplOq
y1hp6kn27jNKAwcaedbf15AzyGf5t2s08Qza0FMd15tyAhchfHd/O4xzDS0TnNOBQd8PSXD2o7Jx
yDQ/lFarvPldCKwDh96tEboKPqGUtE3S5Sc5akNnUxxXeYbGo1z7tN1Y86wuw5nl325bfz7qHJUH
HaUkz1UBy8Hr/aA74ocCqrxIsp9C97oLMG4qe7FffysEiAGyVeFCPGpRWqHCGXTHuHH0V7fNzX0T
K0fyQDhlRMagrvwiydfy6eaKxNhTtk72UZfl3hpCHgQ2hxKGjYnxv8j/SRGx37bDvH3QezCYbUtz
uel+FH8ak7T0JgqNP5Q+PsGBzN+GcbbNcI3PtVG0u2yWd4PFgZqDyo4V/2g2FGyYX3AxxB4Ugjwm
RtE2yg0XCh5dv81/JMZc4XAV5cmxgufb2UXmrE2QPxt57dLLn2r1hJzzPuvRg5zqfZAWQGKQhiqw
0uTw1m+cX0fCQnlgbRVjfWjyVnnIRzQu8xw+6TlE2Ky2QpviqMWbMNsdEK2uQrRIuKjhOc6tAUfU
o/sz9/sY9NpU6LhvpQr6A/PTz/QDyinIdZlaOOtB5sPOywukg93ih5xQ8eteOKriohiVOHjfVgLE
nFe/J6BozMgTX2vko1DX5BaHQIX+SolIXWd1YTyonf171xztALdR5Tl1zOAUa1F4kkeyCeHeLlBV
b9cfBmC5pf8ikjWLzf+eDZk/fva8hsqTx3BAdH4AV2pGMKIPGNtU5dwKzZCoXQQdDjJDqp7rKBqx
NGxoHNAFKJGGeC/SlQMIJj3Euj3epgV17+/CIGkXNjl9T1N3cFApET/haoEtUxV66Jmk2H+6/pM5
9f7TqIHVswLIXl2SY0KlZr2BR3NMRn8+Q06cguATN2zrIM+QcRuUBFeVgSzAgm2+quzJM+RVUy3U
l/erhGMFTdaCFSHnYVy2L/GJNozSgozYCHN5O5z78kg2PUbV+x6DbZTD5kNwUyu0KGCmCpH9mwim
1Dv781dI4ssESWuSzzBIn/2ZlNKjLBFFZOk/gKdVSCOX4oySEPpNEWW/IhBn2XTYlZ3jyIiXeYEa
n4zJufKoahzjodc8MBLzGfeBoeybXReOnz/Ex6ESj0X//CEs5lfXA1gq+RiiNkVPzpBNrcRo+iaG
cnv1+4BjdOKhbhHa/S02v49aySbEPVES/TAAflCAkPn1duXg/cUUrUA/WlMO93hkNink5yrZSKPX
aQbDT43woBXOxq//dSgnoNvOhI+Hv80NjbxEX/vjxeZ+g1v9yi7w90WKC5ypmrgneeSkqE+2w8mK
2+doCJ6NAHBLmaPX4vYtRj1hM3a444buUY7gvuAeZXckP4USEWLoIp65XErYv9a69mny6uBKBmp4
BN4CuUaZ1Pck9eql1gntOAVu9oJX2kHG2UzH675xi20aRtq7bl9Hvas+22SpdgU04JWc9Q9X1bJy
Wv3Lw8/+U2PP5P6B3Jauural8wzhfvbnFzfOc030nZ7+IOnBJ2z7wwSATXdPoq/W0L7FQfbyWA/V
VahD6CPj2ixl8LeRPobOlJQnGWrQNlZXJj4XLEHNfnWfPEyBd5tTFyI9jjF0J0DPG7XnvqWLlkr3
0DxqkJaeAK+z/nEc2G2Z9yRDoGLhxFvUmsyM2pY+N8WEpFYa42AnY3KeaOA8qbbdbmSshzOX8jze
uVVmHTKttw7y6N7ImB2G2ZpbdADIk3mOXibV7fCfzvtt2AKwuVU8NrOoZny8/v98ufurlzWPxNFe
/dNUr2mcfcLfCMbvoABwz5SjPIqi+q1DiW3zIQ7N9tcMORd4E34Z6DqzNCGPfD//w7zeDKiE9zY2
fn9eIM9Lv1vIF6mDrF1BSh+BwPwdlFe0SZGhroimeWuBPRW9eSBFFR8mD3MKUdVoaRCXgy74SRBX
RmTd5t3PIPv25APU2txD99PkNUNzE/nPZHfVo8t7Qbu86d8a3XoHWtf+FLDqGvIMX+0u7pYkEUqM
q0zvMgTJQ2W75Rd3xP42GSt2GG3pHMPasVaK6dvvHokaue23E6DaCgTF50HvBWT4eNbJCEGmlv5Z
96dt4TrFm1LXwRngw3vq5+VbHIji2JbdSM6Vbhth95WKSl/e5qatvqnQ63rAqaN866ud4hzTaFbb
zdr+YgxxtRtVe9oUlhI994jys19JHKx632N3QCO91ChJKNF0Rbrb3XWx25J3NuYnejtdCxM/Mzuu
YPvOMSuuJ2wH3dsJMkSyv11nYdmuAqzZrvJKfmCgD5KHJzmjG3L+g6S4HiiB9kvbi8kSjxWug7c7
3mANyPT6ZIFGrWQrz51SNnL0fme8DwieLRY86P091MuL3G+o91e6x+RscNa/Lu9vtZ18bgfTxHO8
QWhvIZ/rt/78RB81i5qG5p/uofvjX/uH1YCcd18cfLjc/Vz+BDiIy76p9eG/LBZmjaA/l2wWAkGW
Zs2UGIe1+4dbrqIFipMnjvE9MJSDXSE9AnRAdFuRzgxf2feiEB/e0kT4PW7y7S3o4th5GtA6dZpR
uIswNMLLhOnJClmSGeDDKY0A4Vzlk7lk7xyfkRJGOo0VOSYzoENlTDZ24kEuidRiIQesedSp9AA/
jckf/02f1phXP3+sjhBVtOz5H/qKVBbnh9BvJTujSmbkkai/m1Ww08F2HYGb6uu2xGoVoVZ1bZU1
JAp5GHifmkJx9jwb1O+Bgkszz603KO0qHHjLO9SwnU8s6c1VWuGtW4kyPDitZi/0GobJNBjei53q
6yhU3c+ZlmXbDonQh8EJvc+N2X4t/Nq+wOZIngIveCet//T/P1HnGujH/6sGCQsTdtSmZ0OnP/+v
miegaOhq9t2OB3NZxYN99WH1TiK0L7KHAa2+ychcIHYCbH2Z2vlToPHRytG0t/F809Nq4Xt4/4kS
GWaBRflhGEv/II8Koz936kQiao5T8bRxGZwPZWON9QqcOEoogeVTlLD9fal0FYSDRt10aDqcwwiv
IOCXyYsblsESbQtz0VYZdq1gjHldKwqOgU1DJlU5yCMZm0w9xlbB39xD92lybis6KCUyqFTztaKo
ewzGqHxl2WlhXB9l2DGUyhs2twjAmX6NJwNd09A+KeDiz7Kn6pghTs0bLvHGpS2nJ1ag8fb//5i0
j2VkR5WCfToUOE0HzvMxWekrGgSWylK+RYo145eUL0bSZU+ywSEnoUATX3ibHmmdKFVPETrELdbm
yNjH2VOFpdVZWCl2eaUfLBs/sC8RkKOoA6TXtl+tXvHP8lrafFXXBLKsmtXj/TWsiM/UZYkpryfj
SlS9Blq2wiZzemoLZKlF6XsHNGS1Qx430zrxbf2axAgCRH3Xf+0bbZvievqXOwu9Jrb7Ve8RJQ4s
L3geYxQWOyw+DqpwmocOqNvKtPPHeznInEreKvT330tElY3KuGUcZYlo9DKErLTyH0+K2gb8bcQJ
6FcZlP0oPSnu0J7mV2nCBJsjgL+/v4KllJfI6vtlUebNNcXE5VRF1WMkULSUIX4UI2YThniQXa3z
8jVplGDIcQh17KPpVz+xiM0vvRF5T4PhPvf8qj5X6Aqt24HnPcah2EGF7anrvPh5SMPkXKEmuyjm
eJcOeLii+rXL/BEcrEiiFZm7/GCOydpueuV0b0LV/tWtmuEV/Vxy7M+h3hkH8ti/Gt03jUPSWugc
+kFt7hLEDWRMThmb1DiENd7mQiVXUMV5+0n/Xjmd8UltyhELGwh3sgt/f1hXxmiv7SoyPlUsCRbI
4AaPv87Jg9K8ahgKbsI+LB9dA/x+wn/je22fJrVQv0Qp0kwIHB27qs2fEXe6TmqcfSlHa8a6YW3m
9M34Cvhhm1Jz+WJQfXlQDJHuclBEn+NZ22Cejw87fq8Ia7KkpIuvy3zyewZ+eEsit13+yy8QZujH
JyG/OgT45mcghg3urQr123PBCvqiStsq/+bW7OGMwrXP2tyUUzigq6LOoix0+7aoKCaqkIZcnhP3
eaFb9AcoiseyN5qDS/Jn0eLfuwnG1vvU4d0Vd/qEH04KuUh1AwiU/rg3xmwXKHp1ySybB1Jm74BP
1xcZaswY4Vmr1tAN+U9MDliIdqC50518nzPLyoPKOQvXgYZlM5gawC4oF/SYceEpZ3XgSGQ3CArY
iHY19ofboYzadq37y98myMOioOYTxwOy9VyomZvb7PlsD0z4bEdvHzoTWxxT8YtncwghXQmXlcOY
qbik2NjSTXDXrNgZ1wj3hEfZ+Ew8jkVWIoOEj/Y9Jo/cefR/xgzRi4Nvv9xnyanUyEYIUJ23ClHT
oATZOg+KUqrIXCQzY8n2ddRy2J758+bNLhCl8zUgKnMIq5r8rKTTyph7MoSSVbKnMAEfXffji+70
PPbZiBp5Pb6XVRJszcAo121hj+9hhPIJC8gXPxEmZT8D0tA8jQ/GQlgPyimcQ+PaVeZVxkHDQEUd
nWAnuzp7unhK360Yf/u8hdyai0Ns1cg9j2H40sxNp1GA95rnWyRMjUWQDAWuh5V1FllaHEKrOehD
W/ER0GAmhHkc7JI9xubVcx0GKlZ2Wr2Qo+HUgW5Qx2KnuJq1GuMgegSmginpkOSbBgvhqz6p3oIt
uv+th+IaQQb7advlJ2ra1ae+7q2VOp9UIuKztAM7XidBhBWVXgm2hvLQydgl3hqFOvxSHhqq72+K
GN4dOezSWOkWuud95W0h4Qp1UwQw7Vwl3craDgLF6GCBc9rIwo+aZv0OAMzeBZXziUUEAjGTB/8r
dKdnUrgos5C6CPzMehCNMiCx7sZ7a5icS2g23hHzh53slUXuXOSRq+ZLT83tRzeJqEq4w1qoI6Z7
8p7rRmO3bfToXd53rcxHEEYOyH4K6HsaC/3w4f4cWca1bwdrkWLczTMqhZvk5f2Tk8f5Kqj06DXx
KPQ2Ig3fzdz+4QC3/j7k475zUz+AqPWkCMi1raBjw0J7lI1b2ukx9mGiOp2FC8U8oCiW/5hn2udo
MihmywGl9fTHouw2XuapR3+caIBFHmXXbdCABNtAvwJhvy2d4nKbN4duo7LPz0O9nSLn8RW7yEsN
dXKOZmqvFsbmcmZnP8tGY6EP7Otq51Sg/JkE1dui2sixIA9zPBNnEhXTWz/rnssqRvIpVJeaQdKz
QIT7LBuvxGjSBYbycI+1tlDOvQ8ZP63t4z3uCGfetXY/eSXlrKsle07u5elyHCxtLYNyspp1mH7G
2aNA0gl+YZd8Hg1vC2mK2hdJ5Uvbxt9kOI5MsRFp065lt+OLvoi5mZ3tzHdfvEZZyXjjOnBnkghv
Ec1NPgv8q5ejiPqZjstG1861L7lSeORSuRFkoMwv2MMDKQOs/dUXlOGB7wRPYJ+ALWCSwvvt+rU5
dtFq8JXmIBsMyQ08xf/uD8qULYO+xNpujqVyOIiL9iBsHe564SS7NtGVhzJWsovjKSmkCiX60UxL
Z2iG79R4h6WJeNw5j2ubymrLM0wkztuQDk9yZqSjpt577quljeMaQzG0yEL1w7UCtLNJphcXp5+0
Q59oTrmWh+YgjBJleKKDiUxQgc2Jiortwe6+tw6fTO3Z3c4J7PK1TLVmZSc9MoRsGl9VH+nsnifI
mmVr9ZqPLn/IsNYe5KiX9jz30RXERYJRx63ErrYh8MlunXJLMzWYrLIbdmp2bDvWKbKb8YE5iWlf
gwnyppl14c+ZxtH6fR0gW0SyBhORL7GPGXikuTC/a6ThLV9Duqzu8r0CsW+LcYneLrVEOHhUFeFD
7+U6ji4NHGCnGL/WjXpoK0P5go3Hjpxm8GLXoXuZjPGBFCcGV7ki3n27xlUVV7KXXI06VJXMAFkq
M9tRgh0PiGE16ZgeZaNR77sdyW4Lbf7Yz819iuLbw4NmZSS/mmBca1n8oALvPMiGzHdzMDGxKhaN
a1PQSmFnKpXZbg0SBmfZ5F4a7bDE/XoPyaNJqTRsUHN0AtIUV1PTGL+kuncGiCNeGicqDzIezPFY
Vc6KGJ+HrjIOPZCdVRUIfxnO5uAklPNHeaQ6FTZn3fhrdJy7MiZHPfRJ4ZlX02ezDoulPqrWI4rU
9ami5IV8Wl1+6yplORV2+j5i9ruu9RQiaFHqz4URfNUnVsDARbeh11RIwMXVozzSyfet2GTbWBKx
EVkoLsNyxLVh59UBHkKyex+QJ481PrYGIlkbOSBjtytYaJo7LNE2pl4fPR5jIHSjM/g6atYlwl2y
C1e1v3V9UvWI0xZHRAj9fT5V2K8UfUlGyBGXqeh6MtAqb53tMmKiQ3upGydeCS2ySLfExmvmWiU5
SVzOqz+7SmX3ax/S4jH96rtozC3K1HhR9RyxYsMclmkGothsEns9lI2J84haHzy0M/CpUIsn4BrG
Eh4QCfAozDf8cpNz55lvWZSpO2PuyRDc6OScOGj5wYar1niIoC8qh9NQlA/oTPOHrcqTW9jhVeu7
adPg3bwG0ty+hynOVZPdvmhR5xwLNcmXelp2742TKIuhjYZThGzEc6NDqkrd9l3P8nQ9wAraytPB
76BFmsVPpRJvZOGeBIW7l8V62Thh5t26ciCXFf77HDPx4aNYqO0prfmsmzFSeF3zKeH3eUiBWy19
M2w+xUZfrBFldm+jfJR4MpS9c5SjalYvMyOFotuU/iUrwfXFo3rKcTUAipX7F8qy8Sm3qV/PPRmS
TZa945hlnE2AghdkzYqdSLyLKrJohXVnvvPLun7TUwvOQVo5WP7STfThazP21qPsZb6+VdUyvsoe
XouBM7TPampHy7gsV0Zh28d67O3jXKPrFtie/erLYNQPUPWrOnm4T5QDH7qtAxfJr4vfrien/dPc
f7omTlY6OgZtyDoksc4tRqtbSPnNIiKxIjDEytxlhG7rgyo+jXZr/0Byc2GYRhQsSKadyyhR3mvP
qtD7NIJrP39bu14dD2NSkHmHz7zWRlVskZUU20HL0oMF/Rp1jW78EljxuQqU4kXGozD6Fc+05Gyx
HLrqHeajUXgpB9JuRTFU3xqrfHTgEr1Zfs1iPWMPVo/u+FaRf5ATFDuZ7/7mcI7GWMNgoIWdHwX1
t2xWXwGbhi6IbT5UsYtgW5hgG4iq3O3abhz/CPS0eB6C2tiZrZOsIS4O71PeLeW1IUP5aD9MBcVI
03ksDEDV2fyuerw1wjzqF5Q20Q+IwYJLQLhsJP5bQsXl0X3gw7wPXTm5jEJYmPYQrO6Xkkcfrnd/
DfTdcRLSpwJZHVWsrXwc0MsYm3cXJ96uFV9q2wACm/AxxZorvpDkWXYQL8mFGqgU9GX5IKchwHr0
SKK8+HYS7TNDQVqsGavD0DsVvt6ixgPuP91ujglXaVngzIeyf5v45xwZK3LMCXJR+ciD//fksKlQ
WrawLNRyhN2Q/r2CD9Re2jr+HhZWdjLnXjW6+AP21rRtFN9YKBGPLEhCTYoY9Iw55s+DvLAd+b+l
nNwhOpSRHd6STGiYJuxGo0+3DNL9hFs/VoJDPU9Wp0Jd8ZMOIVeqSyp8LV67+vTraI4pZlz+ZeI9
AQjCOxq2w7ZkbmT33uQBwPdG+3mPfJg1mQPU4SbBXIPtYlHl9VXM2LgRLBHc1Kbdy67WKCaLSyw5
vD7LXuzKzcBdKe+46rqoNE/eMsoT7aRoQsVr2sveE4xLQuHbP8bBeTPsoH/LAtt6wJhJP8Spo57a
qET+NRkBRRapstedFIS2r6GvZ9jKGTGgXw2W0O6iZ9eysbUkuMiBRukxSG3XsjOiG+4snLFCeL9F
DMCLl4gEY2sdqOKn1uwLlD3+6qLwZ6S6VLcUwa4gnKZTSDFuX019upncvrgCTcTHlAf0twT7WXkS
a6RLU3j2Z7VG/crLrPGMjAI77cHEnrpahz4yuzDlm29lt5aI56hE9WiAMPZoz6g+uOK7MZ/yJ1NJ
UCIxM/1bMynnsBH+q9ZE5sZCimZLDb16NV3/WmNl92VwrNdJTfMrmq3ZVXVcFgqlkWxkVw7AUtym
cDIeZUhxUqr3FAIb4xO7ZXAPWvFDE/WnKvUhuzh1sza8YECWQ0xntobYcEdD9t3MD+4kyh9ph69s
42niKfGVcsdbrzceBfMXVLtmijtT6tHeGAhav0PlsFdB6fjHCTu7Y8/jbtV2U/NudelWvi4Jcb6o
rFGvhVXZD9gR9Y+DPf1qcuBdhzToZpuiXyHPHWKSSTEI/5JtE6oH/5l8nzP2lAvyUUN6RlhPka/G
iG+U4RtLPXUldXpuXbd2l0nIf0J2Jy1G0cBHFEh2LWGoi65WvQPJtPDNasA3lJqoTnI0avzPJKSd
R26l0RvbYPR/nPZyuxCF9iANxFWeqBko4vZN+tSOw/L23E4pYfVC0RbyoS1jbR9TNa3s0z0k44Dk
+pJscgMrnA1f3FzNqg03wDW/ak0HfLQcMSnIk+k7wOEJUnmdnvOSH0qZGxRfx1kgTdTej5Eis46n
NGs3o35sySR/iTIrW6pTiRupP28EFaC2tt9nB4/kBQqqWfNEVl1FMVbEq2Ry/ZXtj2B5SrDWyAfE
V9l4bbJTwSw93npRTZ7WVnb2lIjbBFexJiTJUKx1mnwRtPpescRwko2vN1Aw5eHofe6meI17hP+W
I7F/6GtIZaaYvLdIH721njnhWp+7Xu9jNtloaOnP3cpIfhSZ6T7KU60EES2VdBmJj+JqJNZtku0W
+rEwxITWCedgvZ5s4XwGD2qDV5/J0mTqTdSn8hELm7HAlBjBS1R/4trV2BVGsydDDitNDuVejlb0
PN+QH0E6YuMQJKm+rFkInbXW7faxkT7JXm4FzfnPuKr3ozUbNdUwYJNezjVwYb1NA7P62zVkXIaG
aOyPpKpeczV9kJshqlj6Q9dSQ3f0NPo0TMktnqqD/mDnOWrIc/zP+TLeVXn+UgVsOWzDP7RdC4p8
PtJT4OV6AldHESTLh1FBx7dEE+n2vZ1XnhYmMMepLw8y5OLCeZFf2crfI7gz7MqiVCrKK/2n/7m8
kwN6Y/0sai1kXfTHevK+bGxFj26S1SaLGh/3VO3fyYB3W99CG9uZu2HUn8mPshBKYv0U1JR6ZNwQ
Hl/sauLZptrZS8c6v2K/EejGqxKmESQ3E3ZJqirvQle+VH5nPWE9Ix4jr2IjMMdtl4UcW/OChJbX
Peh5Z+97JKT3fPVIdP/N26g1B6NeMTZbCXRlvaFcfB2xwZnoIbkfRaxW66nXh5WMoZqlo9XT1g8a
EsOAUfRLNVTWc5ygzmR5Vbnhz2s9kzRXDwgYIppQKOaznPL3CQNwTrbKMRBNT01fBrRnJt2JnvS5
JyruiXkav8RKPy3q2tl39kTaLmsG/zF1Uh+aUXoZrFlENQ/3WZI0B+jYC9YPzWmc4Xiy0ed9mbCc
z34/i4lJmN68QQvnxiaptQTxKSjQUMJTJpzgJ5yOvVWWt9re8IfTrStzhabAc6Cw9b3sVZPODdXF
FJ464YZFkP8sGyCdn4zBLqEVeP7zJLTpgcW781DN3dZnxWIWyhdTNE61DIoCVWJtvMi5eeThFjO1
yu1qRjTnnR0kVyizKs+G3unP0/ehV+1qqYy5io1u1O2HprfWXuXZOzN+y8Dn/KX6cFXQWPochJje
OJn9w45qc6XHKdvrSDQUMbDZUrW4fqoys3rSQkzb5lCWdezH5xnN0DiPclBOm0OIhe3hdhRbdoBA
6KADu0fHzrHUiLToWa3UfMuCZgJcNwM95PBtZqlN02owjHr525lykhUEKOK1SOSSVrtWtfGUmub4
eVLZ6pM+6tayC1/gS8LN61JH022W1pBTcxtg5xEbxblhTcOXceoADv8dy4Is3FEhLaExNibeJcm0
6FB6joeYZWlfRwcff+aD7MoGJ46MslKSI8RWsBSWQS1RwnAtDwUYHHspD+WZzZr6ZrFtahsV+7Cr
r0EZwr81ne5HgBlgaerdNzx9AANURn1u/LbfBxqPJx9djte6U75Qmuh+6LG+94X2lGKHu08D/JI3
bWdRQo+o9rtZFZ7I1bGgwuL0YvRob+pVZrx2MBjSxFIvVqYarwM9MffkWA/jRo5hI30bKyp8Df/H
eXJMmzHQf59nYte36EIRInNa1EtjyKiojSjLgTLHMxO9mOfc8NCLn+FMthIsTHKCsd08tGlkfuvB
RSF8keoXZaryQy/K/EEDD/OlZG1WTMa3Npg/cpVcRtdF4hGYqb6UA5oRLm2NHVPV86Op6tDYR1bD
F7TETlxeO4n78xAo0VuokTbRey3fao1QjoCYBIte09rHZWrtawy2b0eDneO22odbI09n4M885T4q
j+6nhSbedfAg4keW64uhNOzPgaMjviHEsBm8xP88pNoizMz0K4+p5kHXUjRxuD2/8Ge62Nz4FthS
oiOHDueLX4WA00Srrr1R6V6UWAxkzutsKUc7tYaPSDrCyBy/IQdWL/vWEFcLeu0LPHkSwao5He5X
qh3w6vl8YeYvoKdVhwp3g2PqecYy6NCFK2S3dvjw56ZzbYxh5OFt4hwUSvym8U3ayPi9KafgCbQd
VPuieuO2X/+Fsc/CgNnwgyVvt+giL3kpbCcAQNsWR7Ro1QPOlPGyUIZHUTnDU+ekI1J7FUsigAIy
JBtrKJd6WLdn2SODPTzdRuUJiPfXAF6a5f0alcftG+sO1HO4rGwi0x0PXli9yV7KreRRK3pAQjMV
GIC6c+hmunAzN/duqgSfIrWJNoFkFMsBcP2IiJsze1j2ZVMLH0ffuMSwkwt8vOpvffycrqVuuhDS
8YTUABGvNEdR30wdGIbdaAixB4321mllCfRmsPblpCW7cU6uBzpIpTCL8nWShelr6HjTJmltbRXa
WfIaZ6W+s8MKdeBeTV47S4RHOzMqDLbmbghLSffyV9krFdC7Xlk1iF6J8lDFRnmQR/dGiVxKJLIf
U8tybzOxTCnxzW7wsCha7cFWMBX1kL1Lg6Z/jeq43leDK5ayG2OidMj0zFqUajq85iFSDL5pwged
JzuD4h67AV2RBBPh1z5yrROSEt+zuZeR7niM4/FNjjVlYpy9qLjIE0XgGxecFA5yLDEj66l0lLUc
y4vCuaLVghgWV/EynnhN9lMODWYoXjXuRkEcIfwpcONKzRc5LxuxxarIiMrXdnpzRZndXYVtjUZD
a2evfj/uhEWpErZA/jqFzSc19+pHOebGwID1eBBHOcjPPF2mXhVjLsCZihPlK5MV9VZ28448QTYM
KsotGnX/wj1kfhGdij+bcVx1aq8dZXhqK3w0bXP6NS3W4E9J0+cg0lHtnE9VY4U5UzNN20Svnn51
5YlyXJ6NNKy69kMzxSQKfYbC7tU9ywFyTjyygfRYiXE0WndYKhTTkQk1PD6qOdgjywTuVE5yEZAy
VdSTol6fTvdmGgL1pMdmgsqajoYYPTko4wKr4RGGuFdtsPydlW0YzlB7HBf3SeTPo4e6aucFjfJX
V4Buo+QLUrfXBLYudnKUTRgADMc6dcY+ytZtm/Q2lJbZNRqdWY/j7znyUFHi9Ojwx86dcTgLZ+yW
ehSgMmXG9Ru2nCXGVFZAPoZupZfXSajxRfbMNllNRjc+s3phq5EfRVAi1VCV+crXKZCjCW7Mdyzz
KUQ3dI28VrCKvTiMlyx1spXR5fkaqWX4eqlDpT1QqZvd+lrlncPUnY6pqZtP8jpuwQM8My7TfL08
jhosfn0g57yEDEG4mvajaP6SoVsczd1NHiLmLN+EjGG+A623Q2g47LR8reG5xaqJe6SYgvoc4C4s
TN84ITFXn6u5kXEFCYpQU42TnGqWfW8t+EvdYvdp8qy/58p46o7lUdP53rdFNH7xfQQNtBy1Z7Ry
t0PrNesYbp+MoyA4fXarqdlaatmuPRObGBYq4dEs4x6DntLctGnXXUdkla6htg3dxnySEVYo+pY8
J449k+cnyzhTUcB2rRpdTKe7moD4Lhr7/9sogCDIR1HoLeXJYSp+dkCJV3Y7ird2KHdDlupPRpsI
iIU2xBVuFFoaua/hVxmsI7d9rlBAlidkA+mK3G4OcsxmvX/2lPGTHAtI1550HeP5Fqndq9tZb8FU
/dCR2XqJy8B+Lux1rTRes+Ryr4rnKydzHrOT2lm6Im+2cmrnGtMGsZKamwWj6eR7x7+vo4+1vE4s
WK/2EdThWtPPxrwzKufdUpEZz1rcGyfZC9SGXFAz9A9KzmYJnbTqcZ4vB/N5vlpbH+eTv+0f5KBv
TNWjM5pnJw0BLSV+jMzc4OIdjyh60RfmlYeUeUWuwFrEo5fvmiq0rpmmB+exiLZyUE4LNdx+6oB0
/P0sq3/OIas9yXP0Amv6SYzW/3F2HkuO68q6fiJG0IFmKm9LpfLVE0Zbeu/59Pcj1Ku1dt99zuBM
GEQChKQqiQQyf7O8XzRo1ZPj6dFZXoOgt4O1Fi9szq/51wvLph9Fp7gKXy2r0y6VqOqVGgfeG3Ip
v1wcPn4GxkuuYB21QEv0qjn69NnMUtXDZAA+4jGzKSsxHePcI7GmsAnKQUheQxuh+N52xJuH5ZCf
dcg/DOkzXoTpc+X3cE4UEDI4G6fPrsNCQg/FSbbkCLus7YXrms1eXuV2aXSqRvebjepnzrQ5W+a4
bEFq2T06p+ZshhfED50z6PvU7i4gIgbcXOQx9Fz/rKmfcsQtBPUyfpDtkiqTU5fqUZtDMm5NbE6y
qBxWuM51l9zA+SlK4vJzqg18C1VtPNS14b331YuT6sXn1Kveru+adi3CuCQHmUCKiaeaWyguaqWL
6WM+H0yvUXHNDoq9jBmaRsKXbVDr+E/Q+fInjyQs6A7MD2SfHFUg9AAxozyLvjMuxnwQmeiWvUA4
WsZqLUYjmIf9xQ7sKxsX/XAPlUZrPoTaVa9ZFyzk5cjxJvzg0yW/aCg1PyYrFid5UByXVJc8zbuS
09z0x1XK7mh5H1QP7e/h1HsFK9B/moHf7gcqs3vTi75z3/g5INZD3nOaTpoXhPyC0aWF8IsOu6N6
XzPL3mq6ofwSnbtRfLX8NloW3mVNKp7HIMZCR7GtU2TU2iFET2mGVftXJBfQ7vXBaYmVMdT2Z5Ck
zkaLxIBbIU2F4h0qSeLdMTxU+DsNbeGYInseIEmRzHLzIlGMd9fPXqEYikd9yKKXieqqDNdxEB2V
ALcb2fQNz12lXWr+rxcZRZwtxVSB3iI5XWjBNysQ+qpoGoNfw+hf/Mxf0Cg+2Fd+miqoms4U4qks
vZMMVxq8hLFC37MNk/Ijiy1kk4feosA8hG9UYm5XD7pOGtFO28fESQ8DxZhPUjEoeIAT2qCD638a
Y/Do9WDyFG6jF9L4JZI6xFG70Vb8MObkph98ltOmj0TxEWSaxUJjilZBjrw1qkfaGrzlSfVIoHTs
GM+dpodLZa5uo5EYo+diYFkWVfELj5ejLHNXYTArbjZiK4vj8NuWPVWetwbU+3EsKn8lhxmwf+C9
VdkFm2/tOo7iQ05b5jGu8roPlGl+lXbtoPX8WWMztretJlrLyno3eZ9Utntyn3XNHXVCjXWu0E+F
Eq4E6IB9jedep0bjQjPG5ygOjF1BbTLfBjoKghmcp9MkqCPEbeNu1SYwoTU03SyKDoVhiPojyVVN
45snYzl+fch45nNLmF2HFmQR73FEVY5VkaOj1afuS1iOykW4yUm2YsOcXmbNk7nL6XpkbPO0mdMW
sImg6J3yijp92MJf9DRT5duVBx+p434vOqH88Lx6SbECDfCGhY7TV+N3mNYIiYa9eEM7JpwBRiXQ
3AEDsXConidlGJHSKpGcmJt4g1mPLvKVo6Y1pLcN0JoZhIV1YHjeQ6E7qEEDreJG/hQOPY0+LVex
gciB7FOCYjgHZglJk05MQxgRaz9wa4tPMZSCDa9LUSs2mmXRsb+YytS8FK2q3UBgKIv/ytQxRT+A
oprNAnclwWFaN2CCYOXvWlUXO8MUYN4GAznYnJRrXX/lVzyskwA6ObfWX7oXjPBiMOxEy6EyVrUx
cgeOQxZBg32QB+gbADLlKQM5xaDCPpTz4e/+fw29X2/gE/j7ehmUl9+6K/TK/TLTr9gUT4uhiLuv
tgosxEZEehE/OCXaEgC1g0voKsFX3c/0RdmZWE6UML5BwqgX0uPaFsucGAW2qj4qUR0scEhLUMwW
3hXJKQxo3IAV89B4VxnrYUPgHlYamy7DSg0GA9/DBP2drJjKbQvk+WOsLPwFy/ixgsLwnKXGNuAG
wW61xbNrskAic9+z1u1AkggUQ3vy9Lp3zmMBjMEN+pUYKUBmYD+eGkASOzXQ8x24G+Up6PkNFayb
Xo0Yu2HNqFNqa171PhUDzhKWiM8oVlbviosYvJOHr7OnyaPo7CcZbrLB3SMaPXvkVvU7z3gPUL7R
7WSv44pf0HLdB9kpQ7LZ5P3RhPH/OgyzS0wfO2uzb7VPMmLntvPEs55p/tkO6pd4cDCLULtoBjnw
4roWbdp8cNf63ARjh4S4l8WQUWlCTFAOikclHIGr8BXtVf9BC8jrK+Izy4N3VYzipa4zfQNWLF/X
/AFeDG9G0tpVsOxqRbw4FCcezCJ6TfraxaqhHzZKZZxagehMNyM8MwRqAPhG8XGcUZ+oSfn7KUEk
WvbKcVETLisWgFfZ6kcdPYgUyKVTuldAwsUBnJ31GAAP4HtbD9+1tmR7kaVfPBPnRtb2LG90R31o
C4HP4zyiQFVOyaPvDVmrZe1Qj/cmUB12ZeuryUW2qW4xuVGmB6sMT15VZx92pAWgxeL2IAwv/ejx
Oux5DL22ttU99AXanz5/iI8Op6U1K1F9a1TjrARNfgTRL38xaUBc8i5YJyVf81CH5mabODRFIDsP
Q8Fjht+/eNF9LJINTAKuZhJEu9RQlLPba78PalI+CTQ59vd4A/IyMYdmP2a9DgNhGD6VKb+0YJx/
eei8V5aafM9CMnoWOs/PsC7jTdeyT1QHtT9aEy+s6qn11BQYr+gIt3yzC30T6WL8ZfgeQuO9+qXW
82qpjr57EiLy0VSu2oUKvfotNLIIWeIOZ4y5WQWWtQWzQpVubuoxihxB6okN+LTqjcJtvrI129mN
c681+4pYZklyZ+5lMQRvueE/oZCceJvAvOZlEV/lTEULByGv+xdgOuPLaCCIPF+jG3q284oc66Nh
+Aqgq/3lOXtTbeqfFINTnGO04tWCTrOuRzM7pxrJfdwosu1InveqApdcjoHIv8ZOhXat1fxKcWLt
SbR8iZAEX2ZhNV1jPYTUraTNISuC8WyqcY7AR6u/GnOp1oGs+tNql6z/ml/cAn6kVqy+NUliAyZw
c75xcOITyLfbAeWGR1RygYlG9kbU/B2B8XcHJXsBNKqF+9Ju0GT2mpqc1mhHlEhweTjKg+y6Ny09
BFTloFv2r2uyBFaFVrrKjsdH/lDNhxrMyUqr+m6FUmX+QH4JCJvs1mon/ldPyJ6OFTtjZC+slleX
nUQz7HOHZ/HtIHKf1VHfbMoewWUZ60sPYEZW658IZnn7VjarKHJQIQSwOl+rCtRzyT12FF+08EhF
HH8MeTr62nw6Zdghed3DrafEf/HYdR4uP/L0X+MD5zKSYLm6eKuFZEfeJ9XIztQUgZTNzbDx651h
cHPQvM5/V1v03EmaTDvZy5Mal9687c+yl6I6yl2K+iywfXmepxwaTXmTU4bt1CxkU07ZU/1ayabP
8uY2pWyiDrEVWIvv+A2qh3o2b/ehYyFShp3bPSbPpKu76Cu8V2T7fpDX3Zvy7B5jwbKr3eZMhcdE
TOC1KVII4UbnPLa+7Tw6cLkSK59O97g5DFjNJXgbyRHsb53HZEYlNmRiqVD9c6le8afRra5fyHGY
ThsUZbk/x9s+aJ1zNZ9pTvT7TMbYKv3u/Wvcf+sFlODc5ssT/+yh5hrHun1oBviEKBHBkHVc08T0
Yz41zYlVhzy9DZBjKebpi8DB2Vg25aGS18vTf11EucQ+YCKL5VSAgxgbu2oXdgB106TyHyf8w+Bs
aCwrK2A6ZeZSfPzTMca2/wB9Hoslht3jbozGLPcL4Pakqp2F7G5M/QyquD/exymRHh7qcPwYhLD3
jeeqG7tWh4M+O8h3wsyQSpvbE/LVh1DNPXN97zeLjH45VAZv429t3fR1cIGAQFF9WkTqJXOy6auf
W9VaTbLmEIRh/4yX0IeMe1WxEOM44LQQZCzzEt33r2mtKY+Zg4IaX/ZmVdWWwrIjMOodpUcVtboB
0dmpbKwjKMvbaHkJi0v3EhcvskHtj6t6oWA16KO+Oc8pD0YCthgIL3cVNfAWnVPPydOZJbvo68wk
yRO7/LIy5dD1MdRUf3z1jLS5IvNeXpMifjOLYvxAMwF1wk0ZFOpr81p5dvdae53BuR533avEOv8+
twyEJ1N/ukDTdpaRlWOBZRQ6+yuEooAs/ayM1j7pYTK8hBUIzUBl9xRG3vDCUhf7dFbgK9mr1Hly
rif3m+zEnVtjiXQEl5C0y3CqNprhX4yxA9Folu5ZHtKWIvdCeGOz7RQ3wohxbt/75ZldtjtMifVD
28Zqu22UEHHyjOyqGxXdUXTkKhaep7RH2bbnoDz7K+YkOlR6MpMsxAwkRHQTvI9jhKems/1L6/S/
D8JGLniIpnLzVweEAXSuSkfFnOSfK8jv+ZfUzKIz35flX3E5pxfkzyNaHXvZGiy9P1UeieSZGyTZ
PpPW53th5nC1/qH9yLhgkwYV7U4kYszeYNw9dDtzYA/dp5MxOeefsTL01+x64GO6WNY7c5hiBTYz
Yh3Ca3dunOLujYLXSJmuz/N958TzKW15lqGUujCS8KQHBXcf2zMekPAyH0x98tEQGldapxQP1ugh
RKyFGf7mSpQBup97TdYPfecu6okvClhlPl01hu+jztcIv/B0LZuZJ/IV4i3lHtxw9G5o0U99hjbJ
zlg88SuxXxnjPVJgfCw1JXwHy+gerA45QznIH2YjFafUQTcwPz/rZAkesj7KwUPgnSvK0VfHsqin
8Z2Q4ToVFbK0Vnh7U7rJXk75coM+FNlnGVvxo4Q0sEapr0Rg8CSPd6QDGPS/Irn2GcVd/AhYuL7h
Jf7neW6vU4uP+xz9AFkMuvKhzUYwBSSag2OleqO1BEAPNGw+wGxsVtmEH2eXFS10RaWNsOAyo5M8
a2Rwmiw25zrOAbdBsj+s9eb3+NsoeUGcUlFH6gxo7l+TyO7bRZEdxKf2kLMjOsZuW2+71n0hwasc
A3MQ1Vmehn3mw7AiOPKD5KYBqQG0n92BsYPoyPcg9MiGRJ5yDMmO4GfxMLg/GseLVnMaEXPMuego
K5H/vSgpuwAElEc5UjGCTdNX2cF0BwRSIKiW+owmrdif32TYbu0/3bXaK/3Dn+YQolONyRiibRr6
R/UqiYdlX4r4OGhR42/vSm6NMd5eIBJUWR7+NG8zoGA0IJeTYq/IJumqfVpCGFd5qCy9PUdmANw+
4O7VBbWyD+0q5X/XGtesTsxrXPowRhRPXd5jLvfgVR3bFF7nqWRHbuOZMupUGO8xVbU+3HhqjnIm
Gee+uqrBj0Mj4kpDy6NHxa5urydDlWNmlGfbJ3kNhg8Hskj6HgfbAfJ+MQDu437VeW7HCrWMFhmC
HS0v3Ecc1UpQ7JoHjJ6/UopoOPjzhYUcJE89n8KjFjn1+r4aq+aV3b351+Ls3nFfsP3vQ+q4bhYA
utrN0LHxmcA3+K1fXTzgzKgNzwerf/RHMRxaHvMCYBqxMrffyMCae9my46q6ZIZWXmy3/DGIElT1
n5AcMepGApJkKnajQIo47goF61sY317Qje/Y7qrLofUa3INTa50UinfGkFbbmVqdHHQEnE+1M/lb
I2+qR8UU/SpKw/R1mko2zZ1w3pJ26I5Kq4KPokDiANPk4KdDeirKo5aF7kn3fDrbzvzdKUfo+hid
TD1YqGyM1UREj/lcWIzCyH5wrG4tW/KgcBc4JEbzoxt9/InsJuy3hVvWMBY8a1VbiTkbwpUrPwyU
rTlOzkunVGxaM/3Y4NZkU9J+dMMHW4gY+UcOMU/ja4N0b+rYzUW2bnHfPbAXVE4UIKaZa1d/8axQ
HOQINUmSq4P48oLStdiZtq/6SwgaQBLqKtjeZ1dThED7jML5PZbXibKejCRdyWnkhG2JxQ1ldT7R
/KbEfBiyuNnjg5cvbm/BVQ3WBpb2YtbT6C9nU+xz0HTb+3tuLSN7zEmf/uen6wfMk2rcfO+vhw77
7dPdQ38+4f0dRKZDSSTyrd3tJTO2GwBVWD7cXzOybRR4Mipw91ftQsVbQ4X7/QnlhFWY/f6Et79W
GDhI/c6f7ja3LnzWO3w6OVrOLz9hjXDa/U328ydMm9v/7/Zn6QtI4PHw+9PJq1VbHBTfARU1/yHk
1XmafYn0Shzu09uUHRdDpUQrYHjlM7ijme+qFufCap0nSmXPtW67n5Bv0NjLPACWmle+51q2LCwl
fch111y7E1YCjZ1fuDGJ50wnI4e5LneZMKbqmZj6SdGMr7JTHkrAGIZwx9v4qoM035AA3ch6aB8F
7ckp4h/38a5G/pBnPgtOB6NaQ2GtV84y7ekwrOrI0Z4CP9ef0NA6OUOjnKO5NZZ2fwgi/rSyUw6z
PCTrWW0H6GAyxGsC5CgcJI/nOeRBb4phnXZ28a+YF9cb17Lry+1Vxqgm5+/p+Owxh7yqMUNcQawi
PcjmoI31A+DmW0teNTTIGZVWiRzpn/cb6JjRTprzKEMRgg87xCTw+v0zL5rhv3I1qY9yRNJEwdnW
69tryhDa7uRBhzig2vfPmzE+Y79rb38SwP7FVo1SYPzGl8E9GziPPdSKBoF19MOLPBNJCnUK07Gd
bNoiQcm91EEghGaD4/l/jnZjdcDzzXy7TyBHyAOv4GXj71e4h624wKTzzyvcO5Ky/f0qOSQU9ONZ
D6kdGskqNtlAmUlts+jY6EIxoNT78Z7lPGLWkzscqTo7lNur8sF1sUoY1KC5GqALVtRzrBclcLAI
M7LhQ9Q9xneDMX6L8uZcOZ33y8UdT8uCgTUhdn9IpaNKnjg66xM1+G6b2k+M8ZSPIJ0dXY02e9Xh
9axS9FWvUJfYmhqG+sDb1bZW0NlHW+mcvZs51X5Q+OYauS1tWFh5ad53flzjCahW0S5qedRY8jdG
l+5lz2C4M+Moo5a80Lt0PN2ituEuBh4EaxAVGf+Chv9ytgzxEF5pipZsWo3lybLM5nK2ds3i2nwq
0R/ahnWxDystJGfq+hfVBQ8CvlhBgLLDR1NPm/NUW+pTpNavMu74sbGKpqo5cHfX4FQaK/yflE/w
rNrG1bFZlcOG/pzrLaK7vRns+Wloaxlmh3jsy0F9ia5iChxoYFbSIP7qwrPcsEwkCUnFNzn2g5kc
67po4CjPp5OOaoUjtEOv+Tn5xWAVOl2xnsYsfXUtymftgDmCY1vJa6Fgq2Dl4Dtks2uhXEW5+ku2
JqVxUEh3z/JKNF/EEyrpS7SReRbPBwf7Xt9uXmSjj4styu3NVV6bRtOr6Yfqg2zxSVAi9oLoJIcm
PSDAllT9nvSB8pKy/9zzUyjUhYnrILl6DsaghUvVzoz1FIa/Y1MKnwuF6xqgsCDtJwdGg/5P9zzQ
aic8BsccvPGfeCHmREOnxtxIp7cYtxVg1WXy3imjjvw/T37ZNApynkZk+gcfkNY7a4A3VZTRI3T1
6a0VKzlIy9zkYhQd32NmcPQIPpOlsRKYL0kcQTlf8UAJzL2jxs0RQ1Nsfefeifo3OCT/dQRddRVG
81A1SfpuYot4nJqwIh3PRXk35RsLjMVGXiQKvMuxt2PzgMPKEfV+b+PPljzyEElfHjfEhyeZLXtk
0ABLSHYUKZjJr6rniLTWGLf6tY2NCrXlMF7n/IU3srMfHe9CnfHWkqGqxSwtS0Z+QvPlLiXto9bg
VGYMBQVIhFBfldaP2CYwE4lgdx9BLgDB/EsT9TeUHYD9hDNN3LSLx9gsxdbyppkzN6BLqPDIdlur
fm5008U+zS2+1jb0KW0uo2stZlFAl75bs6VynObqaxFYlFpMXSeRbbq7HoWovatMM56kCNdoyeav
dcLWjC9l/5382uo2U5nF+6LvzK+xCVPBghj+3DZkvZokTM+GmlO5iwd/F6q2dwlsI185Wpy+h5by
I7Vt8TMZrrd5ML26KlitfLaibwBfdcrVRfVh5U0TLk1D8jpha/US4gfx0tU4QcV29iRDUW3iMR+1
IKvnzhIPxU1OOn0te7k3xqfOxExZ9hboKb80x/tc1OPmrFbcnGS/7aYpfnd8yZTPzG27l7FLVyUC
zu+tcDTgF6GxkE2jEPbGwtEU6e6mfmcnhpVTPECfmAcbqbeh8NE9a15aPUGtuoUHC1/3LJ/R0fOo
JOc3B31k2I5qK4690iQLUyj9edanWKl10C9NaxrOMiYPQBGGczIfpqixVlg6MWS+oke6dwS7So9s
6yoSrfduGZO9yMGBnsqso1on0bLtJ++htnz73OT2gFP85HwlBXfwB296KyYMHHKvLrdwMsMP35zw
lkicrwqE5lWGUd4p7LToMaN8A61Xt79m0fiuYT6BhS4OIl7Wg2vsw8f7wW68c81C5wiZsXQWsePG
+0mxgoUckoT278G4PG5TU83wpYfVtLBI1S1K0dT8/mWb3cWmTPnzhCIbH2sEzQ5TD5RHsgO6Mfle
TSgrSXZAQwtIT4CaE6yC0Q2/q1YbPkh2wNzXzCP/D9fJWUwx7B2tCi/qBFVAqSnEeyJ2nwLRu09O
DXzEsa4yMqokfZDJwX927pMxy2k2g9tMF9lKRBzv6h7lsgATuGxpefUjMr3DOZovyD3d2Uy4SIW6
sJ4CPFaQ0EzZmBiNhcf95FwTG5gLfTJSW0JZe/DZV0leo9oYxdEaC+D8rIHKdqoqwhw6rt60PPt9
JmPQrNrncSiWYCjCL27/y7Dy6sMurGxvQ3Bby7Dnh0fXbk2KvdytsI5ByiDtwy/RpH6Hst9dg7jN
H0ZjtBdyfJ0ZSEXkdv/gGmp69XTzp4wLt/BYB5QWsjX8zlynPMk491asjIe03Uci9T8ik+L8/HaU
Xkm2CRJsW9nk3Yk/767vnWGdz+8ChZlj2dq/313HUmrZ696mRkolKvv8Z2lrFzKy+ccU5WJlxYN6
9hq3PJbYyGz6Poxfpw6IAnma/Cds8GXcDOalNfR01ZqGh9SljwnIfHY/pK0ybq0uPrlW+++4HGuq
5ptvOsFr15lHLbH0D28o0SHL4uBcai30eNXL13rq2e+Dnly80NF+REb+BCoufTd8PlZf5coxMqb+
jDoFzFEzqD/Byu991t4/NK/4gjWX+apWCv6XBcl3I2zUh96fwlk00/sSKzi5z0ORQ8LRyS3qlxz2
96YzW/+gQmW/oB41LHVt5Ec8mh3i46MHqm0y7b0RuTs2GLEUC3qfsqrBCnNMvogi/FaktfeNTMJD
jkDHz1Kf1iq3/WDhdmdET/Jo0VrI38AYWUD92Jh5Wv10A/URM7X2m9GFP6cuEDvFcvuNivPIswd4
Ly+ekYvIn7uqZAM6etpGxrrJrC4Qx3ZZ3ue3EcgV+tgZm6QxcJgb8/ApyCL3UoQCFPN8BhO/XrVJ
Hq4bBzmRdYDiGP8B91jpFKV5vLJvFGX8dOttPHhJkdOE69hGvIhyd8s8/1xyi/FXvV0i5w+0XMON
Nmw2idMpi0hJlIvn9PoxGQHKxX5efe2iN/DH9rekar0lYuPamf+CdTYRWl5Wc0c7fk/hIX+NrD5a
+xX7AGsEolKoPfJqcWR/m8wCRkYbfBR93G1CJ1L3SiHUJyfChlyOGDrrxYCD+Rpmpr9DH9QBvGdV
r22qPcsBSBKlC0T9gJzVdbXVlVDnT0C9CCgm8Lr6wwaTvVOStNhUGMHYbRy8ofiv7xPT7dfOoIov
1tiuQjsb371qMHeOjm+IjFfqt2YIk88WO7dtC/xoq7mh9SVJU/HFcMgoDIlqb8u2Tz7H5Jvsi+E4
b9hWGzssW6b30cAze75GE2xUozrVyXkNwRsJ5Z18CfI79ipUwq1hJcqyEgFWZ+wljvKsmJv3mOww
g+r/G9KbrgmfojVXf107gLQ/oGOPoyUSf/JQReCUy7Aw/hXL0j6/8CaiLZUCvIj+DE7mDvwJHHS2
xY+/4noD5Tbwm/Nfcc/Ps3ML4r+LrXFZw1pe9n3/nom6upYzc9FBw+f4JwTrvb5iTnMLUWWrSCLB
ilXY1gbmqK0KHPWufi6MdWMOCJ50rrspDLM4u+z0drBih6Pa8P+kLO7tfcstjmkedLsalc+z8FDU
aeKCCoaCi1+MFvJjENVoAniV/5xqHQqxEYvRSMeVff7YlWWoG0vrvEWWCY+N9e1voY47NBLYmVpW
dpExeeYlrjjADHqQLcONfKSM0qA81xSkwqTPLrdYVKVYCKZqsgrGUX2GDO4fmqkCwOqZY8leL1gC
gO6vslckTbmy8fjdyqYRO/2pGPNveZWqz7VZtQ+ILZ4S30O1V49CKroi3smmaWr9Iisi79Yb9tPW
dGPvieqp/9Lo7UqOcibWL5XJOl6FrQjwC62ZUUzUCfEKPgWV2byFZrWMRwM5ZptM4WR27Vo22yb+
ATd+fHTSLr5m7D1FkwASdU1jXVhlg+4lF6W4VeVUTHZqjr+rbYn6qXLIAptJeG5nVdq4EeG54+Ev
++TB75tq3epBtbYsbUoAQrePprDUrQ+CZJ/hP36RB80s45VaWhjaGXl2i4XNlMJW8gNcQC3gjPNg
GZNnMDirndpS4LzHPCXwVqi9aAuQh8W07pKB2siswZO6bXqIIDVtE9qPXIecXde23KDcV1c3vF9h
cuCB4fyMSu+X3g7qW1opE7CkOrg0ee3sUIQP0Vq0zIdeg79bGEX5pkVFSH2j7H6C5RWG4f4yqugl
eskq1eQJNVq3Q5PaKNR16bWMcyxN/zPezZ1/xcht4LjSLhIR/CqFX+sPLnhmKBnqtDYBFpzzCW9q
PPx+InA+ouoyjkd5dj/YQku3WtzCosbezZ0PAesQWI/zaWRUL51Ohfhu9CbjugJPX8Zug/+Mk733
wUOlletENb2dAhtti9nqCNrICt91TVHQDlTFPqr98D2I06+h5dYXHtzhuzlXwZP6zffsgdRw+iwv
mcpaP1Ay7JdyUMIOFuQXbA+ysDxTRh4bUw+zSAy28WpFprZK47G+JJqe7DS1TMEvGNapjJJkE1SD
9mRDElv20Ek++8l+Isk+A/lZflG0Wngw2UOPZUhgGtUSumPzZNY8QdJSU08aWrWHzFH83VSq06UI
snE1YmT61vfskosP7jnpyRQFJYCo7hckuNR4Bbw1OfkzTcptoUIuZFsegORFIBzaCY/G+J8eOYcc
LsfcrpFtXUGxte8+x9pMr8Esfa0NfX4asvIiQ9EcAoEgzlHfbGVIHnpTby/kChbymntcnumzJvYt
xojb0D/zIw22vU2opuTp0ri+OEGWn+R4dQqVjSemGiCW4W4Fia3jVEblocl7lxR8G5yd2jA24Nvi
R3TxnRUbl/E5H0VDwdgo52dugTmT4a+cFt6ZGZvaEcUWRAzSWS1Eq5p4I4ORljnl7dTxUWj2yKaN
R3XUgaBp7Kdzv62fuz4BCW56JKtTNd2qbY8w4lCY+zGtyn02ZyYjFBk3k1slj4UiU9m6/2Kqebq0
1Lr8wEc4QCeU1GKHMClszoyl8rj15k3UAmDhuutLpMa83N7azrgQM+CjK5XwwAYcv7e5aQett4Av
oZyiJO3e/gxrbdCFzgBjJg+M38O82vIwLWOYy2wyLmez5mHgWv49jFWIBU5gSk5x01RbJXEo7sej
/hxaVnUNuINbTSDKpadDCuhQJDhUbqI/21am73JfwOSfBzuY2zxnUHvmoWaR5ksNrNtODtXUJjm0
CnBt2TTtBsNLt9R3vU1JCNkg9TkNUNYUrojfCp9dTzvp1kcTsRjm3699jSekJIJG+6FkHWuuBKFt
chULhzRXtPCrLdsMTFfB06zrOC2vilKby7qFal5FHRpNbUrqkCLAV0jk5zxoyVtEzs6vcucX9blX
b4jKzyIVxdJWSvPJACW3adBRPVtRbOzbMTV2WDB0D3JGpH4yRLk8VLO7Ifha5axOeXbNuePbjGUK
emee0ezcYjnOIoUmsKi93OP8t13QXzEqYuUhSEltT2IXQFKMcnPIcNgZ03WK/hAq3YpRpNewKfLX
si1f897QH0avy155lzngRkFGZu6clBypO8eoDrLXbusI/U7R7WQvVY8SdSfPwp+Ta0nDik1Nrnuo
2wcwNCX4dyP5dEL1JGbXFctme+J77kdmWrPcaNg+uFENMLPTPLbnDYSwuOwWtWE3P6eN5yvFzypJ
BgAiSGKpRf8JtcM9eUr1+9C09bhO8sRY/NXxV9OqanZbkCNlfApztENcLATTyXRPQUMaGvF1Nq2R
YIdfhsMPVmQIMg/9L5QP3zAUDz7cFJ1geEX9JUoGsavh5cB1cYpLSkF4hcy2tbXM0V3yeOPPPh9a
CAZHS3PQkRsM7MVlMLdtF2PpMaYyLTyeX1O4CE3fPPV17b14fj//UPQGY0aaaedW66oVWF7Mg3EJ
sLaTYSK3MTeD1kXHGTPk21R24bYPgdK+yksndsVPCB4t7Xmo1bT9kqVPuEnYT8CL9Kf/x9p5LcmN
K936iRhBb27L265qL80No6Vp0XvPpz8fUZLYu2O0TfznBgEkEmCpVUUSmSvXilZ5zMEz06Ree20S
bj/VinND7y+AJPcoPwSQDhirPBq6dzlXHlOyjG9ua1YL1TKdFxTMhiWau8mj3MjBGuLpo5NY8AT6
A5yt4Zjte5A4MJ8oUrasy/bAq4YNnp1ZxdLjrWTY8SqL3PQxmZqBzAKZhnthkV3v5FjjXmbq7Pum
c1aVzBjR7aZ8WjbdZAVEqJNXYr4ciAhnLXzFVeOeQ+Lyy0Lv7UXqy0+RRfWVCSXDdiD9tDHdtFwK
ZiFBHBROBbB1lk/S8cBa5bFCXyVWXyydf54dqRcxkgmhg7x+QlO1uipwDh/KLC1XXmoZX4c2+9tK
jOQ+dyrpDnpokt5Gx+8InYcpGnlPNrn6lvjN3wZ/s688XBq0L4EFhFoTLGFsvqI2391lFDGtA9sG
SexYSGYqXbUvPcqtXfgmB9SCEBiSxxO/lr+UkRskOiAo3tWttzEdEJbwvQV/O/zHaKWk7CIllHYE
AL8NJcTmiQ4BeQEf+s9aFhgiUzW3XtERdbdInaRbs8ibe9/Mz7E7qMiQaRz9y+S7XMPsQtDZv1ph
cd9Jfrjv+8A8QuINI+TUGPHFy9+ywq+9hddRL5oF7Y9O3ciavO2DwvniZ263rjW5PNocIC4eH3EZ
NrxkaTA4bFDd1i/l2HjLjlgk1UJFCFO040eLuoksyj7li6Y045sySaxCnpIuXCvP+UYNm0y2X324
dr/ZdgCzSkfBGQ+UcGuWMKO4stG9OiZwrVL32++eMWxLryBx12hPbao7VOlJ956Z7modsoXBgnRk
iNRlXSMy3SW+vY3gJD9mfdXvTFs6uGOWrpXBOY5x1S5kgh4EYpp+0waaucnc5otvpTUK73awqNIh
+AYv09U2Cus958cDlTMasNCgbxyprg9Qvx4c6pvvcJjEzKlQuEsHcOkRMJDe88N70UBQphylCFb6
yRRJErRiiW2sye0o584alLPc5V96O78WZko0PiufKB+PLxA7y8+ZpEDgpVh3aphX58Eor10IlCdP
wvAYOO+h3KQnGdIJJ+yHvWfBrgK8P9NP0p3bUKnom8nXDlTGFmw61EzTUBrMyxTZejDVtrtrzJrC
dQlQmy6FwaqUG/+oOs1ZqRsbzvoJcTgBE32HHq8If0e5D0ZqgL5A2EVDMRZ4euEixo5f/cVLfwqL
9vDco6Z0KeLwuVay6o5AK7+ksSPD11Xti2yn4YIii2RbBu3fNpmQe2SCtXPfW5Q26n6w5G0jO9G7
F5OQxnf3bW8BVx6jb4T18egUY9g7QZQvbuNAtfrFUKkxoLq0Xee9XbwUWtiskcHMt2JoaiaPH0eB
X9YbqX9z8mHZ1ZSBEmXT0uOta3FqPbo6lX7LCVRxjDz9gVSwtPQ7ZBd955BWw7UYQuNiJ6Bau3qt
O9rfnOuKhRzW3zrdaK9jnZB2yqD5LIOvY8nvMJTU5dCE1Y9Of+xsC5afyHdOBWmmBSxU7aqPKJ5p
QqTIA6lxd0jjEXDi53xNYPK8plOPNPQ1UeOCIk5MYrLNKJTqOu6VYiirenInKeW3CFRPhtLZUxnJ
Lc8gaKHE0Aq88TzYBMt4zj2B+ewekiZbUgZhPuWZnCwCYAIkzvuPanLjNIwjjaeub779k5ic8BAT
Do+HvTZw9d+adRZM2UMQ/yjc3D70BdyPdoO+DVU3yS7QqbCiPpPK5BJuMo7cw0bLteIy2qVFsaXc
EMPxrk5dZLuMV/VjapOX8/n573iGkJzLoFKA8HC8QMqcrd0gkB+aMbJQGerkpzy+L0teQCe53vu2
DcNdq6MIH3pOfRmCKfnixOVX1U3PcsEvPYp71NaBMxHl0pamheS61hj6rnFHeQdWGiXzTI1hB7eK
vWKyG+Du6ZHRFWSmeS+lanmtyqX5bufJozIgE1RlsoxsjbTujDD/wSnvzude+NVr+YSdH2VQNAXN
rhzqO5uf0jZS7W7bG/ZwlS3bW8EBrb7KJChVMwl/pOaZTBbQcX7MV7Ovra+WD89p0SrVAwmmZlPE
dQbWpQQbTRiLd67qmlV6s0wrK/pWZP3Sz8r4XfZLRBDSIH42gQZuWqhPjuOowdJigOX1nU4hpz+c
1Vq3n2zHUbhlb4hyFW+Bb1DeacvFwdU7Czxh9654ETdK2wKKb1QmQPgmPEJFHK6J3Ax3iWPmi9Yw
voVK7j1RijjsFIhTt5CeOs+c0aGKTL3v0FgAIEyT4WFI9I6yn1LelGnbvMKLehAegVmDGC+Iz6ld
lW2bvtrJlhfv4YQw9wr5hxP/lxGpv9q8QD3hrAKI/NdNT9B9UIPhlBL2XfSB4z4Zuk44qOwPE/ak
02AILnrQgn0dnwOAelTUlPW6NJCp9vhbrkwUP/c8XKSXJhz9hd3apL+n2aqxUZwx9CdZnrhI3YyX
opoHaQmkQtPbbt80RK9HW0m/OrH13oE0vRZOqF8zzf8bsfaUAmhnkYOjXlLHB8OCI5t7RKSGbd9G
6YOnTpHrrKm+m5BnJUGjvHPKeS/kwHouoH5aK0r01R7KfEXe07kmUwNmGSZVckc715RUCX6PSlmN
JZgl3y2dq3B0HBNofkgSe7blUm8S/eXGMu0i3GLiSlf7tvdts9hEXKe59G1HsFny/LWd5elZ8ioE
CMYY4qdWi0+gLv6yAEyeA81YZ371CAV1sFRH9TRWzlFPiONajq2cc0Tdl+PgKyujrvudE1fqHh2S
4ZJPTbBLB0IuoAyCXe45wUo3G/XVHODTL/v+B8Vwo99xYofW6rkk3r6oaidbdxAkcbuMvfFABmHp
65KBUFSu7eQBEFtcmAqxGs/auZGULvnK83tV4i++o0IDYyMCo8n5cBopVl0mGuno0NT6VWdEROjl
waKkrmnaRVQ3j5AFJTthmxuqwn65VLbarTur0xa8jZx1UgWvdtURhrH04GVio1y1iaFdI8d3Nj7F
2W5ibMlIjScKjNKdZ6B406kFjD9Bfe5KLXmEUYH3alT2wF7p/V7YlAToC+yywEEl+8pRwHpXVMJQ
4yRHZj94Gm/JqE28yZI0HHw9Gw/gsfnruGQwAor6Tw3YI14Eoy9SRdqhowh33ULAvEuK3r6XETSV
LbXl0IPSPHWvxEoDzjh+0CxjLwlOYIbTfTASsLCBeawKa1RXmu+4kLt0Dx7RcMcwSeGPoWSeaxCK
LvVq91LmZfe8S0/VzshGjCZvTR7o3WcTIQDEDX1e8uK6fEbliyB6pD/x/THB6CxheE+vdjMpKTfP
FsXIVyKfya0pyEuvChjC1sPkJSbConLv6vy7GCDtKq9JmEYryyrHKwxTzkJT6p4sizZebzbZMLdq
bOvgX3ERE5wW9IsBRHKy5F0YLWUDAfdaaspT71jFqWnin70YqgUYuqFhhPQakLLwuXW5E/G9iuV2
E/MkPJcGesaSbOTbRHFcqipp+Bo4+6a2iN+n49koTR4ASXhfF1LEz5/bIm+wFhq4MHQjbEIJSWlY
98JW2xmBxgra0tBWOSZVLkk6orqg/rajnKarrBjuGuiArjLMBkvN9b17n0+9JTQXky3sYM33xqsN
mOjEj67qlBW8gjqPaVc/OrmabOtQ/9r6bXT2278Jgpd3cTPkG8d2YYsJUCCqXEg3RQ9OZWhyRHdu
auuuL/qB0CnyI70pmwhNWPBVS/FXF1aUvwzkLRaGLtUv3O+VZR263mNhlyi1haV7MWW+FEEEaU8Q
Hc0GNWK1MXi0TEPRdJB6UAXpZH22EFNqT9w67VZSF6tXrXoIBDmTbMbI8/AHvnE3yYTj9lSFkb4Y
KSrh1KtOoT4E3ATBkmgKX+G1wDebjeLJ2o3Aqawb5Fd7FX6hicJJ+HXoWsEXbZ6iDB6BPPTiVWMp
+qEOqNd3AHM9Kb5ZPXCcXsh9kj3B/LgGJindTy/qblMpr1rsFKcyCdzb0MiTZBkOXbiBwAWNlbTt
pTVyrdI2Bqb7UOnZd0onwIilXXfgtxYsOjJV90YWgZdz4nFrOC6Aq1J68dG2euiGZKk3ZfXkDUP5
lCX2NYdM+C73pPLJ0Tpj2Q5Dwx2WoW0r7pYURbhya/fOyPLu3OaDe5ciLw8/Z/jqJWG5D2Q/p3DD
i17NiNgkcchgJ2Yj6qjByJMqE7OuhHBVGkmPsq3LDzw/dsLcW216iv0MZBMHTQCSow95AxlMQ6vi
FfUQ5rMRRxB4q3CHU1FlPicVsW+AZvLKnobGICvbPOPxLkWW8ZxQpQQkVInXYq3qtN4Whu9mfVvb
gBzmaa/B8Iszb3jVJhtdD540toraPoC0nfovMVQRqVzDzC9vhHPagUnXoR29zcpelBK68fPtbW3f
uysIf+StcNYopliVvu3eZmOzalYWZfY74SwHHaCndkrDiuuOvrTU6zraghvdGZbTXlpvsDZJMOYn
OzpmROieUPtqFbl7mippnpKyfyE/55wzmAV2MDzArq/13aWp4z0l7c7R0iTYWIStVt6Kkcqsm6nV
uuhOB6ngyrkaQF2a6keyIwe7s7uL8E/LIF5xfg4QbEfdxEo7XvEC8sRyGCNbR+4iUfrvaW60b3nu
qwija8aFuvRwF8AbVZMOuzZG9NzISIWZTqoeiKm3y9DpvdeS0PFGg+dgI2aVCtmPuohRF5lmMx1I
X5W1Vy+wtZfmrSoSb6f6GaTlHWG7MDHLVSUV5RY0M88t2xuHg4NMhbEODetXN566upIU6vKDw4eu
nij5JpqqvTzjAXFb78Xkn0fR8rCSoAF60fi23bsxQkTTSDI6/RJ6w4MYhWOa3RWg88QIjJVx0lDo
WQQTvfpYQvJk9z1859OuCHRqm4ldaxWaknYZXPlno0t7S+q8y2zmhT8/xC5gyslptsc6nIv+EJjL
TxOZF8qLwk2G7ewsXIhHcNYx4Zr/fTm35cBolIryjDDBhvru4as9mu5qrJ3uNCipfJZVwl2NCnAw
5IzsD5BNBJOikGiKSVZI9GLNmHgwEIYdLRSFhE353YuzKcncIk/7aUI4i1lYexH9mHYWy9D89eBR
gMhiPQKivu1aEVsG9kRSqlmAZF5Fw5gesir42VAbmB6IfKcH0ZsnZr954pPff+Eybw/cDMJ7sf+8
Tgxnn/lK/4XLp63mtX/8lH+82vwJZpdP21ee9Ovj//FK8zazy6dtZpf/7e/xx23+/ZXEMvH3UNoB
fUc/eBCm+WPMwz9e4o8u88SnP/n/vtX8z/i01T990k8u/3S1T7b/j5/0j1v9+09qe37J26GWIdo7
8GoXTD9D0fyb8YepqPJZlZIjvK26jRs9yj6Obws+LPvHKwij2Oq2y3/yn686f2q5Q4VmPc983Ok/
7fefrs9hhqN3p4e8nc9XvO36+e/w0fp/ve7tih//JeLq9TBejaJrN/O/dv5Un2zz8PMH/eMSMfHh
o89biJl4+i//ZBMT/4Xtv3D537eynbIBcqm9DZIRHBupnRgSAZsd49+NmImGoTio2lWYhUX0KrFg
9jXdMjyK6ZIE0t6JkWXTOu8h0xp96VUGtVW1Id1nQQyBWt0/cQqGyHYaxTkFkC34lmlerBkD3TyQ
ff8h5oXdhSdqM5YwYgmbaKoetgxTBwRWQ7Z/gi76AqlHfClsKd53toPgc0edr21GtwaGyvicpzCQ
Tl5aFKEkJ2YDSwLO5smnm01Mq5H+jhwdARGrgVpGbJX7PXXOuSqvb44urJKryghseJIN6kuyEYkd
TvbgMBFT3fgRWq42fDcG9fNdcdEJGpC3D6numYZDYBWXQomLi6I02tbTC6DrYnWrVcPOLUA2fFht
9Q7A5LT5CrkgO4qFlZkjS2TU9/NeYmu/0yqCmt7xtl+QFM0pTGNoeX9dUrilfdefVV4sbm76yBHN
UneOXPYUMaMX5E3q9jexeuiRKVH/IFzfyNRfjUO3Nfh/OwLK9U5+NWnZuwaLhFEsn6cLcCKO5OiH
pGtAVdh5QdFpCtNHZu3zwvJvA0cJHNAwkz0HjgvBFcGr2wphnJdJ1hgtSXrU6w9rbp7VUK67OEmP
nxeOyuDvm1C6/7SXGBqZeSbSbeyVykCrPkZobZQ77y5oEu9O9AB7eei2lt7WBTJLXpvZeUL4dc4Y
nUcqSyfXeeVtI619sO0oJm4a6AfRjITODigj6wfRQzBt2CdSshCTyW83MXR13UspOGFFRnE0YrPS
onVk4GWojfkQjzWFetdKknInrC1icmswtdpSTNxmJ3fR60aZkLfqnYTv7EHGydxIOZQe4DV++s6z
keI/IjKkErD9l0ltzPSdrtpvs90ET6jCp5VmZHlceStm5os5aBiCquugMJk+9e/PdRumlOpRamiv
xYcwLE/lL1ImMGzZ7kE0RpahWH9rZ2sXmVgzakKIFk6+CcgWhK8HlO/GuJM+bKAXOQGDuIul24a3
RR82LHu4XiUYGlYqzOhHfWrCMG+OYih6c/PJRp0etLEcxJbzxP+0wbzsdg21dzYZ1HYpB5+yPyUc
EVFAVpOrL/vpNTRSTlchghJignhbhAY1IrUZHOnw0toHSgHGdCHGYE9/Gi3Df0JoQd4IO+gx5zCv
mH1LIWwpthFrZ59Pw9zrqcZw6v0oR1+lJiWTkRswuelh9BgAUNvbFkEDmW/Ya9FqO+FBAZfDmdvx
r9YEY08zqutyMy6BVFlQ+E9wknaCkzQDoJ58zE1Sj1NXGOtpRvRmH7Gk6jdWj3zT7CrM/zQMBERl
3imWxzu3rYf70TGuep10TwUH7kOuq+V6KOP0zdMNUkoArAidDZC8TSkoOXK/FAbA1aiAfi2sa3ch
1cNegI0FClk0dWW7S8NwkvVsE7DllKq6dQJ+aykmbvBk13HDrWbz1f8AevbqNtrDvPjt5thQxV0F
MOYicOUenMJxDpxc9XQhuqKBi90AQlChaX+zlpRp94VqbLTZE7JTFxnOyYe8ETKxUyOW20UdALAk
LJCbVQ9jaAqhujx6NbI5QXVX5vA+i55o8iGh2jbVQXW41c+J6Hcv9gA5wOSsb4WzrGnIQUc+nKi1
VV36NH4JXceCfDgGcirFqGH9toWksi5iwp96f7InffoS/94jap8IW+an2smjM9z/0bkprVXlEPqE
1OunSUyORTeCJ6mUfA8J7Uke7aFbCJ+qA0FN3hNl+NSJqA+c9kraugq2ohs3xrsdqNn2g01cKvyR
wwt+En2JkGnfawlEd7pzSKamNxUYKeex6KETjC6JWe0+26XWOfyTrTd89yAh+oSm++Rz21VYxVis
EU07UHqyFDNFMcg7ssqtYSpXXffzl5p4sy8DZDdjX38m6lGbTf7ieamMgnoHrl/OXhQk5C9GZz6K
FWFux+cy56Ux14nWmg03Gp2S66Of+u5R9JIu/2vwbHMjRt1QuEevApLMw/2XS/i7N9s6YKao4bio
T0yz88RtsdhH7PjpcjXVOqu0TiZO/H9ZNzv/XBvIqFBYwUb2g2xbjLp3L8klLPSFE38hevfV6HXl
B+LajqGT+rW98DG2ovqr00akdMLWf/BDm3umEUpHszbj46d9Gki/jn5XwnfDl/ikyJW176Sc+BO0
A4sa8ZxTgLzEcG5gBdy0IdBLsAhm+RpGkrOOYetaWATKSZgm0RresebUTA3Juo/NbBMuiqyso9KW
9rNdLJiHwk3Y0lwzd2PkoNX2L1sa+fjxCvN6LSQdUSfJ1TUMCqFixB0sWMm3YhjLeXLnJPEdANso
XzYpahaej9qWr9XwfPUocCla0C8g1epInP9Lk6HXi96rAbf3QkyFnQKPtejmXoIKbEFY7YPRLTJz
rXUhKDenajaBEilTyYH/KJpGh0ACrft7MfIKCHBmj25y6/AIrPGXB29N4B8V5L2VIq1WpB29cylI
koo65rXdzfq1MEKd6Z8HQYgUT07C+Gefec3sU020S2IiDDVvJ4PVg0Eo157hColcJX9uK5Tofg1+
zRRSIW1SqqMohpnue5qXrUOoHJbiNjjfFbMBZlx/mphtt/voNKEPLoH06bYqmnmreWJeNm81O2cI
NhGvTVLu6/X4SK1/v7DJuB/GCL0YNbE8cq2UFMWW2xTLCq4Sv1Ef+mkSYgx72Sggs4VvL5nGMagm
vdtMawvSKsHRLtXgImaDnP+RNIHGXAwtMvN3utdPQkLyYzmsW+pjKpB0QBYmuXM701ZuY/r7FKGL
U2LBwsWZKI9Wogux+FAt7AxkJ2Wo5aYe0r5aFJr80/U2Py8VvS6YOBgGzipiSJSdaqYeEF4kZQ82
1cZ3bq0pTwNJz6UWWfoe1JTy5JeWDdu956I4nUMVJuvd0pyyrwaSr3tDK74Xo2xzXJ1sYBo9QGBN
uR+nPKxodE/R90FdfxejZsrZCt+A0p1/9J32nJeLnthXyaRyD0tXfOyjrqB+nfcphb/DRS8BzAhb
q1CtWTuusx2LTLrLqdNdD3WL2lzv5cu+SpTDKJq4AuCUTXKCC2H4MDXNZ3B9HLyk/dkTLh+8tSj4
kmZyuQO9Ux5UGWLJ32qDQnJQDLMgO5IW8Y/CVAtVwiohdWbK6UTB/0ufUDiXJpVzUq8CPUay8MOK
XsmPhml5x9sGYmbeZUyhu179/hhDW5EoH714aQT5O6nU/JEMVPEoSfFf5Prbkz6NFNnod0AmkbKa
PPJCLR6zoFlBfT5ehb9SjAgR95RIiUnJMKt7tSZ0Py0Xi1w3VgAcofV9u4AdJ+ckNajt1/J82REq
WZiRkx2FMyiCca8OVAqJ66MQIe8Hm7QkxNVWq702VamdLQl4rBhaHqTKY01VjhgWjlUtZD2yzqkn
ya8/17Stop2lBJ5xt3C013kNL7HhVVVR+/PhtAys+FsCBueSTQ0pTOXiq4mx7if10tkmJhI9Qych
QuVHDEUjXHw9eOxBJx5mk+hRM9qbBGfmfcgd2gc3hfL39+Vuniq15m7vgHWdPoJoekuHQT31t50r
1UeDs2cO24BaH9W+3JmdN+xspa6hp8UUq6ZG1YoYi66w3taI5WZFEhEoblGt/RH8c1Nn/7Agk6n5
jAJppzQcIUQTt54L6moaV7Kk3oyUu/ycnh0/2cZpRWM2zs/FYlrXYnWrgMv/vLURO3aCtue/bJtT
+rLTBvgb4QWJVxGKM1+Uxul40uqIdJpe9kWxnyFFtl4gOivPVYhkoNXH6ZfUHfK17VFezhEboudS
XliZrKycCZmPFHR6NCbkpugJ2wgQHVjxNCOa7HdPDKFJY9oxYmh5uunBm3V7mXfmE7zUzVXxk/aq
Koa76joUb2abKRfeucrdrTB1FF3CMjtRumqD3e+FUTQhxBBbE0DHxHPdXOfGfAxrN7uCzrQ4KhoU
cWZV6QC454JFaMrnxADNRonpKoRec5eTrX5pKv5CVWggOTwpMVP/S3W129RHfRp2NQhWKoTdk5g1
bf+tG5zhTiwFAXtJSrW4ijlbz7eNbsYPYi6Q6gUInPhJcRTnuUN+GIYXx5SeApjyrgA2q2Pmgkid
RgnUBrde48SIEChttRcTveGVV6e0mx1MWryPTM7zRONLe1nRGwQvcBO+4Ni8TeMBTJl9xe6IyBWR
799W3+b8EjiGpClryfPcjdP58BDEXnYRjWwgDTXWCOiKIYLGPyeqvIKaRpa9zeycTrNITnQrP8qh
nvu9S9Qr2cXzVWfdNTkCQb8nxAqjI2oXShZkTLq0MWHa3nMdc58qqMZM5JTyJLWHLBdawYLWch7P
0wgXQngpxkNdF7tKp3jZj8ZtRv4flievvbqayvdt6mnROUQD8EJO+acldLNuivrwHyQcpok2r0sq
GACTEi1eu1JMnX7owBMIAe2+c2rrOkwNVbmoAJdEx2IlsK5+YlhXQ3Gtbd1H1mK26YqknKhwOgqT
WCp8obFZ1Knqg1FkNzGpeF5wu8xsmy/jtFQct3DTHB3favcUZlOcHufjq8kr9yrRG+KR09CGjYqy
ff2+b6XqMdKtrSerI1iT1jvGIEyXgRjqVrSOG6/aidmg6N9Cd0rVg855Lvj2Ci+4VSC+50CIaAVb
F5WSbqDlCLZiOIYFKErFd85iqJQgPqX0NdX85o4nVXxbhD4LzMMwNayFV64Z0qIswfOLYWpB2Kki
uK0XfG3NPENpATqgfZVb6ZabrvZIsoE7OUQCfwcm9NsQ4n+DI7BfWkh9Xz756vAEoMWCbxqj8s7r
44riXWdVy6N2bKdG9EQTIEV1tArfLeBAZ0YCbrVotaiGcJNhVFYPmlOHr11UO+FTnjb1ay4370oT
bGyrKO7zTlafKEsHHllWvCkGvvbUg/ZYeUbnbsVsoHPeR7VEA4CB84Dy9zFygUlFk3NJDPFKCfhB
TIr1YfE9tjkNCYufh1+9UoLhevKWcoj9R4jlZcOQVzE/tQfRUHwlG/5DZ7T5A8WcI7EkGbLL0Y3i
pR1zXE11HWLU3/51m2013zDuVEt9dxMEyfpOiS9dxp2S10nY8UEjXpqpERN9mpp7r0+ea7P4ZZoW
pKmdn0szXN78G9M7hP54bgRF6UQ+L3pzU/+DbUiM/+Q3LwtDvv+ZVPcrPfYisNIujDuDTsXwVHOq
Vr4KYxCN6LU5eZKFGH+aBgsa7PzAPQn7bQex5JPfbPvgk8PVseH38K7IhcpLBhf+cKV5ieh9/jSp
Tmyo57Vu8UdHseO8t/DTfMlYF9xVYOpGI2DZ2bBK862N8o0xcUuLMdQmAeBhAI2zres1NIw+jKeF
jTCKNXNT2lZ4yPNOugc4aDy2VfpdyozuJEaEXNUNZzNj1fK9eUQ4ZBdEWX9KG1tBJYdKjcEMVfRN
U/UibKJpUwOSS1vN1mKYSyPY3aId98Rs+f43pf8CGjqgQk1p0ArM0o3uDM05iiqHOpXAO0gT8yub
ErgGIOSPpQcG3fMvomeoPG0ypYEd+V8nUBkjeuwar8JujkkIDcXkosQ/qo5EktgjyWwfcohe5TYn
mSjIUht621j4lgMJA/d7jDDJManj7Gj14X2gG8k2/G0S9sIs/XzxudtT0Y6VP/RttZj/4PR7N2H7
85a56/zavc69LSAne610Tnqu4qCFaIFKg5wak0Vgtv57CsyTIqIf/M980eDGeh2VrF65ih1fsgwm
Qcj91N1gFsrF5B1tZbZNvqR03yH5UI8nXweevSl9SomsyupXH4yiKxrNA6De1poLXAvMNthudTzN
0wMU982icfkzoZv8Nk8E0MOixIbmpZxkDzxtuR1DRypGVEroxyobv4qRaLpcn740XblWqyF7EDY5
gAimHG1+3JhcRLNJ1QZrMadPJuhP1O0oac1ytiVJbS+GFrD6vFEffXMVtMtvu1IOdqBMLlyIPYQt
deCWdeM+3AgbL0fBslCDegfPyCXLByQ+kFl6aB2zP8ObeQ6nEWXyxcMAC/8G0rRxJYaiIYb/DlA+
JDqJW1wZzsUl4y0WCVNNtfUWZoN2WUIMTZ1wP4Akc5Fm7HP1EoOO1/MxuKunkbCrvqkfeXc4iJEt
jzooRXUothaSWwthvDWVrF5cFakwrYFpTtj8Ttbu9CFcVEkZrk1HKu6C3CA7CzXvLrYU7Y5/tw3g
2VKeW5MEitzq/t9DriwTyFAo5m71Q6oH2ZtfULhqw0oF2ZEkraOxsE46DCUHp5L1rUVQ5NpSD7mC
gkV+NbLgGxmu8ocVblHU8DbcZ8qtRfXctXFUc5kVHjazaZxFxrv5qamdg5g1pQjG+3jgK47WqLmT
wULuYyRuVppamifK5t+hVPApoFCQ9J5MczPbTDjad5ncUG+Oh7BL/ZC3cFn/Wkbt5v9lu3+6qrBN
n5Bzl7r2QMqXU/qynppmyryKhmKjVQjg9zSbhIenDsqmUWX+QydfYRPrxZBC0Afw7sZejOZ9qZJJ
4QLZZpRLHRpg5ZPMcvJUtDHFotZfUNk7l4oM21ClxS5T5eAu7Wqqfw3NvCcahPKU40KuhA7pAlkM
46/eaB67iG+w1FdLoyPHySn/eONX/UC1KrqDk6jrstAplZmYVVXNoBG9qREu48TO2kxR62BMfoxq
Ply4o0Fz3fvtN4pVDgVlla8e5EZb6svbXRG4ITI28jeD79gutS3odzIre+kpQNo69jisxbDq63aN
UFO6FUN37MKVbGjhXgwddSK/QujiOHCrfPFgsqLcCOqtQpalM/rP4JpT6NcK2VafeyX9OSyneKsY
OpHjQkXW/pwVw+Sa6+vBk9/bcXRgfjVlVIdiHaxvnUagoztOMKaCYgn/mFUitfJZjEST+MlEZKG+
h52WJuve2qsmgX7CBhrlMLJ2600v6xTGFB1JIArNxISOlMNtlp+aTonS5B2XhrrO1Q7u2d/TTmFo
+UrseNuWytrFkLrSukYqZtnGbXYwogSdQORiVyP482+yAQmD6vwljZ2xHhU/ODSlnT5qkfYNEc9k
m3seOJ3Gy86isd2+PnX2RQyGqiia1TypSZ6yNEoklvqm6HYQGr64aUExoVOqC0e1pLt6EgwhG+Bd
0hi2JUPRPtjzIvX0RWdDPhnUDXED3MQqGGjb/diidEn6IvzaqHBUmob9VnceD7oohye+pS6j6eoW
zojMeYMm6E3J2/JR14bowKuSsobiuXuLeD2ONedNJ1JHpjaXwcKqyoM+2u9iHecAHt+Undz3VDyS
j2h0nruBcaMkk/tHXTGVv6goRbsTiMheHB1Fk3AU8q2cx9R0mhRNUFD2KdcFAuGpZcM0nP8/ws6r
uW0katN/ZWvvUYUcbkmKSRSVZck3KEfk2EAj/Pp90PSY9nyzu3PRg46kSRHoPucNs3dXB+5GHUL9
dLFrK6O1EXb6vchS/b4S4UebRMZB1VShOtMsXA1w4+6u7ZZp2qe+tuYGq0pdBG/ubM13bphMK6lj
KjgjMncTmKO/U9VCc15xdV7jxoonxiJbYxtpzKdmxid1lc1xIVbqMor8TKyuXbrfcWhpDZDhTPlj
4K9LbP9WducGqDnO4yldiogoTLlpreHdq9x+pzpw3wqxPkmqT65dwjis21jwXQ+gh9RlvMjupIup
xfLAOV2KRcnnUr8M6km5GXh9IYi1YKYVKlqg52Zw/Iw9PEbRpdYIFePnOpv7bvHuEcDleaqn1r4r
TPNVl+GvXqTv0uM04AzHPsFfwaWLvs5etmtT2/6Jwv5BpD1BPkQaOD6GB1d41YMK5OdmM6/0qIxv
VTUy4vim0ZEm8zPvVYwz/kjZ/NkN/XqbdyPBx8Br35f2qjGnz1BmkWXlT5j0zroBIXWs9DF5t/0M
MeNAvPQTKpBFIn+oZr8Y4l1tjSun2Luc0Y4od6PUvFzZf1cnbRwW+0K6L5eX4TFwK6zDEc/9Pedf
61xGG9gLlKvrmlHgPXrwIHZt6Q0nLaoGDO+xsnIG477Hy9zGzJc21Zvp43BSRdWWL9oYebtMpG54
p9qQBgFDY9btSs0AZJIQnl5Wbco52xvkf2rMX/H6hpNU58M2+03m4gv05pXqdZL0oxJ6v587w4TV
sMxI4o5MUO0msPR+D1QsMCR9XABmXzjGZhnSlpINTc0mpO1IYuy0NnO3NXpmqF2bhr6Jou5nXRPK
1/IGn0B4LzAr/jF759+K7Xs//OpQBvCXtkUh418dfulBfr0uo0Yrl/iLcfzf6//XMte2i3387xml
g7IKv13eTbK8m2Sxh1ajr+/Vic2nyC6tlaGJZkOMoXrAYax88JYr8AUQmNx71aKKOcZFrh1c74+h
Qd5NnIf2lym/VxibqeA2FvY3aqZa2vZ1eZ6IZakmu5AxjheOTRg5idPtnDpRsDJ4rt7V/nBjqKqa
V9R5RTpTt7d6BG0cmp/sTwmI0Os7U68O39fjhj/L3bUj6Hp5Kwg6Xt6GrS8mYNoGI2fvsSDs1AcE
Sk2n8R9zEdh34F6Oqk9fmqrBQ6jDmtgdLVXV0dX9cNMaQbAxU/bha05w4UrQv7hBe5cxfKn3LuI9
J7UKd4X+ETebaz/Yv+6Aqsud52d7P+mdc+dUOc/XghSoIXQgOigbnNPZds7qyo9a6xB13fNlnJoS
Dfn3MiznfcF/FoFvZnj8JPadsJKVu6yqxl2XWnChk1dXx8tLGmhlJLCyNsOSbRxkH0HBq+u9quJ1
jhGwAxVJVf0CqY+2f8YwwL/FX8K7FP+qqg7VJoM02dZTnKI8CPbPSod8hb9N+4jHXPuYpOS87NqE
8TVMLR8zBTyTP9vUYJ6C3SYfUOtQVTVOze1S9h42AebL3H+tJ0Tc7WoBF9vA9fzWruSvIui924FN
AxR4lJYgU/3TsViWNxghIMfppKJqt2iXozmBzGBjNNFGrfDHpVpWjVY9IQoi/NCwRpp1zKMw38QS
sy7whO/S4ARlmiDb4OCWXg+FvrnUYaH6p8uoKYhQsHDjr3/0OGpStcxH9ZzjNzxBtuE5+xW7DbXb
GVYh+ysKJ6s1bJjJ+iHoYxrHbKyTUwLPFfV565gW+TYixrlPPWhVc904R3K27j6yhyfNGmBZo4q8
smbZbTlATZ8zogjwT6d3M0ITgb+Qbtvm8tJeuu18aR8K8492NX4GTnIZb+e9doerIpIsI/JJQ9Oc
28VdN884Hnf1lBznxXt38LAWMDDQ24rFbNfi4LLnFxVvVG+ENOspdDMeUMvcppzcB11L9v0yFucE
/+hH4RsSpvOjcKW1Ei2qPWjBrVDstr5YRo89RiQT5MxtKK6mMFd5GmRnmdT5M45L9w1q4h/ArMqt
GwkNgbWg/ghgMhM/qiH74dFOwh/XxOIOimZ7h3Q1BkINJkCD316aIjdGoIhMfntntBqxtAJ4thqs
xqgOVVVF7cFjDyMceaJ40Xy5DlRX2iLpXA3frsurZrXItW2Ik8+995GP1bxtLREZ22Z2IS1qHNc2
GJE2a+6jgm3U0uWkWXMae4u7eBGk+ZYAUrH6H7PAUqVHK7A2l0XUepdBdiY/GZrV7lMrTc7Xwq1A
UQ/T+tqCPFJyRscSr4Q5cV4ISUYH1XYdoq5E7c/r0DC0zbXDmHymETWNdo4s4B0uL3ZpVJdVC7ID
9aaNldt/vgvLIxTX1/0Xv82GYxRO8hjo3q9Ctamq6rhW/xiSNlq++qP+exltDu11iK3WWvVeJ/9f
1/KWF9a6Ot7j2XxA2mPeJaMXr9pFQqtD2R8pAL/e1Fpg3ZZxgPSWktrKEI26y8jvrCcnIdgbtpOO
yyVz9IovZZrNWzUE+YEEZSUMmKKodvZj7nnsHlvtYxiMA8w51Lj1eCT5tWiXL+3N3PywMpQ6kjQ2
z3VnH0XcbwdNHlPhVF/jwhc8JS3tNUntZjMKbXhwdSfZeWhr3PpYT6z7fKqxtjMRv++6L4Xw0ler
1ryHCiJxidzba0g+5qWKjqpLFUg/AGnWBb6BjGZf8SiEvcJz91uDV/BLZpk8Py1trWoOZkYv3siP
zM/6zcRee+NZK1dLsuco7uVzNhbpxi/CbpcXrnzWqyq94w74pjpVMUbhZ5/d4knVkOPwdsKGu5nq
hIXWLOYviwVe/GuxWeT9jkDw3dR3JPzmij3MIuIjUcgGc7JUUT658Tpz1+SoASWJNvAQ/seJRxnj
GLlA2NkBX3rtaET9BZsXD4llogBaEZNlGrMHhbQCZXjfdEX2oEBYS59YaqovStN7oef6aurYdXhO
V5MuzPQVWP36yavs6om9NGSJci53qqo6rAqecJp6Z9UkHNmezM57uYxfJkXaYpcacejJJ5nm68Hu
vqZB1N+qIWQy/PtudtfXCYberXVukidh2KvMYxOc1Yl0kArOw0NQaPdpG2kclgB+nrEsk+diEOT/
9RzSSoiU587y4CzgUdTuwtCw+BBDsW6cmBTZ8jDNzQxt4xTbn6WmCtVZLSOuw/7fbZPEhW8UkHsz
7aZyfdQJOVP7yI3cTGnh345j3NzjUdKscWktvv3/RxSsMf69Rm80eJJYVbRvsrx7FpP2HvIeT9VS
a8s+3s/DaKw1zRbPVjV2z1n+btp59qRaHDxGcDJ0hq3qS6bAO9sjOkmR6B7z1ATW3NhnzqY4cxdS
fh14ZMeOlr53XmBtRWAlhyrT3XPPzcAd/PC25THXQtflcpwD7cavAUDi+u4jhzljtjR35uuE9NKl
akrXfO1l6P1Rvfaqwf81tyT2t0fztpjN7qSKQEf5gIduhZTjP23qSu9RvCAUHJIFKReA51Rgq6uj
LLm5NPYLmjTtvX3hWvNxrlHHVqLsPQ5IPJO8F2nM2n6SPVD90kw+9MZaI/oZfwU4CRws8V9NL8Ui
sQaDk0mEXa3k7Ayaec5QkIHcxM/kVET1zaXTTTvv4Eb6pxhKA6me8K0S3CICd+53EgObTRXM1ksT
2+KW9IdcqaqJOPhDIjJMelqtX1vWJ8Os+2fV1yKwkGlNfFY1o57qtX+eE27lD2jg+LdTpmVrAADY
i0zudCeb2VpjtxR/9Sxvy07J+SS7GlURE4Usd9Lit3oxBFsGqJnZYkzSjig6qZlsrZOvc+Nsy8lz
Pg3DUO9kdhNHSH/PIIbb70mDz+HUGdqbK4evrdNm96qmm2+i7/RXIHX9I8m1uzyvcP7uQzKZZh6t
VdUsh2IHFNi9Aaf3XsCPPzStW86g7LV5X4O6NnNCQ/pSOPGI5tTvq7FAKYPDwLBVHaow6ty9jPMQ
/LhFNGx9nZ8LkijYH/UCBYgw3nolLlqj33MybqfsHPS6yR0zN55Qah7WWS18PvQ5WgmvtZHjssZ1
7UfVrds3jX+5LMK6ujV8hxC0V6PIqH3rLdS5CbhVWA2NwMAnnlKVNWCL03fDsxkunuGFnX7Lw3BN
6LH/WaTywUaM6mOe+MHYVlM/dEFW7+XgEiM0CvNspY2+iQ0S9mh2f1GTJv9Qo0L0w3OGYhXrZfta
SozWWy+UqzbCAZz8oERRlN+cmOx232Vu/0JMYvEaA9uuetsqjkjy2N9Up1dFwTMfjOpSBXbnb/h3
B3eqZrnCX1v+AOJsWRrp4v9cS3U22uz/vVaC4YltGcGdvUxWa6XmS5QX9kaF3aTT57gbJd2veN0f
dTlq/rroURwSy966M9H+mNGD2aMV4bzkRuptG1lmN92y15Zpi/Stxh1YLlV9tOYzUWvyvtQ0ozaf
x+xRTVSLeU59wMFj4JlHPwZBDWytIrhVa+nW+N+vFL3WUcKjx4rCSxGZnQN0NM6SbS9Fv1I9gWx+
davqZYxeCOMAzuNwnZzWnCwi9INWxmRxG23BuN2aLt5mwFjJBebcX5emcJE912NjSrBl4vIyukgA
12pGepyRyNN948PRY2DGXR9uh6iaPlsz2lP/NPcNSruqWff+s/mv0WqRconp/TVaNcdp+j2o0DYe
dV/uOTk5uww1+hd7ir5Jt52+IRLypCFA9GabqQO5ytFhbrYcf/p5XqkRyCxuBxnA5gzjGkB7/8lK
jXFtkYG/YzeJ8qquddWdqvfgxodFFyoYvrG1xrarsn+WUX3GV8b/GMwWt6OGqLZHPHXXorNz9ESv
naQMzJu5GsQLwuYDunJi/Fa11nLjsX8SGNqhOrzqy2B+kQBb0CfRwXgtn5rTAvf4j3Y81O46u9Zf
Ih8t2MFxfo1PMIq6jr+2L+PlMj70GK/WVx/o3+Ovrxuxzr/Gq/fz9/j/WF+9/3Z5/95U3YwkUF6s
wPkRW/3wrUcFes5y/GH8FUy6BMF/p9wTMjC/4Z/+fUxt74jIrWTD6Th71IPSbeiH02f02pBia7VP
nonmcbO0Y148fUaRZ23/bi8h2l3al/Gzb8s90ZNuVWC4civsrG1XeaG5t81geRh4SHOjelShOq5V
ddUKiyn/6q7S/tjH47i/tk/G4BApi/VnbJ3RZSoy86OW4tUnq/oTvd1C89Ab6+dhP+JRsx6RYdnm
ddAi7UeBn1Z7UlV1pQptIF0e2Z1ACYVHkgZFq567O1VkddDdJUuhqqEzOmskXrrNta21e+LYqh5p
c7q17GheqXlqiuqYalRl4XS2yPt7+oecLaze2ui18p3kJAfPuLRPKRInY+5ip6njSMLZwD7LAfmX
LC+Ojdfjop6D5toFJe7eaLdrJwK98OY8qMiztejflfPzmHC8CSqOW970jDvI/OzjXQClVGK+uLRB
u5kwdmXDkbjQ/FzzAXLb9NyNARK4wDJQPg7aZh2NPoyC3DyrXjdZeFagxG4MK56fe4S4ltMwm8lu
belW8J7G0ycDXcKfefbgoWQYrVwXfMS88ASR1b/pc/YtZgXsQOr9ZxOG27DDeS4+IwG1HDGtAStf
lLjGve7FIAMMhN30pj6q2kho5F5dNfdCNuPlWuMZu3HMnM9sBAgEhx/WUBFBPW9gJt61ZT1Wu1ZO
bJkR1FuTnBzvHGhbJVpQKP1Y8msoqvVYTzZ6t7V2E+lFcsyMYX4STorkLMJy+1F3ghu/i8XWH3GM
NbRofOuyRfCxK+ODmfbj2+SnxooDYIkPA71zk/FEwQDPLpIRl5KGJ8bvAhPIX1XOR+lRCxr06NEC
OkODkq/C69fsRciapAa3jSzCE2epwrNH9E6Wm3S0+CdZ3qKuWYElJgR/49bCfK+1xUNcZME9Cbf2
1gZdgjeUJuFLxvGWxbtV08GOKH3ffFQFm/t7SzeQMozQLru0Iztga/WDALn9WOUQUxJzRnb7nyl2
0gzEDeP3a9OMSOdetwhoX5chT4qxDU/Gy1SBMOU6n/tyY4QYIbeAce6y2bQ+IcXfRHr3qXLM6Owj
5rlSzXpm4qBhu+8Gqpbk+/0tFuzgpjICihvNXODKenloszbQNn3ackaqSns7S6O497OovBQFVicY
QyOB7QJFOVcgK3e6hQ+bI/rpvoikC/vG8D4j0byt7aj6UQ3de9Ua45vt6cONZqbihMPbcKq6qtkM
Zt+9yKYIN6TIk70wkvmN+AIwmqiFfDEY01vs9581sCbQBKnpkcP+phie7bKzX3SwU3y981uJM89D
PAdPalCz/MnAeTBWXoLSsln2O00fs21jo98H92V8tWRw0njufnF9dDCtEXBOkuA6CSUTXbpx6L40
ExS6ysv9xxFlsdvBAAcwgdT+0hB8swKv/oTyfr6PvCjZic7pPpaUkRqASy8auFMpj600zWczad56
4q67iFjAvl2EX7vAMF4WxNE2a73kiI0vJEjErNaYfZlfR+1nY2rTdwCl3P3giz/FgZfsrTqx9r4I
9ccuQtsb4bH5O/ghBLS0b23k5+BuhPkQedhWC+lhOQvUoaxEehssCtKqCKdZP4H9KbbTAq24tl2u
fESm/Y4/qEuPswyMDT5iz7Jp9H6vw2fjYoSKvVpTl+Mxmj1Ci/++VHVVmLY9HnVoJP9zkN5pOmnn
aBiPTtqwCgDGGIwQUgk6IDMrMeQ5ahPnsW5H+ZAGX1LbwlY9L+LyFE3hk+rzgs55jGup79sSTOoA
pSBdZ05s38jKNchhLfUIldk1t+YK2TeGBzYaj7W/KxpU/qbaNPZzS0oaMrvHPtgg4yNm8N8YWMr+
QYgE2L8+nFUNwdv+oXZ9IsxlZt6oNlUsegp4FRhnjExYSrV1ofleGFp3vIxw3s0iOhKhmNESlXC3
KrAWeMcs+MfG9B7J3qf3uR5gMhP7j4XVeI9l4XRHPLWTlapG3mje46ZICE/68xdhDMfRBOmiBdm8
7zTb3rLp0D8AICJ/qh3EqD0SeZKPo9dkR98xg1UURj/tOlu2fIuHtfPsNuxNOvJmqxEF5VczS/ON
CBvB6+cYAYASvPMEGxbPg7KuF61/28e6IGNbyftwsStAInZ67ntQgpOtFe9RhG2z5yFU57qoC8Dz
fqxDkX3FxS9aycLG2GNAUi3zhYkZRAo0w5PFC3KxeGH1qffYE/i7mUbgh9DGjW3XCNgYAA/2bmla
t5JN7yGSfIy+vtwjdLfb2/OQ3UH/5lbkjtk9Vos8FjkFPE6LmUkT1fMz9mY64REM2UbPd9BeGY13
/BMyGIf8qD2EbLvYa77b+nSoy0WEP3RgDPczFgdFPK1caXivs4s9btK3HKqjFoa0mW0CEbXvIJBw
hrAqxIctr32v8xVnoeh90t3qhJRIvlajcg/Ot5X72I4sk5B82fh5iSyqKeTZEWHLb9ptsUJttDc/
DiBFBkQnKlM+O5G21qdT7JxlXid41ozl0cRC6ZtVl98d3Uk/dAP4YpL6+MoaLnnXPJ8ByrpIXRRR
e1Z2PSai/Z7rN7W10gch7/2FRqaYtIpxCxZTIocvn/yFjquahixCnSWX5jHw8/p5hrt4xGRarpo2
k/sRTNwWeyT9PuuSBP0K46xqIGUBpiwFyoXdLkOfmCdkZKc3jTWYK60u3CfkWMzVNLrhZ9k397hA
+NGKR627CNryqndJmcEcacpkW1oVT8rByjTAUTmermbqQczovDvCVNa8iSBcsU/sT5dqI0Nz2zkI
Mvmkpfka0nTrZ4auH/VM4LOFzOgqN8PmThXFkrxp+eTHS2NW7lGvsU+qUy9s1EeIkd00DmYeuQ8q
pLOj9JxbxdbVkL6fwIHxM67sh1QG1kNcyeYMwRBV13+axHLVoTAZjpN3e20fM81eu0LWWyPJInSi
MezcX5bjjgh2Z3IuS6mFsRztT6IdfhpiRlt/jKsfxVkMfvdDy5x+ZfvN9Oy3c8C/1B6OnGyDzdBV
X9kBuLhokEKWehmTCYNip6rXjkuV5FUWiPLuX+2j3eubFF3tjRp2LaqKEIZdPqgW2y9qfzNORr82
7aC8GcOjbkbySRWxz0cbmlI/qCpK5QaKvyjxjEI+afwVPiFzWe4i38ddfpml2lDThL1upMFRjRs6
iC/ZHG4vE5ZhlRmXWzGH00bNGlpbPrWt/oYlaXVSTaOP16wU6VlNArtX4TYS72syFGdjIBA3GThX
Wu1AMBZZfu6e5ocWFdHWdq3oSFjZeDJm5F3ViNETX4lu6c9C99tD64hhG3Z4BetVehBV7ViYvJjh
ueng+/eBc0KVBAlXvAQ2jr2IVGFNuEEGtj0Qt/TfXR4uSe3Zb3FipKcBDNq6Dl3/3YoFt0K9TTll
V86bE2J/UvjxuqtAzBuGnx1EYRkn8GnJLk3T4b7quvoGtVH9iWi9u7aFSN+aJjHQlynQpXenzxqG
EN+ETA91Zlk82/xpl4RzCK+Eoo+5OQflZHK6IRrvhgjr59NH6OT+upuD+bbJpPea5O5NXM+0o7+y
M2Z0U53SGj9Kk6i0RNY1JBKBC7lFCmSZPlXAwuJ6rO/7em4fw3j4oqbXvuluCgdZdpPsdZYUdwSb
rUMQADXv61GeLc8rb2Lcdl+cxnCgsJbJF+HiHq2OPO1wSOTg/kTk4NVxs+ojqapmrQvDfCrHKdqq
FQeOHpcVPXRbz1oxYD41utVLM44O0H4j+eLE8s7MTA5RrFiCqvhukPGavi3eM5YZ+x9uYvF9DK51
sorYfo4HYBhD7n0MFlAWDfWBg42K9LMe5ZwiESiYa73E0Ku8oOii0u5vuXP0a4WiA9Xar6fya+g3
CQZUob9ujdbcRwHVQeaIJQ0DrsnEa8BQd/Yu0bAIV71jxgktBpK9Vr1WA6ndg1qIt59zqwWmv0Gz
OPqaxzc8/I2vTW90mHYV+slJRH4/aXa5UNXGlwVhVlfmoRXu9MpZvz5GZhrfKGDZ3+3J0q6AaH+3
1+wX/qtdjdfGuiUjWTh7PU+jbREYMRb0VvoaS0vb9Rn6B16YZq+DqdVH18T8UvVWRq5x7ph4Ii29
QWDipj7md7OxJHE68VXBPWxN5sdhQKbgiv5QbeQ7Scf/Rn9oo50fVZsCiKgO4ZAXEIBDPQuh4wCH
tjt/tkgja6n50fjc2YXpYnlSf3Q4Xr+1i4A+QUAUzpah+Q8n2/YVqEYVKbCn3j6rK3O5QtD/ftTm
/Kiaru1V6Xa74fcs1UFC/NfUsHP+mGXG8/d2FvbeNIz0vi8yb1NB99k4NSrrqk0VEdSGvVkHuFpB
4rkXrezZ4ML9g+dlr+WcSf6Fv6fgDrYLmt6/vYxTa4UhpMluIa780ajpobvxZvAOvSMSbSPtqt23
CN2u8kDEGG4ur5DxCmpttc5l9vIKdi29TREaxJ2sPnh0ZwOmnTG23wPrR12l41enLq01H0NxT2rZ
OcYYhG1N7HbvYyNz8EgT3o1WBJwsDVm+ubqEndOY/X5cqqXTIr2c+e1R9SLmIIEyxcNp0pPyzemL
z0E6uGc43eWbnXKU51d17GL+bPScVxWzXn+A4UPeKLbTc6oFxTPMoXvV7vhVBUID0vCMo9KHN9Sb
KXDLN2zf7dt6SH5NDwskxhJU1M+Wm//n9AhQy4c7V5fpiLDbt5EXmGuvsEBjWEm4zgKiPZk1cRbw
+/ST6N8DRI1eu1ZoD1FOIr3w00+9FftHQjwdnjZ19mnk1LrVPQFaiu9kFWiu2JlTiMOc1cbnscOd
fUQfei8mLJK0aJKbLq6dtzlxf9Y57hRN/gg1mS32QsKAr7FK3ersW/Z4Uk67yo93aeLvHTsO5x+L
3t9NbYNn4VCkIRDWtj+0efOUok6t7+AEdH9U8Y7pD1hFPTW9Xp3jrIVhGAbFxrJtFBCXoij6zzly
KYdJNhgHTl1a3Bsojq9Tz+u3qqrG6UtHMZkkEVurvCzQju0msHJQeNKaXsaQKEJqiXccCBsy5JOz
AY20BBQQ3EaTO78beai9OV2+ypyse7ctVz+Go6+t1awoMvt14WATrXr19wl5v3cCLcmpyHFSg+Pd
sXtPi80kwvooEt3dENaMtzLnCY7GgHThMXIC8+zLZYVQtwCQewI/RJREkv3PYlEcrEUmZ8Pe2191
Q8vzHY2yNdHH9NXvMpBZeKX+KARIvdD9ngJDIGzszc9WiQ3tONrRre3AZ0MqIrnRPDj3TlvhVzQT
biabjj6i83XgLkxqMELaEtuE3RjW3gHutnsWSdBsgik331vTuVcvZCfxPoMLiTUcD9Jan4EaVGF6
r65c0XzXtNgjEfhXe9N2AQb2uIsXhD73o8aBU+qOPElXDCd11ZfprytvcLRbPQEqzoBr87+G4o4+
XHp7ueiquDWByYy0WdbHxT7AyuqSNhv4gu4aM31XnfUCF6mS1ZT7+YtKfnma/YWtUnmnuvAPKDcm
/hY71ckWJL+s1SSBdixG0slxZkYPmNg5G4yagDYlsNlVW7hcEXe/0XSTdDEuhZf2JjTFXpK9XakR
1wl5grRU4I0NKM1/FkkK3oqfIPKzvIxqV7My6dubIMOOXHX8sTovaN8nqV4/cpToX0Xp3yWTBAmy
1HyjeNX0JDirmieq72GxaHJMhXz1cHTHa7KeT85SrcEzrxrbH4BOMFNHtGZtRoE89mKWr5mMp3WB
T95BzSXijbVkas97NXfUuWFPQ2zvLu/BQGEklLgmqLk+Sa5tb+n5VvUOWegAfVz89RosONvCxUJR
DvVb6Kb7WTe9z66tuZsc8APkobh+gT/4cGlHlWOTcZ4/6WPZPfm2+UW1q3WSSaDOGXTzg1vCvZbd
7H8ee9vgbtu193GSBWfXdFzCEAYagl0xbsSIrWTjx8MDLMzhQVvo+S2PyVkPgJz9bndMJ96QuHTY
oTFCdUSOgVlFiQLL0hTVuhYg7Drdl5iV3Kq2ws7SFXdMZ9McuhTwt8Eu/qYJzOmQkdh8Gar5sWsH
fII6YoGTJ+SL60FGxCHgNCy1S1OMmkmL5qyqpfDV8DLPh1tVncK0vInyeNqGGRhEv+/dbamYO3oc
9qt6ucQ8fmu3Ml62MLT1C7vHANdbb7o0BoSz4HCNOdsVwXwsa0/76LilOgU7co7We0RG+esCEfnR
FcEeE7XqlYeEuEUhdnHYpR2NoG8Trje68ewMZRVvpoe4aYzbhG32rQVPxu+JkJvctFfOMLZPpVYG
+3hKx92Y5tNLYY7fCP2731KX+wh6CZ+q2s63PsiLI8H05AEJXORk3Mz95pdPrj72XzsTi18vdPNz
YAAKEALUq+YV9i3aCGIVsu/hNkdVFWE22LdLYAa4/9L4x2WgWq2+Kbbkh9F8XPo7x8jWwXLUZHu/
xpAgPBG/tv3N4OnJJtE0b9MXnXfGwbvnzJPya4nrZi8tywNfQ0fkCACj0hkhKXKz3qtGMlr+pduJ
Y8gmgStXI0pdm95A70S33PkJ71xntxhLYeE1dQV34/EH5i4tNg3p/BQFHDgRWTmrmppA9lDfjMtR
VdfqvmBj26+bXLQPakjIM+wwV4a7slADfnKWIjIR34jKLDioqiWj/BzrexjPD1DuCeu3bw7qC9EK
4vyTzlv+iKMswy4pqZ51uCs3eoHFQI0qy8EL5/jAaSk650GCHxKxl+c4arQVP/zus2zyXyua5ED+
WVGgm7UL5lK/wSrU3NtGhqZF24bvCDH/aF2rfYhhEmD3GLyp5snSCa8Uc7Dzl1G1Z+0cMzFeOG3P
mL6bDt817RJ93M0IlvuIM5V4L4uN+n+Sn4bRtTjyQqfzqhoudj7+WcXdUluRhHLXxTRjtDTY7SnV
IJxup+VSLlZAqhBG4+EdwpgaAZRupRqvYyyUe3dOXejrpCTsqJyBDXPalx2JqpTf5MoBo/k6eblJ
HmiGBxxV0c3Qdv5b5y5/QdUnjMWCczQkPy81QJt7wW5vE9t99Wlqio5ba1geolBLNn4Yyq3WgLs2
A5y6CsmTKhzkjj/Z6r1E9KRfArc2FJhNVmfYfyJE++hEXrbC2mz+0oMk5QlW5I9mluWkTyPYir+l
GtWVEly8qDJeejhos8sNt9dxMh2KdeIW1rrEm2/oy+FhWoq88YmjR/WPvkADRNVUuxUlsEibib0o
+suXYUHeNve1865GXZu7iQ2OY1bF/trR1ASwUg8Ao1pNvZ7QpQHe1SqzL/UQ3djcGs65GPG56qfk
qQTLszZdUKhTC4BhiKvms2F0b5heJj9Ki2yo2XPXDYxd2Rs1R0A7Opq+wFRKc35YU2y9B80UE8Ep
xhdzyMZNWTf2g0QCZmuKVNz1JowSc7AXQucgN1e8vIzHfu3XARQ9EmZkWIZY3KluAR8UZ5jhh+CA
uGsIByPFU2XYxFWPc+/io2MA4yq1mth7ZmL+htEk33bSHXvweO8w89TwlDjLIZMiXrdiqPbcpZBd
FKm9iZcbriq6Lq3jSz1z2rJdWQIm+f/+X/+Hs/PakRvZ1vSrHOzrIYaewYM5c5HeZ1WprG4IqaWm
955PPx8jtbuk6g01MLogwjJVySQZsdZv/vf//T9/DP/tf8/vCKX4efZfWZve5WHW1P/zL1v867+K
W/P+2//8y3Q0Vpvkh11DdXXH0kyV/j++PISADv/nX9r/EqyMew9H26+JxupmyHg+yYMlkFbUlXrv
59VwVizD7Fdarg1nLY8utZs1+/exsl0t9Cd+qMTuhcd1sUoV4tngPOKJkuxIICcrWW01Sz9WmO/w
ldMLMsG7Gl50krW+9pxHaO/gjW69BitLJC+vsiPXB6hVZY6umUCoy+ySddsYxasvQrEXU9KsZBWt
wWxZiTQ6DWZRvLYrENXpa2yQDEomLVnKQWrcdSuXUOjezMKnTGSXqRmqO830ip3r591CM3Lo47Ix
KwV0tcA7yRoh1equ0pRxndVuvBJlWt3lTvfl99dFfu8fr4tA5lMIU9OF4+i/XpexQA2F0GzztUE5
B0xdfl+MVXffK/mTNIU3MjBF2WTZG2kxH3XqsxzFbiJhM82OwNey78XMmZEHq9NaPH3i70Dzqnsu
Oe1R3B7+GmXNkZK/mlTfNlHlVdtl4UfDc4JuxeSRLpA1sMGQUcLnoEnah2wSkHkZ4ytefYksk6jI
3e+/DNv524/U0YSuu4bQdE0Y6vwj/ulHqgN6nDq2il+nqm42mtmmG5O14Z4wZvIU9flVmJH6JRMp
CZbWColnB9E1cBNlITsKYT6hret9gm4cHbrUHdfxUGKzVzWfMB/FsnJKgoeuiZL9rRrMqQOZP1AJ
yG5bJcJ4JkhaOJh/9cgcw4iee9xjVfaecZAlXTGc8/tcOev9pD8NZr78XDnivd0bgLMiHcjvHSjH
schG/+jANM9v9cDAxpJvayt77XnI+zgE8oLbDFfOeO9OojSzl5jO+//wFNH1+THx68/VNRzNsHRn
3jwLw/71CtWqVqNnDrm7U8Jy06eqi3sQ+j/ChVBJmIF9KdZol8irulPRuJD0u7x5dWo9PBpJl92H
VpTdawnun0nvmnvZdjt0MD/8oMCQdB4n2xC3TYlddO1WVtvRzu77QhcEUZNmM8oP97yCpG5edmso
IR4yGNCUY9PImsVQKegyGzHFEkQ9IVJRL2NHK05uUsCD+anYIDi8iybvzlNr0O5RxjfeJ9aOe9M+
TUMZb4feCK95lOhrYKP9fcQdscKIMX70O0JU7NK9Z6XooZgNk/KWBMFXRQV8rujihN709AgX66Ey
tWY3AYwizNnGdzqxzjtZgivzjROgzPhXU94gchg16bPpToO4TShKH2ZmCi70fX7TQSv0CMOFCndj
Pgu+TXZexl8Iq0BMdhBZ8tXSWZpWj8+vbkH7nUuxMyHVLov1FLq3RlkFaG4emj+tmNyvvwSrHc/h
wGTtNgEQZnnw450pRmVPcjNGwVqpjaUmAiwAINGfkMD3TonSdEfizRDgqcl2269YQ/9UBNS8Ro19
OryPyV0WbStZt3X7a2T69dbLm32oFsFToLbFyiL2fsonU1xc8sNLYw52t+lsKJlYr7xi8g3ZQ3OP
ITf5Ua8lX1nZ4w2mL5H5g+dj0Segcs5A/rFzibPWwI1kJ+Db6NpX8P0tbyqWZpWOi1GNsL+aBxuN
S5o1Cz+D8W5Ok9urF9CSPw5ZhgENe11nyz510hd1l6qXSAOWh2z7Ro6zte/q2ARXp4nFecywZh88
O/js9rA+4tFiu9HV1p0zoOPm5kb4uepyiEeeSMDHmMon0kwXs/O8J2Iy3cKNDuSIxoviVaq/7vCO
JK0JjMwti6uhwBtAkhbr7HQqj7ItA8uJ1qVWXIlUPPUF2hEVO1B/zRaPwA7Yzt2ISLG/LiwWbUoG
LkLOk1NkyQ0iiDQJf837uSaBIHzCzbJOgoQvNgJbtjYnL1g5LJfXWqPz5kY1/gLLIT9aXmVfa0e3
r2MEmu73bw7T+PhcMgxd1UxXUw1Tg8Ft/vpcGiovbfzesb4Mnrc2Zh8FbT4QeWvZ9lOyELfzwKb9
u7EUQ7CqSI//1CZHt6DDjnGumKiNzLNlXZaCAVl5dUpJPk0G0oJNuyH6nbCFtONLFfDYk4duyCL8
MmQZWQVVRYiHUbLuVy6sIr87yjmy/TYECNETelY+ijq1pi5yK4PPZmB0/fvvSS4nfnl+G7ZjuMKy
havpppDLxJ/esFYZ4W6s2MUXxYyypUNUaJuXBd6iAJneOgsFO3TtnnMh2iPxZPQL5nYRoZSoFtZ0
TSbFu/Mt81tf2CM+texfWE7UB0sf1JeoLBayPfCMcEc0tNjIqpZhEQqC45GonXEyg6G6nbbUChbk
jZpeJitIN4mu9RgvJOFGF77g2Rs7Lz3yRvEMiv3QnvpLs2jzz/4Yi3WPMdA+QXfxJVTzG8A4Qqv0
1o6befuSEE+WQN8P4zPaJWDYDZUIHYdjWIn805yXXBVZaG5kVRmb/AordRcT7yoQXtZheAddvo/a
vPiEQTYZlqb+Po6Ktv791RJ/Ww/xrnVIhFlcL0snjfHrr7oqa0OQxQy+dEGLE7SWv0x27d1Haelc
+rzqF43V9m9DG4Af8F0btrLQntDI2WCJ3b9Z3ZBsRauHW8tMm3UdgHQxwJcctfkgyKwdZVWWZFtg
6eRqHOcQ6XF2x3oHSReV26bEC/kOsUDsYgceLn2pFidPG/tTgVnGUzNa16CKpiuiRPmTq1vfyXc0
Z1kL5iBlUwT1UVbTNuyXlev0+2qeWfps1fzJcLayNwQ3vjbSqt74rp4eghlyBgayPXUzn8ietePb
ZVP39QnUHlBL2SL73keVvY6MuGC3kNUoTbVR/42Hvj3n91LdJj9GbPOB91ixi6OaYEqiEsKIVYYa
cTcPrRt/53iQM2t3dM4OUm7TwjJz55xX5qXKrXFfzh2yV7Zrje38w4WXF/bn21QnRmlpqmOoJps1
7eNCuEeKuutd3/g86n61yu0CRK2l9LdDzA8eNRL3Oa8ie8OWIjrbpbDv0wnhXQeBRVkjD55crc4E
DsoWeDaV6ta5Z4aLrAZXM/ZImckDWlHZRTg8+/3GVFiM4jkuUJ0i1DJcOpbE+9//qP/2qNYtQ+Xn
bKgwYQ3D0D4sIWPTKoWhRdpnR/NeakjN54anzE+HoUedD76jxkJuchYp4tJnUCP9ysw8965M9XwT
s73HSAkNUivLvUMpQvugAqHZdck0nb1uqDYF1sx30M/6RW+MzbEINWLxZlHvAF2DEkqmtfBSb2+C
3zvIUqFG3a2U/VX6T73vbe/jSKzF//BK+9vNr1uurQvNFIblzpv3D680FnATe/ax+hyl6fcsuxKe
985DFNmXcMbySHyOpafxCsUja/XeJktxK/SThsHWbUKJRs1CFqNpBhEb5biRJ5CDZQdKNnP0wzuO
JK3HH1DvDoWBMhgDtFZEf77Bv2VRHepZqmlM1j0xUHAHEEZ1AD1ww/T66kgdk7nNCVvtfBsC6utW
NeYhPporC7RmR2Rg6+yuqtNHXVjmQZoN4USc3fmq1ewsRHQhYFGVBzk2T+Pb2BS8v1hYZdDufGXY
9JFeQ/cVrbZoh/IMUl58DtQEe3oBGI8IicMm1no1G9/9bPdOs4S5gLqI1ou7KkGMVZ87EBsiHJwH
2RVkjX8tJg/RzbkjG1njNd6IGbgV5Od2UOfwEB3RVLyYACJ/f5s48j745Rlgs6ZxAbY6jgCEaHyM
DCBZmWho2X62B5DjZR0S/MJdYB0pvfNcml6/sura3gVzVenBcKtGk51lL69u3HuJCo+FZT1mLDFl
82iDneLl9hU1UOe51cB/iNxUl7LT1bFh8bhVOMy9Ir8P+v4Rd6LyYpWWc7b8UF+2KCt/BeYOo8oY
X6e6APWHa8o+C/3isVKqFzmgU7J6Ybdjc4/cY3wM/ClZJ96gfGnChRyQ65m7KtxgPHpF5uIT7/Hq
n0+Nn94j+wD7kVWMsRsMBTcySbwUqU3Yz++5vsgcbVUtqu/H+QD950dblZnVvTwglfJzmxz8PleJ
uvo27r1Nj1BKYk3xy7k+nr90QAWxndTJnn9yHPUSwAl5SwzsheJyyPZ5rTivfYRufO28dQ0cuqRT
K9SaPPvNKbEDh7LIAr4DV4LBCCJntEOvhJpQZ/Zdlw1oXidQQ1233HcFiT+EQhJuE8PHLhq6fwR9
rhr7IwuPPnh28+aT0MG+6Hn97EIQOE9mIz4BZzPWvYu4W4gb8afRrzps7vA9ipCuWLJwAWE+tFc5
dphw8EoqxYO1ylhfIxlW5VOykL23Q94sTTea7hM2jidr0Iyt/pdQitQ7+SB/8i6ygpH2tMWK+e69
SU74MP9D9cPpWhh9q9LS7YWcK2VW3s+XYjl2UAssjXKnWXd9btxZhdaQ4OBjjbk0zG2yVy1c/Vb6
/bgczfCNq5Jj82aMuy3h7rLo596T0drmrYPYtHZyJUJe9op5tCwVgw84hXExOaLJgAQxsRYDRa1G
9/KQew1iBl6YLmc0za2tscxp72QzXHge184HtWnht8T69X1q5LTKRZ/aZR+N+hp1oydTuOO9o071
Uuu7eiur8jBkWrvoO5Huu6aY7mWblgIPViA9yZpsL0Z3n4tiPL83tVaEfn4b3WWG1dxZ2XdPI1Vc
JzgaEWodX7H1+k6+0b9zFc18GLTg0ozO8GqVtgGaBvUmHFJ+HtXHPGmgVl7GtACXD2NwGY1GWi4T
/+IhbfbgqsrwqfYjog2kDLd+Nw2f9HI0TjP/ULhdVhKfxAMKnAtIQcZ2uSIgo/By0uJPOu8IdPnH
e7bLxSd1SNu1rfX6WlZHNw7vs7FcytptxFhqS9PXlS2MZUKMPrEEhL2camN4pnEM9Y7VX5/tsIl0
dpZp9/VedshD0gP73LiWMWtZ9dVCjpY9jaOeg6QoHzQX8eyysfpz7Ajt4rUAkgCRll8TBMhSZB1f
8jTNthl6ijtLzYsnrL/u5YDPoe47h8CplRA1OngdbmOeByEGYk/jcIUCm14gAyxuIzRWMkclNk/v
I+Qwv8hwUbMbkMmmKlgsV4IoQoA1+WAN83eWVEfNR0Q+SKkmduPts6w31qg1lChrEtBxBi/9aiCg
U8b28A2jIoDFWGo+dJOPPE7a2DsvUkeevcK5DUm451zb+cMmqSzZFXdZlo573scpihUvLUwvTPoG
BADr/MfBnavvbUVqchlnouUGhJu7CMjlvmLVt5TKAWnloLunAsSMyty5BiqvZakYMI3Jg5OW+qno
+ZanokfxGdXGz5OYKUuaMlxSlZCeiZmIbrJJBfm9LBqt/AxvCPRR4OZwadr2DWqunWTl5wmQ/9ar
p2Irq4l+KAYPeNgwlrtpNOuNnIwk5DKH5/bSKwryTl48rmV7UIe7JtKsp2JSu0PSm9ZKnkarnIua
EC70sh7pgBbdycSyTdiC3vBmYmO8KB1pUDSN9xi5f5btmg92G3y3NDYYXuPhGMzD9UZRdy6GfWs5
qlCtq1nbpHxBQJ8Nu1BQ7OyHt9FqkAAoFzF+a8s+FtaTrbbOYmjq6bXx6xi3p3D8YkU+vPVK/2ZE
2Y40iQ8IU/kzhxsZEdC5luzYgwVp7k2fp9X32E/vlaEz7ic/zGBMW8NdBmx+CWHC28SxPmv7Kq23
G/UmZ603BPXai5JFhX7i1bWUzFsYGgzBiq90E2c+KvnRmx6oLjusslLOXq8p58FBByzWy6Nsem+X
JbX3ev4oFpwfOszAUNYTH7atBhuHrim+iiREtsdUvKcxMxIQza5y5+aFf88ORywMKBxkYmmz/T67
WHpwT4ryFKlGfzQGzbyqjW9d8QuJZ1m2tWyShxSgDTYtQ3sgFUkEu2XJ4Kpa8NTHAG6BvsSgSNrw
CaUO5xp3Jc8rOm0vHj75xve8DMOnQtWrlRhTPI/coTkP86HQI+QdsmqnellzVoXDYS7JTjmsNI1i
aUHiW8u2D+PKZMD20n6EtKOdKl2djr2blhjo1NHjNJAG9wFffA/xzWhM73tnBeHCQ3qKfKs/rX0Q
Y7dJEPjKTZRoCwuo9NHREY7VYKR1CFYa3U4xm7tbFVV58zTWqMMsnLUJ3+6pyTAwqApuk8hKq6cS
ouAaY7BgK3y7fMoM5Cx5qju4xVDVSxMjUZEjejlXQ8dxdgFa0ktZFW1XHlhgRrcqioruEV4i+KN5
cDrZ6lkv/G+J/ujFk/oFKPgfERDNt6EuvYVfWc5jUun1Khd2cA/7L99E/aCeB6UcCPKP6iEZuUiJ
XSCxgp/P0lb19g6GbbxT+be3tbG5QMqzVn41amyyu2+aFvR/cmsoVZL8GbGyW8RYIzyX4RisqwKI
8J8i09NVbCfcAWpku6e+1HfYLHIDFKb9nJWZcSi8cbyba2VT8E35QfYECjhZKJoxIWKqpk+ObwKJ
9pXqIHtdLUNzEV17IPH06t3Qo3LnThtZJWscbXsCeutpzNIn9KjMRdoq8cnN6+Cq69qfPAy7lzBI
810Bz2ZtI0z54ueuRtivUFFlodftgpMeNPlDk/EEsXyEbeZmpzSrI2xm+UDtXhr0btfFUKtb2cuP
BZX7pErAZ3HKvl9VwJSeTWT0rk5v/vS5kALTtZxjtMNGx57RVrv6AcexHGhyiWVXbIcXH6nFlajS
+gW59BeYSfw+o35Jxtv9KiYPoNY8yYJ7sh0CC6vweVIgQGoZ2Bq/TEFym2SLfimqQnz1+xSBCieq
H/z5k1I9+PmTAMHVL1nlv9iKr3xPy+6nT4LVu5sUe8Gz1AIlOifjZYpeHqq02fzDJm+OdeQyWX/L
ypNG003VJnAGAOnvcZ4284pAUeFTOFFgIPzZxke9yvTnVI/eJj+qrwj/6c+BEYNgravHoWTp04/e
Sg6Ci42tMVDr25SgGQ+RCapIVmfA5BYVOoMLxynEoPQrtEmMnTwjEpGgLIqYJN3cO4bRNcaC5k5j
V34g+hNe8tzLdkGCzwKrNYQ/rCk8+W6SL4KILWUeDrBL0wFnrMR+lCP84QXNt+6T7A+wHeGzm4us
hRqvonRUk8PoBs+idm0EUwx246q99SpDmYGE4gS3FHrQXK2VLNrFcRSBN6LqJuWAvKbr7GTVbGyY
oUWjHwMxfuJB/KwLO3tw4i57iNlygMQkk9EV3AtLP+LmDbP0KHtBjLTn319BzfiYeZgzoa6rWsRq
bFhC1odwVuTwNClr0bPDG8YtAcLJIHs78WD0UsSxGsy0o3NrqebRrjJ+VPytEO08Es32aN152Vdd
FdFDUeXxQ4mJ9V7EVkMaMYJY7qIlqiJMvK3VUFmPedG9qh0v5jY1mqtfC9RWimmfKHr3OnX9tJss
YJwB4nCvpYHyxkQI7GKbOOSAD79Nhx7S7EXNrdPPZytaGLKusMtzjz3J8wg8W06viyk/FGTRMeBi
WDnDKTIzrU4p6NMX8eMzXbeOj8LNzKUc5VsI+mk8HY/yHGgikdQcV4qIhuVAJPBOR2HursB8wefx
dnlvci0wMcaAaJtskwcPK56NibrubSpyztrJLO0XFRPdk4+/4i43UvTe5tJ7238q/X6cE7k/zuf+
Vfpwljh0rS3QaXKt6n3dKd42CsJwyQZtmndp072WBsnGart89d7ma+206lrNWMtpsqMz9XJppk63
fW9zLIFg2qiXG6ufvoEDRx6z1izuPF/dWwZhrMnqUaquQ/GA/nu+tLOgfdM76xH8WAAIR1nTAIFJ
FeXFKLv68+9/339L+BsGewTSajYsdMK2sv+nhFFms8kJ9SZ4Q6gmjA+2s6uN7BGCV/PdFu3WGmvt
s+oLaxnojnEt0dTfV8FkbyH756cc9ftFDnBwAcKKH/l8UJD1X9kxSFBZ1evm8vv/svExa2I4ruUY
BDdtQ5jCtD4EzmxN9cOArNTnaRxWkTvVQEQ4mEmB57PjNDu2yfGiV70fbergYPGNn91CT83uzcnq
I9Q+4OYaFCvSCJCn0rR/88HrL1IrVc89mmGflDG92qnavxUVF0jHUmaXBito04Wf6eexqQhtDib+
2nnCS952hYZtIj2yJA9yIEiFHt+qMP8HqIYhPjyY+MOFYyOibDsmWVHyjL8mj2DRg8TIZvsBmwem
lZT5ifyMPxt5U3TmQ6r7+ckr4JwTwN5/aJdVOeJ9rGxLrByt1sTE628+yYdx79X3ubkLcQdWU4Qm
rNk/GIibHwPLfYM4QAykNkcMGhzf2gizpnceAhN0OcCcv5NNoLWGPU/SCW1aOuVJehUbp1qE5g45
uuFBLcoeMY07K8o5pdLx2/SrFtWWeYI8ieKVwQL4hH+UJ4FhNl5irONkp1W38dorelMmSo4JMUKW
nMAY4vkgS01t5gtkltv1h44sRat9IQfa3CpLXUNItmoLBzm9eFoGRtg9Ook9XvhCHtq0Q91rPpTD
G4yp+NOt3yY0yiK5Psk+QCx6ljWnPMHzxi4btFz9QMOzwVBPiVb+KMk2eYjn3g+DZZvsrRvT2Vs+
6jT95BdH1W0JPozJvaUVBXHxfx9k5yQQvN/k5lgcZf29W42QNCZpMJCkdfHbVSZlY8xvXm0+qOBX
Iq1NL2J+DwOjic9Tk13722sYkPwGs9YWnMLcO7v5IMGZkUkEVSFP0pWpem+1G9knR4XpVO1RXR1Z
qMzv8v/0qVo37kPP/PGpUTqoSzFYQDbSaUJBF4PGBMm9txrED6y0wr1C3BRXWe31UXnTe6L4BgIM
p27Qs2uaNV/wFzYuqMqbF1myPZMdIC4ZdlmYbBMnQDiyI2Kfj41EXa5l9f0gZ1Tour43qSQfFq0W
I5PS9MoZIBBibHomNoFqK2fZ9n4IbD9Y+kWYHIgex0c0vHAAnEvyUCvemC9kkaxVskEb9Rq1QXKK
/AwFLFFka8FlWFVRUa1TZDZQlUAPmiDXAPGt/dMvc/Qz+i77VDfErftRV9e3at229y62QbphevnS
yipCL2XR4UfH4MDt20sWTSeCP8nZJ4eH7KklFl5jGi/DoNvr1qqnrazmmAMuzGmMr2VQ+88VKxbN
TcyXZBo7CMu/zLK7uxSSDMvNJiIuoNdfuZsPI+C+F8/Oq23es/3J86BA0TJ8kANQehsXTuDZd0Po
dkeryJEQHtziK2jQ+QSiUMQqAzh1RFhIv2tHc1rIDqBi90RKmqfO8wvUZRCUjTPQ66HQD3KAVaJJ
rRB06QR+qsUyTj2ze+xdNq0eGm3snKvNTML5MqwQTgRkFUNgY8ls7LxQN5/NGmjW3B2JGDS3zX4l
7St7LQJrOMzgYnhfSM8pgXIspeLcoK4yB/EsSczwi3gf1EUKL9dtjkPu/yBs6EP3jXxCcY8H2nip
ypL0FBDMt9qc1lrYKFf0FsaH0SWuVIAh3cWZPjzoqCzet+ZJ9smWSnMK0EmBvZRVYhf3pmnaBzwV
g30dGsYmVrX8dczqjfwu7KHtlkEz1Zc0KUnhjZZ1+3oRYl5lWZ69aQY3Na486n4IhvKTheGTnJlp
MRJohQUnoQaopJi+u3aHMfgMV+N2IXQPkb1eoNFp4NVxVZMyW9oVwghKh+RlZqJtWpfw5CC3lu6t
MMoCTkK3wl9do/r/M+bvH8F5srqt5mXB+0covm79w2tZ//tbGWcqQwXkajqG7X58K1uW37ip3Q5P
pjmJa5y0V+w7yjetxR+zQ6NlK6sZsh12pRMwq8gMLvuWEOTYr7zcV7qYr8cplhmCeJAElQhI/L9L
ium4rDLGaCtLt97S/ofUJDIlv25b55UVaUnbwSAXCJHxcc/D3qEuCzDUj2bVI7yJ6q5aGdrOMRHj
lKX3Nvc/tMlxbn7FNXQxKilZKTRjkn1IcPrQTSWRx8T1Dp1e7MdsioytNnjOZmx589zquNNs0DNG
E2VI3rq2SVZGXTmH0kVQ1Ko/RY6SsCqzs30YhCmPZ6rR2H3DfVG7g8pkQPoLv8lRRADStSFwMpPV
ynt0gLS8FMAqN10tKvuSDFmJ1lxYvOgt6486aPB/nKthka98w6se/XQy77n/WPPNAJ3RwXkpd3Hc
DNjpidhLtgFKTteeLO/J8YaNrI1x615lqWqFisoYfnqxg/z0QjYqdvqGgpa3fx8s5xOl2qjz1NtY
OTdpeRvLxm7AdTz0DViyhuZt/VAtWav0xQshYAckQJEc5F8Sue4DmUuT4G3YPXVNRoSXv8jGr2AJ
p3xAcStzrLciDb8E0ZT+EU7Rm1nlJsv+weMHKkCAYg75OA8IeU88hVbJo653gczNy6VbUa6h9DHm
ympjWy9Ng//E+8Kq0trCW74vpVAoxXMBdtx2as10I8Kp3LMeF4+kie8NIzS+FJYXo5joGxfDCIqL
X9a8hOaONpguBTfWk6tm/t4Jq25T9jxw6ugP2U/qOVhPCZb0ZqPO3gxevzZY/l+ShHVFr7nFF92N
XmB5dcj66daBRK6yku1868sIe+DXWUt127dOvXUKV3kNEK+RAxL8o9Z6b1QH9NWjxywkQDOfUPXN
ainGSZxhDxvXuuhIycwdrUfCFyUr5V73au84pWm5slPLvYt6GC7okj7XVV4jX1b4TxZ7g8LXxpfO
cYrTWJnoJ43Z+ALNI9w0oZGByKc3LBBWVbB+usjeCs6TY2YvqCwNlwrbBLYkjIrDadqOvoIYUhtO
L03UxksV+5ujnOS4/rpFuu1RqXvlzslwkpUfDO9l77hBt5KTMF1MVo0n7D2SZvW5itBmmcYJYEc9
75rCyHh6r+IT9aNaFl51JLT0c1X2hhUhBzm3md2VwtInpJuSe3RNEv9W4B1Cv7N+FHn1dbM/dekd
NGjcyvpvfXKG4llrI7ZVMCH7OPM867Uc6grJDgTnAKoSso9J0HS6vU/yWZrOK1R8pZzoWIye9Sme
xMOtPXFtom4giUUzePespr/L9polyTKtEQSAtJTcpU3RLIIZaqKM2LWkgTCv9lT2F3Cy+EFEyOp2
LcAaxHnXTtY4h1sRvxrnIOseyZgttpto5PCSRQzHPGcjMpZ1iVXPra0s7XOoTsrhJ3DN3OZr9yOQ
do+HBctXUG5dFH6tev/Bibzwe9eXW5yK82BRpF9TDMKjRdFe2RlbwSKPIxQt/Ol7PXpXuxL9V9x3
vk1Vrr3pkzmgCobA3UDYe4FKPDK7nuMgKZiwg4DA5vIeUj30NDtBkGsuykGyVBsNXlFCpEvZplRQ
ZhZKwDlSeQ4yCOEW/c4/Zff7PNFjPRYEU77uvHRYuMicwzWN/bVil+aFPa4Km1XT9pkbtWdwW8jE
WUH9SQlYK4up6j6jFHf1fNCKC2XlZ113YzeFM6lJMpski8n3U+0YTCB/Zv5TM2JNYRtpvuiqwQGA
xoFgHzSRAs86149YiEBm1Tn9HQpq3cEP6ldt9meTB3dmErd+esYgXjnKJjnUDhCF9NA5Xb2PdQKc
BzUr2CVRZa10ffSvetpMuFfZI850iXluIrVb626ePeKLpcO9NfyvxgAEpmYNvejiYhUj6/NHPsSz
Ap9mPrkh4ofyTJWv/ThTPhu0Graib22lss6EtnIrDM5iriQsQ89pPyUIu/VluKkdZfZFoMdJzAge
Iv6cS5CQRE2iZkchPQ1zKdLK9OQXVbPLcSC8lYK/2j705n7dr1Wo/KAD1INLbBT2zVwMbFU9KBYH
WZUHyxCZvb4NQtnQ0jHaYKiIbW2Za0V41yG9mQgjeQHyox+E2dYr3YbqjF4GymAB0QHoaumdSAx8
WOcO9NCKVe+24lD6gftcJe0ysc0BjxQoElnfjRtZBfe1x0nOesTbJyJdDAEsQX27xc+Vr5rVdx7W
3mdM28Nlms8CZYpRbbIkzE7I8oJlRnZ3W05+d6+507gMAtjrakLywZgjTP4ca2r60NyLrHp5b5Il
UfbmKpzdDFUMf7Q4FSccyQWbfnhzKM1ZS32uyjZ5mApWLgs4h1hECsT5UAy6rwiALTXyYQjpFkgp
yPo014faB8Uk67zF/1330+rFVDM0vzL1VQU/nFZq9icbREQ7M4v9EkCDIDbtB7DC9iYQRXi0ndQ/
t2JOOClN9dTmGeoXKPt+b78mSZz/melgSKtKF08Kjz2AA0lz9vtKP+ROGm+Tsi0f2HUi8ZGWydcO
w005S+uKqz/ytAK45y15tG5/H/nTrV/pSWQJTdfRVcLCrmUZKj+nX2NexCiDTqiF94eVz/IHk+Ef
U2J9cGD+1Gu//prG0/rVapG5jjBYX8bhedSxxtNqaMWKpYXXVh/2OCFh+Vd6Biuy/BJGVb1v3ZXh
FOE2LfLgIcgekri55oZvHlTFMg5ECzB0yYtkGXYtCBgTUga7JnOVqyOqX0Oi8ujgdDBo0fjctC+a
qZirZkS/jbhds4V+QjjZqKDUNAG2FtrBnsE3jgp7CkHpV11DXCszXv8fZee1WzmWpelXaeQ9a7jp
CXT1Bc2xsiGFwtwQChl67/n085HKKkUoo7NmAIGgPaTIbdf6TfICcla9WcrPmNHZIH1QMFbIb+Ic
ZRUXsgjEPm/6z5K9YFQUksCEa68fyKbmLsRK6WwmdwQ9UPVWxvZan3HiCgboSDEq0mdJNkm5o5Dq
FPi07nKQqd4Y4E9lRZkb6KLcQXWTd2OQqbtFf+o1pTgOhFp8k/i4qyNkuiMCPrlmUzH21vtjsMTZ
AS4uWJkF3FCqlw4SvRA68VCTYh65LcnxpDoaznntTHK83I2IRicS7o1zRJ8PvRdNESU1fXBMkg/w
rtrNqqU4aTSSuk+72pMRZMP5AS0ZaVQe0xLJvsEoar8Ig8KRpDr38lCpPiWgAYEUKJeIWCuXHVyw
VMQ9jgyRi8LNdAJwbJ9xMET4vIVIRs4wukshTbrZpBByxNcNEGLdHNHh89DDJJmfdMcFHXvEGirH
mIgYJEv/lMu1egF85kcYqXszYsxk1GVSOMEw1yei4WEX5he5qj1MiaGewk42vVRHvpdRS+gmwu7w
jjRaciz3zOryC8j8+UVNIz1HiL72MDKaJKjuIq261/UuP+kxqepAOxO+vkYWy/hK23uMLMzd8R23
ouKyVI3kSyNle2GOI6ZWceuWpCNvNcB0Q6M5WWSCfqgiDOBw0IMpmzjDMHSXvXFagEH4q5rnDlPf
yz6zlsuoBKAimWTFobBdVAEuszLMtZ05afqpqpOHMg/Gy2AmKJuimWGJJjj0s3JrMR91aJKtI7Kl
iEIr051Imv5qWygmyolTXWDBFzWArmpZPatzC1RONS8qsrHXI0gUbzYi5PtNbGgB27pjsDidfBnW
lv4ATdOxouhcE8U+Sbk0HWd7+JbDH7/UlAlstMpnVAG4uoqKsTAzesCN4Ce9oUEgIVgsZT8xkvVy
xXRjSX2Sx9pXYoXuZZ6mS7nIbzq4i7jTg6+FJI88xqx2Xlr0GKHnkU/Awt5noVl6iCh7xhQ+Goo6
/IdmTfwaM6BVgwqg6kIHDA5F4S+kSyJrdpnCR3vOkdc6oQBonMGPeLiaJ1gEZagzYR0SOAUsVYfg
YYAPd4bBtmLBF9Qt9+8bWVv8MvnfngaXcARbbVuQ+vzIJJ+AnCsDxfvZZkyMCkffYCddvgxWtFJo
5s5bNDt1jATdEGuyXlUpfeq7brroR3s5lpq1r2WTETRBrAMjlekUSBHwpy42dyKqUTlf0Dbsh+gr
iCT5ql2iq7Q1BVCDIb7MeyXb9/hC6P42Gcc48YtUxoGjVMl93Nd3tKm2H1Zjjr9Wpu8bWf0SZ9gO
JhoaYpqRomG2hruT3u55XUji9LUh+yIcjnneKm6ky4M7h6LBOcqE1LJuNoaR+e1onkOISLgQ5E4+
4U2IbOSr3cXRXo+7b0qxIPRXlZ9KS7NPSihOYyzdoVSVPKSUIUdY9o+8RLpOnXv5DEpEOxQhzVkp
ZcleD5TmnIR+s6Js+/5Vn7VrSiecrCbz5xE10yZI+wtF7joQnjYWAnJ17uq+u8xyzIGNsOxd1HNT
J5WtmKiFuEHKXyKbEOOb2c7L699/f/GXPpaSuJZH0OmaYprWhz62RLfTrPWweC5MeboZGrvC7CnQ
Rpcsw10bKQzSK2K8ylo6q7qMbnUr+Q/8GPFrAGorg7qpQxQnjoYp0kdsPNp8hWk3dvEMEE/5Us4g
DHFTMgcJilpnSoQhoPGjquZXAW9WG/TqFScZcx8xxsM5KL0QcpqeUnAnfTzM8Ojp7f7+NSl/qSZr
shRQB3VFJQf5MXEqJLOd4Mkuz6LMnrBB6y6AO2TIseUhsE6kVbZsrpI2lyAj9kxZwmM0i8knBgxe
eCytXawrP1Dy7y8n3GXRUpmlcwYJP5kL2RvHQblYRnw0//6xxYfYHq8WqW4ZJqWlCHtNHn7AM4iU
+RdAIPM5bqgfcqo/2v2oeDj1oaoRhPWxMA0wJUv3oEc+0e4jauPq99KajvR1sGAx7qPXrsYraagc
wpX2qTXnzEksxPxR/3cFxYqxoyXu41rI/hyVBwSVZK9rw7OwEGsI8Pwz2tzDcMQ4TuHSeoQarf1o
ERwbuwxhkhyDTdyMVl3s7EsgTcXOHJEvjkjunmvwln4dBEiXhPFwYRozCRDyrnB88fDsy6R16mT+
UWgkAyMohG4qzb0/h5O5K3UrYuJWDl6bDDX0wdnehb26i0q9uVXHLoeUn5n+hNHVLtC0hC7cZnin
hyPhsKWDIKbWXqOFnRtUjPTs5BEmXdTWPyRN0y/rjAGZJOF3KyycNmv4746ZxDPBo+Aebpl9HLX4
tWegBM1nG2xO8xHN2upQtR3wW8IUe7pYcUJ0NkZl90lW8cFFUUNtBoyoyi46GmtySmN+il1kjCVj
pB3bMZz8Ec0v1zb04s5GxvxgD/2LjvZgzihAEQcBg+ymahnaXYPYYUIkAzQ9BfOFrVTpIapH4cyD
Fi+EFwpXrzN3xiv8RjUlfFhrxB9H2Y4Kh1C/dBsXXwuNjD/WDSI/Y1DJYKoQXji+os6d37WlZhy0
oV3cjpitrIsbFOFXXyDod+XStf+hp/rAoHkryhp6Eibxahudug8Mql4ObOqlGTwbTRwx/BgKJzUl
e5cC2dkJOe7J0g7DlWHow5UWCgwxk/BcZnDmaVt2kzbcDatDH1S/+5yP8vc1TfkV+7U9HQF0GD5C
IXlvah/InUJWsiavq+RlwkwRFwxseke5vKWclNi8z+NBMTEeq0iduBXh1l0mWkcdASdvyvvVgpBV
MuPDoWY7VRjtDowCkb64y29LubB9eYmU3bJOT4p0jPn8mepruY5tXhl96Why/sO/85f2ziS5oNsA
DoShmH8RmFGVcVnSaUxfxri/BjYs7oQN3L0BYewG9JTe3DfZTYcaGjiJwRXKDCNNWMLtdBpsScXV
u21F+X2yehC0qakCgkyGO3O8t0vrxxzO1X1Izv8/gUXsj6MZXryqkIlRVcvWaEh+nTEaIm7zFsuC
FylE+GZBUnEszc9dljBUQL50Z0zK5ERSUB7h7JAeAhZ7h9rwjZnZp0IY+nGbTA2yeim1E3i94qiM
uGWVPfMdgT+FE4KuNLuxvVRFdUwIHO6FFa6CJRBrUEyzT824yI4atHusgZ5mkGLf1NQCuNI1l0ke
NHtiw+l9PjSEzWhMu3768vdf7gOCbSuIlsbkzZJ1Bayr/QEvs+Q9yglTmrxYudL6dmqE9OABtO/W
ulXjKj0bkzB8uFIvs4RRVD+dpLnVz/nU+LCXECAeo0t1kpsLPY8q9K3FVxPj+hvVko44Fg5Spz1A
9sUNErKGB3oxduo2G1yCKmifJGF9tRTB917uaaMDJlXwXD8H8HrOTY8W+d//r5Sfv3xv8D8MWhSL
QmoI40Ob0Iy53lphUbxkui57IGnHK9jANkbbQ2geY4aZ13mceuBkikt7Ce+0LnoN6kVxU1nRd5lm
h5fborQJ7aLcg9iDDrISulXS9+ktLW9wrKz2GxbM04VEuNfqcj+WmisMlSeEKgiPwm680ni2Gw3B
oZiydbC1EE/7TNJuJtJ9V2nxLTaP9NMZbpb4OKBqUNiqo1cWdFdZ/VwbvR+Qo1dTTZwxJQfL3w0y
Sru4hPXgZgro8ZVJ10jc6xCESeT2mIY4bVisyQ+mWMsnPS+cWTMkTE1ypFIg6Fwj+1BcdKvqUZjb
NRb2CIKDpeHB9F56kOas9khRXINfLK+U6b7rlvjAlDMkTm9A6s6LCpfhIXMBgivuon5mSAjEsx1f
eqM/23WDlw+dD2LgDknF9DpjGO0sAFr9BMcTJ191+A29waq4Lq4Ys9tnyyjjM0ms0ulSTT+IKJhO
szW/TnGvkHUoxClYHV0DpXiJ+hqpC+KYDqYB00WFS0dQ40vZoe030bLvdEZdUOQIeMiI+6yhUE1f
I3DDYDpYz5ynoUFULMkeDK3B03J14FUsYm5ghuDGiHMbze2lNrySoO+uMwZDDjIiR7Texr0WNOkD
QP9T0BAjLucfViaFF7Tg9W4KUfVugNY5yYx2BLFx+ayvCxjSDg6t1UUYVD/QKHpp4IEfRKlfIeys
fdL6fjqYqKmO6NJeKzGQyknPn4q+udQMVOk7K7wZ8dm6QSzVbUX+CeeI8tUM6dqNK2L75pdCLIYz
k3o4F7JyNelCuZtFtJ+tKr0ZmWOieTZ3B5ol4ttjNGIhFMGkBa93MGJC/8iTMraocttPGJmcQbzP
l2FPqGqx7PYmxP/sP4zozb/MKkxD6KpOZ2jaArzhh3Z4wJmSUqf1Lwb2MW4azYzicnhZlt3ThjIC
urasmgLZ7hS83CsnCRE8MUToRRgz7o14ecqnWN9nKYLziY7w+HeiHqaDTJZ9TJM1QsXMie78AodI
yCBI4dHEhZdwM5zUKEbcXwLDUVRo0uE4W54IZ+T783G+kNvvaVYcVECfn5AIKDEQLPpLNEj0XVKK
1001B9bIHu8S9ahP5ICQL0u/5e2QeVDH6EX6iGkI9xrzWN/BiVH2kAfghoZxeR4R1UpXv8+ibfq7
PlGEuwz3OZkvdNemxJcLJJSipXiZLJBGxjR0+zAgoZSuRTho4qshGebL2NBvuqVq3uYw/+cX1bh2
U5F7KpEVAwzWfdj8n/sy5++/12v+fc6vV/zPZfxERrJ87f72rP1LefWYv7QfT/rll7n7n0/nPXaP
v2z4RRd3823/0syfXto+6/6lfree+f968L9etl+5n6uXf/7x+JzHhRe3XRM/dX/8eWjF5SsCPP5P
Hct6hz8Pr//CP/+4LAGCFY+/ueblse3++YckZO0fTP7IocuUhFXF4Y//QilwOySMfzC0RR9URa5m
DVX/8V9F2XQRKn32PyCYgAlR0EeAV2hRCVp8S9dD2j8A4uq2qSoyaiCGJv741///p/rf24f7vRog
09BfZ9DYwBiyIVT+VN1SVpjsr+MeAN6pEgRzdG3M7W0gGnxg0rI4FDVB6VySj0tRmhCB1HPeM43O
hvg7w4HupCI0SfYwYiIQnXu5GHaMmQijFK9WhV48ypjfFKv7pFVNwnRca9150BXs3DLXREDp0Nfm
A67jt/moX9sRKcu0xLjnPp27Hwsc8dJMVlATDjtgwr5F6fREomFvoF5ynaWzfBuhsl20WFNLwNqy
oKfJMkh9ZdrkD52mOiNaYCoj9mV5kPT8izpL8b58DccSnFuzbywsBkSvFbsIXCbO3kg/4tq1D7nM
EZGhQyINv2YofrixOT9PGoEj3h6cEi08LIPlyFrLBN6eT+HwOGGAcZt3pd/beHhhR51cQNg8S0Ok
HfolUJysn0NvGcGMxnb8XPfWGb5nCXFUZt7lCQU2DeaD+xI7QDe2ez/X2tTljGmvVAGKZSmKFhHJ
UhSSB4eBq6db/OfaRDwowRAlRBHQWCXCwyq3vH7EfI+ch5co6PlmJKsm/bpGW5UpnL4a1Vjkze07
rFTocxv5phvK2umlonOxei0RUrlrKQO+JIAtYmT9VTSYm9dK9ijovB0VIt0OFPzIjNlYINJaOzVp
v9nIoTnIF5V+0csncpfjRYULJMBsunQg6TmaPDtMjEDi8gYyqP+jP5nf0Xf7BLwSa6oEEdZCIzxs
DcBm52WJ3NKar6H3NefYgmmVYis95Qhpa/Mxwhp9tYwefVJdD2a1BuLM3PaiTHkMS306qPrgT0k0
HLM0KjClK4NDptfrh52uJKDxbrKM3hTDvFALGbdldKX3scnQADoZqrU/RJj0pBXM7wXAVRdwve4g
Lo/S7FVU4/o34g2cd1riSV3hSzJmMrVoUg8NGmM3qReqYmD2WI2O3SS4Jmd17GbKqy1H1THK+69y
jOBIM2FDyADPn8ok9tQG++zOCM+wadvyKZWI6SeFQug0Kou9toarZdmM3DhSbon/Fl6ENeGnKHoI
UDw8azUCHF3M2FMiZ0S+AIBpKyannpxkij9NrSsbES5L2hPYHCysek9urk1pLHahqNClJ1ySU79N
4UFOSpxUgPZrtPQ4o2+LjiagARSj6bDQ/7expQJP9pg3wTMixrIrLwJlqFnZxUgFtDMSYtqsv5jF
dKnSXzldwkQpr3v8ImPEVsWQFi5hycKt4gS8JPSWwa6qg1Sv9BI0bdGKaIR6ikTytdaJI5kV8YWG
GM/UF53XDDURvNzym5hxVBCVjb8UeU+M+8BXyx3EzMK9DFjCsSz5exx3XmkytrXUHS0wFBT9mTde
OFmniHM63nRdeWxwlEZv3ESYN8RZu9COE2W2CQ9qYOAVIZc4BMTjY2YoO+ThpoPexwwsiUlBFYTc
08d56mLwNzL3i75WdnQll1bjRZY5oHZIkYtTICVa1iM2XyyeXcLqy5LSnwlx7WStmPaVDUQdINAO
++fWKbOvYSkoYcWk7us+uK5lZpyJ3zftfJyEo2aa5gp56HaKJj1aav4JTu+jXpCWyLFVk9Dhc8ag
7bA2m2+Tfr6MPscxGVcxewLskjvJRH/Cbk9ArdzJOIzulYjx6wxRt9Fmd6wmT+qPPYy+6yhR0lNn
dLZT9EOfEUOeBzyylhF4E1GwU2ZH7WnUm2xvh/L5fdd2BmLeslKf3q55O7Ze+NM2ahWNNy9MARJL
Gk4p3sGnbU2MpDUl41lNV3aNKvZKJlcnMTXViWF6ddo2t0XaGLmvh9prNyzj4pJGnPZza18TkMiY
JyAiiTkddcEaQ3w+2qOhwD4ZgtF260i7WGioocExQWF6KF1FUQfVjyB/DJrPtUVenKxOsVJnW90W
bdWk7sJrQMNBz0/bohhFfsIGsHjb3PaJbhJegXWHK8FkuhV0o6MZtviK0xImS/MJVe5TlSMGHSrL
fYmSv4oyMMpnywHSeHaYNZCgkirIKLMAzaacIGMf+zY39kUj0lOtQ0Oo0lOkG1CWwy9dkN+2E0Ty
UExM48JLq7NsMsgyMeGmCjGXxI6wE+uX00W9a7rwDvOjQna3fW29fk3ERI5j9znPJvzzCsD57XwI
8/gALiDEisJ67GJeaoLYXTbqr+U8I6lP0nmfmOSPlwBz97YrT2molCfZBPEEG01DsqU8QF6oTqby
xHwkOGCZvAuNEOu9joleiDoCarQsbEluTiAfeOBtVXQ0j01YdnjDIbwA2davOwOWyWTTgeNi5VRa
SYsbSnwhLBDBu0s19AGyyCft1tSnO01mBpaXoE1MpJyNKMPSWr4IU4O8nTl8l4Vc7vLOOMYjIvJy
Jg45/Bg3H5EYybUQiEOQkmrfSoAq9xMZjSF2RWb9eaftdtviwz4l7BuvHZXeyQkTywDTeCN5C/Ft
wQPH3d5SE1eVn8f1y/Zu3heLOVC+1/f10yLJQZqDoB60pj9ti6UjLToDbaQwldLsajVMnqQRvJPR
mKp9bo94svM1YsAibws1iHXfFGhRp1O2FYdFovqG8Mj9WlZelVlZs11w04qA8PocRz+iLHpCZt+a
3Xp9v9Na5K04wBX535s5DI78sB2ZzKlZ/O0Qto7gDJcBmQbHnFPkwLcztmONpO2I+kaJ287a4f2X
hmIA5azg6rydq67Vb1t7+5m3W6xP8P5Tb7fZtsnGfrbGmnL671O2te1n3s57v9X7Odu+kgSiNktW
uM8T8/uHg//r5nbgw2++PepPj/W2Y3tnP/0bP61uvxJY/cIIZCJGhPxO+dPL2g7/dPpv/5PfH//t
qb97aIwTMHC1kK/MGJjDFY3Ok5ZESLaKKdzVsoCVuzSH7UAwC/JR22oe4h3vrHIc521bzz9TSajy
kX5ntlm9C5epO1mZRY7996vwSoFq1IniomoNyxU9ck+dOjVzzNLoTpKSmbK7XbptbwsRFcOhCQRw
xEE0hyqzOq9qJzIi9bkY139CA4SBObPsyXSjJPsGu4bdj/gJjfppLiace7AEbbwwrq6RCjlFCQW6
XNtway1y2+YUk5R23re3ndJa8re1D5eUY4a/dsewCF+Z07ZohrB8WwMhMnlawjjAzqccW7D1biDC
EaJdV4cgChAPWW+fb3u31Z/2jpb6tdAZkBgtuJEZrK9vlThMCQA1zgoG7LE9OHYD/jduYtmSP6Ug
Z4foMVQM5kFrRd0W3bqWMBh29MBOfGXOfmDvd7ITHCvlZTqnWkXw0u4P0dpiiEk5dYPtVlbVeRGO
B8H6btTuOR8lBITW32JiyuOva0HrdRacMiMen5dx1eQLyLKt/1KQGncBjvG7YmsQtn3ba6DtNY9c
9/58ytpjDniRwGf411uscpPxeWqpxSm3ct0LdEQyGmUq6SxsrCNk6OxAQ/88BdB6eWrU7Gs1Cd2X
m4zM0ry2gSgE1cS6zOMcqJ+mJtkzJJi8LsY7IskmHOtRjVL6uljcWISwqUwF5cT1Y9lpd9WoKWSY
9RG25wqMGO6hcr3A1GT0pt6+nfjvT7ttgg95StQ5xiS7TJ25TOD9bXfp1x5qWO8ntRH/2radLjOr
Ij9UKO1lqtOOYBByo3DRbCnGy142tUMGHP5krWMf8in1ibLwWkV5/vZ9ty/Rbj/964eJLfUFSyzG
43YDpCbFd7g2VdAMqJozywpqD8Ebv+KVbV9mK9ahPKjQvbwoKCGDr//XdmxbwPr5eXM7+lag14/9
u83tsu2Uv/+prhgmxh6XW5Xbytr2MNtmXmb08O/b29rbzgWfQLRIzOzte4VSbxzkBdj0Wqe32zLX
pCZvq9NW1d5Wt/q9PRwjv39VwHS70fsjh1VhuRPjRMnu77W130/WukGIXkJWYF0lbAJFKZy172VT
VHuA8TDR2yiS/e30t9VgfWsxqLmeMQVc7/K0ldRt7X3xvm9ecm03CzQ2ROx+aIO2f6wb8CFAjZv/
0d5GJ9vq29NXy3StJzifdZBiWG+xPiFrZecMjrO2PBraD2t7EA0RDCALx+1l22uV29be3/37PmKW
zMxDXXLeT95u+b75fu229v4Z3w+8/96Ha+Pic59iObG9i63h7M2oKQ7b9lbzeONpd9623x5+qQSB
FGmUve23tm+6fbdtYS+PoSQVAPTWF0/Kd6YqsRr1PUOZrSD+fnW7+q2pmsq5PVhV5mXr4C1ZF1tb
sm1ua9u+981tn7GOgv+/zttOHoOnUZArfHv6tc4NWwF9rzOBtRbjt8K87bUxrl/89wu2tbezttWP
29tFb7/601kfb/DxKgk/QLcz7sUiJ+7WzGzdyLa2Xfu7fe+nbEeVbRS4rb4vtu/xvrmtbdf9r79a
obaROu+XbCd+uNXv9n341Q93CtcGfyIr00c9c/R1aE8kAWfJZb/V9ffFYqnVAnCW/uR957b2vg/2
DlV82647ldW3M7fmdvvx91N/OrKtBgA1HMAwNMlrvcbtGtTce0X5afttdatXP+3dtrfzt3r255U2
PK8Y75N0EYT0GBzXT3LrG4qs3WRLajB56nY6QG4Evwm+2ePndMIoE0kr+TPNCcSLqTJviQsj37X0
NUYv7VGrVdnBzHD+VmjFwagx6VHIW98MSgkcNhiAylbxDqIFmIMkxWYKRCeSNzjxrk7FakBQr82q
i2UmGG+GXXLMtfwCSDDhRuIkLom10LWGvN6PJtG6YTJ20tbGffyH35qTpZidfp1ULRjCkaDhpW3d
69axvi8wLv1Xb/tTl7ut/u70D/u2rnvb93aH3133docxtS9w5pRlpAW2Id26sLa6+75tr+O+idA5
YbGt31y3x7WBetv52+MfLjf0bvagZFaO1K2N2nY55oxFcr2dOaQ1qbGpvt0OzFsV/P1qHGahq2fl
k4gbwxVI+RDDgyg/gjJCdRko8hg9mcVFL1V86PJhTDTzALIHEyoU0dvmQMDOPI3Aj1zmUSdsqrQH
oNo3ogHePdlXajE8xkjGf7egmikg0L/pvf4pmOSnSgngb9E8+zFD/8MorBKPVhP33rgYydwC9eoF
iqSwMluvxpjBrfU88/IE5mdNnHHfSYCgvwNx1XcKchxOLVkdt8BEVQ4PwdilfjaXANqXrvPwkFp2
cYbec9DKrtDTs6CfPdDFf00NXOTjEiyzJAUPBup/IYhJF4qf4qHDS+oXIWyAgUTBCITjOLhG4IN5
9X40qBjTBAU7mK+GKCRKYagwleW8xNOPrHuwYjYr1nTs5rRwXPYhRtyO1gaZX2jlsyTsa8D/SNSR
yUOr7xXIMiAeCYHXCs+7ONMfoKjAbycwh42WeYMt0mM0D+HBRFCHCIGPeeeX3qhvMT7yrCRGQ9Pg
rQ4Z5o8/VLvorpDdXVwbWyY90Xcm/D8/y4tnMr9HfYXkldE0ARhCI3NG470uZfuaed+TaUfSSS5N
62CWpbsoxK/FCFkuG6LV+IE4L/n9Gs2PdjGSnRIUuQvwryVyk/lM24ict5FTY3p8yHAQQT7D2KHG
0KAbiN6hTBLBtrJ8h3cXBB3TKQZL2qchYQuhNZ4KKAHXCfVuLGvrrM8wJ8wCibS6/YytjOqZJhRy
1EnvkqmbAWK0Md62/dcoSvZpPkkIBte1A4TzXkIyzAV0BVicKc+5F8FlsTTFrg8RD67U0Z2jWD4X
iDP4xSB0tx+1vWXXj3Oul161pIpXgdl0oKi0F6ZoR2hUxbfeuipmiLVKhmoDKQkC5cL8nM/ikdkn
s0oNSGKB9PgUNHirlZjWBQVhJjDRbi6GH8aIg7qtlachk4yLWh13gPtS5EcHJ0IClcBLR4kr3KzA
mXnOigvE1PYRrgXHbsT7TT2SXcSiFHk7bQqnXUqAte6bQ36N+PTIPJdchS2ab4vaPue23vqZMO41
6A9LWzyblYh+zKr8I6mm4q4Z0uRU6GXnGaXwKHJilW3FURPOEETus73EyAdn4gJr8dQJNPDJY3gx
NUV7GHX6lZIMW6+U4X7uX0KYIjfpmD5bYjzErVUBFECHoUCYfG4iVzHGO6WXfywGije0FCkRhH50
6Ia+pdPcg9em+UfL4GuW6Jofr3qp8FeZHCZHfaawpX30uHRG5WD+e7LLLPGbQPuKcXSJdGxqtOh3
k0pI5q/haM64dykXxqh8l6ze9kucth178OUW9eunotaj20TOMQOsimkXtg3BpkhyB7VpLkyrAVJt
jN8U06CQECOeY4wlbcl8QizR2A1Snl4bqPfEuB36Jpw0F1X7e6AcuSdapURPf8pc1Jtcu6XFUGTK
bCILZ1hziRm0Freq7GcMI17zadyj/7dcZFGBkEN6Jhw7+aZ5TA3mmiL7YuP1S6AayhjFT2qkOyvk
HnZzKBXinoWu7zU1vVWszHBI+tP9GXraoEmC7y/f0Z/ru1JulKewcKqh/DLiYuZpVgRfJwvcFqlD
VAaz85gMk9twOy+cHxQd+b8xl3bZPPuTQuPPAPMGfaPzCH7BV6WldLQqjw4WgmuOqKm1vaaqPLT+
MOilfKqDL/jDeDqQWDVvH0ArAfrG2sEJFuVsQZQjCBJAco79sglwhuxhRI5LhSncGiSXIdJBN720
+vigNdV0pU1S4IE9oYeY6ZfysEZNbGrmC8YzTj00r9qKHq2HCNna2F2CytoPaoqtodCI0y7FsWua
mP61L461xozQwD2ThCa1PCwFBD9lHvfIX+zmeoSmUnW1Y5Fk3lUkbWIb3/q4nyIn6cEJ0fJTA3tY
PxmB3V1Toru9mKgN1ZOGxZ/9rerImSoNqaBQDl+lsHsKlwFQq3o7jKp5VEsIV1qjgCDFjjOacr5f
FF6qi/JZR6YI4kGanntJPanzY91W0lUGyyirouwSNdkehbBkwPGTgIqOcvSUaPDpaCxpGhwzHwJ3
GPLY6RocPEJTd3ri/V9oH8+GDeorhBHlFyhB9iqNlSKkylfN9BPRZa/Ly3gv88a8FNnVvZqiMivK
q8QqhZO2I9r2KH87xPIvFWm4WbrkbDc0b2iU/2DGvIcYlXt2fElSXHH1xJjhpNIbSUF4qRhK5fa1
dRXIUowH4xI5/SDIVhnTrR7r0b7KNP6tcjmoRWGfT6IiFzxRHc+y9DkTvN2QML1jBwjiqvEXuR1x
FHqEUjD50tIjcZMwsI7D/hDPD4NsVC7c+TpL45OiG7fTrO5JzKVRqO4IHkFpVUAuj1RxzAOhP6zZ
m6n/TnabChrwQ6WWS4cAuLiei8/pHHW3Ib6kjlIqexyEjz0IIq+gcWnsKTkLGcyRFPhNhXZya3/C
dxbrEm3FxS2+YkDYNydE2nMMdQN7PKCJfErJKGeFAkBJv5mNeKAZV1OPHuqk5Hbnjhnj8UEH8KPE
JYot+eQHsaDpW+K7XplrZ84NRtM1wvdzYc+OkNrQVySDQVpdfw7EjblkV+k4AK/4rtpL6s4q0uKd
UvtqtEy+bOCYrke6Ti4KlJQew8eqJ2lNWvZnfVBkFzynJn2dx9Tch+pIrc+kxh3i9tuC9EndqMv9
NEs3cQt5Dgue0aGQKB59175QqtwZLf3bDFJjytGHkjLhZ3iDO+qE9yMyrGg7RuDJi9VBuZlcw0wX
OrljYNZoCVlRf7SN2dOx7djLcYQWsXQTIQKFOCTtZOgBkF0+JWDrO6hpkuYsoXxlSsF0FYyg6THJ
8hGBTJ1mfiTShsCnHj1XxXIxqWbgk6/lTeBaGh1LM1z4QMP1gtFwpd6BkrAcJA8lb4L6R4/ZOGHa
MMCslhO9EpngvqYKwj//v+yd13bjyLZlf6V/ANXwAbwCoJcoypsXDKUyE977+PqeYFadrFPd457b
7/eFgxJlaIBA7L3Xmgtg4xvWhTCIrPrdscaDOwjNUzsncN34Z7Fk7yhNVE+lL3HTkmeNhNndxtZo
7efI+RYTS2EVYbZBEEPmjXD6bZfPbJM06zEWrwX1D+NopwravLY3+JtvCrzXyoeIYoz6A+1gDB7K
yjec1lnVotjbrmLfQgKjr7GaVmUWPySEB4hKog5F14kTst8AUzWQajR5sGiCqe+Ethp9WF5cdMNI
D9M0vDiL87NtcFXXBQm77thwhVpuR2QAWYt30nZ6wJUk1McS+UI21IcEUrJuAy23uRY7envQxQBA
Kx0Uj+Cdg9651g3FBTUDYWRWSIZbpO5zsiS2yls56WzUK7c64aPzysI5cDU0HxNWB+EcWNEB+III
oE11UttLNqvuNi+mL6AfP8OSsIMECRCe29QvMMWjAw1kPe5TpM/bJkVCOiicwvhnDlMYntUOviCW
FLHOCkEqbGQyTLsybdpAjcG4Ih5NNoWxrkAsfkY3XYZ5Prrsg9hV5TvZ4VbjjeS4dyc24Zm6U8Ae
eUav7ue0MEnUCRC9MAiN964Sv5dLe+6sqD33JTCeOW6VuzzS4CWVWzuu63NPAa05annOkhmR5lqa
TA2ke+ejKCA+d0bW+7XtNBz9znNsN8HCDmAOMaiKZVdp5s4c8UUMxlzTjO3SILenm7wEz8xYMkht
OK2N9l3ICKu4lVIsiDDf1pZR+HmR7igb3hpyA70BzUFOGI6vZBMaxonLpyabvVu2u3lASQDOaub5
HwkReJ4QLRzL9DKoxrpDt4EplMVnWUCqSWgAWdCXfHdBZTFo1kiuRYVzNDrkA0fhpPfy7ObF4zw4
X5ZjTW+V4742bd56nZF/T1Ii4UOYZx7b3f1scHzl5Cdllv6St+IVwIrHgFTb9JGdH2WpB7BpS1/p
OwA3ZMX7YRPttTJ9qXsT40g/WUGBLnSWiJ3SRHku0wWEgdrDn1iKDbRGg1pNvtpx22zUOcfFzmdp
WylHTtWtIGe5Cech3iJCRblS1eC3YYlU9O60OBgV4zwZpDeCT6h39TKO2It8gbnTn/Rc20XkvO9t
CXgVGpDX2kOBZ5qNjj7PYIot1QlEmyoo5O91rjdbRUzMYXIuuRmaL8ihcNdjxCqaJ6UebSuLXPeE
/BtvhhuLtnVkyxGLbENC2THn6o8jYNmjyIbZ3ddEzfc0n3PnJlOxLCVDb70WlEvg3lS/QpXmW22L
QxsJmxwbRDBqX+yNxFK9lrHY3E4wZdJuxAiNeox98F2f4lPNKT5YyfKsO1pisbZxkYeUiZCFWznh
kIXg6dkmVfLodLsiYdUsimW/dOl9YYtqg17+wEldbeCM8FR6cVfC5Ng6s6H4tq36om5HUsoq1gbE
W7EwmZy0qNOw7acB1TknHEfgFhN2ifzH0o6xC1swXPIXIIMs81y0pthWdq6ImY44YGDa6mGeuhcn
eYjN/iXtq9Ifogz3lrMdy9Q+8Gm0UWd7YeorbsSHZzoyyLoZgdXQcEILwzMqNfcdsBBx3cU4voZ7
TY/sHYqycifMxrM04ieGFnOaJjXtTtPBeabkpntaq+vEx20WEf/MeS/9RlncXZ1kP5LJ/sb8frc+
xUNqDx8WXS646vlzCzpBTZFYQ+HfuUWKdyws22Aa3qD+rKCvmwRzmWUMQUZQxOln0yjZMQwjXoFw
HnRKEFJf0hpsX8HuCFuXJflIa2vcUld4UdTF56EScPPnERzbADelbAmk0IdnqQ9vhRbp54p3766X
7Rmi2DoRqARdkLLbYBEot25rPKbOOoO1RRRo/dqDWO6Gpmq3nWaoASnweOwMQMpiSPOTo/W/nBj/
oy3+T9piEznwf6UtvouT6t+Exb9+4U9hsaP+YWHORCKMAVkjZQR/y5/CYsf8w9GYVJI/hqRXNTR8
PH8Ji7U/XOyymJzWOEGbX/uXsNhw/jBcoSLKRKGoCQ3N8f+HsNj8d6u6hQXMJcHZssgIdjQCJv8h
Kw4nJRpjytVDGeeBcMzlLnTnNdaj82iVW9+MYWFo/c0ZNWjAleoDeiLzpXPeGtcptxbAeL+fIjbc
5nhAzubVaBID10glE9nxkleFRVtqDuGMCLkvnYbdZHtfa7Tl6hFNlTYVeE9CPQtorWzAALsHmZ6r
XmefvPrnMFdlmRpDYnLYEz6V1S5fJGszK4EvO/0ICET/D86GfxD/rm+JrvKe866gCLfXj+Xvodag
D1AvrGHHUhHunnLdoNNI0VcTxlApyo4Wic5cHwrvLI2zGsV7XWYfCt6yIK0BeS680r52AaC6Ja8m
unFrFGtd6np6VtlbZ2RHRPjj2yLs+j9k9Wl8fP/ml7IwxyFx1kwbFaxwbNP4hy8jjHV2q0PSHMIo
fCtWKEptFPfFjC6r6N1qt0jtrpxey4Q8taWmWmpEMx3M1nmtUmXaaS1rFzYY4qgn4gREpW9srm4D
HQZ7TvHF0ITVO8ylpOOMdS0CQ1car8L0UNGTxVuVkxu9Sn1TudN0eZ9oXONKpf1RWFnn1WF/avIk
39TVfKJJ+sol6zabzPXq5rzpY/Qs2D/4VaIdVFmTH2YftCxNTrZziXD1eh3JLwibs2caM2Mo98qo
H4oVAJo4ZJ8rFGpmHXmGOwMIi5G9mt9gWxMwY49fS3mk5DXhGIQMieI7h8nZpiO7gRWVxrHdf0fs
GPnrINtJw+VA073bxHqxz037tZlmfq5rhhXE5dnKS43QzR915YvAJ4V0nx74QD7sUZQvvjqy/+rD
mGV/UAlE4miZYvbwFoIKLFxPJRsxv6Ugw1XLk64iYMGDeW8W5VcUImHXp3En0jJnI6d9ZsvTPGYo
6Gfz04kPmkO8S9j0l8RyTqZKHqtsh9DDRHOCTbSNcmIIJIymMIcZ1pqmB6t58ZKiu6XHYmxVOphc
mfQd7dpPmS0ObSnGSlI2wTC2b/Dn+SynpPYb9t2bpkIgZzpB38anwpXSL3q6vPQS4OaAebrTw6HB
FxoYoXYTLc1wn9EGM4ANkuaxcVPHYwuFrn6cj4XovxHq7lmxBAUizW2clJ8wEzFs9ZMIQnUst2TA
3EcOjvSlXt6L8bkdyYCCNPpSM7xv++6byJtNag5vwpkd1MDl9y5N7omKqD0tSe7arFd5H8dXuL/v
0vIVBgAUdUvuS7ZjkYPxG5hrLdWSaaL5JlDczpV+26iy9atU31F44zZulciDOL2jEVtw/EDcq1C4
ew16djUmnQWCO8DEO2Ttu1jvbxA3M+OAGjlPhy5rv4R+b7jjcXCLZ3C1+SZS5080+hu01cfMIPmj
5WNxJm4ksHFqtTlC1+8s4gMEfx4A1jhg9KPnX9HhVc1XJxNPa+PEVORNWiNaAEtWMH+keitN2x+K
5W5MqgcoNJ+V3r3H+QjHHbY9Z5IHZv6jd2jh0OevhD15pQNDdy013ZAiWUkD4YYsrPaTrGgfi/xb
5zg/Q55Lmy/H0jQ+UcDUvt6zoAsCSbvZvSSj9UZP8qil8R0o7lPWpLu+bZ4JWzo2Y3QRlvUVMq4E
BftpLnifhQaZqQwfGC/dpi4ddjVK0Q9ZD7nZbqgUIA3rLiUz0doMCMddEWk/Ss48GDGzi8EvR3iw
bDHBMqm1QaZYKs1iXTIzgmzpJR1ew06sft18q2W4XCRGYFaNBZl5btwx3YDzonj85ftFOJdkzu7p
hJ1dQ9nXwg0Q1uMPQWyxITaW5Zpm9NSdweYbYFmI8zYq/dCFwyFt4w77yjfQUzdKGT+62Ax8e5mf
ayTnAdEjrRdO6uXX/816GYBC3tJ02Ecy/cwzEazn99JVKQiu+NQWySFk+26kqIgYUkkzeh+birb4
OP/I6aN6TYhtTUH12WsXCoX79YHUFW/ZhKl/dr/pffhAGYaCFRtQEna+4TgfbOZvIucUZgfRudE2
bAiZOCzq2k/SENjVIWB7Gk6JywgXso83KSrogNreVexwPWG3tGZJa9kOdvwUTpa2T5PhQMSx6ce9
7eJajLaaOd2pbnsoe+2Vbb+ZtnmQCXGmxHjFgo8I33pbWwDEaZiATj5VUSZBk8w3MilTr3RpdZKj
HqcxBVjZIQJc4yyGXjx17UjvSwPvtEhaIBS2vuDy5luwYrh+vWBo2aOPx45S6sxjTOMur1t8FfPF
FqPwo1K8aB2FTdZ9jxOm0u5gfDe60qt6OGgEApBoleDiwZR9fWhxm4fadG9KQKxL7fRQII0PfcYZ
W+dlkLaYFF3JoMAEQzQX1egtEpdHJqH1yPHnbAz3NgytOSq+2eqsHhGsMVOxbdqY1O5RQphtZYz1
VidnOepNm1il4gBk+4m+3kQLemF94dqDUBPfvPZVNIiEjbAKyDxxYAVajFw6g1JG/6yV8LWNh1sj
HJhtGhVMuEjdGaZN0YIJRiS0tXVLgQuxKPDWS891F/O21rMdnsjH1MIo4Ii3wllcYEhuHHww+Wd4
JjeDbRmfZLVSC8bbVsHYQvd2wPCBVyZrxRlKA2FXVGJN3dsXyDDTXjVWyCKkXW+CMpH07cVMbC+m
fCU5LMRCUxNyEjNTwYbp1rf0WtUTBorvEr9YM4/S4zXQbuGAV7oO9gtjl4H4b9VyCU2yqx+JWrce
LAV4zka3KWAiIzo/9FHDx9Mb4caxnnrauTdjeCD6AbplIS6qOfFhm4gaE6P3Gn3ZoZF+jtsOP44S
EftFgMcgxBMOWjrlzlHvxzNltBnXR7uyDC9UeLasW6GEI2/bJH5ySNzSD05vp3B4lWgmWYsL21P0
m6k3H3FpBaLP+vf1retB1bCAqzs6a29RM3yXCidxEatvE9Ut6WkTJbl4jbTisRD0BYdeYxiM2b7V
660g2Lk38+9oqml6stvGGoTOxW1Obq5cpmH8MLkg+nI1yYXls10uMzPjtvKapnpx0OZPRn6mJXUY
FvtB0ae7tG4lRpYntp9HZZifwjixyMEeWJqke2Cggote0qK1nq+vjsujb6IaKfIlP6z/FjfjVs/c
Rye1fyCE55ifxUstkntSVHD0dQj6zb0Tnu2luVPcliduTni5fHpaLqMISEYY4/LLMH6TI3zFKBu6
XdvtXNU2NnZNY8uCdtYXizj0M03NcSrujcqujiz1GsGYTVk/T/3yLhsxHIdJ288kDQJoXHRPt5bK
J9RE+BhDj3MlCWUh/p1JPjsfF8tabcN5J8Fnw/irP1XudEEgqm8UTFv0LQgWq3WYf22cbFrUCQS/
1DeZmT9pvTNuU50KJjONL4d4gNMEynRp5LSTCfldCt0OwExkXUA1RikD/UBCFesHul2Z+qgNflkm
5Sa00h1sVk5/bSK5sxxo3bk/kqgNNyV8U99JeeOzaUpuFl3qNDnIgec8LDGrt2eGqyrjnpkLYZTc
N0XG5Mil11YDvGHBQlJRa8y1OsA6tLUJV/Y7QpWCmmwjZA+a3KjYOAsyLg+NADdkWn2wQFXyysgk
yTAsbkXRPMZ0q2gU5X0wgl4bcoI0aYuiHmloB9vSrvw8jPN9n+iE/9GrL4Kqs9g9Tdh5xvUGUFV9
/P3l9Z62QDWzJ2ZU64MTzUskAWUTXB/89QvGJW/lzM4Ib9DvP3G9t6hy3IpRuTSDWSNgVYEDNSrX
dmMXR9I+KHTyJWOOGPn3qh5S9Ag99nrAXG/09X9e/9D1y5p0qzJNwUiv8lrYAAjRrncJiqe+CGu0
D877VVpfxkbol9ZUb0SqK4ca/FXRKpC+hKCrP+MtEy16BAq46Mjl41GYq4B7AZ1u1bwt659fhUDX
e9d/EV1lb9dv5qvC1zGRLneMQIApZU2xX+wuQTus8nk1003SQa0YxbRpiogZd6qVB7dV1VPoksGQ
x448p+5aMRlWvTMUBI6JKU8cMvFdS6zfHZ1tApxpQ7MOdOWG8FKNeQXexphRGdm5dK1Bs6OpCOXj
xFzIn8NefxARLeg2pZ3KDobdXA40Ede8hd+dzqqmmNa9pWvM5wr61pHZ6P6CycUXBXFIK1uvqBbl
tgqdhn07caHdyvnLYmUDypKwa7c6EBmQ3CRx+9Ijj2GXCAsg11HIFs2t2mMOVAo2D05RbmIJo0nR
aoshOv+/s+boZhqtd/oLX7KVGVg3dqldGx4HBt3I0EAnWbVnKrX5gN/w6C64FK0128zuWB/KmktF
D+QTzruVf0guSE5KLnpej+2pWddZoKxMW6L2vjDN9qST67nBYvVoavp8O0mKKbVYum0/gIywaXXE
dhvdaeRUMFy3DtT4EJnGkAhxl5l6xCnDVqP8NvY3MlPcY2VyAYPLVJ7QHRle2kTdc7Qk8KUVl92l
UFgo4jF/Qw9zX0FIpAEAoYZRV/Q0yfKn0bB+T129js37gzuFxnEZp/cGjcxOTELecog4gaOjGJmm
KMLlNbLHFM5pshVxIhd2jWda+prmSV6+0YWh3ANjcWfa44U0Nhe4SPQN+chyqCvzWz6LmDQz0AUz
IShB3SfpuQ/7BK8tWP8wYg454IldZLM8KbaiAU2EiGDl+gNgQecJiVd5UMah8Cts4FT19mVeWgNg
fk2sL1QDUJEpGfb1ejMiX1wmC+WNq2UbWFsYHoR9yQD9rXP72w6q6cV1w/OUavneYfZ9iubpORd5
dWRfHkopLmSClEP6gNOU3mtObnrERIvS5GHBAIqTii70VJtv+JWJ/8PktJ0sg9kVDjuidCN9UyKu
8dTmDURNHXARMw5k2rrooyrcqW19rhuEIiYQ0YOdz35iGZdoytS90g0QJlz8InkHd3N60joaD9K0
b20sxuQ0is6Lcp1owzE6JmaJOb3AZgvw+UEjHyQtR7FbYhNvFc3bg6LJd2DV2T6BGjur1WEo4RGP
anWyOHLbDu0kfBio/sc4tgy64nO3FTEoeKllD2LFFoYIB6aaElQtkqAWHBCjNFC7FdEpoisjsD5m
dM3LcDrTW7YPjj3fJ4vmMrYgYboxMwu9PXW8Bm0GZptueNdAEzik/egseFZrVAjD8CMla+RumJ33
sDBeRpedzEywbo0P/77lyMVSXRyR4gbk7RoHLSZXd4wHQgIZPLCXgO/SJh9YJseHJgIC3mdHADPR
fbrU59Aoxk1S9iUFCJhxCfG6VE61A2pXM4p0Y8oXqeYu/DUylpM0P9ItpfXSi5mGghdVS38yp2w4
MSMuWwQKxSVhS6NhazfnHTQEmCODAcdoLtVTTFOc/XSKvLV0DqGyk2v4gqrWI9fqXNlEYjmTQUp+
DIMbDhvd3SW9a58h4rDKtOWCMjQ8moNdPoM1ekPHr962DMmU5GmY6f3T5biEmFBBhnzmBBU/ELPa
savKTdSCGv38GWIZu3O0GS2bbLjEhdHpm9kKi6Cbne+IIJednAYANrkMhCWho/RWQK90WxPKFui2
+cz4DrOSRQYblhJ/zlN3X6uEu7Q9WrPsudXTW0EizibqpxC7ke/09Ymcv+Yo8+6kV516T88SGi8H
p1cvE15qt3Hdo1hvrveSBN8/l2SlUVCTtevdGXEVHbVjGaMqjMZ0Py1jsU/detmEKr0kBbUwA0Gl
HJjaY7QslFo55nHzs1S0ZdOpin5M6Rd7GllVDHaXEIbmUBnHX3eTeoZqZjb5sWigbJPkdqfnuRFI
Z+nZf3CuDX26neZMHs0Ve98zf9nkDLqg8a3jqAFsajg5/vVb15ulc19m3BrbrK+mAj2qLo+j0Mc/
72bE9h7UkbyEwlKPqAXV4/WebjGQ9MZ++vNr9HtJQHQZGptVWW62aMev90rqcHb4Jg4SILEG9U7p
Xx8YksjxK4DAXrtuXBp7NYOmIPbVClf39Xvhdevy+2FwedqGAOcPlnnbtzLITr8fvP6B680/vvf7
S1VNCzTrLToesn8VqMz8z183gv0sc0Xykv71ZK4PMNTmV/52F/UCs6cYjdrv3/7bD12/6Sg29tIO
YOA/X8H14X/8C/LxakrguPWvD8QNOJ5en8lR/9fT+8dv/L/+yu8f0WbO3KRXt/W6W2QhJJLKnPNN
WCWG9BkNxx5J5ABC14cbE5+VPrm8yLR9SCJBCvBqSLzeiDAZjjRP8TZevya1uMf4HNK6C3PMVMtC
8WYXBbjnEfFAsyiPeek8occixG09AjivvlxaPhsLUKm64RDHtbYeCn3UUuCH7VxtHT1/dHt5LEKc
awr8heWUdy1NAQYLtADwuaWm+jGX8tCO0/e4qKatvmYFh7eDXh8Z2CPQHUMukIsFIFvAEuQoQk7M
Pt0an80MyVib1Y9JIn7GVU0Yd0N4jXsB5vppY2lCd5+d6cT+bIegG5NLMw8q+IVEBLWdHCi738aE
uSOjAl8rjG92p2BvVxi/q63yOWi8fikQjsuV6jB/ZcTL0vuY5yBWBjh6kcN/7wknr5SfiLxQWGqP
5WQ+p9n0FDdLvRl053KdIJQEaXloWL4MBv4RaBwfbdlra/5wZjq5lgOcTR33OoZElQ6QCpk7wMP/
wywVYvbmk4izU6FEO12LPvT1NSuMK4iz1zXnJKw0ZIMY89+moGf/lxJJPA8V+sCofFSyEt2j6/eo
yrNmVVyad7o1vMDMBqN5b+bNy7hYD1YFZ7cyzV2fKN87x1QDt0vu9GZ+dDSJg2Kc9xpp2F7rVjdI
9PY1Wc45e7csC7Nj3YfRvnCXB+IlxvMY/hQIr5n/ErcTTxTIYdd5nW3cNiAdg8Tu2XfmBvEoYeu1
JnPoSaMacPPn2XAiRLty65xaNlsouhw3cOlDuA0acXzw0jeJmKdeaB765nnJlumnTmnKIA1z1ccC
3r2Zw4M2hOfGmmCGubd9SepSj5Ao0c/E0T6ZsBvx5LqPAhDhcttYoNH78RbiNnywJXD7j3HqTNqb
ytfkNjfZqGW7KjJfagQbevqK8Q6RVQgLHyrQSQFisHGnKWX3mjw4uh4Gjl1/q4yCp9y5qOHiaGek
hvCXgVybqbGtLUfP5E16o/Fn3IXAkVRZR17+UDOEKAC0o021YL5onIWOo23Nio08zK4VpFmFQVN8
b5UJ+72OhqPbGyD72ETj9yyyLgQAzhtYTyX9J6yaPpX60cH6ujy4SoJATjrfxZDfmcgWfJ2kXrQo
BQcjWtY2rL2iRN1PS/EJTveyEVb4jJNgV6rdC0XZgVrC9oqRz45UVfShpnVJDF5wPVspZ/qaSZf/
qMDhx9ljlbs/nYmMprGqcZ4iijRkxnrg6h+datiYBuZAZnXqm3RUkZ+XvhR246WqOQeC/j3g47yl
KVkIGkF5wkSiQ2evzk3tsaRk+6zOkR2A5DUBJdWyOU2C982NsrfFVQ/DnPg0impP8hbUpWIhQv/I
ucjhIuFcq+2CogUQhUa0knYO0dv42AktGpzGJiN8fKtY7RMHPCuNHXNotZgksgEqOfRRnId0GVrJ
xbFCI2m2c4wnyIBlk9qQdeTKBqoC0iuQvEsbTbJOdBGjAq5mQrBDiG6MCRW+C8ZnUfRNHnHlJgKY
RvF7R7vn1EGg2krHwAo6t3NQZZ3L+HbatE721tIeQZCM3shom8cwF8QCmvld1knaTcpbMWMxlxPn
lS1o2NkfeuWGPF/eSLKLmX9ZxZlqhalW+Diay0dnuV8olmnyddqHQ6borG/QukBhmH/0zCHbLHtI
8NSKCetoaEfP60CaaVfjka/Y7xw737XErWxscM+eyOCITA1gQdStOIAzKCHCKgiEnlCkOXESlEWB
CbdfX34vksBp2Km3hkUnT+zyJqRiNqkHZ8PmHxIM11mwnBRl2ox286UTt7gDABVBdzh0DNLaHAlO
pJvM/MyfI1j1AoiINSp389qw79czshwOZV5FgT5gji5DmMiu8qXH6U2GQYh4MdPT18Tpmlbh6dZx
8bWMboiVArCWsPfu3NeHUF++Gs6glrYzeuuXMaF10y/Jezj/nBUQtllpBCStnCeN8a5C65sIG6nS
OlXtnxktg21dMzqgI+P3gPZiS5aon9TWLyhmcH471UKWWpFh9GeaNiTWe6IxNU6zLyPX842VSzqC
aS1g3Ez3snW+0NTf1or1LDLtVEjOBl3T75RinDeDZn723YBqd8hbv+94TggDgxL6LKYN+y7NioGE
ZcCXzgx5KFzrJNtJfLYIaXP9KMwnBms1QNu2YKFaOCBCTC6Fqzw4nJZeUQNW6tGPVWXo7mbDzYJe
2efKjzZvoJlETHYGS5m5iEacA3PzkuV3eeVKoDiE/rSRbxi1fjsMUJww4iHVOasqeRb1sGxKY7h1
VQhmkBpav5FsDvQ82l+lJv+jyvkPqhww7RrKhv/9l/Tl/yL+Pa4Yvv8VkCHS/xv2789f/FOd49p/
mKaDMsNxjb8Afn9h/1YioI2cwoSRLHT0FL/VOdYfrmmqjliZ6+B4DUQzf2H/9D9MB+GOAGCt2arG
b/31FP8b2D/g7v+O2bSAC2qWrgIltDUXkuAVC/i3OG9X7co+DBvllGKhDuo4rDdIYQafVk0HpyY7
dORHrBOVN8fCJc+475jO3ZsslEu+hMJPGxUBz9R6Jp2jrT6u8rj9km2W3Kx8J5ou0RDkImFkSTUT
ts7AmR4ygUGTqph5vqXnsaHx5uyo/zByMqutq+KB69abIbtdpKJAbofyTPG9axrnogFJ8tRKWgej
pUKnQ+/nmvuutuLRdavnVMrzZM5fpN7S7TSHLRPsk1kuRyec925W3jAPg8kTi9vMXbC56tkDCtlv
yImQ++zLGolwg08os1DS4XgTnGgxbhKr8lviJXN9tiDEenWXsBIXU0naevkzzvMdpzrwq21ZjxvZ
DYiKc3pxNNXH2WnZq/yEqFqy+UY32ZvmMy4zhH/ZiyIiVKoGr9kKBR387l5WmJEzMihYu/QvqZkw
wmj0Zo3+gMHh6NjWI7UlKUGrXYXQigBbzUdvjU91U37SfR972gBLeiBLpfV1g7E7dIKNgsZaU+0+
UNnoSi3xGFFgGEIhjw/uViEB3dNmlJbjLRRAuvZTcYvNcsNgmXxLpeZCWI6XGvKsj2FzpbbF+4yC
KK0f+nLeO1KnCBiyG8k8EHlxmLN0J58NyUsE2VMWkt/xvcovWWTdMRR4NIdoa/M3tgjLYQ4mCSpI
WC26waAhGiPYxYpCD2V18ljztxZCq8JOzWvyPCE56CFPHmr7S53t26nOp2PPm7Cg9nlY5nKfLnQf
3W9OlpyUumXnNoRP7H7J+GTLHybVbsJ+YZH0wHLeiINmZhqiaLxk2iKYNcXPgzE5+7jtb7Nar09Y
gQBzMZpapTeatDJ0muipra7bQuhKwCtlHMqp9goviyRno6Ml72Q3dtWkWyJDanO+7+Iy31uIM42R
aSzGBNuPx5KJaf3Gjm/xSvXFFNlrzdbMz0Z0SkCqX/DRfC3jreqWt3TMt06GigB5DeZpWwzMzbZ1
Xz1Wk/2A+PlQsQFA0jId20gNOpvrFXEoF9vqznqJWyJKAi2xHqQgiqmp9pbEMGEZSENVYu2MKjv1
86T5Rm9kt79vOpi/2At4iYUTMdnLspITelreXIeSRNM2odP/GDJATZlTojNe4Yagj59rfN+uPtqI
uKM1aP29Qa2CPWtk4EDXMWD6jdPTuM/70dxHqoK4XzW+4+VCsrqQ9NDGhxDiyZY4MvVorD2XiUHD
r3u/v6dQBFQFtRAdlevNsNbO13sEsVW09yDkzKYDuZOfGMwUPExz7bf8/b4i6VcWQ4tp+PrY3/4c
zV6qCRWsEJYxwqB6bc+B+esrLGK9AZI0XVCmVWujDnWv1xQUGqXVu77ZxeMRD9uXwHnD8gGIcN9F
tOGWHFlhGfvMst19DCkYyNnaOED12B+viKPrPaiSl2XJtF/spOu3rjdpq5+TmUyc3z+frHSl628u
XEsCNqoF5BwmWNfhFczEXSGFvmuvU7d/DLSuP0cqlnVg+nr94vdvXsdewCaY1SXVUrK4AaFb52G/
/tKvKd71G2OSPkTuyHC0XbUGY/XYDVa4zcrEfMJJeFoWGrxZ+omxROR6x3LjGO9T9RzKQaM4BTzY
VKK5aLC5vamfzVMxjruhwWoGgP5pWpaWbkas722tPF/BGsOVCFeXySHtfFBtns4w73OOxwcQ7S4y
SUCoSr1F64kQuknPkmBIUgvHpyJRUESP2BVCIZVAl7lzbIXe7PWoeu4cdBjCUG+Uuh6IlGKjlSfp
hu36aZBvs+aSPbZ04TGUb62B5dVScNc6MBCUVu7mOe1BbHeHTFcB+snuExAnNvDS6PbFUn0zZ3ov
PXRcsH6j85xQXCCZzxiGKsSmKE5xADv23mChRVDVPdhqWF10NCeGM24Y8AxPshwSMDPlZQjh+tlz
X73ac4aAIX4o0jjcKp3d4hW3000n1DfI3BIjdeMQZsMFt9OGIP4+1HN71uP7lqNrOyG186ql6Y4a
AVHBUg4N6Yywq0TicRpDLB2jIjqYcxPvbD08XbEVV0IFuoem3F+/dqCnGqN7mCc6gfvfDCeZhHcj
48ft3yA7PR4OuXFMDPD1CD/U7DrOSCHG/8PeeyxHrmRruq/S1nOUQYtBDzqCIRgkM0mm2pkTWEpo
rfH09/MV+yRYPFm3q+Zn4ubuECEAONzX+oVxm6eEP5UyjYi8rKw5cMcL0CuEWXKRIsQp4ALLi5tx
ay+1bp6YAxOTr8yVNTkpZClgSPgEL7nj24uoZeGWCZwSJZjaJoAdZaR729816dua3lp/1MpZO+hK
gQ9qYo1YGG93eHfTIWGugLAwELFEM8y9bLVV4jgxLYUyVEFEF0BxXS4JfBi0mqRwgEWv+027Ce/s
T647+odFiTg5zArAB5S3BuJ9l1UViWFxYX43jXgqcMGEk1r4LsqbM7ETlLBUNVaSidLWALge0qz+
bmOOQ+hNw9/Kt0ruSP6GPCxzYNWLB4Vk9fd97OE9t0z+LkghvMh1vYqWiJyRAyPs1LgBSnCMnZg9
3/AP12eRvtiu8qDy0CI3JTXZkC/ZT2fRq4NIsFQTshdSvFLmkb61IRXa1wQBNlkt0dZCrqq8SN9V
+CtsUbcv3IakBDeELYpnUjWYNwCF0rq/wrJD1NDT61s9+dZFdX8J9dC+yaKywk1A/a3qL5MC0kd2
GNSiduuT/ztKO+PkzP05VAqUW6EBRnvRlA3St7qfmwrPPx8wAmF89Z/K7Sa1rCBjmCGKjHsq99tW
bPfgdiPitQryEyDLqKmQepTjAV8iVOErHSEpRGAIpQYiQdIGPlszPjU/RUrmeu2uz+imMkM2jKEt
W5BTQ2lMro8nKpl/uobWEDCD94azXJurQtAs6kPXupPW38EyQBRRV2e7RHLFXvV5ZQAdBvcBQjhc
MXl6RXbvqlYnbdlCkjA8NLH+0VDCrteHt+34B6TdpUphIhm94pZp3y4pWS3v5JGRRylGJef6fG19
RmScvM60T0Be2wt+gcyjsSdScrCdEj21W625yLbrDqoPUw+yNc7g3QQ646Gu1DC937VXfVrbRDca
c3cgyz46xwkrh6OXow8wx2t7FyTryZSBA4z4RWplEBuHNWi/yCU01ICyXdHCDhnTpA1WB8XnFJy3
UhSTR/KqGxZF8DzB8PmHIQPt2QoSRC4hTLupSa9XFtV5QFxrCrFfPZcAF1iDdXl8kIfTvUriKGBJ
bRlPpVISlQt9VbmSp1WKqyhUq/Is2ZCxAlGKYIGjvPvkSr9od76r3di5zsRT1BSvV1glJWp11XXp
JOgJ1oi4ICG5v6+wEyhUjWpKTQq59NIXkgcPyyZ4IXWXhyAmUcgmG3Otcv7PZRAhHZp19lF0ckTt
xhWJ0avOzgsNncKMECSVPVAELIqzVOUw5mEwbNUwJc0Ifg2SHq6mWAdx/C3ss+IkeZbR4CdJbSv+
1FdqGim9bZ+oUEKTfzrFzFrlUKzxLzlNLsdBOr3DwhYv7O2wPx37qi+DmHezwq/cKcXi69fUc+8r
wcAJugtd1UzOpFMwnLb/YUzqdVQCW0RMmBeQFGPH22rrm1L1sJm6BkUPnv885aRQhuJkuepayBFg
UKjKIXLwn04jG14cEyzewUmte4CGwHRa65MRm/5B9rqe7rrvWM9IgPv8G4Y1YoShvpsUrvq+163j
qpiL3CiaXTNMgFKuL7Wh6ygu4E5227lklUcsitszaQiSdJrXXZLYZ1pQlieR1zXUg4rnN0fXlsp+
9hWKyuu7Ss0NtJRRu5FZQuwqPfKw+KvVbYdUIU8EAgEQG+vpHjy6GuDAsQK4Dsv7RVN5GfUE9r8L
aeLuRNBdOtMAWfY5Rux9U+XFz4b7RNq1SIaRtH6yfb0/Ttbwo7DrFqtbhg5dFZ56LUjTljdCWn7w
PTgXCwu8G1uNPKMelfxtMKLUL5Au+UFSRKkBwbHIT33gzPW5Uy+uWM0SEvVq9AMoMaK8LHLMGi8G
lnrqHUgKG7oRLOF97CuN91jNUhb1YpVa1xfxZeBGVAOok+ufnWm1D4OSlO5UITUIwzd20g1n0Zue
1a5Sa1F5aA3INoMauEmONJeMRA9vAjViS3tCUue8oFVg945egfDhpvDUoFCYqMVEEJGu4t+amiyu
any51nQnQqsROQZrNQ6p+p1+07UXqTX8sGO6Dg8pijDmwXwIlcKf/HApXKUHVyLZuKvVpKIgC54D
92FCAfba0FEPBwXpD+Au0o5lHAITMP9t97TmU6QfHPXoLVr02DjVfJQbJ1D6qcSyGU+lCnCO28IO
75sgWm9FM1wnnkVsW+H/RM66NPXlBEiJfBWzMbDrCLCqGteI98LWqY+xBlOVlB1yHX/rb0sNx0sP
Vrt33PpFpruPSoLrXUiIxHba46xpT3I2EYyW2lZE6qXUG90nIEH+QU6Uy7tLqu5coLpupxnZFXQP
epvF2F04Is4RY37oKMVaKRq51Zz4xlKCq3qmcYFlg1ZZLA765muoLo3cbX5QIDUvbae0qca9Ney1
2vpqjuYdZlYLkwF180mRECPU94CBfhHsw6yXMCenNgP0wwBpYCgIwT+a5ouuk/UGb/5fbYgQEykx
/wa7JlTn0366VP4Iq8poYsD80pskCV/OKb8DPB0vJB7HSxRSSPO/9aUtXGP0iIrpfjTL6i0KKdOb
IUQeBIgO8xoCRWOCoIIdHtcCC77e1d6N/ppeEj30jrHpurgbYfXglUWIrG3RHEGxAirW/fURT6dF
L72zDdgMVOa7ulv9u3Su3q92GJ5Rs4hI17qfTWOJ7yc0HNBu0R+HwajuyQnUof/AdDt9GBbdupsN
ZPVSjwciig+TsSAZgWQOhKvHgGjuRxCh2W021iWJf+85nRsVhelRONMRecsIVM7piFFAuD5l4ZKc
G5xM7+ppvB8tpN2nRs0WJueYQE26WV3tYfBYfixd2pxdD/6bNlkkeeEf3OKd8qYMDaSsAgWnX7ij
XYzMbvsBgHOUoJPROM6byIOZlAwaoeDl02QF1h7w+7IvvQkvYw2ghOnoxm0PQJ3IVnPXKm16qQ1Z
87MDGYZ9WFffW7FMcnF5yrQ5JnnbDHskRNFUG1qgWw75qhL1nL1GHg4tPDt5kyOSBtwoRLkLbUGV
L8a/pzqneRydy7Z9s47eW4az6b01JP5xMYGewaZE2a3Up1OEEMbbbFn3sdmqMAi6/06qN/vWm7Es
jzDv9WHrj/Uw3li2Sbq1SiqoFP6DVaJO5jVYT8bEZuwUJQe/fnJq7X0eWGQPveRg9ARSC2v47mAX
ZQUmUN8lPg050HF7oAj7uEBEG4G0cPyBlk8JqGDvr1N9A1nzvVMWM2pHSYpF6fJh1s340KQlGcTB
x7Ub31tlW/elsuEjglnN9y2R9SXVv7kdQdxy/FEjzUPuWCfCH5xXiOR7yx0e8ODpkeaazGNr6USC
8/S5cY32ZDVxfww7C8KWM+tPHZi4dirzG1hy5g3A2Obo86bYZ6S3xj4C6RHgIUoQHAvwBYdbUr22
Zg7g2MBmVvqCNFZRrXABAcq6TP2P1lJMt/VqLvtCsWum5McIzHzs8VJQAWkt/akbeFIPzPP2ulFi
eRfXELqK6sGyNFD1DR+MYIa2y5F9eDNr5PfcRDFQrQpa4kAyI/Gbn72j5psWsLyMBebO51U7AJkm
IBHxNu91hQooTjBEeqQQ0UoHz3pjVTkeuShxWdjm3czcoHjJ+29DvbgLNDe7R0PwrEPdv82y5hsi
c9W+Mqz+5n+yd/+WX5eFmNf/X/bujfLX+kP2Dj62OnDL3jnk2RwPDr2k7+BCv8ze2a4f6KbjYw6m
v8jeiWmXG+g2tEEd0u0L0y4Sexaa5B6H+Rh3Qdb/T7J3nvXPpl22H3i2RSrQ5BsiAI847D9TyTFt
rjt39sx7ULeyjlZFLsEoYPEnFvHmyVSLLpkPjQSEmNn/bktnr0esgTWYjOiOMGdpSc0hIXIZC9u4
rValrZ63YbjPJvxZ4fvMaI+ISran5jOtUraZY+2tzFekmCQkmKjoYLbAsGG+EkngUKa40nYIK1oq
vjioSCNaOzuQvs/Ec8nCxcXHvPLhq1pgX3N4qDCqamO9ZBWYicVwbsPxbUaYDk2uVQne1R8Ir78v
9Gm4nyaCqRPU4AwRElaE9REmoIHGrF/uI9t/mpL0zg5jrA7wqAJ0UN01MC1vQnKvhzm0mZga4HqW
hmcRxPQuLpvvVgXTg3TsY225fzV+9tw10dOi959yp/FuTKdBARAxQt7ikaIzdCcctfDAcpjVQUDE
jyn45c43BbwgZAbTig6fEbnuHwK8tEkhPjCj5Q24Op8auLZOVj4ZVvLFqSFf8gp5KiHAl2aYn1ed
yLAGLHD4Mga863lrIDgUTWAGIMKrE/Zx9wklwwtOgqSIgJyx3O1IKs4LPp/BckS0JTgpLBiinMBa
pvK50ipSqJXBSM9ri6VZ3Jdf6oh/FQclFNSg9+wsA1vhpP1c+/77EFFBo2kf/c77QGTjY+d7JLym
9BwU7kNghPzvqbnzmicT0rvG+JhBfVpndMHAlt7EUfMDSeQZv4jyBzCSGQQ1RkKozLhI9U3T92nq
vvsW2cNi6I9RdorTkmRqTgzbuQxRwiSVwL6ezBiCQ0j33FvWZAgCGDGCv6UTHiq7+WWidbFj0rQi
1wcyInoKPBMDeOMnooQ3CBdgmzux2CsXYwce/hcYXCVdd5fCAtwNHqqywLThJfKjtdS5CXLUihZv
4MZr4y94xCDDCkTv2Jo9ZlLIjze5B3Mi+FY7OfyXqX1bQpPQWY4FyFmC6SAevDrVO+NTZvJXMetX
lGP3qI/hPS/oo7qfatYzle4/RcYCBVjvkMpc88ckvy0n7W222jdjgY+Y5741xwXo4Qps206001TB
u+2y5cdqzG9yFyhR1KdvB1/XTz1vqv3gcKRRPLVKXBPe00dWWJ+sMnjTDy5MTn0hOKA5rIyGeafV
5g+71x+14eL1uHI1Gcyo2k/PjoVMBqqR8AY9gzVv/cGZ3B9D1eEZXZg7DRclxZh4B9JlPTpoaAXI
zUMVBuQ1KSloK7lo47RvGtfDnsd+LD3gck0evnHy5lxE2acmKMlBZ+fW6mygBRaKDslD6/fvJ5RE
kQIpDvAfCOAjaLAr3Rztp8jfMb92tfYmr9KJGHJ6bt9No89FJgNns/KCdvTgrE3JK9pl6edET/2M
wW0Odn/YO/ypTD10WCUmGkb18osP+Fwk9qMWwwPN2uSbXcwgu4tD2LXvsLb9Rj0hxOCefU0LmPvy
fW/rBFSchdV60kTPKGvC1idhRVZF/R6Yb1wo0594SLN5b9rIfhLZYbrD3CNDnrlTrvZR8ysFCRQF
b6Atv+9b/TmIUIHtDZ7pMbUeh/gBWSziAnn35FrJR0L8ZHrCYNf0w+2kTXBSqunRLJdnpHZz3hLc
XumX0cK6rejcX53fwxDpAVZF2nzn5vq7IOVmNh0WZZhP/9QxlkXDCpm6tyAFf4bGzKwun557CwWB
rOzfGxUCYPaCcEqAg+4h7tyDj807zxUwuHj83lnVs16PX0AlQelbyze2CZSt14ITv/zG9+zHGHWS
CYNgBIOKrwJBmKyb0bQ/VKzeO5tcRAb91yBMP+b6M2qJO29cfhlm+X6ampOdpL/mqGSJsx41OAwH
1J3IGcB2xlINQnAAy2wAt4DYctrUB7N6ozWws0w4Qd1QftA5vel7+KWGBuqxFmp0hYtm7HBCRTT4
7qaMFUP8mPrO93VBVxKLI06SJA+oEi8Hp2T8W1dlXbfab5LRvosAomWp/Ql5q59eaF6qCg3eeEVR
NLa9+xA0bTBPd95iIMdZrBBIhrtZbw/I1zR8pxqeAPRa7BNj1Mz06FkPs5yk0b1l3c5Z8WgXsLN9
D3froXZQog8wV7NRRjBOeV4+5WP+M0qth9Xt2mMwzl99CyKQP1ePI+y8RD1d89ocLc2C5BnHP7EQ
O4wTaJoQkZBdivHHtMCJ0b64HZoZQCPPjd8gsogVH4n9Yc985Y1fht/HcoV7Z5CsLddvvRl9nOfk
OUJavBpTBEeGxoKEruJtpBnLsPePjpoSaz6edI1V7Uno3ZpNez9r2eMSM52YQsLvDPIlOq6xO510
Z31GZhoIXTqeq5DVEMEDZeX8QMAYFbceVnnqnuvJODaO92me0Q1Wd3tg1gaKWug+R+lyjGbzczQl
kIo661thtUisgmxOUkS1/ipjHXOx+ScwxINWeA/5ZH2oDeddOQML9ubhc+qFyrJ4unQAowdYOLtK
62AULfiXTtptH5wNpLv281xBHjafAVnf+UFPOB2ou9lkqGS5jwao3z1Y+9kv30N3OXZ19tWezJKV
A2DnlRsRzTIFl73rNF2tXWrGu9lhWQwBtCorNN9XHbUMh/tmrJJ9G/ZoQ+B1qUwi/3Imctc6ugT7
WufOLcMlvGdKsZ8qnbcbd4hlY/wOqMSt7Yur25fR5QvDvvgQzMVdO9k4IQcAIkdS5Kv7I87Mk+uh
BZlO2jdwaD4QX9xB4uB2yiwlp+juuib/gpyefqrq9OR3FubDUGF0PUMsOGrykx2U5l3imDcDWs87
chXv3ZpHHPzqV8tO35cLQ07bNj+tpQOr0nywMh2X6BoRkjLP76EBmmjyaTwO1ocKgd5dXPsfWUE5
NcnwEVkOQDGfssyND07c4hWbv10UaTSq0me3CH+WZasTIWD6hBXsTbt8AgZ/CRPY5Ug5Mt5MrPWK
+ZtVA6Ax0QetrW8ri157gn8dYN7sfS7ejDY8zAhrbyzVGRExVn3v27K21j9pGtEia+ROAGV8HDsO
wbzx01wDFUA8a6ePSIQyYl5se+53wwAuv3KLfWGN7wy//u4Ej1agf5kc/0eHS+e+66b7rPNNRAPS
h4WFuFkBdwhQLhpi/bHzakQkALyisoPCbI9oig4WTMtmczf7kP/i82Dnt4OeMD/Kos+5lX2D9Pm1
ydY3sZU+92b6xkCYwQMKvS8LbMM7fBs7NKHWihvRBGPtxvNHdGLRNFibdyCiv5Sae1c5TkBiLX83
5O49qtVo6M3YxScasY3pcaqiT0QpQZRm8Z3TWIy7KXLha3mjlfZ7zYzRYnexwwzS7qZM5r+cdAXD
0NePIRNrfgp8xsVtEdhPeQlBYawcc9qxIA7Ms5NnP0rDIC2/XiJECna6v3xPMTbCsUfbtV6ZH/1l
xZfcuWNGruHqSSAcc0Ce82YK3yfElqCf6TU2nwl4KJb9KzRGjISfKiuy92nHALfE+XOoOXw20pE8
OiVk+DH8GtnxexdsGqRxNKocYA4gtqtPmVEBP2u+E7F4TrVGkUvir7M//YVz/I9l6H+aJFSYaX9L
AiCEtc5/FYfp86CRVMuH4tIG42m0+/RshMMzkoCnxZnujTa8c02gDUvUfhkg0jPvaI/gzRAkrLsU
0cnE+8tMi7uwaX7FyB3tFiP/Mpn+jWP4535mQr+a2ZMx1LDtACzHvZbsdJyfDD17GxhY0nux+61H
NCssvQG/W/XCw41w+okvD2nmqe2QJC/gZmrmadEbXv/g7CofYGMYM+9FGftczQWYRsMjRqxDmZiG
zsMUdf7OgPNsYcMYhE9Tbe6ziEBFn5LriLNDlcAR8bLmaUrR0beCqj3HRsaU+cNsl8ieR7z+92Hh
ICVVgOHPJliTsa5xv6T2HROCYzs4zq5x5lv0s5DdGnDNir23U6i/Nesa+8IGz59mZhHUufvEL46j
Odw31fTObJGg18bqPCBo4OsByIblmSyXc26HBuav8VGvYZLW6b2GDCqPLg+YP6IiSyQrR/VxXYFN
TJp5O0IvP/eZ+2PpDNie/qmdiSdn8LvjkhGqCT5iXYIEZ4entZUoK1vPftuC/s56cHhefMCY+4Rc
DvEpqMWpV9zN4ft0spETz9Ws1h4gA6e8ABOlyJE8DF0bHxMLqROrgo2yMEYFAeSP8HM4Gf0tIXR0
GGISYO817LhvSq/vMdvww4tbQHEoPCSHvQ+WHX/04W5Vk/em5n+N6mHfV/nPwdRPRjPelya6ZuPP
JA5/ROv0F0p/34bY/RjZzLcD/8L6+9GuvV9NVj+BQoAbktSnOa7JDzNDigM4G4bzPTWBnRjzfZu8
nQ3el1FYnfwKuF4engxrODcmkwVknEtcmpfqkLjwq6Kqft81KDWkrgOKn0VtAL4NFkr+FXtfLHFj
XDPWOf4ct2/tDOX2qOY1j1LufZ9kz+YKJTlY4p+pb+PA8N7hvWe6h++ocWB8YifeuYRhLr41Ulzt
rKSawpTaIaWXHKRZYJMQ19zrsC2XAtwuqquI6Z83NEoQIatILhBXseYQ1PUPOQ5bUxMFQfL4gSRf
pPOaDFeOeA7k/OvnS99cm8MpJVy87Mehvvr+ia3VKO5b85Ijr222X8WXRgqcHU4D9gjjTekiQ1U0
ExF9FEdyfCb87iBQGJQMCCnEegRjqtYPV9cY106LY5917wSv4Wb+WxRa5uN6DcZMSXbrTKQQVYAm
9+C0onjf30i2X9AApfpdjtNFqN2QOxLDI6m9sEySHD+ZrvBscdO+SOZvyf1Ki8obBEIaQ0OUPp/w
rJOflXeajVyuivdcq3K0t5AK5KkFE3Ktrvl4cEs3OctHz10Hq6VT07pP62xe5J+7/kuJRjTXyReE
xsjBy78Czba+6XrA1ds1kSPkSkjf9XaQthRWHuTM9eNzYweIggzP8lcgO0hW7RU2SbagwMrqM4AW
LX+FfElTlDz6qDKZbRPuWJzmWz93Bx/4xPX/tUtvBEFtIyYfhA53HSGQsr+NkKctEdBBaH15ZoCF
26uKAhGx0wrcM4oawNc6a6AzmKzBBcRRVv/tg198B6l6OWRqw4zN657Xq5fESMqBmsUURCUABSMy
tHiEuog4zc+50m+Tv+qK2Xnx1CDTTzpR/rzX/yCB+TcoYPva2h2tGKXkQ+rHX0jz61dHMfmHyU9e
TM8vecdxV8m/VunjY9FO4/HqiBQ2b3N3hVOrO/gddAUP+mRqx+uu6rGWI+Vk/7IvGGpE4Xnd3Mid
MKboy2VVSPyHm8OcXXJe0P+320ft4DYrO9hMi+toOcsdPA9QF5fS2aMqdSA9lJ6vgJZ/+bmk9m/D
2K73QWlFV39A+Uj5tmv64DN1Y2pYue3tdVz5DaWS5tZXefZBjUiOucJVQ+3yGHv542u81fa0vrhF
r1W5PVfCoGdsQ64ma9LV9bFz0j72XXm8XtUSAZATkBYIuMB55JaRnyc16ZNmpO5CfRyPXY99duwl
R9lmy80ue2zHv74FpS1XTWrXY6R9rb7aLs1Xfdfbtha/T9lUFcyiSKrdRnU34KFxNqpcyVi6iIer
H2IGZNkjE38KLORTDE19EPPXKz65pndwkZNe+yePJHNY+fdmrkgkFXy17Kn0rfPUKicDoA/EGp/K
4q7qZuQoArMnRgRt7GxpKGA12nDWFGVbCtTo+0trtEhTS9sTj9paj6Ybr4IOsZohObNyBKDoNmgD
yv5/rpZ+CKbWN99lOW7Xuft+Uc65kyrCZOItIO3QhCq+l+pgtpiLtMh6WfMUHQPHje5kQ4SLJdr7
w9FVdrwCTdrwSVtz63sBdLpWZdMVBLXtL/CmP2/f8FPJ7FXYrpjpfO/g4XzcDn9xumtVgFMveq+n
ftGxfcHtLH/q2z5dts6u86WEIQT1F0Tnq43b8dePM9XL6NXpMXaKjijMfbieTuzV/nSaF191O01P
CAx+MWup7aMA0QL51T/D4QCtgEw2YJmtOisEr1mQBh1CJN1/p19QYfjbqV76pCnJGWl2c3bEYFs7
6YJgDRRiBVWPv4vlCmvNgIxj5Q4zSl4jsXrHKkTv5UU7K7BhJlDFJFSwmqUabqUIxG0uEnPQtlZa
gcaTZGYcgQIKEElX+EBHIQUFojQq9CBpDsDt6oHERju9zNecTiOgw17hD22AiKyXyQih+YlYqCR0
BB6iI4KJeoqLKRn4pBfwEGkLcknQIrjQfkEn0DgIAMtUD63UmEmccJtoiVSCpwTRkRwh+7Myb0sd
LR5EAW/KZu0uvgJn1r9rr/raVvdYhaLXIagjQRdJgZD+30ikPtVnPMLQCQVDJttGO7BPccNcUl1P
gRtJTdBHW18ikCQH8tSypOVtJ1hVR2GQ5lXJRMgVlrbbmh9DOOdYdHFtJduGojCJN7nMW/ZtqbGi
YXVNxFjN6wROJjW50q/6LDV/ZO3zPZXc2zUDd63LhR5LYmq9H+w3ANqWkXMFgHZtq5eYuzL1Ughh
ScZd8WdSRUcSCKOAgDIAxkg8oGKmrugVbCaXUNpSpAqnrDFXHQS6vCoUs8soL0gzAZ6Fo4U+5hV5
tqTpsSnyDwL6yUdkVe6Az/e3i/tZQD+CO9uKP/URgTlrCVDtDX4mCCDEiRDvUAg2aV4LhdTCE6Fi
iQIcvFUYrhWmXxTUt8QgncPUjX85AiiX6xTJJZLqwBASgo05GkJU2K6EXJjt6sQtgqKatyx7uQRb
IZnRrXl9KHu3OmRg5OUyyDP4p0s1qOszKch9RLhLLkqt0PgKli9P2vUSyZPnKwA/tgmkRBS4alQR
dQXzzwTxLyA3NTu/deADWMIMSOAIhIosMCn0VKQIBLlwCaR9rQaKbKAr2sGi/kJBvF3/799NQygL
aIPK05Kk4Di7zP8kA6Q8MWijBPhdqwfq+ixViIa4sKWG2lc8icJHelGRJwTJGCtCBaDVkFURJIsZ
tsUVmilbBa8ZKloG+NOPci8JNvMVVFM2SJ+j6B4TEwi50wTdqCm45/9AK/49aIWgDP41MfrNz+l/
Pfyck+//bFpgyWF/AyuAQPwDuB0asIGlu66t0BO/gRXAJxzLw9KAGCy86A1YYXnqIN32OApqtG9u
wArL+IdlQoj2LQPvAuAa/5Fpgf9a5F4PQG+AqHBsxzEQ1LEVa/oFK7pJ7XydojK972A2Ro0bVjur
HiBW5fN9Kk+MjFSxia3m3g06goQeVFINHYg46RqIDc53u0DB0HLuq6mdLx0JkGth2cl8CZE9JkOx
fCkUFNuqAboGZQN3R6qlH4wAh1TvgEnIdbs0M494iobA9k5GpUpNHGqreWyKYTpuw9N14JJ2HXgl
Goc/fEHzq1mTgE9liJKaFENhYWdiIFMZKli8IFBl2Krk7S9VUmHAuApvQcEAkLOMVNtgJk3ZgErp
PlbRmG16IOPYVjiDHZ8G27mTF8qsDJWlSBR4ddIc7bgm3b101SGc4gW9oH0zKh/IUTDbrmCfx6p6
xsOhPV5fMy/eON5gTrfZ/OzULTh1S4FQZcyQQpppArrASLRfLR6R010EYQaDTG+8WRgt0Q3ClSuP
Qx9idqj8pn4gLEt+3CLtsZblrgsK8BbD2zYlZ7B048kHm73z0Azatbw9Tvk8oo+bnhDX08/oUr4f
YgNie6wkLzLntHh4EtVp9IhgU9O3d2uZtXe2qhEfrE6jYXyF/3zwENU4kNEZj1aGUJ2WrQWL8zVn
1N2lysldXjFybVIoUvnaN+H6UJr2R7l+0cosCpaE3/aPNmzhG4PUSbabhjREjHkhHKu7P/HN6Q6u
ErSC+TRcpBb8rm19Vg0Ge7e1ZZ+tuR0nfXoQwkhoiAe1y4AE1O8T/j9O83qznDYykd7cSfW6HZ/I
FSj39pmOfLmtvX3ef97X1ujQZeUaXj9RTlC0+t9/jTS3vjEHfKM5aCF6x1cfdf0LXv1Nr5pzmZIA
Gjr8V9UViCejRtI4vFKZEzUTkKJUkSWpZWJivbWlsy1TAnVCX5Yt1522I23m1mjHxGBREQ2Q/m3j
1tz65FTSRMqMKNa2z/bJ2z5bHzNK0sEoF9786Vzbftv5kNAOji2O2VvXdujWt/22rS/rzLet6y7c
4crYm7XLBwBF0TFWk27hMtdIzOgovDBEtkgtr/vXVaFEa0v0Nh0MA3PKptMPwEWNvatBX5dzbGd7
1ZRzZcKRli24V8BHlN2XMAVKFuK5rj76T8dJ3/Vg2Ue+yPUMW3s7+lVfVczmbdai9Tlh+3Gpwy/2
YcLU4dIrYbwkyDGzlzaipih/va46i1qh5Yr68npTPZwLGEgSHLpGpmC+BvskQQ91C19dWWgvdook
5CqRHAn3bLtKc3Bt47hkzptULaBfUGHV4qkzFJPI0NrhuC7dkzC9ZD+pOZ0iA21tOXhryj5STGqq
KbUYvfcdGWvigOrfKRRuX2pSOCQ48AEF5/BiQ985N+hIYomp2EKM0C+LP/URVSMRGO0kBCiBUKlJ
GFhq2aqeG9kSGfO5tkfjhIcuWezERVFg8X3/aJTJm9c7X4+TXrwxOEW/+iiIoxyQFswfpBhGJDiK
OgJso2b9QjuVYiM9ywZDKBZ19Ulv5/FWqI1SmJ4OBK5Uk3aMN//C8ABhrG4FQ9BZSHPqDbNvtD13
oE2Bu8ExvXEGhr/J5vWwFdIXV843oBvGQeQxZyXVMKqidPi95dihHcOqK1P0GKmRxQH/VtW3iwKb
T6og87Sc3MG9xHoBiyMczfYY2etzG1Y20hqVduVOy/W9cj2FESg3wiD3Dip+xSUH4BUh1RZaZsvo
7ZKV3Ji58seEtn+2QYCfwhXQRDAENnR+arHT/l1b3IEV2lAhelGUQPcthZM1VxveLTNAWI0qrmPG
+AdMtg54k+Tl2ZwB9s/2Or0TMi5IcmfX1h66ZU4LrSVAe+yQFKiXZLHeHyBrIyS9JsElxw38kCjZ
gRnYD1rQUIlmVLtaFQm48uOFWCttSftcO6UtW6QoBZ5bmzmE9Aq/kmt72/5iJzmJtHNsx4+m2T9c
T7kyMwRSmQJV1CxUC6cCpGWPGc/Gghey+4yzfFhPRMQK9BgiBwtQhhspLBXHkVonZDppy0HbPr3E
CF7tvu3Tug3KYkgD7TcuKXIAjKnS5i6DIyfk0j9uX1w8O3HSSRHpYNDd9pHav9Enu1w/RQ4hdPsj
CqL28OpU208d58kBIFeguqX+CPm3tp/7qik/lMyasz716q2wFYYS1tiakXp9hUrEw4BmaLWzyw2r
Xi2VvM22HaU2g4FbSbL+1zHb5utpE/JJoJr/6wOl00O8iBH3nz9W9vmXfS75GGDO1tHVkScylYSp
FFe50tdVaYum6R/37ByHS/mvt7846etdX7Sv1RcfPZtIwzoamTY59X/bLruuSVUhhPfjxWf8ufrn
T9q+dLYY75egTo8vvoFUt11enEK2vG5L54vDr9tffB0L6FVHTBf5GsSPfxf571pRoW2N9SSWpuyx
9W/7erauiGT5l60rtHsTn+wcJpRUZcuQ+8b1IzBPJa6enBCEbNF+ppiJ2V5Q1W8v4B/BTkhVOmVz
3tdoUWx7Sg0pJeMGf3I0qrbN7qAWy7L9xenMsugu5oTiH8EgqrL9+knSTtv1/VoH+bEbFBt1O1xq
L865fSU5u2zmcj9rRtkfjYL40UhgVp6V7YmQph2hL3O+PhfumJKU3/bSCxD4KEcR/leL3klSaLEs
inFlKS5b4Zd9TCpxwOx0bmxeRYFBALLq/y60cVUeU6pdrJmj76Ua/GwHB88RHIjzXa50gG01PZvV
dG5rFvMxTZE1UplYFbgDoviFyQ4RhMXSyFUPP5fB/hHyIs+r5jRnyDc6xruoIOhdDeNfHgYLdwl2
QMfesCFW2MFB1tYZp6mCO8Qli8MWi5Q1/LbCX5M2Ptg4TexwK0nv9AEVySxightn1sW1eJm7vQeS
NwXyrwODtt0POb/FceY7OGGAXZmEce8YMCAOvgvpDl3RtM3ebmtXCUXIKraYIa03ogc8jcb/BOx+
/jsBOzxBsQT91/G6/9tmX8vua/fSYvR6zN/BOj/4h2s7tueZgR2Y3NrO72BdYP/DJT7mQpryyG0g
ZPhbw9By/+HoPoE4I7Ash4AdR/2tYWgR/DMM9kaH6+843n/AgkKbk99TkyGOqvL2x//5345hcDrd
0h3PMBxCdi7f4p+idUlj2mB17FsnR3TFKsCDRBgWYlD0Mbe95HYwk+iARdN3az163d61DPfWDdrP
PKgsEFm4nCN3eee7xecuAPfhrn7LZKJRBNPoQ2BYDxVs3VtrHeYDnAbmqlj2+NEDLIoZEi0632mI
o8s4eJ+iJZ1PgZaCCscVKMp8JL0tUCV4bdzEPt4cWqGh4mzgsGya5CsSZZ+ZGd+Ih4ep3t3rZYJk
d4HCX++lzg5/FPTDK+9XBrn2XYdg32TaSLPijpc7IQYSfYjXL/KjNbZcu3TWnVOBGySXZd67uqsf
vCV+tMvg/2PvTJrj1LZt/V9enx3Aolg0XieBLJWqLcvqELZsUdc1v/59oH1C5+x4cePe/u0QmZJs
pZJkseacY3xDP2Wq36T526mpom9VtVgXWcvZ6+uRKFYk7rksl3t6YtCn2wWM3APtyu5GkcmyU200
a2WZOscyOxNdl5xico/uF1Nx49GpSOtIpjuzRKYoyaRL+sR31FzD9oATB137RPhD+Qex85/A5o5W
N+WrM8NMgJ4IYHu5zMtiuihnUd6RD7C71QZinMoeLFqgX5goXVsU9JaeCCIr55cx159yxRJgcaPv
zlInPmWVsZ/ZYnNau2a/jB9BNt11TXCfJSncZ2TMBwN7PDAZ5qUNCJC0j42LNYKrr1XnznaMFlRw
RV8MR8hgaN+DMo39roA3G6TBPsB5RJ+h3gdELec1FizDGdBKj7hMNIneOTwkaO6GUtT7KoKvTJ4C
tqlmCg9aihMGWqtFrYCGLDSd58os0EM2TXOIx9ILLewry1i8lSocyrYhWK96A5EZw5NzltsAMiPQ
YHXxYMjEp9kB6RfSKE5Sg1Bt4nRx0b7VytGpq/Bbm2AbXzw9LN6TunP7aHpEWljIOTn2RY5Jwpze
IrkG7FoaPQGYgaQGoDILGcBV2rGz5KvamP0+a0Aodo72GzvFN6f1A6d6bjJJbEpGcxtF9E9jSn4Y
EvozsAKYgmb506YPhhEsLbxAKisgS7Gx9+hXYn1SF25bcKFeSqsg9fUUuLPd9RTHtfFDreI/i96s
ImnsdqIy9iPKMPJZ84yw9GQBIJ3MpF+OefgTb6B5SoN7JQknEFPzayJ0uO/WYUbnMdYmjDVsbo92
PqD3+GMukfrYTub7EGfGIS3CY1K0v4MoGglimCPeUP2hHeVTFpHe81ImstqDb2GUTuI9o3zKst66
b1LM5qWrtU7sKXa9GqOSy2CMnSuSsvSC6D0lHpgUAcn6UXVurYs3IzFxAzJjc0vH2mvVmkOXll5j
BpzUrtxsdxb5q+T8rUnj8UuED7BA/oc9MDhGOh4n1fhR4iuLmo62NGj8qit2dHTK8crfVI7pVYvl
Y8IV10l5Y8JnDxpEvRhfCrdwmE9PQ8/gkGxMPRV4ypXTkNkPhoIfHGkv+SLJcTKgfE5Ix3VCVRi6
5e/6MCY7Rov3Nb0cUI8xcTwRJiV9vIbOqmSE9eJBXCFfb0h7dyzGD0XAqlay+getAHIxmVcoTXKW
ivGGtCC6NZrmFPyorQmV7RRZZwD0UCbj/hhPM6DrzvwI+lQyNp+CS/goK3x/KRjaJ0M/E3L7OyPr
B3F6YlA+Z1w6HbFAKLp9NaxT11GHUx5kcFAaimqaGFtdyz2Ajzlspl05NKYbL/aPEXvUNAEc4KIc
T1VY7BJCkK6JVAr+mqb1BB9QMUzXUO9WkLkT474rg6MdYSHIF0jl1qAxpWRks8vj6W0EUoDEEuSX
Yv8ysKqZze/UHPGigBRdbJAJZZvl+ybStQNnjSFots/75E6kdUYLDFW9FWKey4NEOcoUKXCrOqeE
CQ/5DTOxhyGxCATC3XTL7FqsPseUfNpd9ruc7BSVd7krQ3mvx4Rb42cjaiCFvIoHcQB0OviK5chL
P4aPelcqXpsqEP4DBqumN1TKlaBO5smUfi4USUpGzTrbwKlR7rfZgX2XO5fTTR6010iSbbSoUeXJ
rMF1KRLl0M2zr4Es5gMdKa4W4U7Jxijcd3X+Qhyrys0MNXrUxr4IRuFOq7JLWRLdK2GTz1gE93qu
Kz8nDe3XVJTcYlWJ9LUr7oap+kEGhSTasrud6rJmazq9Kn2mnqb+VemK1s0kIVjlGuig4kyGzURs
p5aSZZHeNWFoXFgMWJQLIUDxjQczgHwLBhXIyq4kGOmQzI3D1p+udCbMF1mGLzVAIL8eGsVLzJys
e7MgWisoq308y5V9hZ+SlLgxS0OPICykHWH6s4rHb0nZkCREfBi2a68XWJD01B/EeCzCpD8y0TP2
XYGU3xqOZA9NOwiKd8WwQCR3ziFwWA8tKSFPCndEKz4HiIvIEBIgSOLjGI+xN2nOC4YYEJEELRMe
GVsO7E2Ak7Iabpok5qX2IWcWSykxdmazi1h2bSYtB6iK/Fb2/9yBGO7XL7Xk9mIFDkTnhR+sSBp3
hxT2ENa1Ip2f0kK/s7rV+8lCAsQ1Vo643LxB6ZorI6ldBtrjYc6tN/RHhL+QPrzEmnMx0cdNJQCb
Buhz0HAhl2p20IAkX4PEoouPpa3Fgddhaq2I7vDGuP45I6lK9EsR2JiwKuPDEURoazPk56j9FtXN
uaKpoCLN3k2jA1khdlSvV6I7fRmyq3Zpi5CLz5zENVhoPsU9EVTsmmTJGxr3DuFTwR+n+54nRFI0
ZonVbiQ+tKO8nbL8pBHO56PRuDfv+pkPXqrVb5aK8VAZuUGPytriLEYqEjSoHeGMaZ/GB50PHPGc
DWsLAd9ciF6m9q+DUraExle0KzNQR6+22r3NpZHfqIG8L9m9XbI16m2cjPBCCM+bhi9xX+s2O6Ax
fQZqTGreetfuw4CQIlV1zglvoB0gx7DDNiCgHqy2IlR0rdXV1qaEn3yu0yHaq/kfzGctN0PzUNJW
DcbsJywbouEq7qTET2C4IAl318ZtcrTV5SQN50HXnWklmRA9Zszf53g1frY4nIsFLRsyKgX2MBnc
XGEz3mGdDGJCDoIeA2MQydTTIy10nXo6LaMZ+6S4EmBRBidpL7FbLiR/LQ5rF7vAfjfI0yQ46ym8
IxK3JLHqufCcIe5voNTEXmdiq29wonlEdxxJQXawT1UD3s2I8GL0T2nZ7LNF3nJfmny7FLMX2lbH
J5IPaFYE33WyGZb+eZjI5AjaUb1m6GyjxN4PRQL1KtRfTRsPaGGZOynb6XPPlSqxhzaGtzpp+dQG
51ZJKo8kP82E5gxC86YSNlnAFrdALDMa5AF2Fk2EAFtDfpmYguSmPjU8iOhKEN054wCNv5t5SbX6
uGQVM57mMYoFEQiLJndJu3g1J6FpsXlo4nvbdzMc7goIQUFSN/kdbCXIIlcGwAFj7wzHrANx4mCs
sziZAEwsx4cNk53QS/jp8pqxdzmQtdB5IPKGq73Yb1pe/+qDsPaYdP2Kl97XB6KVoacXVP3MpUEr
XeY+JLmEksPN9eFDIw6STMGWPArBojyPtkXPCF+lWRJEuSYfkMv7YyhHcTt+QIf9iXNzX5fimusW
oVgZ3r6oF6+1LI592hmekXTnKotBzUxyzxZRnuvScTt91zZJtW/Hyj7pkBUphnrVQ9H3aNek/mQ5
iWnCBs3cTs+ghXpvqgAFmZ1R+M0kBVVHjXRNpZMEGveRNA8E80ryhPaHbkHXzXi72ILnevITj85d
wWZlvRuGqc10KiPvarJoLRUn+7e0Q99UoQtDtOA6wahOoAoBfMOlzH8vkaPszKEiE0bKC5Wr+jyP
J1Bdu6YsVr9W+85e6Y2dHn7UmqIHe69jYdJKVXudZBMFORHqtFJfyCgMdki6ajdSTGzHFqEtpFUS
WoeDh6xplbIF380Mq0Y9JVpvXXu6usACgvfFGsv9zD2ntwvhw2O0cA3us04qhPFlCE3IghnsvSS7
DtsI5vs86+4M0lrNZZAscRDIU/yUKRfgqRH6XYTHCgVa911GwKvSIXnLW7zUiVJdxQKSLicXi35M
MXgtSoeEG+NDPydXJXL602R3fDzk+EPt4VGJZjk2lfjIRPY01CyllnaVUUaJ6AwWDSsHJLx6F7Z7
lengwQjaGyYtlDGNkP6oW6dhbm7Qj5yUVMVaUIuX0K6wXPRjiS4wU3fcQxeqsJ094Ja7G0L2EqGq
Q9qdLDds1BjY/eKFpvIuyoPasZXFSWMgLcsrv+SDvId05TVKe0hj5VcyYnakFxBiLuUOZwr2JBQ7
mt/bETGkang2fOytXjdHZ5kxTGrrGh49aZmY4CLwD2zEMLulnmxrqGAFkey4D0kkEtmHlPZtBDQt
0SLnUKbV5FYznlpD/w4PqntybOVRLZiaJNURLhQ2xPAbTkbuo4TI7UNK9mKmNqkfDTgBrrPgjLCt
wPJC6EK6Wv3U0jWpK06dvdWyy0owWtJZhcBVps+OPdw4sdMcyx7rpRORq97M+zXko1efE3zF7TTB
wu9JJUZSQjsuxk6cL73ryPplnlFdzAR2Ancwfymt+a0is9Zr9VeHTBncNg33PbZRQvPMSCv8cQRE
qFUQLerU8obMOqdpSEpnC+kFlh2yE6Q8Q/mja5XALWN12Ovj2xhH5aVkKYjJiTgkkf4kp8nNVKN6
NvLDoOoxXjFLsEW4VyGEkCbZcc9LvcnsYPOHAC7K5L0Io++JrM0b+jzXRZmhEb+BIPhwlOYt7IMz
ns+90Sz1AUQKeUIk+ei50HEj9Tfo5Qnqxe5pRaBY8f9rO9LCMFCG3FEkt6iwvS/SN7Kesxt9hMGy
jMktM8/fffFBopvjIaFZVRe9G5jpgO17NBnMkYNoGYW3BJjil87eFxZjzTxMBkLhbm1rDB4CvNeR
PdEG10WzwyJFQ1Re4ZH4VG+Knys6V6iUj1nQBEd0UThkqSplDUZ+nHusKfARy6y76QwTu0tPj4ps
gL0t1Wd9JIsAXeT33N6XSoq3NmFxKQPtmuadfoTYQdaClnjDqHAfDWWwaySpl+u+JAyomwhnvWqm
QgaZnDXWU/WlGpxvjeBKs7oXi3H3Xlj6OzZfvgBrbDbqm1Gyc0B5El0tulqmHl7zKn8eVJao2KFr
MfRcm3nyNAHU3BURbRk3ycKnDE0Ktdh87WpaQx3pj3ycVP2xWOLXVCc5Q4uA0CfF+HMxD2ObVCdb
iFcLQvaVhNuneImeFyGBFbUsYDHem20s2fac68+H2/Mk/01wVHlSYny2tbL4VUPbfDsgASQsHMX2
9mzj6oKQAIxmBPc6IK45J6oviArnrGeLsg969e4TYpz3p3YlGm0ONHOzrn2a0bDsEbTOrkuLWcnS
/rgVk7IxnH0WToLE3nZ4iMaa3O7xA6h7eoo0gOuokrBz6y8YPkkGkENxFJR3eMyJtWZFfh+Veysy
+18jEcN15qxOF7O4tDxy1d4iyygbifGIkZiBYGFhqjPez7B5t+zpZCkLDQuzZ0XTTPBsC1K1HOmW
pqd36+WKhzOdfeVJtSNAqOp4LwL7ChKEPeSc9l4cwsJeQ8QZkFPSqUfRdjMW6XJic+IPatY9Kibp
UCrJHqGwrobMIW5mb9Y43pahMnqloro0+W91+9LExjeYsSmB5QQAlkTB5BUf7UrmfgRvH0zAW4xF
gj9iYKSRyRZPsf6YEWzjdXb1g9vDRVO7c50wX85JZzlI07wJCB/fWUpqHJpKW0Ee8jbtrB9Opb9W
Tv5YV1VLN2h478mN340lySo56E9Lw40JqgHpY6bzoWdZWSpyQC0v5UML7NBprto8AHoobY3+bMBY
nVSCqm5vbbCHRzMrnhbFZ0v2MJgK8XRdp9BmHV5zeDm2wGA65nl6Hsf+BP2fQD2xb8hrSO11XilX
w1mYpRfaCbeG0G8Ieaz3m+toBMwHPg9a6P9v6Ps1MDYjQtsUMRVYQpnxjBOptbpU3qs805Hkh3fE
UoeH7Rn5ct/aXP6KB7omyEJbb8nwr28XxzaQJjxIZ5FpXZmhnShjZjFItVeBQgFHRclG6cHXehWr
KWX89Ces3xwylP+tQWbc9sqViST6eKH2W9Yw9O2ldpvM0h4jeYhDcQiHFBjg8tAkbPk3gc12yNOQ
kdjXc40TpSZWdNpe4nb4JEN/Xs/60aCdfiqpjDqRAD4KvWad0yeb6H7A47dvguYatnryt6OUarM+
dWjKV9eLsOloYdU8GitVdfsvtTDkrHw+5HeLNKZBGsq8v9T8EnJk8wO7ZjjTdo8DYXsftudF5DR7
W58fTdH/cgb90ke0T8aWs2v2zSGIatCfQM5GbB0G2ynqMfQevAiKsRAIhNOdcOOStbzKaTfv67aK
bE9LJB8u+emh+yXTaET2WnO3WrUf7dnRCVayyD5h3tLhdi59abP8RitVItD7B4isxn4ymcnivF6t
GJuEiKzvYl8XzuMmsRpm4xhV5XD4VGjljlMRJ7J8On9n5pwHASdmJFlPvagxMcxaA6BhmKIROQqg
U3VlnneNbXn5plLa/KTb71lC8sZIT9NYONBA2Ss22VSECyKFCA4F3J1Lc3GujusOY1t/UySFCJfb
227eTmFFy5/Q8E/ufbBilL/g99snTkVxu6hT7n8GK+ghDWapZsdNH/F10K2ZBXPV0cyrOBjXAJKF
ZFUHO/xj6NCt7YGw7PnkiwCuYmEhEhNs9GKfAJhTNdcRFYb5Jw97/Zxn5q2kU7BX5344bwdhN6Vv
rp5ym1Ri9NW1zHa2QEEALYe+UdCG9LtZbQhgjVu26hRXpdvjjE+nJL5M3Ng8raPq+VKHfGlMolhp
jl3YeUpTrJPQVUa0CYi2w7IqfN57Btd/JxiH1SRgJ39TC8ww23nYdGSfZ4RujtSVd2UwKQWt+Fc9
OvMNpd5yw3C13ZlhAgxGXb5Numl7ZpzfzYoUV3U91CQs9QoMhraNXgDKiOsk57+/h7fpAPdMnuyp
NG+yQB8Q/6i+rCiYcjoSN4AzXhAaW4ftBwpSwy+6BVNk/Z4G3ra1go/R6FgzauVgNCOx1inUTX0M
QcuFeTMcBBcaUqhio68ch8xpjy3dUG1oShaowIzIEKUHYU6944+Ecd1MGMDpXj3RW6CD27BJ0tcX
rTbMuCplIQCDjcY1mihLmaUPLpb0X87cc3sU/U1nG5ehBdG05NfeIeSWpb+4BvNH2WvRjaW39JBo
uAEomNNT3CRHGVrqHj1auxvH2ZjB1enalSVTvw4NcQC6ZKCA8usmSmuwArWSuvqQ7TtKrJ0tlR91
aFNNEairlPlFBoVEPNgEhN5P5oPqtHCYpvytgkzimWr22tfL6JsVHwZtlO9xk9/n0AyhngwrgpQ9
tnoTy2rxIyu+Ia2tuhCDxps5E1BEpAjspToKmWvODcGDusgvXwd7IkIepDskieCG1BhrH0nngcYt
9thhriG3g7gt+6VjD4JisI+51ckO+M6s48hvFf28PTIS3ceEYx1VNcsvYpHZ58GWNDkdk81Zb/+Z
ZvInIzP3SbdsCZAJ9TPYTI0wER7V62F79PWNqK308xQUQEWYmLrbN9TIYPdXmbn39XPb/7L9sKHF
Ly399X2tKtZ5MHTrrJdJS87a+tCxNeU4G5GXKSZxV/Bz169+HZqxtD+fFo1Fa9LMU1cbBFu0yT4X
XaeStrDeSeiTQ3FW5Rn6bbofcxWY8exlwAzmlg/nWKvhbmi6XzRXDP4DgCf5eHDGILpUM1cMVCGf
WwHnheUxRDOpcuM8Vayq48yymRNrR1Me8oMdpuNFm2HmJ+PktTmbSS0YT4bOutYpabk3WQV2wtTe
zUjl8m6/x132h+6KSy7UqyghlQnZ7eHtPccpNS6pvt/HVJJ4B0+X9/FIu7UHoRz9ziojAJCUAVMa
K0ZvEOPb3Np6mGeRZm/aeE3mkT4GnbTBaqSn6Nn7pNa1D9/ynDXtu2Mz85ad70ziOXFe0bWFIOph
JHXG/I1bNlxHkBnEktLpKpsnG9HJTpIAt2s66uzcBvlnHOBmP0dqhhi9k6CUe+lPZf49a5M9ukw6
j6LnJivOoQlupm0J6ASsC9oggSgZnYMsWids0fOQv8X5QJCmeidmMuekmt+V+urhzoNvQbde7KWv
GpnPOlidtALApVOzWUDCCtUay6hdVLeStjb2bq76gDguPesua1tWco6FqD5spWL4ZR+tOrkXswHv
12Z7TU78L+4MI9nbd5kCNVxJ7qdyOoxJ9FrPzNic7LljcMoHi3EWAe1j8dzYWA+DmATgpeQTwEp5
cJzJ2lE61C6EwLuF/2zFtBUTSWMkhhzaqqRjTOR946utcbFZFEMTXrkJcqmab/MUQkf23HbE4sF8
uF9YALmCA7+hwHX1uqN5u6jXOgh+dEQZJnHtl3V+msC8VHn8s2ISYOfRvizq26xkmqPcQ887B8xJ
LCd7qAOoxhnMqIBALQ0mVGyfosn5PdjFbR2g4YmG+CfCDX/q/b4SA0rKFSGTkrYhfNDkoVtp4qI4
gM5n8kqj0h17j26E18vhoNHyI5Z5B6LcNw39hkZgSamqXseAVK+R7adQfaYQN7TPDR1s5YeiD8e4
5ayazftULVcJGjodw0sLfK6xtCfNugls83cjbtM1LZf+39MK8aC4SU/15CSXWYGuCsOXmN5BaBeu
du2yPdoOvQj1yyxZS/MoeasWrYDmyX4yhesGsTv/DrKp3CVWVtDpjyIm6xHwRJYAZg4113ivwkNL
Hvr66Eh2b5vCTF1FalbjoKHenretvXhxya571Dtnl0795BIgBjTHqKnhWHnHMBU/IvYeu6ybWSlX
X+daZ9Kr4GRuHuRmDaPBCUxbqiKSS9Hbxid0Hn144uH2wQa2GpixvmHGsApJQ2F1ia4H27Yf2nxp
iASkdbzbLFezFBUwjukXZI4VIL6Gzq0VxzBUJB7bpGZVwSonKEnIXDNotm9OdwnpO+d/pmOQrt65
Oa1mN8cU5+lx4SYJ10oR6XD8DFxNdsE1nGp43BRL5cQzoNuhcnChCeYwaFPHHSJz1OmDxfFunNSC
iS5a9nA95JQ8Z/VNrPvtblGeZMFfUijrLW/7oSZnYBCBC9tcnJvLlWINm9z2cEqq4DQ1vpZmgd/K
8Ls+dvw5edywW9xiDjaZW89b4xqr60nJbAGXMWSzp/c5rfh1h7rZwVClU898PS8086SOYXdwNhn5
16/fXLUM9ph0s7as0Rh5akhsXKTmbJbAf/iWFb28Kbn02R8505mtin2coEoF2fJDGOA5GKW/oJaP
L9wLNFpwNJnKwmZIVwrk3H3/qrb4bMWwDgvZ/lqrFJ9WYH8ObQE3DVia11oad6P1EC5csPA+D+jA
1fN2MCPbJ+U6IZhh/QtbcuQAC48znYBEd7tQoY2lJfE+rsQ3gmgqzZ8ygtY1u2y8qlFZp/tB4QPA
Xpvai15jbIV+C+BufZ/5IrAt3BKd8/S/7tr/jlhPYmD9r8R63p/s5/iz+fPvYr3Pf/O3WM82/1IN
FHeaZZkq5EELIvjfzlq+ZUubKGLL0XDc6gjyihWD/n//j3D+knQATdsRhmnT/uUf/UurJwkwRlan
8v/pG7L8f0IsRzT4n1I9XL2mhfbPUDWJ/A8J2n9K9dJkiBJtcerjkJboohDOL9pACoAFtowGyTnO
zdYPjTne0Y9fKydlsHymyMVRG9hE5ehTdmFL0AkzxdBNFPpNCTC2UutLb07t+mJiD9rt6Yx1ftV2
4QXDqK9icdhV6aB7OOu7S5s3LnPHm74tlb0SvkkLFF1ndsxhLKu/xBL3l1A61SMI5KfKAOjQ2tYt
QNX8FEPIw8KDc9XygI0aLDMSh8dc/knLfEGvbSZ7MkRICxgQHRTtqzGZtyWurFyjI95nb4bC7isw
emIj686bZ0u6TmS/zEIN/TQKbqVoFJ/eQuo3OkOnoIloYAcqC655ALRnPpVJdlHDhhqqNzt3CKLl
Ys0hVzwtUTuur40GCnuWBJbDMZa9ujAQ7uq90ab3Orw+K8i0J6rhdeh/E5AFhhqZeAh1fu7LADkA
e0j6l8wJKCpqYl3Yqk51A9ktVH8saruTBeO+RTefxlGv/MlI0yfSCX/E1b7JrqKxqtPYtZHfGNqf
BQiTm9jVLaoPzXVmx50YoXkQU1RWn/gNt00ckvCQpA2b9VzD5xt3nW+Nfu501T7PcyDuKIgt9SMd
SwwIlUkDM+meyOMRO0vj3O9VvXsh44tO4NQyp1vCS2QBCJbhbzp8AEiDHHZrpD80g/5gpn0LjC+N
mL4STRyDEd7fMZW+pSsyemqYfkDhIav6vAwqQCitpJSMoSkb1nMQQKG2W6t222a+mNBW905S/9bg
aqIiJDs4tbAcmUl+H/GLaHcz67JBstP0YjihPxTk1M9i5b32Vy0gTjSaiqch7mI3pg5x6W677GsS
ZBfFsCMs5JTK8EGX+Q1y/BtT/dVU+T0DU9IekQPR80/9JOGkpHP45ljBaa6s2wrwXpmeMiEeoEy8
1eaANqQsn/o090F4ZS8wMd1pt+Qd0ywRRV4AGoliXzkiYx1Wj59bBXdkbN1NIoBixf42DfjLhx75
pcnWH/39rsoxSuYDGFilXqpdr4Y9ioijCJXKx5XoNj1DQ4I82KpxjZP2OZEpOBp7q7aPfUVAvaOM
02lQGVzkJdv1SRQHCCGVa9dwgit1PtF4fbY07q3Ua/UqTftI5CME3gtqPXa6jnYXGAqi2kCh4Lat
6yyf+qYd76wmv8lV+hVL9WQpMx3uIIOVDMZOa6IXUVEtjDFwaS/A3HXKRhM62CLpYHb1XWs5JEc/
MT1r/WzSOnpIEsf21c7o86OEcbmB44rMSEZVnap02zy5Yfhi+yGo212SqwWvv3Y8q2XKmLLUpA30
3epXg0b33rwVWUSTTCi3NovOvlrXNoWmK12mMPEC7fs8kmITqsNjHtsk07I5GWw2QP2sg58+031y
NbshRXyl4hrK2KJkrh9q4IM3KPAYjjFYQVo4AwsiPMYv4so45CVSN21eJ8bZo6wd45hjjlNT5ClB
KhgO992yNyL1zhkWZw9UfKz70g3i6KmMavIdouKJ0dDq3sg/kLMiZlvCgimk9m6DmMwX7Tw+BWhN
BgaFKr18hmGho93btZZ5zjzeDvODLpJLRxNmJ0RkuZRungzU9yQeYo/QrpdFL57iEPkBQHB8O31g
XZi/2eC+SYUtrJlEhTzc0xuDFzaV/aXSl3w/8gJE3TWXGIbWRR8TlKrK8ntIJw/gAGEw00sC1YG1
gSn3YMqDCLuOwVv8YE8thZnGzLYMJPcNu7Euum6Gp6oPPTun2GDh17Wpv6jaxLQ5KxhXqGp3XMr4
YsSZ5qZB4rh8WtIbWP+uBjH6lFHzlOloHno5Qvdm+Ia7haR76qTGLdamWi7aD91u810VLMoFDIFy
gedu0lXX75XCNC/FEFckEq3itqzOL+SMqy6oIFASlp0ci3G57RK8KUpDYM00q2gWcorVJffGcIp2
Ue2kN4gIvjv9khyEYTuXeairo3CsK4Ikk0HcjBS9MSwvBpz++SoIblIu2+upl4/ITmwcxHwl78bp
yAft81UWUTpd0n4tVynzFvo4dJNMVNvbQ0DrJJ++mE4J1dcSz6UKnFCBxDhrFglAhv4wCWxEGST7
zSVit+K8PSp0TcASIumgS0yKxWX4yM0a/Opcg0lPXoeMr5KnfchqfG0Nis6dOhv3YWGscUPLdSug
QvrEJy0L4XfbFOfKcq1hS+/+dwP639mA6kgm/ssd6F3zB9/Fv+8///4n/0K7aNZfhkX6jbAkW0Zh
YMb4F9pFN/4yLdO0bJXtqaqZX2gXw/pLt/geO1ddt8HC8Br+3oEa2l8owthJCmkZNkMG53+yA9Wc
zQ3yb24R1STLx7JpqNAmNaWq/3ML2vZLiv4qvi+Ct40ntlHErGyZ3Hacj3MWktfXvxBfF5wXR3au
0aTf5BT/DtWIGVhsFO4XOGV7tLFVgkTcgLDTvGwS91sdvh0akV66umSYsM0RP8vSrrL32qRcs3U+
sR1Ke8XnopP0urLxnaGpT+yjS7+LWK6TzLIOePmZFYeRvW/TYWRzm6fHXpC1J4z3JFOC+7rPun0n
nJdCUgXjqgBbY99bDpKBcb4n6ip+wJBwCjrjVpuQjtMivJp92pxgi/6KrehzHQiN0drVysjECSsQ
TbHV5ba5w7ZHG/DF0qeXCjmcV5fWnRiK6mAyY0m5r18UUlvcoUVrPwXvaiSs85TJ2S/X2nEr6Q1J
0sQ4xHgxgn5faKN5qdaDMzAGEVQ/dC8vNWmoXmM0xPbw1yh439bBn1gPG/dme7o9IlT3eUq79DNi
sQgt5djZwJrrMEQhhXl96WeoNQMN8hEv5fY34GeyjvPKf2ObxTKzGvtUfttOgRZDckIX+0w3n0eR
3CS0M4lvI4JsLoG6601qn2UfmV6v6nex0XiaYuy35oemzPpODfXMy9vVBjKoA8o8mrreiK7yM9qy
s05hINtDYRZIyLUVeWv24KunkXUXdau+srapsUOJXjoE4WlzMxRO8fmyt7f+H2fi6+wwA8YP2PQf
wigOajUHR+hezCEkt7OmK/rzdpgmo/Flaf5RybHJaFJBAbOYIW0BnRaq0PP26OuwxXTqGThWA88S
xQkNk/Ww/UH/eLp1qpqFpnmj01uMlMoi2H2jJm4PoQDfo6pGga7pP7bibovq3B59Pd14iYvdGEeJ
8n870+U6K94efR22D8P2dJmnGhF3O3zGam4Xo73FbEaSZt92hW4BnGNivoo8FvQvYBxub93X4etr
IkJCkiaf/bUQ6/OZqTksBrFiWLT1sHXeAESxp6mQIsb/mbm5NZ226/yzE9Uy/diZdhSj1sQn34g1
b1bbzPNfz7N0b83EvpIfQODkymCKtqitJvsZprR7uqFEcaWwMc5ThpJCkohlroft6XbQ4fOTgFMp
qKV/JLj0NS04VJSSRygMwiMvBBaeviZX48DozrJpeFgXc3Eopo7kiOC7LCe/L3UV4WKvnKUQz7Nc
t13dGlS6vSh6/VgI/h9757Uct7Jl2y9CB7x5LZR3JEUj84KgpC147xL4+h6ZOmdzH8WNG93v/SAE
ypAqVqHSrDXnmGdddr/VHSRm8abIg/X3mboZ9LVxCKCcGrLiusgfMKPePJRZemOC2GJsME45W4WL
WxrsJ3Qt3mkWC4rE5qBr2nIO2jndr7b4kpYdiSgaFVp7feWdzQ3ivOjbotWbWFgEEDX4wu+jxPmi
9vydZ7/4mVXu1Uts5aetPHXCNUt0aAxo6oEpzcr2i6ejNFhm4grvxpy9IJ9b+Ubr/TZfn/oAbWBN
poZ0Cd6zVXwfOs2mODCzFZiuadyRQMZMF5pm9DMNjOK0tg3pJSWa3ah7xrmAtTAf33RqwYGPM8Ks
gveSRJItfPqnYI9kpaA2oF/nMi32Vcsz2pQQQQmWHucsAA1f3Brfqw6+EF/FvG4NkX+N7To4WSKz
6Cn564bC+ZYdNpeCIH2py6uQQvzXiCgaVJOliZVpvKcmqQfYnOA5V1jkWYX3h5i/DslRQ7ID+ARi
xshVS6orFNuSIWJKr3ZFFJbH1RSzEwYar5vNShCIthW5Tf14MG9GK579pMdQ5qBD00uPnUQ2mrtl
ZH5zfHFsnfmyZjN2Pr8mJUQk/QXp0hvJLlW4ZKQ4+Un1M7foCQp//KHpsX0mldPbWX4BfL7vV7Bf
NCC0ZGcG02u6tvmhyZYHLfNBcC9gqFNRyeAidGgulgHLyqyL1zvlqcr9YYNcMi5oC1Ul2T9OlB96
h012ZtrDeVnqi9YFFtXWFhGg6NtDz1YZEko07Bz2F9t4fqhj+qKOjZ2OJKeQTWAU+mLNwslJ0YNY
SOSKjHw5Z6ytsMOosbesEWdCmf+1GKt+IHXtZSyWh6Jz5xcimrDVWNp+qC3UIDUJYjhysN/o0DcM
E/9IBke4bfilS188Div9ID54cTGrXLuLJeGH45/JUrh3v9AKsjyb8UB941U0g9jlXmbsjdr+VmdN
vJ9X7VxZK/tnd4gfsSxcrMHXoclDNdI67T667Fvj2e/DsZwcdkq5eJ6zrt879oj2HqSF549Ifxun
2ZJhRi2EddL3wsW3seKWAfs44uhJKOpTm/xMWEwyXuqAlI61Mk81vjFdT3/mMUF7c4l9JPG02ziZ
obG0kPSZz4+D4AtEZe5rj1Z6q6/I4qemNU5aRWUarrv0CWo3XsxPz14y9oikxBpWSGjUT6OyHr0y
ksl4t7zgPXX1+tsQ9F99hIqRCG5zTXfO43ubE0YEtD++z8BTj2YBR1x+VRNEldskSTzYbuO1Lw3n
dfUibb/UCMacWDu5VfOaL9lpdLTz2Alj79raiAME2EOWtYjaZ/pxJDTUbvCjwJi66/UYvZnuaPeV
mKqyxom5uHwnjZL811nH/5MIRH/L+BisJhgCFKysDOYfbGswvRURHtDCIfrrlLjG57nXTfQO9lfh
MtF4NF5d8TqkUOuFZv/KO895qrqXbkmuTYBfwYuH/NTl7rJlXSrbBhMvNyMQ2AIhjMC13DX+sQPK
9WjmwTMv9DFl2x322tzeMsQA6RKji3T/yhbry9rEJp0M/WrhaNnZ+tSFsdVs08S+jwZry8k1A0wy
oH67UtduZYR52C/Si261v5qaKaKbdDqPBbFrmQHzhp0/S1qz3ZEh+x1740OmBe2etvMtjdaMKieF
AZEbV3xId8KD0nCs8icT/X+nkzbeT8OLTbe+x+tMM5TCHtmxXolcnaya05xPBl2nfuVSSZ2w82eH
+IAYNbjfGru2odk6iZ52+Tpum4e0JjvMdSniofUwjtLyRkCsdvMd691xvllLGl2Qb1QbJ6GwqvOt
H6SVo8zzx9ljKaPb8UAVZt9X/fdpzIu9t2rva9Xvk7H6ksQpK/HVTiEGylpN8DnxaVaONDbPhDNv
m2QeqX7pF03k3haPvbeDJfGT9sxw4o0oQi17aBzicxute1z9Eg5EyL7cuRUuHtu1YTrSUg/8H1m1
MzE9W6uIg/MkSz8WWV0mM/ZlMWAHETp2Zy6lRzs+dj4Bx0aUUlBCfzFKntHskvRY6ml99Ej/XQp9
2uVUnpRMK5klqFdJtNRtdaa0W+rm3Gdhv2gsyWQfUR2U1vHjJlNitZ/76k3YDcvvssIFW+J11kmO
wWbHIkodFCXpj5v1KJxTLM6VyXqP7p6xbdfl2bI6nSA8JKrd3KcXb/R8IO4pAna5lAAIXbBLgrfY
u8j2Ejt+FVXxapERvCdOetm1OT3AFv/tfiySH7FBXH0qD6uU4alDJgjwwC8EjL3iUypb+rqe7WRb
s09NGsYo2yorGs6FPBjOlB/SJL12dtOeq2V6z2Nt2VkmLYF5mg7q7s7AWOnR0qYQuUG+sdCMW5cz
e4yFhG8HkJZVysuLpiFw059LsRI0ofLNAVk5lEXPo+wDfxyG1qEtHCMLZ1t3c+X2Rx2U1qxsKnoH
buD8plMpWhXa8gV6iaRVBQUVsbz0Hv7Uayot5AdDzZD4rAixPYv6OR8oE5JY3Z4ZuxIqhiwMxxmc
Zb3el14HaG8bz1gt3qIin47MIvhshB7f4qm9rXZpv9hxFGaW/6iVNRd3bWgPmZf+HBMrP7Socy5L
P5Jh2hBoEQ2ZuPvyECXDX2vhFvvC8Zazhh5nZ3Tsj9ZkDOZtMRnaIYmQGVMINQ33Rxovzc5epoau
JIHdjrxEkhTuyTKX7oMxLceoYr1QJe77WNvOtZ0AKiZpTM5iw9YUGwEoF1JtXHfu931nvgu2XHDO
6k+IvcrmWSP+tdS6z8YgS9G+5m2GJpVCLIqcNo3t1yly87NrphvDnn4tRVTfBkMaoIpGtnDYL1IN
s3e2gx4OxVKHPyfuHmaX5oXQ6/HQZc6FK89nXGXIdFOj4ltZEzqVuk5MgTcRNzNYnkTR3+A63fkg
JHnByR5pqVh9l9/tFsvwam1maINbq0K0QbwfNpvVLfdl79X7PlgIVmzS5SFbyRs0XDIJc2Pc9rUQ
T+WIHdoU7W1C7XxzuGA2zqwNYdOaLSovsdP1tbxoaPhordOqquzuHixpfx9r0UPXn5jPRZrdejfx
9/rc/eUs2gVSVnRAztOuND16az0KqnZ96pNPTorthgyddVf2vHQHt5wdMATHAdcy63uoc/p6QeR5
6iesEIu30torTBNadP+zNRHHZGZeH7U52mtTYqN1SbD1pWRhBsbyOAfeF88nanIUxmmRfnR4PE+Z
wAHk5+K9C+JvWrVYj8PSTvcKu0HlVdqNxml0CCDmpMNaHGqIw5uFPdaTpeOVXBy6jKxaDiwf7pNR
FRdodqzn/LDSh3q3eCTFzZYMn88ZqTIYhuFoGe0DcfWulz4M6XB1oPHcM1PDnZMvR1uUPwbLcilg
YtcFApLdqfHHIdwO8ZS3cXUkbJRqCgwe01iuKPrOOisKuocDJsvOME5d8YWMPbYnlEk3hYMxFPsI
ebVzZG6TnlC2gb9og83R4+JqpgMO6QDXF68mZQVfMcwc+nWxqP8Tr4QbGsodUgKTogPKxuxzjbtl
u+bDlQIx7pMnQlQ/tVRpjvzaatfSEmKWr7gyO+9AeiHtIBCBRi7yBzPtd0kaRVc/EtZuKe2zZ/RP
uS7ma0fz76rO2KIgANQyfeu6XXUo2FETSZ/JnmiMi5z4BHZ9uNFo4i3FJ/yOeEgjHdBCQA1IqzMk
yVA50BZOe7tOxxuNN3p6rgfveNlF2Tzt9JYOiOkGZxur23Oej8knA73n5xbUbjDUPwq/0A+53ONo
MRm5wYMY8JDqxvSaiEjHyvV1HPh+1XWyb6dSv08u8H5G1zysuu+GjvDddrthXwV0lUOzXIGLl8HG
nEbWZLNREKAalw9+k+T3ov8+E1odisHqTsngxS/Ed52BJPintuNXFFn9czauxeRjeKsSLJrdMGEz
6eq7bjuHbJK5xF074K8a3r3CsK7ERJNXOnb2ls4Gn2qBG5Vax3h0au3n2HjLfrRJDdEr9y3v6umI
ZO95HILubiROfRpt40UNtP3af4pp/Z+02JnvRlayvV/yg0I2DnQr9LpczrZecCGMCaFGvvFopzOI
G8fcW3VPX9PS78xGX/vI6M6VL548PzBuac0VOEQjXHcH1c9Qzjt6qD3rNHjFdKiavecFrww0xclY
zBNb4B8N9ITbEgdiO7ie2Efk9h5OK/DrHa1iH3OWeTb9BA6JD5Ol1H2PTzYlMrv+gs4GK/o03FK0
ug/Y54xDBhcH96zn0j/WjL3m5uU2SBAxN2b3gLlh/CSrqeJYjJn3g7RF0Kbuju9UT5ApLui5TuU1
XJOn+d2edZ2vw3SM68Q4C+M7S4z5mFdLLeOs8K4k1Wl1/RTeTt/uqxzDmJaitGnrY1B4f2Us219t
Vvdjyy4y0TQXS9Y5acr2uFTLO7pEJ4xc2UudFhHaYMWZVszoNb+VgXPKyFW9o4hwnlheY0fo8myX
zkMUarpAAGkGv/oVR0rl0iju/CTFT4i/N9ZwD0U1C+zRqF5aetbLumg4EMhOdoTp74eS2EaRpn2I
oG4IV5fVPPqQ5tzOnbWfO/OulmL64BGv7ICLQWr6NhADsE262jgHjvXaMk7bw1htnXrEZtvEM+ZD
XJNMZdcJPMnVmWkUpQvFGBbrw0Dd2omAZ7urc0MmYFD00bZ5upaHeERy2i3BtlymT95gvkFZGC6W
BsAhG4dzUuCfQ8gmFfnNyYfq+YLMicbeTLgqMaxz0TI+LfjQ9Byd+7SiwI8D+wb9gUU9rdKpTLqt
buTrmTZYpdfdzejvzVST0O1G097xp+U5trxD3mfzkVIUuEnMlru6j9IQeXJyLxzW3p69kvLK9rUl
Qr4zcKiOTfmr07M42/jB/O50zSdSFMqdgzMfMV40AO6MXtYFVkxqELSQE/xzCzxs1k6gX8eUgHPd
0xJs9LySNA3YtZrP7KR+Tfggrjjy2WYgcQ7r2vyFwpayiWmdZhxf+oKBPc5LEvH8GroKzVS0BI61
a+xUXMaRlK0OBq1l+NVrp+uktVjRg2u/D1k2fkbuxsy2Ft1m8ElVz+HxEX023DW6usdAdR57Gqa6
PT21HSwHzUFVmBk2LpgcLobddBQ5e+NTxUQXAyO6xlPyeSkC1ogtyngY7Snkgrq9lDrJG5NNXCXz
jH5jc8R8KIp6l5gJ2Kix0K6xo8PxCfruWBrzsTFsKl3ygrU6c5sTvYyHmATIoNfg9DRf9NbvQOaT
nuTx6oXm4btwS3M7UTY7Ehf/XsZN84p/b5tOPoOsE4hPWjsf1kaLn7OoOs69wzVW0f8w8O8Cdffr
g4ObOw2GcTuXxK0WbG13pR474cBEs0uiju5tb8v8ysk6zkE1AZ7KkXNbs7aNBsu8pfJ/6ancIicg
OFivWcz71rLJywzEOXyDF2ggUE1EP+PIwmdfJi2CuexT7VbBruI/Df0JE02SskLN2/rux3dRdM6l
yzts5G1RnIa8eDK0dN4HMx8AYmuHHi9JmtMYMAGwxcbdrI2n1LTDBOvTjcLEYbYD7Ti1Zn+xZiCH
NsY4Oq4ioxXkGSfc6T9Mh0WRMfnDgYTU6O4S0xkWrREfWRXtrTnmHVmhtqQrxj3bnJqTU/vs12r0
BtQgp603axZRMVp1UG+0kYDLMYyFrG2AI1akX7yGdTDbs4mZCF7O3s5aH5hUiQ/c654MXSa0NQy3
sFIX95tmB22IWeJFB5x+VOL5LA5wKpiDZKx9xZ9mMMqCwYmETUWxHFdzz1qZAmmff4EOsR6ccrWu
iDiCQ7uU34cy72gRB94xwNdIPbKic2JVV8JQ4zCivLq1RZddiKPfG1oDy0XQsTzlXqOfHJ2mU509
MCcjDIfXfSN2axegy78P+gCtoEkPjUCt0Drxp4ja5q3CoZ7OX9Iqna9+TiywG1ntzvYHl1DGgE1a
rX1yssxDg8bB7yZQaFqXka9tlw9O0+R7eyZ5COsJDu7Slwwwz7uZKHpv/Nlgv7QHZOVfHWcMTpG8
BQPuq+B6uLCpnyjgMxbMlotNWEOtPer1HQbWpyYW3SVLydJc2LPuvFzsGnOZP1XyICB44Rz8hNON
mqjIuofWfmu8YLzYTt1u2TyYV80binBta4daVNZeAL1kJxgv87YqjEcz0cSzjm0GsdGKGFms1sGw
DWJz+eBCTBveSRsznzBme984NCwnkFKH1GftGjB2he0YZee8XB9Ez/e3rsV3e2rTo8mHekdkHZKB
QeZ6PPqhnRgGv3X8MQvHfgJpsQ2Ykp+nCK9Dod+1uDbu7HlPq+6xqXPz0Aatc6mKk107vaTPFXvI
yzrMgPGBAmF7meMUL25s5xe3YtnoULgtlmC8+d221SwmA7amm6LJtxXmilNTMgiXhTbcAsGOhYrT
oz9wEVlTl7PMvBLr2d48SocpYuZt0Vgvs2NeyBL1DyDJ0hO27HKDPJ/mCaqMh3yZHlYvns4F5cA+
Rx5uB3V6QnxEnQaP8GzXRLPTX+0NyH00MIPNwuAZCqJxNsQ8pzujhg7huPXE+BHwvZ7cX2nW/YXL
sj0Elf89Wbzz3E/lvR4KXLJZj1M0ascdbp17Z6GuWgMLdzbF6U1Df/iwCDEc7IKpPmPbhO2FkNux
AlFDGiewBiyziRmPb6XTXUcIeyfLo9+8Ll5zWEpQDEDRCIfGOqz7IxqvGumyECzTG398aaLAv1LA
fYkN5pIiquj1YuDcuaN3gm4Nqac5uYtjndhzc3GM7N4WZzyUDrVdY2075rVSY/foPw2C8tTsIN3T
NM3ekgvNqmekotQa/V9WLOpL1aK7ws52lAEels4k04/958qtv+pLPYTRMr+PIytbX2Q79XeMfusc
rNX7PCcVF3AaF8fZGF8Tfxp3+Bc02m4Pa/Tm4g/ZT8jaGAJdCsQBnVuPxtMZ1MFLk1+Q1IovtsO8
M3d2udec8fwhMf/IMfnjvjgaX5K2qvZUcyn2lrKWBM9tPKM93Y0RPPw6scMVyShsGCplWjAWjASQ
LVTCiVHpZVh4UoOgbmc4fmlaxSel7V6CmSKriz/OmBOW77aNwnwIil1qg9Pz9fgpHoMYOSeUB9U8
VlRX1lDzEVEccJsUaYJevpcWmYNCByTYPWQdUoVYBkOpSChdwlWimFjq3wJzkLzb1oqMDVia+awO
QKju0YBSSKNUc+4XcEa24OIu6WJdorxjp+yYT3xZgMK47ZuzziZ7ljRpCBrGHY7YKZaAv3KrBz5l
DNdoGlRMcJmSfEHOiJ0ittY6VMJ7j2SPc7Ay85prsGKyCV4NOCebGC/WJrCY/qIWR0GaxHbIFiQi
9J2/RB2UOB+NFQ3vv+/TLDPbA/5//aMPHVmsknJ2I46I/iWtV2d1U5HkI5X2Hw940rDRkVhEzpjH
KlhabNWZ//eZupnIN6w2zZd1aO9JC365bARY73gqdotUPiv5c1DBTC6gyG8nydtXB4fZ67R2Ne0g
2p2rz34PSg6nTUHnUx3UzdVkMZpBaQFkIq6Tny+XPl511gG8GfK1rbKmST1fOi9IzUCkkDM6U1Wn
aUy3ggVvZnXs+/wEk5L+xViACyeyaKrpHHJVL1X84cBz3kbMMnuVqlaagixNesyQMTgjIdHZ90MG
nI27aCSKEwLnQf45xIn/6wAVGhnuVFi/w+aUUiZ2/TMYPMINNHzEq9t+n3yKZpUL2EMJvz4Ok1Vf
R9PoDkpVZjmTBPXJijDNQWMXWFl+lLpxFeGXCvvR9nNj/38Csf+ZQMwMrP+fReEhL96Tunz/T4mY
+qF/ScQC+7/whRoeO5nfcOB/SMRUMJiLPMszVYzXP4DCMv3L9QzP9Q2fi1wGg/3bpGD9lwv5F2eD
aRP04nj/q/Qv00BS9p9AYT0ATGwGgcHLMNhBETT2T6AwCFQfJpHRkk3tXYoaZc+8NHit8mBbRMnb
jCG2EasGuleYsOqec5/uJFZjtqvsGyq0lBf4425YSS+oUlu0mAP1zLZPQaThGLXpQtj2ueriztqN
5imZq/QyWodGpxFoSd/pjAFVSCfqKg1pOLDwgq5b2b0KoH/soev659UqA2DgrA2zBMm5WbuIOV3n
rZHO165XnD7po5X+1046aj8OqBiESRAZAfVbfCHaUT0E2QqzrTqV5XoWbsCeQNK8BQXOtUZ6fNUh
ls5eODflNnfIDFU3c6o8IbVGnF5/P1k9oA6p/Al19vELlqpn1HaAmwiU0GX3K0H8EmoIf8NV+pDV
QTfGkrynyD06tOVc6VtmqwgwQ51hZS5zqnLLCsonNryBhfMawhkpLn4ZYIIOAg3/XgpYJ7pSP8Ji
hcdj41txdfk4ZMZEp83N/XBB5lvi5wQ7NgXSgy3d2Cm27DYiBby/l64zA+Qws0MlHdwZVm4TS7cr
vd2TdHm72L2LtSy2Sdp8831E+MHiPUV017d64mITZ2F76WuABR0Wch8r+Sg95Uxd+0m6zI1ArMea
/ZMlHegkG3vsYHClxwP+dKGs6rl0rQfKv46RXZeOdvz+G0+Z3Bvpd9eWX5b0v0/SCc+rudGYO46e
fekyvPIRpvlsML/HMy76VPrpK+msh7MzhYZ021vSd990OPC1afaBwE3PC1I1IV36rvTrd9K5H2t4
+IFycHVSRt/P0uE/Y0rupefflu7/pJQcAIUEMCQdwOngBNgAA4QkB/hy7WbCEqgkVIBlDEIb0V+Q
KTlXXaEHYBCox4KGip4On6CM0FSrJ7gZ8AIaVQdDog4WCTYw5KvGe/I2SehBB/1APbbKJ7iSjID/
aZvASnBjBG+DxCcsEqTQSaTCDFshnoEsBNAWvHWISSNqUbkb6Kop5wNJQi2F/kD2MTOLRrDb/8d9
c/cVwOE9HdATovKngWIG+nHRur1ZEaJJzR0lP/857mR5qu78OFAJJgyQkDMGwCFUwAjD5n/OBswm
0gSl0CW5Xi0bsdIHhUAHsSCNdm33tDq0PtMVeA1VsAsiGyGtojQJzF1ruY8F0gQL7QHuvULb5/F0
t6QRcXSwbwQDZWWzTfHysTplByoeFdCjyXxT6u+/qTj02VymIzDjkOoUDSuVjv77tPHIVYVufNSj
BtO3rLNPmBPxcpryICGVDp8cFHhA1HJpUEqzIBXcbU+O4lHdFXR4uQAuUkaxjA4sCOPPCMpok6oV
AkEzG72O6Y20OWbZQK7ucjPrzoWb/cjFNGF6wB7LPriFTU4GlDpT9wnU+VleOIfe0AgEjnxEV4Z7
LAc3PcLHWnd207cUsYJ3q5PxEnK1ol7SCm3aSDuckOqdxMi7qQnnCQF3UPq2Cxy5ApxX4LVbyiv4
yA00lRSw6w3qSijQRQJ0d6jpZce1GXpq4a665YpvMugtOC8arqm5nnu90s8DSrWjReVHd+JjWrWH
AvzDHsr5sp+y4dVaF/fc+r7Ym3X1gqQXHeAEorXEChLqEfQIbaFPw1TJx0ifGOaq2wGPsFDxgLUB
/niFRZjsnVT7WVlTcEIuYYyVcyRnkdUX2jhXxUKrUxU9pfK71Nnc+hjBUg3wsKYnBxUdry4AFQiv
znoiNgZ9bPaKg6OIOK6TMl0Fsk8fjXLyokf6O2Go9AaEKnIlrMnVsU3zG7lPJ7bxYC1nczJ/wEbQ
d9hBgM+t/ROr3IhidW8dMR8t/Ven/0u18tsypnev2vheaDp8Uyu80aEwEGAkPhtlP4PQJZeukP8s
UDB4ndWzc7dYtlEEvyLKxp1XQvDzZzM9Otaw75YTakifsMyZFbbEjvlAnrbaan82i09zK6bTH3+7
uvkbL5av8W3paYmqt6HPsOrr0XpUt9RByRYc4V4Lc/k+VwZJGJmLGYKEZDzTZrappWfXpKe9ocEF
T4+rAyrmxsux+K4LOrzODMZd1NIgTbQpOK934Vk1XB6D1TY7Sr/qrrNT54fCJMZzdEWxY41u4DDS
KH66NgpgcDepx3dEmrV1fQ+sJCVvhVWAPiXP+sAAMRIstgsyAJ6N8EY6H9O2lWnb6sAuiQEMVL+9
8Rziw4PQzUhTTiTyTFJt4HttMhiIx4JE1GPTQVuVwt0P3cKHeKFfxydcjMNeDW/qoAQMHzcVzKpM
wcvGsddtkzpmbiVLUn37Y91gNFCn6uAHDkxZUAEbuEpXavU+ZjK8R67cv6kDrIT+YKLIUWMQwMSb
mwwYBKsAbC7KRw2t8m6w9W+/U74UOkqOvH/cxIqpHSoa7aqNAn3UiAb/FOUNvJGppZIDOuVz79gQ
S+gxntWh1wp725e8IzX6xquBV+xgwj8vWX/tRKIlF9PWtmvViKNZvWioC0CZyisTVcuuNie+S+q7
GahEOFqRJQiXdADsjZB1hpl+anD6TAkRhnP8tWgxB/KDKXq4PYA6BuYWCwKdHYoikhig6EK/0U/q
1JaKZvXIx8OIh7H7WaePxz6YRFlkQ/WbvikdiYem+jiTdahuKamJkpZ83Px9Zrn5iRr1ZmzdmF6G
xJLVCiGm3sdGlrkuWVsfsIBRrOEvrky22nZW6Nds8tarLIlOjQYUxCuXXdpVf4EIMc6GBn+mbYgh
N4LgSbGiFBJQnSleVKVgAOpU3fnxnP/XfV4vEPdpcY4GE+7Ux6GsaJYbLfGwf9//x8+rB8g6+NdP
jaLVEFsCplBfvaYp0/lBnbadWxnoSE25YC+zUDCgj+iw2ggOlrBqhsW/p9CPm+qMpI7k33Qy+UQ1
zapnq4dLEM/lhNhoQKpKp0IXOzXlmFJr3k0yPlfdnuX3yLF9eio9GItE1kPUwddFr3NxjT5dBbJG
rGa8qoPwPOzVzMikR6QEmxhU5CKYKczIshCxSLBWBDifQv+URwccrPRBjyrKCNEoIZS/U43+SDn6
x0P/OE3HbNZ3KgFJ/VS1o9LdnFbQm+tOmTiUVF+dqcNY6sgA1WmTu2t3UafsWtoSB92/TR9G4tbl
Uen9F0vwdf34LWbvkH7oiam40PzNt3XLXoCuCV3sze9f/s97Pn7lH1HJojf90+hho0RR9cezkiXx
IaYrXb86Vf/77xeinqpup63Hs9Tt3//jx6/Ss6oNzcAdqosHzfD3k9Rf88er+P2yP/77j9/+P7gP
mFXmtXo3EVYQndZooQCbhynVNNPdtru+Qdqjz8uLqGwRrimFcGG0dzsjomQgz4UomeotS31clkHz
lsOPYTG7Ovuq022ykL3HPhfNF7bCv1iivxNJ2+6oSWXo/bRqX5s8HQlzDLfaKcO0T14F0QLbkRiX
s0u1z07GZVNGDrL3HoNoQUOPlsvwAvmXmcYHSATAbqAQNL2ssz8TbqN/dmEXbgbDCGlQXWLyq7Qk
7VCAV0GI/RlFiWAXMI/glzUmPhh2AwynXcv6FA1H1vFdGPpt1kNQmfAGHZpq+Cty6b/7Yo7CRJ++
mlSsd677xc8AKXsNjtQFnqDddftFGN8spB+baT/VYmShTYj16mrWyRvdMwqj+pj3+TnReN8KQEB1
PYwMfenXxB+qe5L8nJfvRRAdMqsiNTMjzQHFyOdhQjvnWcnJbtmQVrUgWcA6WEMDGJQWfxq32qaP
x5/4/LeNHjgHM6IikbnVPu7YuY3d8FnzXNzx286VBYxyYW7lRzdIlT7lgsjBfO90ZKH2DSV5u3B3
SWF9z6PiCbJD/jaV33WiJkaWXA/LWLyXHWvdtsu3FgBOjPDLBiKfueEMxMJcseOw6RbE7jeMdDr5
B0F/qvNioptgx6fMEnSJkuEgupZP1oVuG6Nl6WAqH/DdvaO8AePXxW+9RP3kpGuHFE6GbcP2cVcZ
00Gz4YSLEn5vR1M5bTAVgJ9/Bz9rnDNm6tCmR7TXk/RlFcZr5JmIcU3ttrosQOnEkFPqylxWaq96
FYPeEXR/Y/AIVPgPVlGfkrK1P6W2/+w3xX3GPgyDkKCPwYgfRvJ2hlbM2xXNR0BhA9tqVBxSIhuQ
VgNgLsdrlWbRT23qr/xrwy5HGNLPXY3agAGutw3kXQnDZMoCi5Anuq6ESTt2QV8BY3baYUKKB/A4
XnbVp2V5CAgfOZVacW+IyqSdFu8w+NSh3biHqcUBVRf9zp7J5fHH1doL0wMAG8yPZmaHdmy3534A
aSbXNL7uIaBuPmu2z7A61ZIn1oGgJlejjG3WRINz89eaHt+EB9yE0XmhN2wd2sn7VIVWtuh7rcBb
VDn5l9Zyvju988km0ADzTf25YYgKlwmDAQpkPZzFShDNOk83XUe4Yy+k47GLtM2641kYoSgBRzTg
73BpbHccwjk3ntx67B+X6pe+ps/10rvwoPyNLhLGvhfv2uoBEvGmPrWxsClgaT9Xw3ir0mhP7swx
aIIEyjHehjJ2h0OOdpx9PuJy8mgJACoc6BvBM3kB/bG9jFlvH2zIOJvWbftNOgpye6Cnblw74uvm
nFeqWuhJwJtrOEfKKbr2BfQDwiH+YpFLm0YQCR8xONXlBB2+yOhueXpY9sG59BOxr50MrhZIATeG
o5rL1AyUT9TeOwJbGfm8lkUoLLjQbADQAwD5XEZTFnZuhoSnOOIeeG48DQErDsfEcwJ06fYFGn37
pAlMM5kx53sv739C4OkPEWMUJI9y3EGWODY2GLJ06O9VNj/Gk+XuR/cw1/7LPOZUpdwKCYOp/0xd
8+IssLXNOX1f5yK0fYS/kRmj6+D6QvU23SKze7M6ZyYnYQEDgGItMd+mqfjVpAQF+0HnHaEeVA5Q
Sbt5p0zB3zTpvDtG/jWIxHF16xcj8RBr1/nPsfZiEiQSHLG2GCTHrnwuXX+PCXjrG8b4WHjX3iLY
qa+LTwjiqm1sI2MCxlTsUOLW+2Cxtk3WDPQm1maXivcxnr8Jv4UwNb8OcXGmfkWjvy+eg3R61RZm
8ZKgFtEn4MLEQ2W6/83eeSzH0abZ+VY6Zp+j9Eah1iJdeQsUgMImAza993n1eoo9UvR0d0xIe234
k/xJAuW+7zXnPOdzKPwu46iJjWRrDbriwX+3S2M00TX9oqslukAafk2c96D4RYZyxuAXC2+/GLIX
o8zlKD2eoMKMUtR7OYpYFIhmqhI1IuGeQQRTuJVSyK5FfeROffxZjR4UekRu/bAaMdZTCTetHdJ6
mlxVGN5ZTGeKaHqKhfqhitUaTZ/0PRdhBePtTVXrhwRLfSxTh0+43SBbrIrPBZvSOJJaFzOsK78P
Rg0kvUoNLGQOjFi2dkhRQxQeAcmtvDcArc+Go3c4gaycHfoiRHcVpVYeHKcKhFyEJA6wf39XlXRb
0g37Dd7cHsPsUSqiA1hJ+COWOvgp+3vmzaRTAxShRbMwRDEeJiu+utQZFothqAn4UX2W7IoH1ve1
jBJEykmnE5QgF25E0WiPQ1mRCpBe9Bj5QcuMXYmmD1VWRTfhFWnb7KWJULBkgvwjl+dQYwyllpAM
J3XmKHzRU3nXflRRclMxZHRWXMOb7BtHWoZ0Q7t6nKFPUhbgDBukAwqDYqVVJ8KszubSdG6BlpSd
7+RhxSidsAsREascxlFQ+/2g3Lqa9IU+4l5mgHBVBeVmANID81+JF8Kk0HIXicKYR7iqpYTCuUfK
MlSACbocTVmpDvaUTLYcWeJq6dpz2vALg+zAqV/2sZgDFxQZVvOS5YYBvXjmdFAz1ZMMYydAyN+U
ZaWtVdKTgsSxkNyfqPw6LAbGrUqbXV9EZ4g/7a4c1E8Vbwtuh22pxkBl4Mx5U8AsMEpMtvCEIQWS
WKzjLviSoum5X3gehaSu2dWzV+Qeg0ZotWgnEari1LpKmrKFLXtcUAvIgtJ5YmT0WM4f2twkctWh
+MwemhqtBjQcAcln+EuAm2Z+BMkQM0SlBFSs9iTO+HCmSnEGhHeJOXh4d8Ifeg6m+CrL6ddGKK4W
WeZo6eOZkXB1FuPtWJSrsTDI94JuiJFatBAsK37Vj1e6XC5qPnUNKNCKdTxjz4gPO5plzAHzM+S3
p1Ju0/0YS96Yoa0TionT3DoQ7rI4S37VsHa7KaY7yUyXw6xUFxaf0k7oIEQVMDpYoAOOrHrir2Xc
70tdXayhYdZsSt4SoqhYgJI4TU0GArzaOkipbg06ReFNMJjAtfReTqrOpVOmps+0qTiHiP5OM0la
XWm9cxzBVqKY96sOhUSGcP2IwmSHgm9rWdzgMdJlbtoCJ24Ws4EZPeOhnChBVoOOmc6GIuaeKEiN
ywwcBQe4F5YBJWxsPUl8CR8h9M+wyEu8FumvoS0xTiS2CGJffJUJmneBWiszkA+iG2JqnKEcHKfR
S8dnqKnLSi4r3dOzflONxLqV6N3WCkcDB6IlXsZuehBxZaiW2kbH/m5mo+VRJgmItNMGAQp3n9Ye
UzXCVcM/a5cDA0rLIHZHgGS3GrrYTfDNb0apgViiN5kDVycGM+zqmaI6HWoov2Rzw93xie6v8pcH
yzyWH3SnNtgnCAsotKLfuD0kBSwi7lfKyGCt5dVV0Z8MS0Lx3Eho53B3WKZROUrqanV9bwcG5z2y
U1WmuLcM5ZKH2multC4DvItE+Cd9X0GcnLSE7tSSnCWWyxXu6IAmRxFskWd8jjBKSLAJ7KTq12Tt
oNjpsXaLDJOna6+PoiOUY+4a09bogYCpuXzuWHSShzV9obCc3cHE8pD1/JYQIE8Qm+XFBLIL4kv2
sGDBHA4wi49C+96HbOakaulcxGqUMOzFHrakfsLOOnPbjF32POcoFxGpfCsF8p08h+k9SWbrSjHC
wbKGNVn/yFHe+bUWoLdOkSQity8bXXMbg+1gGpXVWgrq7IHpqrzMSjy6HIJE+8Rnt4gBja+clVrl
WC2mg1E5iT2XFtQvDwQWkY4xAssk7t97zn5HQey6ilL93nRJz4FnekGpGnyY+g996p7T3rqoePOm
emHGgADFCRavaZEWwe35mIucRydbrwMGcTJHRWCoCH77paJdi+acd/boMUjbGSauQlZMjPQZAOWm
tUGw+niUMsbA5BRUK4N4ThT6w7bcDXH8qcXIw4dGwe8pv4zJ+Nss3ErapPkIC37UeQG5+ngBQZfx
mtG2wfcgr2j2CSO7mTX3Bxnvr+kiwVcbfvp8uqFs3RBGuKKs/wjSaN5gZpHtwtKvYltAXCXiCNik
jpZs2yFzKkptdovF11IRIKbJB7KcMAsOynQo4QiXQYCW3PiQFwRk1Rha3lLJIVABFs1hjq6FOZm0
hzdBHI9eTzvwHayGQhTWuN+iJb9h6+B5InyCl0zBQzGf6F2YBGnCrqMm5RS2GNeIXf+yFEp5pEuR
04BcE6yZCKoD4j0aElSj7ou97W/UL4//xeAxlHlr6+qNU+K7ZnnmVznSv4HwKbGMZLuzOLUDzXS5
n8P9IAxcoiEaYjbrxImxWrC0Aflj/aKDtvLdRAjNK5+eEQw2XQqxRDMJgHkWfyMuXEDWavdyxmO4
qE6RQne34k+j0Rj68Z5sDQHvFOtqfOsG8xEixQSJYWLblL8RlnAnimaktfMnQSCyUw/JJgge34BI
KIcUNb0NRySthbc+hCbF5XqkRnhVOuWpkYezUggXU4pPVsKrRPAKo9R8/FKsZVV33E808nVPfEkc
R7fQQPhUlZavPIJ9o7lLCLGI6JCj8GzJpbSK8oi6L4KS22e9hNE3xyv9IAa3nGqzhBUfyx725pkk
D6r3fip4QgKuSPUREoOo2JlCdjfRXIMSmcvejk1V2qdMGHDdp5za44dS43TGI54vsI3jqo3sbExe
ZukjkqV7SGAmMagawJOZ25kg1XhABA+y2cgIAJQn/SArBsAVMg4mtcfvrMpYKsQd06eUfBMrI1JY
xPaUYVHo+xtmqODQjFscAdzDsvyJ7xkMdT/0vkAbz8/G6/xA2XTiA+yb/lrNA6Vei9vAKEK/VSKg
ZAZeJ5SIM48Ii2neSUwSIeZlQln6vXadSuHWj79WxNRbl26jhm+VFOd3QbshoueWU4acms9YBxnd
Insi4GWcALC12aVmSeyw/NpElXHUKrEGgRdKe+yZ/CEqVYi1VA5p7EwloSUSKUICXgcnN9szDg2w
6qnK8ZCcLcIuw178lMKgwUao1VCOOfn4niPFLL2anblEOdpY4uHRo9oBazUpkGo+kDykSZxe+74R
bNzlfiLIshOGGuW3DvyvMs9xh2xYGMlAskK8O4t1S9vmt8vL34emRMvj01CQNkqnEvAaYwx5iUby
JeXYdPCwUp0Lb0ocWXbfavPBiL/ULD8jgtY29dKoJEQvSG4fgrhaOYitcCPmnS2xXhTuEIi29JIH
vTPRCnAYkzMldRFhAkQa1+l6ort3urx65tI8KNVyMULenrmnPF4nKQV3hhyex5jxBCIyb6ijebeI
0SNsMJa9EAXfIFpXZZTuQCkt30L+ouibKiFjKFKMp4gBtG2qh1RDYoAodItE/sw8brS1MT0bGutT
ZBZ1Oz7rc/KMsfA6TfEF0e4m7qpj15Kj2hy1VL6XPISA8D2j/qoimg2idVpt4e0l7Ke4Qm+zGLAU
Cn9B6soHl4I2lIhcDT/kQLktci/ZRHev+qT+TSKjsVW6hIFwJl8TbqY1ryvt4VuwJBth7gCVj4er
1fq7ugwXVIY3JcBDQzkYqU/msjzXxB+vpXv8CBWhQKQrdYxkyP0OZzVKOmIiTK1xu8XyYrF5Xwzj
Xc9rRggShrP8t2+td6XvP4vic2wDA9OECLYwuLFGutSEUOU6IVV8s9lS/YZR+pRp5TN4puUBDiEv
ojA+Ld7PCIr7e0GBbS/xQ4tZz9BpuvIjS5pN0xhPRcyKSM0YFEwbdQb4K1dPmpbsmlZ8NaT2aTRy
P5pYFZdmcIFowWR5aH5TM71Y4cuo9ie5FfZRBwJBzL4qOMj3xhAIVekhSwyGI4aR6jdDnTtaa1Wu
LNWvQnyulviedi2ZG0dsqkiZKhjrYWceoPdgBIlOAUAShNcHMv1+obe2MFwewypZOQ4QJR12aEyR
qLSjyuvADAbdK4TkdRS+kaUtbPJuvggQSjNDRIEWX5d49f8Fff9Xgj5FtKD0/rf/+T++pv8e/pTu
R/fxl58/f/P4kf/89d+OP+Nf1lBpWkbj/wk8LP/tb/6Hqs8QEeFJpqSr4h+28P+mDsv//hDmKeRY
6opu/NHS/Qd2WNX+XRER7jEEUSQV7+/fQd/kf8e5jodQUQxAMbKo/L9A3zQEigTHzYDqNt9//TdW
WdgMsdiajymkaYr6P+j5VEGfwpro0jWTWtID9YOSRx5hMcKt3mdrQ4do69fGliKcwql/7j7Ur/C5
e1FLhqHubK2w0tM9GsJrRzZHsJLgdxTMBByNPZu4thCvCbgI7OiWguIsNlVwzVa5K/vFB5YhRSFz
isWFG92k73pH3tXGcrXkb8DCv70m5789mL8UfX4uY4y/f/036YGt+6fHaJk8bZpi8B8Yzv9JsxjI
VBiYbdfiYrz0knSllFvVpnJORvWrb/pfFPUjFOT4rsXS9e/eEP/iixNw/C++usorZWgqxbmm/MNX
L/MAJjpC7bV5s8ad+Ftem5MaOeJ75+e/pIaxw+h/jSf1WgauuotYvzwJvnmwnkzDWU4MzNWLhGNv
X2/lj/y4bNILQWbtkWXNeOkrh774OH+YD/uyrT0ZyYruo1xPX+VLtFfO4qoyf0JN1z3BWl7SH5pm
/azeQa+VNqsMTIXaAf0lGgobEG//Xt/y2/DI4to8kJaGZ1guMHWpQv5mcxhi9Wv3+R5BzjcoCwWg
HLNst4AXDwXLbZ7qI5EgBBOvzK3i5u/lTRLt6Ct55uH402vxu6wEjic/PgRrvUelYA8fobke9/0p
AUXtJz/zOnd7RB1eHNhpZf/Ku7p1KKjtRNig+Gw/uSNxWwpu/tliulRdYdO8D6aby15zewBC8C7K
nhzZ4fOD6XUL2lWWXObzgif0EELWM5/LS/rDqAori3Aon7XVcjVJ2njNx2eRpjxxeTrC/fxWfOg+
blHC6bXfpHaIpybFU9qmIbmklDHrwfTHkSfEnXAaGpgbbX1+G3Le01iWGN5LXiFeVNFnlmdcmvdx
p3+W5+DUlUf5CesgssQBp0boRJ1jXbEIHFEsHMPtsKzDs75j9TDT9zut4lQfGSInhm12dCld5Tfx
Ql/u/Rx3F0a8zy7x0sGPyHfXXYy0b3LrVeU5fia/0NypswtpuiCh1Ou8YgeG2488ldUSJlqQLnfp
OzhUcHQOyxssI8yBJyJU3hEvHhQs4Rt2N0JBgD2gKyo7G3rPHkRhkazmnfnKjL/Ah1K62U9zyWhD
jrQh6km8y4OnXcMN9QQkIaw0SL1GKNfPA88ELtDOMdhUICBdJx/9hri/E1O1yjZv4ad+7Nsd0XPx
a3AzL7SDvLUf1GS312wsMsf8NBLf5+XK3ri0MP0yr1pTLvhF5ZCGuM7eLIZwtrWOeic5WGfrBdAT
XAlGHaQ5OzmfDjv7GY4qz+ZOTp6T0qlP5UbHpu4vAFl6xMSoirbjGw2eAXHO7QcbgXPgMl//0Ndg
bGobET0GIq8VHObtF20b9nZ0IEsTBo82biSPnkb/YoPzeIC6X3jGBqVruPBE2tK4Sg5AOKo1zX/j
NMc8d/pNdEgTR1I5AxWw50T3UJCKODvdIcTOY0vf2S3yIEnf8fPRoNrzGjEigrbVHDn4o2/d++yu
6fJuKqMT+pvQCU9Gh27M1p6Dj/ZXgFyI6u0wDJv5tdpOnmrZ1oUWZwIKsZqbDdXZtJpCnNC2eVL6
m3UZDt092sK5Nu7zVXwV3dx9xClepRN09f/6fASt/5/PZlOSuYXAfYDSV6QH+PTvz2ZEOKY26nK9
bokFK+gt5dx4NVFS/Ndf5p8O4ceX0SzZwA+qm/I/wvWbRph7FIH1WpPG58eXsOaJufL0g8czZ4yB
ZmipueL/Ty3wL45+GYvxPz86VRZNjTUMsA1L5Br/+0enhLWqYzRs1wgtXx8sJU+bimRdTWGDe0MR
3gEWMCFmjF294BpUGb1+lKiBWJm2zmAI+kat5mfmIMN6MWU+ahmCnh7OWBcr4j7tpxMFIMNFE0KZ
pMyaE4ux6pkPhzvIDEaECyLDtG6P3cSRkS0wqEsVCkuWnOCk1HuWosQhJgxTdR9/UPsiV73mQOt4
DJd7y8mKUoA4t1w7wB8+73JDCOc1cgRmFOWtI0LwKdRa+WBlxa4GsPGQnMPAwjWzsbp2PxG9juSF
iywQq7s1lJtQO7EVMgDafLGbcmpQH36jI8Nj/kBgmF/WhDXmqbRSyGonoHDx9ZTliFo0K0Gn2Rmb
xqksIXZGxrOUGsM5ZhWDKZhjQQCMxxrdr5mAb0sxxxccWa9yhWm4sR6m+Cb+ZcufHuWRBVNcik+p
HqgHJKNsdhd94KCSKyKMhG1qzmsG+Bc9i9PH2tCfYsgaIG4UvknzV36OpIAztYgml7ccQtLsERyG
qpKVwMLaFAsrrrHCFx5LKCURDdTXxiFRaTOJ2+XiM9TT3CjziujAz9Ga1KMFWj2T0df3Rram6Geq
2mnA7lumgmNyVkrhy5L5zgptedbkj5DvF+lt/t2UKhPeSuc+W+RTAgKC0O3c6Upd8xkYv/SxxgCP
keAYsHrMdIoEZP5MHhF/LLr+RC7Ak1g1TpJKR9GM1rgPz9L0XU/adakEZaWG8+ukVy8Ysj6iUy9G
uddO7ZWFM47y8BlExHdiTrW98AZeVFyaWvv6+LkKB2WMTW+JhcTXGL6xYwAHKDJaCFJ1DfJuLNBs
aoAXHEYtriqzm2VGAy0QLF1UaTdEwAdBEHugOLzSJhFqSSngpFMxZECuSAY0vkpK7kLTjy9FlTui
OZb08xBiheln5q0uCtnzVMnf5Ppg2QcAr+K7tcV0JaTIZfSwb7go9LNomOAhuBm6I1Zgeyb6MOPZ
yRYiU1HPAA3sx6cKQk5XRXwfqVv1GW6TaFWIsO/4GyKIvCn7saAjG2oPpwt/ekEqOvyyzkTrddbh
MOUaGzAD9R656FVau2beO5oUEPuDqrXZ9ATYkedMjPO7RqqMAeErpfAqtJ8k+limp4V5gDINN7Md
9xYaF9MgBZrJjZEuzCQJfqVEg3um7/IHv10JmcHGOcr+SEsIg0ffQZzm49JoeizixI+hHTWOi4Ky
4hHz3j0c5RWK1rmQ6o2sF/M6yft1CxWnIk4E9ntRN1ehBGWkliFLgBQBUKlBAwlbiPcVJ59dKYzX
zUEO1/MwbNGUsg2EdOxUVeGZzIwAnca+8fCn/Pnhj0klixtqNpkQA0aK5jnoBvLlBQ1dkdQyjWAF
5Y0R6ORJHdOtoX+gd6Jo/fNbsflaDAhVyjjPdn9+R8P887efIZbmE5HsAEVqRM1JbF5qZPQYipD0
dRnH5wQDbBv18k8dyoIvoyT1zmwfmMSdliukAspFSgAU0G57KC/MF9jPEPfBm/cu35a1fE8qr3Wb
Q3aYDtJHxnBq16YOQGnrvDDtap30Pj/x2a/3LCWm32bFyJMKYa8czbtdXiI0G3cmt+op+mj35Joe
etEOjuUnCYNnUlXxO8hvvEaIp3btU7RG146w2OCcP2E6NhBmaU7OWuOBvkFQ7464DVrHOIpnVhcS
5WmKhmlLOUvkLztA09hIF5LtMAyodnNHXTMbZFXitHYNCkS0yrb2aZ7Nb1g8P/FwB3OTJi6CfbXn
Lw6/NW7rl3FPQis2C8FiDE3V46Sdmx2tlfFSPlPIh2eopC/GCjTziaVV4xhcYgWFhvKbvTOVJ9r3
c3lHBm2s6hbtLpU28jLKZlfS3W7XISGlVfGHnTxty3CbDRyglmOST166jbbSpd2Ykiztz+N6Mn1s
E/LoKe1OUjdawsPxmm5nBY54aGAdgyllyfPItSfiGBkEs8ZHfS54o37WJGfi4V1qzqZd7o2ogf1I
gHLGgcB94jAQn2oXqB8TyfA161aAqClOjwB2sHMpzPDs5k2uVorkFwhi2cwyfSbRD8bPidzIeMMP
BzYj6OjZYmmmbwK2ccc3nuOUz9e8ImuxUZAzO6a+n3qEyc4jWm3wZhKXO5t59gVbPKkH5Y8WOEqz
az5LMok/+WdaCGSk33KMnyzy6Gu0BWu9uI7DZrLuwpEjzDpq2la/EzkyrHlb5AL0XubBGI6fjKP6
jdFITD1asu4hekWJIuEmY3v2bBwhrbUJWbA7BHCecFleghP9U3tnAl8X1+55wmbESO+d0vet2Feb
4ZuerAD/9KP48VE/5BDloDnY3et4i9kJ4Ik58rEhhaLERuCQU1beCMJ5eoQaogdByWcrn0AbEPoM
hOrWvGi0m059q0NPdSGm3zRK1YUJ2k6HFVF5gdu8DuxPwKTw/WMPpFw/4A3gM0kJJXjoZdiMPTep
Q16CUa/qGws4CJ48TP7pYTiX0htJOQXBJibcFTdGC052H3+WRvLIglbbS7Vn7IKtSQdq0tfwSvn8
G3WKhdAuXDF46dOXcFnluqNjJeh3AtICL76G0hpjnQZ1g0LsaJ1mltCLnU8H4lz2KXGgoc87V7UD
wa5XaBNSf9piCD6gGKCyyb5J/0neRGuf7UG00NvCpCM3hNF9+UnYELit0o6oTXAovD02bosD3nLo
HdQJwlrmzOg/E09dk8rR7qM1K32WuelbtiKziWKABmz0ppe4stMTpJPcIcM8VVgQ2gLALtkWTAcf
G7KjUPfGPcuVoXCXA0wG3uwczQSevDO+Z1E9aU50oSMnIjB9HlZUedaziZ4H8YqtTCuWN5vWkd5Q
2q/0W7ZimHPPH5tKW9tkh9hXbgVzBc/Y7wD2LE9j7k3nWrTrc3ahn7l3frJBncFEnGMsdCvX4uD+
Zt8brnHM8e8Ob+rKfOcxXOh0zWIdbYcVvL2w4lFnubt4FpIQdzqFBI3A7DL8ovTFY3AlKQetH11d
5YwubXl3bU9k1O60JxQJ3Zt5wf7yHm3aXcAghTLhEkyeBbSLU3t4SmbfXC0c+htG+J+yl79whXbn
h55kj4DtGB6bL2iDMyCuA6Nx60QitEq5das+e1c7cMKqz8oxvqW7cK3i8cTTApeNhQRcJnGdpfuq
21TiWb+oB+OpfGGhSYEJP7kIiSACoLduvmkN4B/smo30ZkDnPNHSHblhGIXQI8afKDLgK1rskviw
Gq7Bgkh18tytgi3Pe+6qb/WO1fkDZP0mKZ5CXPPJPLJNayTfEFZDsI6E9ST5vE5BxGLbLtML7KVS
3cjs6A17YKJAFMGBscr4kGHu6Sql77b+pKqwarfs9uolehZwQtmSb17klfUkRS78sFK3H7oT5Ixo
brzHonETya7S29M+xsnlmdaxPjYRF9Kx1h3WcObv0LgIgLHMvi5f+fHPMad64TZ/Z7oy4oR7z0Os
uLblzed8VW5T9iGQ1T/hUCXmJRwP8Tug2zHbLc0W5WDS7cyKhBwdSLiNyS9Md8H43ENUCIVfe6hX
puGVCRJQUnlQfVjP6RYvpxd9Sa+C5dIRjIfszgRCeZNODEAGWA0nGOZ+fZFACVDPXcJ37iUOA0X5
sAa/Pwyn8hoTPP3V+SESy1eRXT7JR6Jj8QSQVMFVxvkY0gqGoBy8DDz1LYQjojsPGB93S+lzqUic
dvfknV0cEEHq0sv0FgRPQKSgR3UbhXcsQRisUXpv6e3gHawvsttC8qrP+la+P6y8L1V8Tc5mtbO0
tbZO7o/CU/Djj6m04WwQMtSAB94Sv6qsEQkOr9K68tUVaVWI9RiIrMUVAHHAI4c4BXa2qmFS/OAQ
7JC3aW5Y49W2+7sJ+eYYPBVrgtju/Q/En4oq4JngMFaRSuPyQQmPbLFvBorJc3lRnfBa7UEspR8Y
COpfxe/fkemGv/M2/5BRnMQOQtRx4WkfduPIW9rOnrjz4ovlzGdkC1q86baxN7+rpKreONWVnGPS
QdNYH9EIPeHj4BZR1uYLUWToDq0TA6UPSOI//ELSVmO4mZgzM2KdVsi/ktojSih4lple7rRrxbAk
8qPskv8oC1Wsl/9orKDSy2Lt4CMIwGh9xTiG5HadB33zWEzP4rvKuCVTP8GV0ZygywnfFrQyDQJf
kn9L7OF89GIa21HlpAMJnvaNC93JruOGRt0zSM1qkUMkK6BB6mGmQX8rCoe9svLbNl9wSBqySVg+
2+jmg034Qw1TnNDxxxcFSiyISKqErdEBkfas1Knu+PZ44dQfpM/kdmBP6Hjr30a0WrEdPQ/74dv4
Gt+J43xk8n7WP3SNVusiNw5+W91nFWqP9MxbZsnaK5RI7izyu6QVsW8HBAD7fIVaDv2Qbo9HMK/3
pvIKdUVQoDS41Q6VWH2MvUW0Z8lXv8UNJWK8wpEV7tRDvWbgx/FCdOwxuxebZAX3u/3sK89grPlc
78oWUbzNTXEyV/XRNHfiavoZfswj70oB38PzcogOxZf1HJ66Q45+9hO35kuzZwPO/Lx+mWYfVbS0
nGeNzaFD6wWmvCjtuPGnL8NcVawpLFoZO8TJngutO8VwRkjDkx31kR61yCrP8wTQarvQxUYol6Ak
ZdJu+vM/JLE7sBgVVmI7N4iZuW37x//988OfP/fnZ3/+mjGGHORpCgAU7sHOmmIJIunjT5dEsG2D
Gedxtx7BJl5aUXJDbVJcxSQWL+Kc6epWdU2xkT1D5vmqAPus8koHpzrl1PKmY6DkCaOJD3beEvxe
SQ9IQXqJrWiHYYzvzeqY3Kq56A8CN8hChoMdFLWKxqlKbXlIc+ZH4PZ7vfRjOaGiAnLlB7CRW4Oc
67QRGUZZGnPOAIlCl3R3KdUjFv3t+CQRGRjnRebXMhN20aLg7lhsAdxPJjrh5qltFTiVgfkhR7gO
SDlxQxTJ0OpCN2wy2QUr2KA9bBiay0HuK/EUvcQxWklVRXRpSH6MrB9FZIC0RGOPDB4oRHtWdtea
6gh5E6phDIxsPWnWELraYjvuVAjsLG8WBinmuIuSjGUo+eCDKAWHqFXuOutqMpCrbdKn0QYFtgpC
KLlWuMTMytgZXE5BVO9IYHalJcOlXFMhj2VwyeLgHbFvu+1k/DslSBo94fxrse2QSTI+PM+yUWJF
2NFfn7tKzFxZXRiJyzleF1x4AA4oKvJO3YSjdYtyaAxIwvxoMLetEe6DanrTU3IBhpEwY9zX5yD5
yLDTbwNL+lErmLjaYE7eMCfJSgyQBzIASXoV5YNJsxKkA3mTZkWoydI1Hhvg6xJe8qLQ3vL+rRVK
0ZnE7l4ggIKghLc4eK61X1hvjU0e8ssQZdyrdToxU7N+awLmpHYi6Id0QFcs+B5yeDH1hLxcNgVa
3+VV6Mxh3U3Q82sx+l0CjTES3ZAJnjYah2gdMMsjnOxWG6q57gkgdWrBZPatj2wYwvF1fnyxhwYk
lWZHttB0TVOm2Q2CABynvipZAggnzH9tJK/FivF0rFirJVXZgBcQJxp51y+vYy28ko9w1LlDBwv5
YTOUr11HM/bn7+aJ9iuam1TCuFOhj2yZp8XGRMufmSdUe7XdzOJzJ6pvxZRCNUUD7Agq5X3NrTMv
1guncmT3Zsh3YHxJQftaaiMZKTTEVUGJqpTdraiFjMtHodYerU882lIcfKqEEqTx0O+MkoK5ytkg
4I631LuVSW9Nz8QxhaMI1HJ00nHelyiFwoqWQY5YoSRwOLw4y1ZSA8LqGmkslcqZji6N6lUpxTQz
LabI2rjAzHgRkpG2yWiop8V7Wo2fycRNYxbYCy3mQXm30WJoAnJPHFcyaLaa3OCeZzCMOFIykW45
arMSDge+3lyBCA9kcG3GiAqtIgaKInEBAOjF8hGtDAVlKhUPrgVHEsQLQaV+21qdI8TPQZR8aCpm
4lYyUg9D2EbOlHSltBX3IgwZcC3MLQRS6TZtzUSPkJLHyYqMprZsMq5cUWHfFvbVybSKSzw2N6me
H2Oyhxa/hfcrdVdrhIRSi+MtVxGVxbJOJ0OGhC23rC2CzkkItXBl0QjX1cwIVhf8SiovCk8t7065
WDcqJa3WqK09pP1rUmbUIxm7GM7wfG/VL4pJiyYVyd1AI88zFcxHwl2cJDSfhzHZL7DOAllNfbMQ
VyX+DBttEMknhPC4STrLp4o9oEDoj69bMdn2huKkFsgJldyQxKwZKWTWR53RuZYRgSTIcOKB1woo
FjK/CdaHmtbHijFD1wU/ka66ytC/VmXyCBVQEdFlSeJVM4s1UYWvNWzNVn6PJgrZqruL+i6UqiN7
jXVlQM2FLPhjTSzu89YVIfHCQjyU+FfsMA8PzrVEmJzX9RMwMRwNAKJG0iiQYI2bvGm+q2xrzeJH
GOZcp0UvEGqEnV5oM4ZNRnZPBbLV2P42kE2ycsAAhd9dDWlx5vuHPlszwiAK+xbdVDEwJ1UEmfAK
piKN8OhVzfEam5Bd0iS+iDgsCEUD7FCz9p1K7P6l9RQ2Se5nPfmHWETWxNsA58I5myDBKxsByJmY
Xaehuw9VAsE9x/kQyiHNMjVRXgyXUhA+JrB1c6ScwgE7iqSh3bZCXo0eLVBCKykRySHAVc7aCKuE
xi+BpzZrwl7/F3vntds4s3bpK+IMUzEAg//AyrLkbHe7Twh3Ys5kMVz9PCz1bvXX2Ngz/xwPYBAU
JdEKFFn1vms9axe5zImLEG+un2YuFs38tRwHNlWU1ZpB3mZR+Io1DE68XKWtMHb1kGW0Vgeqv9Lc
tZzNbhwvpdwhrTtjNt8yOTm72EYDPeNaE8X8MYv41ghn7ZDoxmPuMQbNuup1GDMm0U73PFpUcIPB
few5TleTzQne9HfIfNK1h2TyBl8pbh+mVRIbeEseTlpb6yAm0dLSdhBBaEJnvrGCmX+wSLWRXvys
8f7fYornaZl+Tl3SfYkwZrTIhYyoGOCOUCQPttRvdR+MhWnllJATi/NUY8fbqGJi77YNE0xsnTfQ
BsoDybrrfiYOVw/JRQ8KSSwSFAOZeO7aAWbDV+Ijeh2MrUVfh8RPJsAx/jTDmT7s1E+wvAFCKisM
KLqxz0vvYCddv/E08gOiPgUqTvC1M49r8O0TaTLTKp1NCM06378TzFvYcwSqImJZBYn2MNldfhAV
wcSNVzBlzzGKl+RBJYP5c6glZdysXQ0vUtPFxiP6uJ4Spg5tf27NCOqfJDbILvaT1z23uUdds2sg
JHn7zAUKjcD2cci55FYzYNnRv0v5iEgkdk+VA7UZI0uc0LTKsvi5nlp+Ma34ZI4VQVBp/p4G+uvQ
RNOOVEcadf4nlzDgrSnHrbDwxsbYSQ4ydD4DXaLqkGhrYVgofzHS4/Vwt3zdw7Y0zM+dRHKLjpJK
zFKzFqA2Zk27jar5GVupzUjXFlhiKn7GuT28kD8tVqFnfO/zvjnDGt9Rx4cQSizHVgbdE9nJZeZ+
JZ5BX7eFcwzz6SeAV/IAHAksm0+otO1NP1JfMzRGbLENrcVppxUeGPQP9TfoDFzZHA6JqIVv1Y2t
s063Rg7w25QY94kwfQ30HsnzYquxUUcgT5QEQcXP0ID7LQ2a/gaz696vaWWnEgnEvI2zwF+PdDSm
gbpG2EF9tRgZcGI7u/o43SCND4K2XHXTPO/iQt5La6t5wI7MCCjY3BT2sQUifFRrf90EtjwdosWX
VadfYzpDG8OqxXHwoj8XapsHfhtZYvglXEI/1KKW/AI4YRmbvGLUFhjmu96XFpTD4psodTwUqQ98
GfrSjV5DMhKRpMK38BVDg4lsQsLeepTaBlEVNc2MmdvC0ZFhWB4AnlLjx+uc1tmvBVmMj1oOP2n2
oZG1yUTqsykAjZlLUqRaFGQ1Hrt3xKTuUfu9iJEX2LMg+WJBCGXLQmEHUQt3W1foT/ngURWzRPGg
B4O5k71IT6Aw7P8vErxI/V6mCqnfx/ecylvcdk38rfsHwM/SLUQNv4UB/0YkKD++/5P5d3nKL3Ug
CKf/oSPBcx1+3eRs+X8w/5YE1n9JAk0gf57l+MgB0eq53lUSaAnuEs6i4LNN0xOG89+RBBrCRuT4
pygD5aGLgtyETEgeMqGzf4kyos4eZdFUFtYw+OSyERu3Qa6HmYNzfMSpPSbTaEW8900VwZRlgtGl
kTg19eDezGbzCv6cGZMIx62jYYbuTHqvCREaDcp7x5hXXcPIqDQZE3McfxgR+iUSszZ9v+TlLZ1p
vS0PUptJJzDAH4zua5MHE/Qdip6+UTxwQhA7wzs2adieudKCC4FgNjeVskAk1C1ABC3RZk3SPcNJ
rU+NIPfQCrlw90G3NRo9XOmDdDeJKVEUafrRqAQg7H5s37qweRFW/9ZkevnJ8gcuZuOd7wXtwe9h
dlmSRGtdSwh7suv7COc83biGJLOQCHCNUmwQFJzkB9e4ZeB4zHSEi4D7blwjGlAL9B6e0ZphwzJP
tXHMp3lDwKD+qXfdbWLMVO2yPfnn1XtZtg+xPp3nikj6QdbgtAqmrFAhqGowVBn1+TEd3kUQ40Yx
nHZTz6SODbPxhP9kuFHPcHBu3qCIRCXtFfHaBRazdsCbwr8iB7wbUZg1iaS6lD5gh6t2XZm3G2tL
635n5JmJHMPmw65+9r1xbEqa8VHXwpSNUZTDXtj69ndHowvdesjGOE/Ro/ODu5irtXE7A8i4H/Qu
3xTpPUGBPcPKaVzb/vDTbYf3UZD/oAWUAJMYT0vBBLUf3XWSxJS9kowRR5G1cDbsxRxEA6ygMQdl
cr4RDMHI17OpdCNQKXEt3NgkkLTpxmR+euTag9PcZZ5udXq0TmarX0vNeKiaIT1bU5NsvIbAqGxa
tPqptQGUK5BcHYOHMNHiM+FNDd0/LM9zor1A/KuIGrmZS+x22SD5HXhTv0Ncm1ZrAELZQ1UT/SSo
g7vPSAPCfdiW+crpf4pGBufaKL8WDAJ3wMwkEXk+EwQiKI5BpX8K7danGDXYfDwBPEe/xFZIc1uj
6iYlo0gLoLFK/LVg15TzYH1K6Y/GobuPG0FLnKISaHXrNiE0lRqYTQCmTXvWjsNX3xnkyq8tDttO
B79AcIsZje0uas18ExijPDd8i0Pc+7soNim4aMTE48nI9iiDDs5A9zRoG++BV70HLMpvfsjEZpIh
rc60+ASrtj15ZVmgTnyxsqh/r/viOQuLV13XAJzITOxBZ7Xrebwd5RDeNhQdDlPUgNaOA+pvXB7f
nDhGexo22odmxWdjaLF66yDZK4NziIfeydC0Q2qTrdLE5GyRw87IKM4/mW5ennOTHA2cG5hZSIPb
AR6lsZ57pwgZyX45XUGEyS3Mnoy33/XMOHeguX/UfVWeXD04zaB3t2TJC2aYQXRLPgl6PTMqUYx0
5ZkoWWYEQfluiiq4DWtQVNAXmbO0aX0MPGw2zsREbdbG7D7w03aPXCo4YDbNzlaWIk8tpLcKm1au
RYf3S7QtSTCy7De1QwskIP5no8kR0IfBPKKR2CmxVWHhCIK3rrOTFwayq7L2nJU0Y3uVAgBAzKSR
Nt/OZM3cdRODBM+kaRFLTCdlkp+iTDiXBdPFcyGCQ0vtoS74yjWHeY4xdN29b40/QNqJ5zSMbexc
3SasJolVelwLQUO41p0vk1bRZguhilYWUy47aFYaVZm1UQCHVgtrWeuhkS5zCFbVbbVWWM4CmfbA
t17unybgSeq2uv968/JItdFtfPak7vpjVd01Cih/7Wg8qF2oh6jtf+2xtwBPWqn5StHRg+DRG8xI
/HmmehgREvZrVStZVbfVmnqQWlyfwwQpyZB38UCvJcn35nrX9TnXberZ6g43ozsW9HTrmSjTCVYb
//0r0NTrUg+4/Du1lz9WL09T/+WyaoF34eee7a4v/o9dX1/Yv32vl0f+9T7Vc8aGHsHoIqa77vf6
uLahFSbCYvv3v7q8wetbvz5Frf39cLXxj3en/vUfr/T69Msz/9i9+gjcsKVCcn2FVSXpfVG6ohSo
8Umr56uFDaNE36j9//Ei1F3Xz6jy7UOViWbHKfA9FNK8POHyqNGmOoH3M++YGTtpV+D+MwNxTvB5
03xnVO9FzALqsXokT4m2ywTPLKkycnixLnK4qK3Xu7rGzHbMFY9/bVc3xfJktYfrvZe9tCE+fSb7
v/dIaRpLNbhGsvgIbtA3iQ7jk4CXinresoppvf51e4qJ8YiKGKnPdWNBnfiQlp8uT1F3qOcFEX2a
UR/ucXX5nAc0p2ZK6NOeJxGTUz+0r8zzb+sUIB2xu/VRrTU2GUlWb6H8AOmyNvNjSgBiDMpkd/2J
VupUUJl3ZgfNoDfKW/SXXK5SvjPGwMXBa6Hmt/KH2/7gTL5wdaYvYKZIEjeWSOx5WUwLJFMtHBLV
/+3N6+PU0/g2KA4iIatcAI3jWN2ObeuioMVqqo9fC8C7+OZaGpT+DA3Ttob3IHeey4DLfOy0gB1/
MxmZepdHdbMekUEB7tlPw85apmLeMm+jYuIcfZdcjIAM6VUf4lZWi3ZZ8wD44Z7IJW3/MuSDgQHn
LzQ4fVlTN6sO17T0yoM2OhHxpyyGMvVX4cTVHDIABRmuwPCQMwe6/fKVKuCgWrhUcc0hcPdygRZe
+YTkovysDDGgGKkW80NgxTtndB6aJSV0ssiaA/KCoRpkgZMF2j4b0xtNzMXBJngVZaImMN46ZbqW
M4PNzqLaU8MAB+7dWkcNnfFNPpBVd8HKNiaKS1AFQMXqd2oQZ1J3kLcsn1syPuUGFJKoIrlqY6U2
VYyaxK4hcoKDjpZsQjPoa6gHDUzr9lAxNqaClIgFIRySv6fWBgcrvgXGM1q2jyYt38zQSzKROKby
sMfCryMmVGu+EzHIKsVZVpY8qu+AI7smLrzHwc8AYAJrwOfvLouBCLdDnT1ds1ovINogs/Y6nsvd
FV+YugL53PAbbJjNVIEjhnkKAavAj6IOPPLkfRjIcUyEY7dgYxUN9roIFdfOyu27QYPMgFEImd6F
ekpa07zSF45wgvPH/p1jqg5AZ7n517apQ30ajeF84y1nQ99FR6cthuJkabxLGyKyS6/rj9uOG8Ub
5mdwDxXx8UpiVEBItVBv2a+QWeQzdocr7lIdcBck5uV7WA45LzjYEYl5CrOp3rBauy7Uti7VIDd4
1mcFeVXAZOaPxVFTsGTPQLypNo5NJWGCtvVavWl1CKm160J9BuomVxOGq4m9v4JRwyXTVS0UJ1Wt
EeH7PoQhXZpJf6DlIoBqL+lul1XLphdMgoK9UmBkYNm/6MjJAkv+62bZ2tvcQvna1UTO9sY/Ymgn
LWK4s2wLTa/ecVgcvcGiwJoO5o8OxstGBeWqRRS1FegZvq+2roO9bRe7sO0BRaU2bhIa9urzUzxT
taa2XW/SsDi2ZmMcAtwGu144WzJ+OYxmy1xPg9vcOr1jQpRJqjUVUCQ4ISVuGkJIeZb3Z/OTFiU4
pEGXtKdVxoURmrQsNRj+2cK9NTV7m0Aukbp57y0wZVO6DlwMG07QZPbrNCLBdbSSUxgnL8PQxRvg
btkGLTniweUN9CmBvivQFuCfTAdELhTWy69A09eSvgBdgxa1ah2Gt707wnmftAsHuLNyZHFR9pJS
NTtevull7XowuLWVHO3nYkQh0cAZWdMPb27t7GM0qMn5TSHo5LLQmAxqNRE8omwRAqmrmj/Ex4yE
09D3jw5D631MGLeM+rceKwH0vyxEsmRRxZURwg7TEKeYBNIdCbEJTAlgRm4LuinFaGHPLj3KONNu
hLBx69d9v4ZPQ1A1QXKU5kto07OZ7iM93htVe7ASZMR9MWDqW1iy3UJJt8HvARhZbgOpEzd+yqXW
d/rgWBQ6gETDg9flMYzWlwH2uIyiXROnZNZrbxZ5NYUp77IcPbPb+g/QnNHDNc3L4EBIRMd32btd
sjlLA6SAy/8Z5tJakV5OiRmOIKrCHFmy0XWMdBxiAlrkZKhWOGsMTQXvFElH3BknnP5AmNQ2dS9d
FPA+bfcS9Zxr5jl8DYIs2CZdWN629tfZ1gBVt6Fxiz7DjdndWECyjmv5KjS8RWG+OB0zunh6Sryz
emEF0ay7PjVPpV/eN9QFkE66jMLJO2CnUS0/G204bbyh2wQh6TjSoxcx+khfl1OjWhSaFgIX0n/Y
Lb9Fr5GrudWfvYB2VHNMyo6a6LJQa/2UdktzvTsCfXYOrrx3lzCkJMIwBu4YPUuTwTBQD+DXe0id
D1c2/bZLBoEhJlgD6fFgurfD5b1F1eL5HlFQ1s5y0l0WiNJZUGRZQzAiugq819S8hVoHASaeUdy6
WNRcJ33rIod8mzSAG+jG0znpyBm0KnfldVwd1KeTTxNDIloowJO1EozzALKVyWZ+VGueFy8At98b
/eUerZ1u84VIrraby1lWrV0X6mHO9bnqttprGhfRrjL4Apd9/vE4taqbTkrqlvPz8ly1LU+GQ1zo
dG7ENxgu/abMshpvKRoUewLd3IrkucihSfmzkT5NDdzvZHhKGh9XEenrN427lNA08hYDGk8hVAQx
+V/DIX+b6XpuFOGoHyXxljPFdZBTzgo3yqewL3Y51ClKFigbaR3BMYGwVhMPgtBkvB3yrPkWjC1y
ssr/ggPXo5tOTSmQtUvCaD8AX6AmqenpeBzkjCfVRPiXEI1l2V/QsCDgCofg3o3C5gwknNYGOZ4f
bhOf5rF0Xk1qX3tKTD3KJyG/pNqtun+wMty1xpAdJQEgz7XRvzrjDLQtaqNVDIP7rg4roIMtffml
5AKYpCSLLtBPYYa8t2pjcejmQWzUnfT7MV6kH2SVZNt+hsGThG7xCvTtTu2VT41DPRb22Y/L4V5Q
F75Rd3QkZ0SJnT8PVWMehR2km3xCCqn3jOtLVNz0s+b3mgbCFq1Iv69bnMFDhTRmeZNTN6Aqa2Pr
RAaA8cDshx8E4/UHz2k4zU80rwO9CR5dwvBuQS4BblreykxNAXRa+pl88BlmVWfsjKyPPgu6O+pV
9RNmqSgBqTi4mfcoUg+fpPp0QqQdUBmtBxlOEEqsKbzscnLxCY3CfJuKpNuXE3SZtO2G9xy6hnpm
VHrYWluLlgwSqOdejl/UdiIySKUNg/HenHLcuDBNEXnxRRgR8ZKZXr9SGSRVe2xgJ2lO+EFwiXrv
ds3hFDctRl9A0C9xOj+pHQ4VliopvO4umirnriw9oLfLuxZe8WrqEZazMc02cMHToyESFDvLnXp7
60fm8GV2vG4LpS3YI1MQUDcyokJ4NXPkAt9dDrEebte9OuzUE+1aJwu4NJ9sfYpviUL3ES3yhALx
aofi6C0ukczm+rid6somQqr0H5OQAiv4x+Jb0dvQwSPz0+jNNS5ALaSd1YyP4YjhRD2iD4uDcLTk
sxbbydaemvpYcUJ6bLVFH6fn5TeCoXaBiKfPfUxIZ2TVM0M1qqNG6ex94lcu+8mRgox2Fr0z2jI3
WNy9o+EH7cPUeZQ2l/2IuNwkgybfM0ElTHNFzvgBNh/prPFKPSLMyzUUpOC9hYS2Sat8gENsGPeU
ifOVerUNJNy2nLov4WTydQcmF3ovr+/1IGou+3BA8eWd8L7MNXb1sTKSU1FSh84iYlvUf+lpj8t5
bj+8FkZykkHCJ1xRvxMBUG/1X0bOAUjLPjLyLNbFqFknUtyrOxrg9FSXt+LLvdNa2Uk9QK96IvBo
FZ27zvXPXCKCy6NcMALJ5H6VANq4prvtOfW6mUPQSCjht9m37NcLKpFJ42qyzpY9lNDEwOykzWB8
pa55eT217q16TYvuAq0JTnHc0bu27OxrTqT88noAfFqrgksbQb6NfuqDSF8Hc2Z+SPuTekA7jdOq
0Wv7rsPHdrLbHJ9N2Ol3Zc/XIxFOUrpHYL5UUfWh05/cMKq4ts3tPp8L+TR7MBGk4dTf28xHR93b
H7UF+DhDMnJXc3ziCQPKKZNYe9O68OmyNz96rrxSvAVahmgWtj1KDM2+42AicyPygg9QEzfqoanV
QTbu4/oJeCcxKoCU91ZZiqfSoaGhHgLDmWh5s/mwgemvcc01d6ZhD7epaAFnyqr+pGf1g3oov56X
Xm+6N0or6bbjJ3GsZy+6H1BgMfIp2q9WRJ90eccWk1riQBzt0Zgmc8/gSdthQ0ye3ZCSdMEo/3vO
Uan7UvuSLNKwECJTiynRHe3bLkSQF+f8vFD63amPxzG9N6k38ZvddvV2DEeSneOiuR9bDQW8XS0j
o0/qkTPhHTe9NIzHMZD+fpi6RTDS3I593T8PLjEp6mETcW2l7U9ftKSCwUcC+5no9Ai3kE6PLHCj
z3OfntV7Aen7WZc99E2CL0iZ9TCW6Lp+b7gaejjKNt8MeVYfUM1MDhv63DzKdkgPMdEUuy4NxTN0
IYSNywcTOOHWo131JdA5V3umP5xdUytPARKvjaA1+tnIseMsD6VS9xFHBdfJfChvXQBUxA2NWOkL
33t0ZoKno8qCrZE3G9NvtPeUBOb10JXtqRBGdCfIwlgziOy+5t7j1Ofi26hlXBR9V7u3cp0ordqO
tgEauU/NMJ3VvqJO/0mcaPJCf8HdtWM/Yrvh0u2GiKp41eKbjP39OAXGZwJNYa450XibzEV4n7dI
IS/7WF6UutmHvnbn6RxMxnJqUk9bnq8eZoVH1fD9n/9AkLQKE/OtrKYGXFP3183/eilz/v7X8pzf
j/nnM/7rHH9ryrb82f3HR+1+lAt9pv37Qf/YM//916tb+tH/uLFRAJvH/kczPf1oGXD/ibf5v73z
Fwbn/9QbN+kt/ufe+Nfmo03/2R2/POlfiXiQcCDgoGTxhaMztWV/v/g5hk7jXNCdBupCgc8zMf3/
q1lu0RG3TKRANLBtz7a461cinq3/t5rjpvtXAh49dqELw7Z8F5SA4KX909NP7qamT0EkT4W0uxEI
Qx00Z5UgcM0kUDf/H7cp8Ymvxuf/eTeNHWnbMix7sqoMK0+26v9f4hHUM6VN0166sT1V+aEBVB9k
/Fozf+5XrjlAwEGF0w3NSzS8lV5pEp06uBtw2MwoDeM918wDcQ9AlpGqMDdtPuVHe2lSV2j5bdr+
WrEp5xuSchyiVoE3c9ZA4y/n3eBXL4EXfa56GqlNPq06+MAdnqq8rfsHUSH8aUqPbNOmnI7IyM5Z
It8I6TlkWeOc/aSh+gh08FgN7sG0Gg11AE4LMmKoNeCi0yem/2H+5vrOxzDUFmRQrB09HsNqIuZP
6IO+Sk3tPXeYSOWdbxx6C21vb303OvLHB3jc/J+b3jIJCxy1Rc5Wnn3NQ2Zc2sto1+3v9TKQ2y7G
zeDMERkdCXIHoxXrdusmHnSR1MZYVhVvZhLuW0f0B1Jofw52hEhvKJ5THfBv3/s9Pq4s3wpY3h4S
5MrK3kK+KLrIR4jY5hrUg7cfC5mujT0Wn0poJEIMxV0hueT6IwHw8Zjtigk6++Az+UU2ZCco62cR
nlzhvfkU7FegpuuNbF4Kx/nehb6+snXcCgxvUHaX2UMT1dEOKdCcF8OmscCIJsYz2HGxte1q17r5
41x577KEs2NrKWXgEO1Gw2D6xm8wZ0DyPIypdvYSco/r1F+kq5xp64mmKMdBbNhfEj9N18FQESLt
vOkDPiaCkBzIjVhVenfAe0JSPeDUtQZGD6/SXcCApc1GkJg27rq0Qp4w1as0QVyLWRyI/Yd0DN58
FZk4E+j2VEuQr/6NoQoJ7OJDcxlyZ3pOYKvDDLtJ65MnF7cbP0jwfCinegT6XVxW91XuO2uqDOhZ
DTI1Yse+n0fEb7nob10rp0rfWYc+pgYtB3iGoVO+FaVb7XsT1Vwv5bAlHO7g5NamrfONXdfJypxB
M05Y1kLsUmaGncASSFCsseGyhd/FcZFhTH0J6rKEX5o7OmwjM7oj9Re6ZabtDSfpV7zUaG3U7tes
yb9Gdb8u7ZoyqO0+JV32g0b6hFT60BcLclhAQ9Tsj8LlSu0yS9xIczr5gzgABf2eyDHYWN2jLSHV
I0vBnM/8yqARbYbZF2pLG90Yv84Ztu6xbvYihQJYdcWHRzrvqu3QZ1vWq1cFYtUPfFeaWQsyEG81
/+toVM/L+fXGm2yfL42sXFmc/XoY913vrLwAZYCGt2lXjAH+nyD+6aT5E6fHhXea7EraNoTC++RI
E903MNm9GTZ2b72YRYVPlyk0ysyVKvhdFrBFEDJ+iplXQEI2H5LGeUw73HgJTTDa7zMEnd7Tj465
SwKwem4qd4Ptm2gSMfDEPjrj0D6OMJJXbjJigS+YqZBvnljpS5f33xJ+XbY2bzkBWMJ40qCIWn1O
pgptiJqCxBx/EjM2JoDkyPdQ+BJ1lN3C1mzW8TGcAagIizqQniDfT+Zhx3v5PofSBpk23o0xJHIT
jk1fIwDscLdm0OrpYLp7d8kTd9NXuutoZ9zKWse+OIeu99VF2I40aT96abKUlUBBON5TGRPYHi5k
iaF2SXzDvSXgC8ejhxaLLC4Qq9NGE/i4ILJPj7EcivugRntK/odeFyvHTN5tXx7zCo9cqKEU0LGW
Jh3QAMSghM55oFy8GRfr/KPKxd6RCCxaWC0b07a/VAHOrP7cTJukbogTsJG6VBM5VlEuSEC+6Y3G
XcWNERCLAB6pTUV+ZzXxk4GRop48i4yNhs7NrH3tbeb4cwXc1bQJQ8iCOKak3COq9fyHIlgHkrkp
QJuGXhPOItceEZ5OQGMxm6wkIJSbSN+ac9ThG7UtDF3BdvlpjXM/nFA8TJs0+W7m+lIQPzZUcFaG
U0h+dNqPepCfOSGxNZFbvzdOZVR+x/Bzz8Xg1IQerdOIky4mpUdfz1BClCc/wYbRDD9jk8zHIm8Q
40c52ueBS2X3cyIZlNC56CVB/7SXPYoctNyI2bqfydiNlH+9dee59ikW1WeGuJsUmD2Xvbinwmpw
lCfZiEPH+zljuLgpInEzpDI8tB19H9hauYZ83/CJNe0zca/D/bmzKJ6vpjEqz5FtfB1G86mZphNl
KYBRcipOMth2CNZvfDN7MzqbmL/Ukruu8DnVxtODFxSvTHs0wvx8fjto5kGtQE8IcqZfgEGnITh3
TDhar+KHPKytVIybshuxc+Y//Lho12CBGTuY8CVm+9aHtLwpPIzaA3L5oLE+gjpYIcDCa+nSw/Bz
PNB2fCo7Zz6BVHqc8jfPDI0jFyDXxvbh6lm4SSfnp8ioO3kWtGBpyjVzeD4m4T6xS6R5KSe9QU+Q
vS0eazM8pbh9kBNHt3rlA63NI3+Ps2LRDlI1nqgg1TUosu5pIK2HqhW9i8qHYgtRaaXze7qpe4GS
rJR3/YTTkdLmj1r6G9+GGD041ecclxma9+KnD4SgHfR61zGkW6GmXagBMN7adlrDyyazGOuPTrXy
xm4kFHuY97hhyPhtjWzt1TjxHE5sYR7fxuFSPU+b7EbEG5MXDKRGPjCOxBk8ojv3i2gCuprJTRsP
+84bP2g/A4MtW3crreFHiLQXpG9bUPUpUS+ZKOJ2Y+v2t4wVHGwrNp7dhkCQygAXhj+LjJq0/mpk
yxDP6/aB5qQnTc9xVHr3UwdeAva1v4aZvnEdzWDWZVNOgrM1hXkHvz7fTR3JCS1fFg4ZmuCeXa31
KaFXY1GY4/NL8FfXP1B54uqwSlhLsSvWnMuYvU/M5WqBB4uUHWgmlpbsukWf1VGiM0Cy0k7WOYBG
AArSyn+4k5XCpe05F+31If5e8E3WszkxvsqHg0szbsnKBQ8xBuTOIjndegKHv9BoPjk0E6d6Ejt6
GeGqCpFuJmBHMv6vPyxo7AnHi64TLNIORbbu7ByS06g/aq0FPqrGX9Y4Syp6Ej3h6khPQquQN7YM
GGwH73ZSMAbJAAcDyKhDyLFVgVu2Tb/Pif61BRwbRGO2qmwccmkPJjGavc3Ue+LYJPAsJq7vGyGm
V8SQCUwO4A9NYL2QulKty3IygCbfiEB+p++40booX3NSx5BENww3WrTjGkbhOKaiYvXfzA5Glu/G
m5xw2J1TaS957lWPUE7iQBy8GssNNCxCq3zvXJcx3jGDCznRC+RKYFLi6w77U4vPxUn0elW3JERm
dQyjFnJElA35vSj0YSdcgCTTEOWrZmZMj05OvmijuC8BC6e4XfaGZZNeS94UuL8lsLPcRhG29y7o
4rukdGxMOyaMhqWL72i5XOkVTfaoBFGdRoxsLAeFRVIAAjXoYp/0JCTrK61/6D4qljaxakwnrPXm
cG8J3TiYVA+2xMxYN6M7TIwWhLUKy+GThlmXVJjpZIteUILhh423bT8lU38YuGwis8+wfOjo7Bmk
3415CkPAW4btJHffMHOs9mZJao8WBucJee86kZXYDjBGEyL09lwoTk3rdrdZMMX7NpgfpwQowpgC
IB509zi6yP1SuPz0JN2nTBJe4yPoPARJrb/lHgRRg7RwY+qAaYcRYS7uZkKYKSfduu2rMTmjDjjD
LZCIYE5tOesPIwmmljFFp95y3rtYLEyeINjjo3mp29m7zav6WYAOnvXC3Zv5U6t788NM3BPy3rzG
hpYHG98vix1WOBBkeoCo0puTY+9oz7oiSDGz2BYyvjEz3fjUEVfMyA2TZD7cDWZR3hfDKURsjXOU
wWlZ1IwTlsU8RL8Wf22jsfktDhlxBLorj5UnuSyGfYDARQXVqq165a7zkvMZsKfxqFJF9awAtnW9
LfM4PjjmMn8wdVql+VRvcPf+TPSZ6ZpKoFWLUuXXWtJEeWl9xJ3VA4+xgXVoS8Cx7+fLqk5P9HK7
qz/Cypo3+FTqo5Fq9L2Jxhz3sUBGHJHoqu5QixgdLYDvft/bYyRvOZHDR4AB4475QDT1IjzJ7QAN
oFqVOXaR3mg/RYv8RMkgrgulCFE3J017rG3RbPsWbTqV9XCl9BVXaYXOiZ0JiLu7brr8g6YGaiEj
7aK2UHsLtKU1rFaVBEOt+Xa8L0192l21AIy1gmml+uuNH84HyO55mfFruKgslMBCrSrpRZ3GtAoi
7V711Zl4kN/btaOzG6kfpIthxO/x8zSRNjNFleCyjMXPQjea+QYtq44gBoGdtY/6dYTS5ZKIqS0f
mHNKa4EfMiU1tgl0OjRLAvU1i5p8kNnYxABCuGrjSEWbqUQaaq3ShcQAObqfe87gl+hTPOzkn1Y9
EYCTN6/CwCcrfEmvVqqjtMj4gq+iDcYnZLBAXVF51EqgodbsJu33wu3XSprR/tZsZA1ghs4c3+Wi
5Qj0ddfl0TE2kNepg0+txUhyOEDHYloZSZau1NEWMtYxNurd8yUtByImx8TFt4WJfgGOcKj1vhgr
jP2INRPD2YV4d8GOsBCLLAeCXH2EbH6klkvW0rJpnoFbQYBmDlzQI5dICFQKqVImGQV9ZHWzsKtm
M1r9d3whHRlf8NA7HNzUZRbBFJET/1pdbk8REoHUzw2ywpFk+CHKhF/qDCXRWBZKrDFrJE2IpvCL
U58zDY8XvYU+9ycmccElq1ljyrCJgvxzREIomQLLO1BvSL0XYl1KIz2iy0ANMBURGapKesRpAq+9
WRQ7FClHFY/sasBrmtjPmr1nJ5xKzCdhD9j2VUP+2qRP+aGsmzKBMbvIqNSC3/SvtcnpeC/X2+pu
XW0kPnXY+BNz5N/Pc/Qlu0Td7nozbz7/tbe5tfIDsoGxGnlv9aJrvKzahD1wFu8ZmywbEwmjOW+Q
Yv/xSFo55GktC7WmHihHrsNUb6b/zd6ZLLmNbVf0VxweGy8AXLQDT9i32Sk75QShVEroe+BeAF/v
BahcUsnlZ3vuCIlBMkkmEwRvc87ea9Pi4ZQwoXFUtpMfllu6z0mzXMP5+4o1y4XtyqOalFLbVg+J
rlRTZW8qDZtGMhtsxaxfWR6zKFl+u+lA2fYdRhXlsUmFxfCfLy9Eq21SC9bDcmwX7QNhP6iUZu3D
ckGO5x/X/u4hUTnZB1kwogMvr06UmTgNSyNAXhs2zsGl4Mk228pvSS2bc8VJw9XDkHOQnDVErTak
ix9XcZVfSZFzdv5wV462PKK6J/Z8GZz8WZfgLVcp49abqWZO6Mp7bfk0+/lD/OXqNAuJPKL0XNoW
e38ZJJnCGSpLv7AOqZWAVuGzQHbqbStNf2HqIz/iz7e/3ETSg7Zr/sFyEVX150n19JHQfZy0WSou
Gbw4h/+8HahR33s90vv5L6vni+Vawfg5IM5H4ETykWnDDV7uXy7stoE3Rw2KnCXwY+1I7W8eX/gC
Efy0XKW7WKL58Lr1T7de8qd5bwhRDgMiTvpTB3OTtL2jtJr+tFwIZn3Gpvm2MjRcHavfT8L5nARt
iVx3Pnlt6m+4eay7X87v5Sop2eidleOtl5uVQECZofz45XHLma13xg0dEkIzf35Nlsf8/B21Uc2p
3FW0Xu6LI2LEVsXACpZ80D/e4PKU1qkc1NKOC09PVxPhsRHylmRWFBK9hRpwvvbbzeUHSPzd9f93
ZP5XkQaGrQOg/+/diiSNtvO/qor/4nL88bw/mjKe9w+aL4aBHMY1WEn/0pTxjX84dGuEYWKK/KMb
s/gTdYGl0Oa3+1Be/uzGCP0fhgv82fdNdjkOo8n/pTtjmsbvoGcY/z5JZrSWhfAt3f6Nth+DLrbT
qk2PmSzjg6+6t95yQBF2qGupU57gRG98jSZFPqTeIYmLYziMqAW7SD80pkkzoSIpyB3v0kaAlPSn
Wz/oaGxqYNiHMsXb238b8sAH6zcBIctZ5KpQfZelWVxIabzNXKjiRPAQwlIk+koApwzH/QhlZkuL
9kaA+htLlknAnKeB6DaKCtleUYmiCPadb/60G2yISawizvZdH47TVq/at7wOFYjk2t1hYhcbIPhR
/zWMRLTuPOuTUwxyzQxF1jDJKLMMYKdo5B9y2e2Hvkr3zA7RqvRi7eAYpX+bpJIiB+nKu4QNoA/x
5SbV7PRusFtwu5Ns9zHpMZAL9PFk5OFXrTH8k0Wl/LHrRHzo6uBzhBLxBu1AdEPuY7zpALxu3Hnb
nrgTbQYpdYaw/GjlwoqZhCvw/ImmbQlFEQSjhzobnhbpJAK2PatFNs8iOngBQq54zLqrmeZXktza
tZ3KK/Nbgzyg2uPHV3eIOj55DvhBM0nTT57+PkCVllEhvzVAM6Y2+KysHuCrP1GVM4J+Pya1sanV
pgY/slOUWdA/gXhMHfO5CDxErsb4aFTFuPfbhhcCtlmTRIh1HS1ZYsuzp9RAfAAfKIPkuC+HtDxO
NbyLScsuPpu9suGFhaeJbVw2XwRNgeXRY0efu4QfNsQPeZCdvcCqmWc00K+8YELpae2xB4Z1AOx8
9AHqiUrzD3QzUCiazd4T/JG6ME4j6hAkL2G4Q3L7VUL0PXfzhT7LU5cL4knSX24uP10et/z0724u
PwhIJ98PtnVZblGlByorh3LdJD0t9d9+x/J61fKT5epEHWlXh87D8uTlYnkbVuJ15Er0L7Vo89PP
d7E8YnlNVggj5BbwFT/v+/m4n792uW+5aaXC2Hp6DHNq/pt//mC5GVJbQAEw/+SX9/fjkdr0bDsZ
AIAwHVe/PPCXq8sDl18zoc/WApuwABMLXuSV+mW5aA0T1O3EfO2wIrioMJUrS1JUk/NCyvbtdAem
6xGejJPK9JcLbbTSCzZR7tNqUlQzxNUsUqmBKQtGRrB3a/V5ec5yb+/RIKLNTWwVfQxbtS/AuMjY
MsmtBNJOLPMoL5FWX+MBnXFEx3Jl6Ll2CTqlXZZrIsrB2gY6FXVzoKhB2qKiOnZsEgpMXa2DJSux
HpNBm0/i4nueuFC55podmxdqaKEpqg2SgRfwZ2K//BwLD4u+Vl4CVxvPeEQ41I4Z7mSlrEsYOtZl
uYY6PUAdOD74UK9aQrcCjRNrMhP7EhYaBmOdY/jzPjfqtwK9Dr4OHoEu9GvjR94mS8UhVso5V3nh
nCOFx8mI0nJnzcd9GiJBtavymktEDd2n3500AbJJxP1T5ukzzP6PC93JjB83hRcl+0qlr6ZDX3JM
si8qqPM9JVGCX/1x9hqRC+r5NoHB/B/1+pDjuCLHXOwCq/iaBixRRA2bptBBUuRuCmu8c/ZNrfJd
W1OUHkuyR/Qe2LKYyuHiOu5wGZPI2/t5+Zhjeb4QFjxchsRsV5XR+EhoeYTZ3CE8FWfAHeR+2NFN
dBcry9loQWeAlCnt4xCTss626pLMF3JIkDmmxMYMdBcyoW28VtSrAtfkVsaIvZ04La+ieHOEnl2m
YK8raFNNS2WCrPnpoo3GdNGDZrq0SQ5/BUAouLk/7p8Udmnd8pLd8rBkPvOXa++1xX7dKy+URpXm
RdiP6RkIhAMX4DF9R+/WvC0sXR6rDhKm7jU7I5aII2UDr43WyoXCYnJgN1PY3SeWrauUceMyDhNx
wrnCHdU58JV9fNgF7meoQaG9r4T9vJxYjdCoYuJWhzEWZNfaKvPr1OJeaNEs7pablta2uxGfKurs
Mb92flNulEtjTwPc47Sg3OMkvCdx4K5BCLMtXS/YlCmKN8ABHXntVXakj9CuBw03Ni1b4xaN4r4U
InuJtQJBWpDcmk5kHBavz7DsOZaC0M/yzBgkxMA0CvmVqvTtL1vzpUq0bNJ/3Pnz9lLX+X3n/vPH
y3NMPp6dL0gcmxX8NKHcVRXDVf6x65+3+ssTfnnpH1eLPHtqAzPalT+LBMvvWx4+5Tn7s0YFFcTf
uKaA+Gf54JfHNwUgBnMuZoW60f1Re1sKbt5c/FiuLRdLuee3+5Yf9BJ2mGVRFPD2pkYLkOoQaShA
5wXMNW2kHVYGCV84570uwvcumMMz8/rdmdw3Y2jktU+SbpPKmCz06dW2dAogYXbMBocvkJWSe+jb
5mZICFswDXlogtTdVAM8mjkvTeusbDvAM9i1WUYadmXAdG2oPtILaqeNNdG8N4lLXttu9SAdaMLF
+NAZalgFijC9UItuQWgbPXDy1Bb0K0uDVjHZPhosO/Lqc4Mo+DJmlJiSY57ZFzsOugP1j9YNyo2B
uS3Bzj4prz5mWrzRLelsUC6T9QYQyHGJdLJD81UVNOu1KHF35CzlTa6jtqv9dd21jwDY6I+/RLIn
ooXu+cEpBUAkqx6otHnU35tdmkbkS+faW14BGiTmAe/g4B3qKKUDQobcpmwJA/Vk3FPeYaplIFzp
ukNKdWlIPvaj1gCYL2QLOJlL/HFTjGcmOKbdTKdXdK+CejhGs6fNjHEzmDVgahEmoM09cYxsCWtA
14etUbdEr0/U5TwSnle1Dz49btVLZrACCzJ7WKfCvdf4HJq4TQ7EXxI9nRJsk2Coh+WP7Z4IyC8V
OpOU9k4fRhCoxEdsl9Eu1z8hBAERZ1XXURM64TDtqxO2wYbgDrmNR8pBI6Ye9IfNka5Otok1DcGB
TB8r0x0gvSfVrpuct3CS4TnSSUlRnJ6sxRxAoX1+KdLmrXgmndrZTFm1Vxoc0lyHnugAYPYH9125
OhLGAXUuat99RbIo2YJ47xTAClNpLCqGcO/qcMS9tnozdSLA/avrqbvKrYJt0PvZ0RjN9aTSg1Qg
fLME15nXvUwTuLfeP7glvjc3EGs9xpDiT+LAERNX7AzDSj8T1p5dO05HKFL6RhG7y9uc259hCXS+
Olml3jyhhYl84KBd+d21GkLAg14/jyBDVPGlLGBYtXp5aGyoGaAo6XM7F+TLwFT1bO83HEHhDOuu
QPTlx5Lo3cY/i1geLdMBVGuIt2Eax3sHd0YTpc01VpxLnhMciG2EYdRxgnqVfgvl7VPen1wZG6Tb
OiyfJ5vqYgDcwLHmMdl/8iMNBIIFRzyBeesFItvHEC6F4IG67QE5T+aoOAadTRoOdH6hJScOhApc
qYnv7WgHgwd0n62k4SsV0FNpdHHolTmHeMQnqItru3Cv4VjUG1+n1tyhojVKguF5j7ako0qvxfAs
3HxhQhNAqIORbtGlssrOLKw3+kFC/3v27e7JEeCSHQ0jdpaGm9wxBbz3G/TXDpgwhhU7nnlxXkTU
MFnGUP2BGuqa/zS04jnBpEAbOvNh8dbpHkeygwrOnwpCVhDdkSEj1rA1yx02VeucpLcOgFW4UbBd
aXsTjgr7f7AkYgQwG2s/fAWrqR9VO7yquqxnK9RNFLveBVDXZ68rbm2dtOAum9VEqiNyavAh4dFW
3xUxWrYJWnQOTQ4POVFidp3PfUW1Bj6r7+wwfbYzVyMurYzXZgVJ24Q+tOvHcTuKRNtTr43pqaJN
jwHlbougvc5LnIzgHscGVkkQfbcquxaToEMg+uy3HPRx2vSVdp1A7AcM+ym6ZKMrtU2nwofA8b1z
2cttlYE0jjTKT3K09Q08IvIEQ+9OYyVP6Yi64hcvLAp0yZ5/sBlDtMREXVD4yAJ0lvKFSUE9aPyj
p383Azc4xC4YnTFEXwZQkb+9T24N2WVswjm0prEvWnR4o0v/TuPTSGyAGyKuPkL7knTvnqBiZQ0O
SLx4eGPHCthTEqNRTDNWMyqNeWkXQMv2QdRj2VsnAoSKS18UCC+wXYdXbXVxNXpQ074jj51PB1Kl
6iGa3M8FQJI1pTCPDBhGvKVK2NXJq1E03TYLspPH+mkCUcb624q2GBhzBvZsHfgeXunGQxegWR9h
f6ItEHxqOeir8I401OAcEK1ExoH1PaKEsTK7uD8IpGX4rE+MVGBM/c+iaY5NFrFN16w3U2uSE1RX
NshEjGf154Ygeug5HSZUaM05B3rFuAquZN6O4l0hTCiSDDnxY+MSWs7i4Q78EfwhPf8aGMyAvsCl
1EDfq+08OSjkN6XnbWGy3KOvPopUYFtXzX6U6Nt88sx7sGaoQIFBGYUO99K9CC9H2uQ9FCq9hvoD
+pYr3s4MDaIWhauQWI8iYzjRrc+YVZ+VzcfgzBlvA2XyLHxG6e3sC0eRBlA8VOw8yXPH6GxX8GHg
+CGVAqpEj1a5QbIdC+fNyvtuXaK+R86JYyb6aiYEB/SWIoavjiH5IqDSW58QciDaqVir3rkDVbDu
NaKVG0iHxNIQrHWHy0Fsvdr5VHj6fVrw9dMiAE9p0X5kRXhQcWbtu8H+inxUf7C0b14uD30b+g8D
mpPVxG7IGey9qKGv2/K1SVhYeOOdMkNW/nn4peg5vbQUSWAehSyRp3UJY92srB2HnfQtsyH0oIq/
qdr67HTUTRhEhnUCQmFL/qPNmXIGfpfObU0+RM09+B5xJEyMxQZMCywuu/zS5d6AerQnoS+JPrux
/UUUxC6KgcIWFrfHqKBoEz5V+fQRTWSTpxaGn97xoJxXxqEkOSAwJ2JC+FwjCHMh24Z1bA9vHY4/
RGZjcmg7ygjDQ1x3ayMsvjrFBNtp79UVr6odiKd+62otnTk5jImyPMVJcyO9JD62kZw2eWq59GCI
oaeFDQE1Ld8KajTYDR9GVbxpdpUcyEPejHJs9t3YIKoKwycvQQq0LLnMFOyWBSx6byTsTrN57zvZ
fr2Lfe/k1uEeqy1yW/sqfADzWa0R6GfLHZrneucTBO2n6OQKvVn7ZQrCv8XJWRCUICEyiEEHWN5V
pH2AjmwzW5ylmx5ikYIWVcBA6waJzSBxv7VNcOdnw+2ovtuiA0eeozhWXWrt8Gcl2zyPiMgOrY3V
4G7u9Wc4SWLvRWzhk/5qZKU4h+JkCzCtb2lKurbvNBzmxrJZgxKWowoQ5TaCLqt+pZVIuKrtfgNj
9C00GTaDueNeRbGxjtoy2Ua5We4ygoZ8S5FTQqlDg+HtlBa7z8iLj5YHLcPzDl6YsozwQNWz4O0u
zX3STvomjhNjk3nldNfjfelqtHhu7Y2bspqcc11FTwehl28IVsMpE0dNoeOCELvVc39Y5828ZQdd
WlLqwPaDHZt5MmB9jS3OtcJbJcQmreS6zRvnU9xb31H2ydUQg8A0uxFheRHDtEr09sK6rkzJfWDR
1AdDuq2Ade6S2vVWGZvS3SrGLHftQ2DzfPtPMSmOgcafPibDXvXuSxr4rK7NXIIyJVEnFRcjSze5
R3IOUkRUx4gojp4hrroWPpHWJVDOIZRv/Ax+qpN/1uzxU0crnpm21re233ymGO4cyXxKYFin5tee
yszGNicCC4T5rMb63EwjwZSN8Na2fpsZlgEiH7Fl1J/9pGdS1MJrF1Y3spUjipqGhTWWqK2o6gum
TkjaARFek78ZB6CwqhzBvc2ZeLK+k2b0AE8w33gJeR3F0D3q4YXWoDxZLSL/dpi2qFs5+qaGVsfv
Z9k8kFgL6XWg+QPBBP1LG7RbowP6kNrscALbwfRGJRA5962T6/D8oKjiE7rDoHG28+5qgMaiPt5f
OU6EUgW3JtStHX27l3FAID+U7XPlq4e0sp5r0bPi7Xy5KbT0ITN6aKQVLWWYAbEKVtFbhuhkHbuZ
JG8KzrXjB5Q29uMALTgJvEOlRVfdq93z1BNuSopJnpxabz+m5k4XbXHscTGQmTEHZTWEvhsyuen7
4iZrUc7Po0VVjezmsBYfWqr8EcJf89UPkXAHipDjSpg3Q4HlWEYpySwleg9fMz/AqbpnNkG4Cij+
Vw2r5Mku13l1bAZezo2qs5bSOsiDiowT23+W1K5fAJjTPyYpcU3YTEFp/UNkn/o6HSnJh96exvVD
bFbkVzSut82ZHGDIfssrlKx1iB25gCGTVMNGd3NgtRX5y0GTxVuFCIBPsSAXsYgPQ86k6CSoHrW5
hAWymzr5ll0PCSKsia0c0ErtkH7VD+UhgPAAdV2cglqCzIhMyALBbegSsZN4cseZbB8DQNJmIu8a
r/XWwagh4Pe1R5ck6I2jg+JNIcai88EvwuqoO6okP0wRessSYaC0APgnhnmZMoc83pbgu7HFuBEo
02aZT4k09CZ3z7byaHXh90CXcNjBDzCSx6gcemeFGZbFx4RRr0cCbDmMwWizJPE7YOJrv5soyHSP
Cfi0UwvwZJUnhEHlkigc9kqYHGDmh65GpApUpjF5NBwB7rzuHug8QhWU4Nzb3qEWZ+SE2+Q76XrF
pg2Y3nsXSmBb7HDdswguPKJGOKEMUR1cswAt4NvjFtNMvh0VdoQG4PR6hO4lfQg6PbNlnc2BhIb9
zdXN+FyRAY/oz+vwRnQRhtqot9+6rGT8yKDYpeTmxq77ZQyrbA07iHWwqw59M9741JvXYZtAISkT
ZixA0BwxtjbCgRqg8D47j01QQF9DCr2uOt3c2Qz9lZ5/DsOBpUrhPYdB03OMQVSZvlavBeQ1MjvM
U9pXNXSR6L4ypiPrN5pHOmrAqX4TlKyNFrhljZa1b8vrFGsjH9FrOiJMhcf33lCkMPQBB6xRo9Ei
3JsIRC+v3Qcts1O+LfapK4aKMuAYUIawvsE7fx7bLt/k0ZDSToJWbgr1pazafBfpCSG8NyGQiGsT
FQQTo1bdTazNYS08FwTyMZ9QyHG1bNdZ9c7OdOaPoSCiJk+8DXrMYC9V/giApSfji2WpqRcvraAG
PA0AAtLpg63gZJs6HMX8Wo3ZfcQnRo07YZ6/E4oldIcTJh0IFOp9596qk+/pYN3KXD42Gn4n16Hl
YXTVtOFbmbDhklvxpQ0Qxmq1g4QwZkM6CQf2xxg/Ejohj4blP/STeSrcYR975rXRA9wOJnIdT2ev
Gj9TNMphY+rPVEVx7FjdQzd/SalHbkb2i9h2rZPqwhgr/Cp9n2Qzn2pI6w1FRmcpAh8qcoZjhpjT
PrL2AyBUTwAS6TR33PkdZya58cZep7evEutZOaHNGUpsoRNN3yFFtttOs/jie/q6/hqEEnCV+uRJ
0ITh8GFP/bCPRu3UePVrMIT9tiiRaUbCp34V+N/zHu1oVdtvk8iMA9MmeP8MCjRdlltOC9KXR+LJ
EAtVZIGE0RrRIqLhUbvTacwSCvWeteGl8apHIXWSvoN2WPXIX5s2vdd161FlA6dX2+bU7N2X2kxp
Qs7cytwgzIBwlnh6NywgZHhVzlHjG6zY2CqGDRCaQC+2meUklzFCjQYcgRDY8rbiFOF7jew7UyH4
CpG9NkJU2wiB9JrJFvyhiVKEGotGKo7vH/IewrWeB6fQHY+igXxV6psktD5szX1ssv4200ybICwM
9x7oMGPEXkVKqYv0/0p5khjFNjto+SfZvid1pM61EG95V2yrgd6rEZPTLfRWPzrDB2tMXMUO3Ua7
l2eok8deog7hcLMpV1sZEd1tQ2AQcc/ymSoY8m5JrGTsfpsIN3Mdy76Z42UFybxUXoo7MPPAt+Gs
EMykeGuM2AgyvRsfgc7BTvjzM118pOAxQNxmH11KCxxvUbDBREmTsYdvZ7G8JClPIzlPw76RMaBt
tE6jLhkWuDaI4E2n8KoTFHssG9aHhvLIZQz3fIFWRqL6k58h5NSiAhonwsQ0izk16vFp7FocIaaR
7cbGO3ZxDa1HEq6Vk1ugSthIUc87Lu0JkEphxBdLu7aYM1he57dW0l7GguJh46bl3qV0fBKS6ksr
XsoAHsZQ2PQfnOYmZvlqZ7THe83CXaHutNhwD3xjqBp06b3fJ8yZqmm2vcIv3+bark4MhTDd7/al
4d91YKEcG8gOJIidlKV/Ec5TFvsEgLXz9ogo29Wc6sr4tM91EuC7/jrpR3PSvFtV+zfDWAWUBbW3
DoXPVVIp2I8eOUIia6+aE4XrwSdYarQduUN0jOa7uJHFRzxWOHjU0WyZN1uBO0n2JtOJ9TV2epK1
y08iu1M90d+4G1nPBmG3rTQXTGhhBevaHou1RpVB0x48cVCtxT7UQPNlpwQVDhV1c/3Oo1pKaKRf
cEIpFvWZuMaW8+i6zR5sRb9vRkxMlSTWtCYQ4NBH1AaGixNQ7oQHXsKdMe4LbzzbCRmo1eDKY5wN
V5BWBQYgSo+AHDBUVFSjgQW3Q7wVcXE/peYXelPmCpdmOQ4k0lsl+1AIObUiwTTW35vIDx8Ym7+7
EZJ6KqcRqn1T7jI2SltQVrHnZndxXl7A3WNFDYtL0YenNtDyozGlzRw0fUfnn7DmpMhXSWKwaggc
CjkZhWpJMqMWFv5VH+RLhGJ1O3UpBzjtoRKANqaSHj2zEhEbk5PaJI4tqrP4OLWUVEftLXDbXdBa
8pU0kb2mS3UXt1a2tpxO2416ORIACKQiaNx+D+9jOinIvGvaA/2eWZzyZzt8cTkTaEgcwIlIzg+w
/paVIQA2LxjFQGmM5RPMFbBPi/JyFrXZuaLx+PP2cg0816+PWZ7iLbrNRQi33F6u/Xzecl9MFxuv
SqzzVZg1kqTYTut8SrIZkP/pl5f58Vv/9iW9jCgxfQRR++NBy+9hNqQJ/fOX/3immxTnrlQJqzQo
FxGidbnwvn57fz9ep4AfhSjR3/3ysk3Tn9kzxfvfX3m5/eOBy1/SejbCt0Bul5eOKD3NakYO5I8n
zgfy54Fb7ovyIiJxFlH0cvPnEUWih1ReGOe40Z4CaVNsABZIekP1RmCVtol0AFiIaxqKdxAGZaax
c5HMmAPhmChqmHRNg6RdyaaYNfP9jSMcfUPAun8EvLx3dIsEr45K2Dj1TxkjXNIRZm2EX9nyk9dV
YrxiilXbxBkZ5hHKKp/2vdkRDoshdhjxxTlF8eT39QFzzCfPTnAZvMsMI4c9kUpv9+kNrhZaJiOs
p1Fzi5UXXoxiPMs6+Tq3MJqRMKKkr67I4L+kbYGotrYvALL3PlqSFUsM195phXaDS5HxfiLSVCSh
2rSyS9YUKFbkXNzpggE1wY6IMxKnU6Cghk+wqPjCFpN/64QMkQVBLlNpk/Pun5qaIPBYEBEcw6Kj
F4+lOroOMcAVx8FsWOVwfrr8fWo4vCUtLsBWCF7xQPuifeoKs1mFKe0al5OW4JLhyMR20CoPVnxE
7g95IYJa3qi0V3Q62jo0hwvSnLWgZgu4D96aHTf7KoUXFkViZ7fjZ2Q57BxIMvPaEIEXXJuhDbCf
NrTMreo5z5yPEjLfRtbjh3Lzjg0inkIMTQDuQ+ZAo+/yrZxeo9B8LDOWtxUj2UbKKt2UL71OFXTA
AEXmlGnq8brRYvug0j7YFkbiA2CjgZ7EU4XuyNvXesXrkTcZxMamGakMWIJMur5jNJUZ243eNYxj
h3UVrFf/Wisir1wrfVQQUDQHGzXNns+gXFYU0jCz6c37SEhS9j4yqW01JB67DmOfETvq4jbmJrZs
WFNQToYm3JkuXXn4LTcMY1t/QLxgdxoJmTk+OKf2EXgH91WL2RcJXLkdWucZv/Z6IJsH/mdW7zqY
y/DMNxNAy5Xfl7cdkVgtsXV22n3Jh/huGulaWjC/9aF3trYxs487HESL5smp3Hb1i/rwrsxGYOn/
UsDAL+Oia//9X81ZsPfj7uPHv//rgn0wbSFmiANLJXR9f8UtRIE1ZnFPcWocabrkUvNPbkpnITay
u0xH3RFbwaNdkVGt5RDFsFcFOy+kKpwjT19r4tg25p4eCinDYdifjVzz761hJEfZzW9TToTSbT8x
FIT/wxs3iGr4L2/c0TkdACIJh7r/X984OTmNM1KjPdIITo+aQ6YevJ7Z4ETnrE86SoOJR08/i25t
8olOo8De/88PnvE3B4/6hyOMWQrpscr763uI6zhxhiiPj4g1xtsqMwlGS6IjKz9j7cMyPJSZ8nYB
uwOtZsnQY66+naKi+vzP38cciPH7sUAqavmWYeqe4TizavPrlwf2Tnzkxr+lZJnhyXDDY18F4y7y
GuvYd7TndQZB1SavcgrLfZk5j4YX1lcvNXDwUGyR4K2qoNWu0u9qeIRwIwpPXUMEM8xXRHlFRoSn
PGSYRhFqXAOXLD7LRlmu2msFdBAUMP3wBuztpsiCclvGxhfHk/IwlPU+9Uv3slzE87Uum17/+Z/9
N+euS4aGZbiu4eme684fzy9/dq93XtTJKDw6Brhc1VbgsPx03Bqhu6tsEzv2RIQlCnprlNPBNqtj
Dvr5Jskmlu3DpchDech1ZR0MO5fHwILhKsOI7LQqkPtsikw4BepTH5Rit7zz/wfW/A/AGrbuHuLk
/14efSzVX2A1fzzhP2E1qJltPuxlsOI78AeoxnfQRJuO4ZgInV3Tmb+GP0E1NnErWMOFt5BqoMn8
Car5h0BbjamHYc9CO/1/S3Vx5xyZX7+EOmkutiVoVrNiN10hxF/PRrr/nSzc2DvVIn2B0Lfqmsje
tvSb+xrbOFUMPNtjfPG09tLGU0vSFKoBdzS/aImIt6DDs31QldcwmeSl8t6ielRHcGptGj/FOIj6
KvsO3Do+QAL/GNy3rtEMCK3uuh+ldnDT2HwUWHIG+C/nSm8usRz1m149gQNJjzlSjF2vskcW6uKe
Tu1Fa4fTWCnMASFLEqfQFIFWgX9KlfeJLsW0bjqXnkG+Rx5JpHvjroJGDke7SsMdEAp8wwEs2LBh
YijdHAuuG4M4dNtNljkvdDj129LMcRCLbFsl4XRju6SsOoFaBZUl7uvC+eY61ORoRX2LbcQEUwMX
1u8GuiTtUz1M4c7NaCGSVkWtuBTa2bJG9AjdZxUL7SYm61cqoAS2CvZBYQxP6bxbF9bVtPr8HawG
Du34EJbTCA2s0I8sQI6eyLDKw8vcBKWZ7IMRol4n9V0IWZboPRf7bwVXVAvoula3CnsTBD9qpTRD
JfoeMZIx11QuCcaK5SukquncIKm0suMIkXOoAQIPZHNELiEvcbT1UxYqXjS+I3UwL2Pv4xFX6dwB
LG4sLKv7OR9maIo3q2mfCCHsoY9Z+zaLoH0F9kdd5PQYMqcl0CTJ1soc3ZUvXRzlKnWOZXrXMfVi
TBVqa0wPfW7Up5YB0IE3bNhess9i9ywwzZpES/pAVLcuBkWq/NZ3IYqzCBS9X625JIPmXwKmKecZ
LH+4n/zhmg2aSwEperdULTeNqVNsSM0T1ukbeieINe2YGaT8Rn6hw7yvp7uUvtteT/rPhavImplG
VnsdkfAFpmrKFmcFLYHYDNBriaBHDYu420xw5nYxzRAp3Q/S1QD3WKZa6WHwgatZHUTaEtARehju
4nEWwcfdmo37vV2gIpPwxwk4sclFd+RbARzpAHfwmmIbYGVo4+9S3THXyiNRmz75w84WUAepKsFL
yUwdtuG9kxyEpHEUNRgNOMH2rPI20JNe8eNMZ8osG6mZwTE3q/umkeIqS9zMifGdlmdG05fFqV1g
fW40RGkticUV8qCzY9Ax5BuHE7rRkZ9W/bHycSt1XfzSO5h4rBRzN2sjZELlV21om70vqTiPnVq5
XjZtzEZEp9an4OzaN7oZXBqtohIf1wFn3fiZfr63zxDTrTVbu1W55fLVxtKPRRDNyTH39A3awE+U
QItrjrlg5TmOOhS+s3OqmZEwFimNzc7dGWGwBizUrzuChA72jNZzs/fCkRZaHHbZscrCvZ+kryAR
VoErb8LBpgfxFlPPoW2L5CbyHhrFwPUf7J3JdtvMlqWfCLnQBzBlT4pUL1n2BMud0PeB9unzC/hm
2ZadctW8BpeLpO8vgGgCEefs/W0wf+4Kh5lK9LhyqC6sapoim6T4ZLB6PgwJWqsIjVxumtlWL9u7
zJxf4ShvvDS/CmOWoT4Ns9jRv3suj/KSXpoZUAgKpvowJvlX9tvbhKk4VmXMMgmfMnHhtA1FWV7N
qnM/kHtUdm20l/HH0cVQzpRmC1aCEwhGYNSjp5xBm1gZlB9OVpKDLakYkdEzre+bEtLUjDNi47hj
eq3dhzWxbkURH80qu7FbdKed42ILiPAwGwnxU25d7JyuclZT2pkgRkrytjKkj25yC9qU/kqWVlt7
CFlrufUmdzxQGBpWGPvG9RsCVVMDAW8Z4mYOUjQTWrTza4IKZf5SzU1K58gBaoRxZkXdBbICimIT
MRwclxld5zciWFMQRBB3TRwLuT151LybT+7I9WOP/MpaioqisfiQfx8Jf9mnRYNAne5BqtMejEvI
RrE1bCCPfi1HH82ySK/TDqWdNKS2ARUKxpdMxohdLgkXosFf+sciN5EKENiz67TvM0ajHdHS9aoc
dZTzw/dUgCGaRh/pMHpGJF4sodRapkHngcOt2SSwVZKExQSpsF9sV3vS9OCKUKKNEToAU0K6Z2T5
fKhHFmC6v26MJDhljSG2hW9eRVS8H/y8v6/7wtnNI8FDlu2kWzAx+OYisl+9UTxMAZGBXknXSrQA
1pFm9M+T5QUnlgIstJErboYJ2loLSGFPYSq/1oWEDW1WztZu4ZRC/23hQs63QYpwiIrBmXRiLh+H
psOcKMeSkZdc7MSrxsl8liUrwSAUPjllMQ7jhtrYWDlUw5B1EecI1dj2a3Mfkf1rz9WhjLujBhQE
8KU3b0CawMKMOsQPbUJqoZzRjTjzteVScOwJTkUU213FwcAzwRurna9lT97kAULv6yddn4yNR/tp
K/qRwOxppNmuQ7FmLR+s5Mxxa+BBo8ors2u7nBh8CWWjwMsKpDrnLro4dEvQXc327LbcJs5YJjcD
Kbk0NK+RYQ2w6tvN4jcpaEJs8WL2AbooV5N0DnxqIDzZMegOxd6uxoYnOlAWjxDsMRlcnsgzVo4y
uot1QUsQwiee4vpKyJxkStUqizuVEib8vdHFe0Cm8dovkOTWSUWysgJ7U7Kk1GtzISDHQyjlXbrK
Ng/Ngxaja4loP2BSDx9BdZKAjjaWIBikDUNEX7bpeh65wNkd1zg7tCPRPSbOxa56m1O/qyttPOd0
wVZZ76BNL52tOzS92sv8po2ZBvips9Fo7oWZ9uBhtiS+DlGSBsd45XZzdu5a7GYQ9jcOGWcUBSBe
lwrnvfAAvCxLugc5cwGElXkIZ0EaX59Bdg7DydnQ0kYtEdF6XbzeXeN9Q3yhbXrzuPi+fzrAbcVb
ECYgQYo626ztH0YRzCevQ6pBCiviWJWQUpmuuYYgk64hpsqTW1mfCE1uVkkBXs7CCtYwiB10qR8w
0U6Q+3iZyfxD4u1/TnMiAYnp+arNKs99gRfoyNe3+HdjqOgA4HOaWYfA0dBSGRVVCQSIIvZHpqJp
cZWYHoF2rYebtrYlncYlNxqVQ4ywSmJa1liISfkFgq9DNQr96LKTYzE03I4gy8ogBicGAYdScEpl
rH1qcncXhK1+CrXmKUhlukuUq3iJljD89pyUU7hfPoWVdzbnXtstkRILsWB5R6Hh16yJ5TuoExwM
4KMLreANsmAyLe1IQ5s8OcWCBqBQ+vdWoCdXNdaUY894UnSegfY1RQGSEDVaOjrgKuavO8Oubpfd
RUvrLbklb9gU1iD/h3exMCncMKJMF7gfftob+irMikOgbvsxbnpaDx6FSL/pj0lTNPsFJWD3NG5+
QAYoqMfrVM/G9XK96cYHozdq9DT4vfsevNd6eZspJWQ911CzlK164b95i3X8x+vyBX3A29ml2FdA
bFhiPbg+/xP1sXxcXn7yJGw937gmeLt5BiGzsAiWQBRHsRaWj8idv2OnrLc/v0qRja9sn1zEBbiw
HAZnOSzLscIVdHbMONiZj8g1wWA7DZ3VGUEt0JWCp5QZXS0vrXrXeq9E4SWrCJUOzzMb8W/IGmUh
qox4Lj0mO4eFmPLzxW8ISdAzgSnUn59yHIInAh+1UwZpa2XF3J+1RoK11v2HUeER/L7V3fZ79oOc
MtQEC0CZW2wXC5tieVlMGT/eLfgUfTbt7ajJjwuqYnkRBlV6opHrHRNHxr4OKXpV+op9xy+Fwgzz
rwn3oz2jaw3a5t4HzYPSin/s1c1u1aRIyHo013ZIVwV22ShXeomyahknFujKTwYLfVTsXMvnXpJL
7Q2qWgkqYjkXy4nqU/rmbiEefqTXBAnsjNr1EWqA0/hxgc4EZy3vlpd2GFhTtcn4C3RF+Kyyev9o
djXaheVCHhfTiz3hoGuYEHg/eDIKIvPzePljRXwdMcXRkeXEj0Ow/Mrl95LBMJ9+/nKGbfqfTXTM
p562WpPQR7C+QWDpV9EIkUBI485gRSxs1fs1G+beaAxJJbU/ovpee2bvbqVMdhMdIq1AUpJ4KB7M
mVRz35Pfdc6K10K6y4bppUlTBlgv9EnJymKe475FUVmmEPr+52X0G0jyRnzVOtPKt7Nu6860mRoA
TgKEthk7933kRZvOv9RafW2GwW3jsnbTIh70dgcfHgmnZrpHu7XvS1k+1PaOJ2bHWmymu5cyeSfl
mWTi4jL2l6QovhrCeNZDg36ClrLyG+IPuf6cRCizM696IYD9hb41XiWLW8DIk2ukH6Sa2iPh75hM
6mQ3jPk5DgeSSHTTYmphfehaVp6EnzG04+nqhETxOWOtDOm2DcHE1Ef0j0llVleIgi9SkVPDLHqq
jQlRERNV3U5BjaWxQB/E8zXU5bHziAM3wGIa03jr595jYuU6JMb4yvuCejTdTnl+gOI13Dudx+zL
IzvKti9kR4zmnTffV+R774JIU+S59Bw54xcWJDnht9q11oUorhGkrUKSNwPPq6lE5PXKpQRJzUHj
jDUPCSSvIrudvPQbeCngOlPEAJqFn1sFN9QmdCl6l549Z/TW9Fzp4Ff3XnP01VLPJBeEym7J4ZK3
qUD6FY3WvLLzbIt67dJB2mLW19P8fA6EQGcbupeJSYZsGm4JAzYeNLyIOfNGVNWTl/Gss+gGwBxp
1l5KUVqW+Qbjh03ChNM/tq73qecgzBG6oG5AFee7zkOTpScv1+/rTNZUF6xt1cxfU5M1dZ9gfUyG
9s6GlJW4pLI0GSTOMIufu9Ei99p8mgKlW/RR4OfO96axyI636mNnRmI1td1tXvVbuvCzPV4B+90D
kXltY0mDSPrRhpZvao7OuU6IVUB9V6KDgUoUQ31zAMhXenufVxo6qYOZzOEaMsIXYnfuE9j56zF1
L9lkdysvLc4iGA9WMZ1kPl2ldrfDoEsUgD1+LTrjOsqbpxm2W2r4H1UAz9rkPpqxrpBSlkJJrb1b
sHp7nDLXiPmHFXPSfeN2L2WZ37OX0Jtoi4VGQtsqYuFlZ9lutNA4TzpBNwF7kJc820Q8o7DYiHC4
HTNwfUhW9YPRK5xe74odLaqVZaP8dGxHrDGm3hKd+jJPASwV+plB2740IQiaAaaBNGkm5R4A4rkJ
xUqOaX9lUuTfF7OGmB9kIKp8HgVH3C3fsRYJ2mFYlqK6/6ybHYMfFhzHRPgpYeNvXPBWKywct13r
of+jGaqwheA7tJ2WxVduYTy2XtGvPVCoRHfkm0RhD60GACJHjcYmZblGwRE7hUn04CVOCpwIU4+Y
oAGYokeXoYOumC2YRbd68RR4sYLAWEJilArJGMFmrBSkERVPu8oUuJFQJrEOe2Jk7Ghap/H9lCI6
7HKQZkrKpPCPlQJB6qlbkP+qnZIBSKQOLTJS2MhwACBZKZSkj5CaZJB7HzcMkn9wk8IyoGsBoEwg
UTKzCDEh9zV6rFuhYJVjjo4tvmNdPJ8NRbNUWEuNNF9LgS59iJf8yc8jKjyC5/WPRZyU23m2r9Ch
GohgtNXoRS1X+Tc7awQ6/HncenRaU3xfo00IoeVdHNibo4Jw2jM4Tpv2sK8AnZVCdQqYnTHszlZB
PAHZQdRWYE8msM88NVouKQqBoD9bTBJHTQznstPv/WT+4upWcTEVMJSWjnstFUNUwUQzhRWN4Ys2
cEZ7BRzNIY9SZbBWASzSBFDalmWIs241QKWJQpbmuIsjp3ppFcyUYW0TK7wpOb2vlD2mXYMTzoII
e9CxomBHggvu169gBdfSCnh8Km4qVZRVPbx6CqiqFWe6tQBW7ewOdk+KPxN+jZPrZ9l0N+StfOMR
c24VpjVnHujG8qXrve880vu1pdjqPmxXA8ZrknxLHZCvg4K/uijPR2iwZkcL12y9lurVLkG9wS+m
DOLYrbslgYWCF+BJ8ikbypKgZnO8v5BnDYWgdTRGGWa1aFH1wWQYBFVbz9oXoeC1lcLY6vBsTbi2
TQrg1i2ABrs5DsiuG4gQ4oGYiduMhTUAjqpCnYMvrre3TXcp4ecatv2pUUBdR6F1Sxi7+vy9Ucjd
3PB3fpljFjckAAh2rZQ4KU3q5/SHulNdRh9LBfGd5cYHEREpuK+lML+BAv5CGJ231gjMc1Y4YNu6
sRUeuK8RC6FpX5U6AqzedO/bpIJgqLDCtXMgQXo4Y7b6EvkOOiUAxK6NKLawH4sU12eRpIRKlwxo
YdffBj26+qbCwaKAxpCNpwVxzFUdz8N+ToAf2wqDTGxct4sgoKAsAkJ0FStgsuZChDcybCtQOj9A
qs5layPXgkNMApHtGPcEF9oZ8INM7BwxfE2t9LHsLq1CNfd0EgjNApmKPuo0KaAzJGAqcC7+cU/u
YwV9nvr9aMw63GDEFr3uVwqD52/ixr2LYUZHCh6d2R9S6ts/rFaL30r0yIEUctqAPW0zsA3YxCGL
C2lS8aI4VClYNbXgeA9TYDvFKQ//8DVXYOtgsPW9ULBr9MRqMBwPmpVdeMyt06jzCT913FU2Fg9J
/yWWhL4D0JZMiVY4QJ11AF0b6hwfoINJkX72MboQcxo3hwkm9wybm3kTHcHskw6ze1Dw7oAWu6Vw
3k18Z2XsTyuGb2NkkwA1nrXcs7e5QoEH9mdHocGlgoTjG5p1llexzL53UMTLuuhXEiuiYyVfKpMQ
Eioem0pqkrGIpWbHVed52sWMe1J1FKh8VMhyzgnDcFqQEB/Wp0ZDp20oxLkWlutBQc8pmd5bCoPe
wEN34KJLwz8GbjnszAzJ7TyrUhL5XY1hlttOtHBkIay7CrWewVyfFHw9gsIuFI49V2B2eN3YoxWs
XUJt1xW+ndWAxIIH0n1UcPcIynuqcO8UVNodPqVCgeB1/WutwPA+5xH6lIk1CWh8BT1eybYTaPI1
EaWmPa+5xXMkqhTMO2M6i/p6gAG/hRXwmGeiYX01EWyvIF2SJKNsVSnk4fJZVxxEoobb0/OC6mqW
OsLC5lo+/3yJKyLkTMhDa60AG4pFbB8Z0Ewh4UfAcvkLGpaFU7ys2TyutyhOTo3aUDEWd/RERiRq
o/zx1fL98oKKnUBF4SVrQtc7klWdrD30Cv+lJ5dkzj96lDJwU/q4A7FRsGECZgtZoHwovBmjYkxs
mljiaKFFD6eOrsMJxcfAGpMwM0xZ++V73f2YmPZ0jHN3OFndSIZtx0RwnhxjM4QlnI4aNFAj6Yws
H4ULT0krcUBQLCN+WOVmRnqdV4eK6QyZ6cmRdhe6PSIlEJ8qEpl6+YlfW95lEmrQDOhgtfDXbEVe
GwPrHuQAM7U4e3QGs9k5YzCclpda0UVn7AxJ7GI+UwtnKAEDpS1elnc/vyv14RaJDW0zYVCUV4jT
MJjI4UWpAZ5Mff75ZdFEm9JB7gzbvTtls8RV4VYHECbdaR6riKc7kJVN4yQduB8VKajKWTUpl6ug
TvDbYes2EcyVWy3hv8NB0pIFMLegcXlnq5flnfp/1CaUZsJF7E0rAWLI6BbST3LCSt1z4XeJd9JN
g5/owttnwmaesB+bp0q965M6PEK3XfetZ5yCdABy7AxEWIomvVm+Q8rE/039qzGimNYJxaD10303
LAtnk1Mzm1DEXjvojSPU6OXD8rUtC3lMOWNSL/TT8tL8n3dvPjLhJb6xsuCLqL3SytHiut0YLT9Y
70jjXF6Wrycpg+NY3nXtjEeNZQKG6Cy5NuyIj5na2WWPUyXpEshY1pXaRyx/UIXVy/JxeXFrmWzq
BnUeT+I84zQhhVu2/8tOqN1xPUdgh1P7sfzLxIUQExoPWTx1toH3aNfNjd9PFdr6KmTNtSpr/QNx
cdSNBBSDOCIbJMET4EwCuelIbhuSLaup7OsZ8xRzekraWk81uw3kGQxagnwq+ZyO2RfmQOvMmsga
MQnbwqj53XGKp1JylaSIeDESY8FIdexKU6ev5pTDNRblFdN81hIazcM+bvOtQaFiZ01kTbGikWif
92nPn2u0aPOKNZb15n4ObAzbTXhF0Rd/ow1awXiC6/AdCRdV8N4jSzHROApCIPOmGtv04hRKPP6i
1x80DQNt7Tbx/2fqff+/YeoZhm6h7PnfRSO7rGzib7/rRn78N//D09P/C5KXxzzdMRxXkfP+oxzx
xH+5FoIRkHamgYBD/ALVM1TEked7rqm7+o9gpP8oR0z7vxzTwkuPdES4pus7/09QvTe6Edt3lW7E
NhwHVYKlLyKzX1RM4TDqs0e7h+wQmuI1LNQbckaAt1T1jRx7gzTxKNrHuZae4wDee2cCuypRZyfV
rV3N0ZXZddeaTFtQEQ15CkBnz4408VGFyNC7oj1Ko7+0DsG8jDn13o9o+fxyvG//VBG+yWxyeMx7
pkepBxUWB1glRf0qxKrrcPb7eZR7gFpU97t4l2poPxDh8ixAgIAzysQeJL6Bkcj+se23QsAfG/c9
R9eFbSs1z+8bb6yEyLfckXtUszuvL/eEDdNhmaJtZuJOgKV9U7mVtkqZ9pPZ3v24LX/LHvtVQfnX
7XPafNREXGMogH7fPlPMtJpwIRGZ2t5a9oBLZaA/3xaEIYlQg9FwpO210eO83XoOWuP3j73x5vpZ
fr/Fr7e5vE3L8d78/rHHnw7VRO4dKIvrpOnvw4aFOmoVA+oUtBnLQp0iPNLRejqIA1pBcmD2YC2K
3GppjTTaPw7J3/cIRaK6uQzm578fETmiXrcqKfdaSSXfSEZkzoZdn//xw9+oHvnheBsMUyDfQnWF
Pvz3zbShZ7V9DYMQ3hVh0R4O7GZ0k+eKVJHUleEJEnRwPbelqggbaIdwtIimGdeZqM0zWiH8PKPr
XiXQI/bv75s65r+oapddMxgfTMtQKWlvQ8ycujetyMAZ0tbfIDhatE6jr/hkVkQOP8aAfdZugMf4
/Y3+edgd04T/6dgeJmdGrd+PRxClyQBro4PX7zhrtFzYGnW/3L6/lb8dddM2fZR8eJ+dRYv6y3Cl
e62ZGAhH9i1ApM3s8TOa0mVVY/H4fX9TfzuKv27qzQl2bT2sQ9LR9h6rVfofPTrt5FuVpLgjBWqW
yYo2cTRd3t+qhSLxj5PnCc91LM9Fy/B2QJ6i1IVKyQ1tCiYTkSaLg5/rVxIIym5mrbfq/ZuIhIRL
VQ2PUtioOOr+wNAAC0ATKSJ0x9oOAF60wTWxcAlSkzvCtZk4bLwOn+A0puea9IxV3/n9lmX3axNa
814LzEtAM39dNOFra7jzYUpvGw+vTJgyjwJ0hHiQaZ28Mzrtk03V7/CPX64O6JvL1tJtoRsuambz
j8sWbb9rkuYt95lJ89UYWR9LpDZRyK8CVXInQR+S6aAhPPAf24w6TWJD1Sh6sRlHvMVu8ZC11LKB
9QBIF8R8eCXhN1PSomCCUNBzsZgKXto2hNZkDnnBYj7g7FvVtb4xZtOiG2gnl7H9GucIJ0Nv0A/B
Cxr/BCBpd9bM5MP7P9kw/nx2QXfg2aUGK4f/qbvql+s58TM3nR3ED2Ut8i05LMglku8jgcirdnia
E6C0c+dp6wF8y6GYOBya80pt9VqX8a6aE+0clt/oDlMj1T+aMYaMpjI+RoEC81uAf3wkai4msLUl
3V1IYeaROICDr39JIP495SOJWAOErJVW41ozGc0k4Q0qZx4Xpcyvch/KR6fxb3aS3429d+eX1ZPs
zkZK4GoxQcayxMWUhHwUMCtUJmdIKE4k8NcMEPG7/i6shievv0rpY61LImHJQnvQdefJc7KHJnFQ
LLpahQK0Iy3VCwitOFGhAEPOwgrfAeWs0qQ639nxMwVpzwAvLcfd7IVPQGpvO9HfNOhqMgodFAGG
rxM9pLUG8ZWiCxWCuVtlIj2Z3q1AqZRrh77qHlHTE1mmyZtwiK9Q+eXwr59oP8xwNjJW9X12snX0
fQmWs9XkNMhIe+2e2jtcYP9r1DhfS9HcOvajW7bEO+GmNQ33kcjYFwHPZQV74Zgjk0e3ZpHpg3ec
gI7uyQ09ZGkOoLGS7C5KhJRv6TrfZNH0j6vqz4ELngWzVoZipnd/CNPHNiROZeA+6pDIVvlIqT7V
1kY8PgYjZZIQ2WCQwV96/1r+61YdJWXWHaEeBL9fyX7D1eHPKY9d/bm1hruuzF67xr0eZ+2psdMP
qe++vL/Fv8x9WO7xJDB8ENOIsN88cgDu9PhaOuZedi/Bn7ImGpOHRpPttvnsiH7e+vqVLjGbVs58
+/7G/7xxkXqgcNFd39cty31z44ad0ydDX/JzRflSNSZdB1M72nOq7SppnnR5ENo3LOj5Pw6zYf0x
SrJh2/WY56Ly5lD/fpxzHQMlQV1yb3fiGk4njvaciJ4snMZjWsSfqSigguqlXEFTvm4ZPCEyZJ/d
/jlxOuNfe/PnU5+9IcXAM1FQC6ZEv+9NGmuz4VY+0uORWZCuho2Q3iuUCVxt3sSdObTGdSvAvYR2
eQNxFYU2ye55NDyWrklWRqZv3j8z5t9ODfNhZMYGdBaDTNjfxtS6RkcX96Ldm5bprTOyqisXJG8f
989VOL327eCu2roMVmj6Q5572YfcKu8nEajgSuNjOoLZO9DoOkUeysS0Qx0mcG6tOK8bqYePRmJe
JPKya6YiFKzRlMsgv9Rz9BoRVrqF3hn84zAv05rfH42e4wuEPGDBfNZqb+YiIf5gLYisdk/emr9H
0Bt214YI8i2+PR7KRlrStIX42VtUjej8pIe5RVoK0oEbP2e11uruZ3Nm6uL2BciXdjNUFZQqv/UB
f1kbMdDe1AmPAs8XkJlpe4+6WSIXAjpAlDkAssY/g0yUB6fkB1OUCC0eq2OWHVBarcoY1Pj7Z9E2
/nKdK9i7ZQkElaygfz+LgdH4+eQN7Z7gsrWMokNEW11E2nSYa+PcS8LpHKrm0YBDsisKnPfRaxID
54mY8PedrR2Ynk+sAgGHsgAk7tyy59XcA2wckvIlH+mxJ2oxKyN3J7Mvmjc8NVHmnbLCIIl7UPMf
F91w1Vgr0+kRNJqEsrs9TfNwCDFyQ4qM4unz3NKDy1K7WWdBiwBTbx+G0v32/tF46/ViSs8F8MvR
eHOfDTID+VtO7T7sqB9O2dQQVWrQYBL5sKlgYW0ZF8i9QwXggspZ+yb+KCGcpz6RN+/vC9T+t/M0
tS8eD2lGIUO8Hfq8qbcHAJstEGTR7wcba7ltph+6wN+6KDaISezFuoo7FB8hKFA9M25y6Po3wq+O
CFgOMzt+DkqdQ1r5pNPhdxU+bUtiJWessMxxkoKOhZ1+cUz+SFxDMzO6/uiHCE6C2gUlPdiP/NlH
KKfJZiahnFZaCTIBUQBth/g1KyTNdWHSdHACXMruS15BovR8UumtORj3KfycydKPkckQ5SFr30Ba
9Hejjxgq1j9YdvAZauGT2yU82yt/K2T9oQNZb9VU1uPaWttN+M0jQehHlvj/upz/c3lDnUing8gc
mPQ8VXn6dTromOjvCHVs9x7SjZBsgo0262BDZub075/FvwyS+BeRWrJQ5q/q6iT/MvFsMxrsTYln
pAqL16RC9U2aGkPnrUduHCSnaFXkNoYB+ojvb/gvU15+I9RthZt0hf524VwHYVeJwGF4LpxtR19w
hcjYPqay/WpaAhgYGGfEpxLvNOxMJ9RjqCSs5APm9es0g/0nvG+2g3p3Bgq8nqImwfq3C1zMz+/v
6l8udDzepoudiskFC9vfjxEQF5Q6id4qBQhW6hpTT/K517PbEZcAkWevrSAy8f1tLpOWN0M9FT/T
J6uC0pz79olKMxsEQ8zdRSv7Wrf0DWP/Rgh6Ka44h14g1+hEqp3mWweqDPdm4B3NtuihsCpzT2nf
IlGXmwhr4q4JmGjO8fQYG8MVwWD/mAL9uV7jRDo8OgXnxdbfTr/iTvZO1DMmDV4pN8TE0SlNSZV2
EWopYfDr+0fmr1csSyTPNyi3/WF3dbGDhHk3tnv0EMBQLzaA8Y1ZuNcMztYq4/rF9TpmG+1fF+yf
K3LPNaiScrlyQrD//X4ZJK0Rlqht230+yw/DZN8ZgtVhEEEyjcbmhuUKAETWn+kIZNUNZQCCFPFL
T2jEQJTe2stblzZlv9O9lFgwt/rHo9L426hhCBaPOjczfuQ3o8Ywdc4ctSl3FEHSjCogJG0EiLA1
Lqwbv0cxs+PexmNlsl4T00Nlh5sAW8AWhzkd/SR7tZT9+v3TZf/tfDFD5kyxuvXstxeyDPsA0KQO
ILQLk52eT1iTC+eYIQjZ0MoU1630fbp9obLA6eGGieOxMiki0ibLbyekWaYTP1jj+L1LQBx1RngX
IZi6DosrX3mkai+6RkFsnmufhG03cGBBMNG8RgDQ+IlxkZ6BLMeP/Mtc8ZgoeqZwsa4iiF2//9DW
lwJmypYM9m6PkUaSAOO8zF1WHjUrEc9mHX6b63ib9ka0H4oIW5rBY81q5upckqNQMwd4/4D95Xjh
EnVdBmNcpkTv/H6Z4XmJJ6dw630P8Ym86mTbEdeyHYoO/G7nPMZRd+dqzWuCYOv9LRt/mWv5PHWE
rwtDR6f8ZqAD/Ui5H9XX3h0zcUj0zj7EWhDszcBK117pGsehaZB458MpC6hvojlxSHSy/jGg/OUI
sJZybJ0oIYt9eXMEqqKaZeXZmLfj6aaxQZ/Xqa7DeShI3YmMz5AMjOupLM6Jbf4LRfC3xSQbp5rL
IkZQy39zl5tzECZlx8almBxgWtHe9MovSRWG5zysTXIO/WIdzvMx6cNdFZH0+f5J+Mso4+uU/Gys
xIYNqOT3089MqUB26NQY4JALVf6RfiO9WIXHwZDT6P/8xSyF/rKWZE6pAxTzBRb6t2tJL7XJcZ8N
tkniyZfSBEs7VNK9HSna7GLZPGRFn22MsfYfNazMXIbBN0tEJNaMAS6VMfBvE+0zUUjRtssn+JVx
HK3TwQpvO1MqxJy9CstOQxpDOHImLO3JC9p1pWiuzJOJMk5H8dxSYmr1oHowo+xDC+91Ldom+SxH
n0Zpm90Bd0ZRZZUOT0CdZW8xxk+FrIZtXBG+mpuj9SG17S+9i995MMeCO73zLuiX+UO2EXxOhbZH
cQa8QL+nmqM92gHTSDE4z7GfJkfKX8EliDPA66Wt3QKQau5mE71bN1h3NDbqJ/lKMnJHslDvfvCs
5242ku89df1mMFdNFz8KVhB35eBol6EJ+jXxJqy5vSjw7xOhNKThdBV1GNLmyXhuwWNFTD39l6BN
ir0lSkpEpm3fFH72zEymI84Fu/Jo6ldO1RknKf1PLILSSwUq/+yR2rTiCVk8j0AR9SbsQI3NiM4M
OX2MmLflkxw/26gdGDvMdCNnDVG5joIP63b5kMTiqxlV81c9VUSo7KPMY21XmHZ8mUQXo3qS36oJ
1Bw4rwwOfl5227xC24zCrz/FpaJTA1JoNkRgT6vEyEd3G+N8EBnql7msmNV32QepJd3eUJ+WrwRp
ymt62jkQdhFf82SPr2VZyhP51aflK8OroA56Jv68eDgn6gUkNG5X9W75LkhHkDZNsEcXt0tSyzlT
enTPy7ufLwNEhW01UJPzUGLuphjlNIkR8SUYpvgS2jgah5Bk2jBIy6to1DX8VsB0r2rRfBrdktXL
HEgM6cgPlncQsbNtlmEYQF0532hlM98AYzbRU90s39D5m27g3NsHb04PZeOeJSqz258vNejPmLnK
tchboBZtOu6Ji0kP7VSMzHEr+2lMycaS2KrBv8wrSK3YhZB+eCe/r5/Bj5HMLES4zQwneCCWYmdM
BXkXEebTFqKjpTFN1qtKu5eVod3DvbjrMyEvZVJot0ZD7diP5T4gk3CDWTl4JEAMKU/bIgVTH3Om
+JdpzjZdOx6bXssRuYp0uGWa0AxTpkEpjrtbdHsCRxKAs+CuzrBTtdqYHfsKxaxRu+Uu0d3kzi77
5I4CU78dEcNv5sml/O720ZWlx/1VMAO+kZbwnzNSevZVCTAITlDw7CYtxESg6MytvH3rjvPzZBOC
DY9wvhRaMD9DQT1ptuHfgcppnvNP+OPnZxv+6XHsCm6GSuyx7tVPhMlODy4ScyRB9VM9NfWmTcOC
GrmVbN2yo0XHkvjGxSN6s7xj6jqw1sD33MakKErmSMlkNSjIZrETdfrJyjznJDzpnvIoc7m+7ZUt
g/K6B+GNokxCXzMikpEr8aRqlCuI1GIVOWRhJ4VlkNeMTVnrbztQmVsfcBdW68B/Is3M3eijJxA7
s2EiPLLNaAzVBcnlfDVW7a41r4xmQMlOpf5O9n33KRztF7SmJEYUxY07mNY12ebBqjS9caM1YHvb
ARIl/u5vkZujN7VDhxqEjvUndHDCw2NkRS3zhznv7iZvdD9C3yy2bV+NR41wnBdnfHbQ1TxbsQIT
axSOi6TfB3ntfeyiU21O7if6v+NubGZ5aLUwfXFAZrbqe5eA3m1WSWRLyCkJuCrbJ9dGqmg25gSK
Ll7hKkieiyn+xECSfSosKMBV+pCYZXPrwTV/jhICtuL8eeyG7s7y4ks0PVd2bTx6jV/eePn4FHZN
8OTEc3qdSO3r8glxbnwB+4/9AJjCZgAlsHeovd7xkFmJ0A0efPUy4YCgLoSKO6MFuqnQuGMY6DD/
U1w6VKYxPfmBawO/riz6beX0lClvbyZInsPEsq7LpH3oxsi4kNN837R9+yDViwFBYDWWnrkme0wR
5x3KzvCpT4OCX9XqY9LJ5CEuqo076J/8vOn3NUbhw+D6L9gIUtZrLveimXKN2OJghGn8pf3OiQYN
q/03V2e23CbXdtsrogpYtKeSQA1qLMeJk5xQiWPTw2LRc/X/kN5d9VXtE5WjJI5iCdbTzDnmNHD4
eNZL7Lj04/ZOlZ19ZS1XEZ9QeCDWe9YUk0JimYwOYfcemTN9luLhS5Zb4rXL7fnVmFLINFh4SLPD
jjQL9nlzV7zMCCpvTvnDx0gaVqPtMxpLzEgfIalJk4mN20KZcDQHvZXB2eu3/nrwl8qNBPO1QpI3
sLhNlBiFjCxZ6UHX5f5+QgI7FDbWqc7s7mamE1g4W26EJE5GlQMdoXNXwk4eh11j8btpDpeaoetK
yiAPNnsDo/D1vd6p5Ix7GXm9YR7JT/+zoryFwVwFefvZaOOHE+OIKpmz8R+IfLJlBuJXQzpqf9e4
M8mkfRIZ+sMlC8BrUzfVyVxWzLkIxm0SC7XR3+Pi/ZcVxWtRxILd7hIma/apgZpXcBBtbbKCurN4
FdR94/ywJ3kHtIwsX+P83KXde0++d2yqf/l4tjjHaWC2c2/9GjPnFaFuuWP8daec39UzkhQwRZz5
o53syBTbapV19ob+3Vz6l3V6bJUfwZLEbqQDmyUYHKp14QsU754ZY962P0yTtKUu28/mKQYZ0RXa
FxHw18X0/q39DNQSyJeWQJ0YyKbZKmBYs95jw+/ZMJlJMwbugCdYw9NLM5SfjGb9MSzOS+uA4TdK
eSzw6AvYukgUrYGWqZTTcYbbilAOLXe97rtMC5bR3BeJgxqSlaO7fNJx3iVa0x3plxYAbYsJZIWJ
qO4oWW3+W7KmVtaLaOxHRP3ye0HewdbJ7dfc0gFpdxaYk5FkcmEzr40rHZWw9+EhL99kGdCVtezv
tR+/ohQk2R3N7b4jd2mr6dVjyOgC2e+4PL0blmeyK1YSHmq/OvZdfaqEA7qg1m7ZPP/JVickqNHY
6WrhPySM37XUr4xKcL7g7NHNnbvSexL78y+diDLHSXLsRz5fnEkj4mGU2BiDvHAhmc8s9HyHIoTs
CCledAWeukMcuh1JEynNn+bgXZcO4c9o81FFOi8DE9Fl0KZokl2tDvXZUCGrqpH8PNwSSWPyoaeP
qJXMwm40/WhxuCVYD8T/KLEziC+tFvoW/idYidW/FuN61zufDtmwkR06TmCZWrMloCI5FDGeOgb/
oATAZW7GDDfQ4rK0cNaLS9bUaU7TbLuKZN9Ozdk0su/9usIwqe0Tk8CvmlFyAoazG6pPL8+/RNeA
F1whZsP3RWU8EkpV8R5bY/cDQ99vcoERGGAtt1+tW0ZuTphAgnemad7NeC83GWA/j/AgBAy2tpU5
aate2BSd3OnTUF7GOAmhovxBxUG2EaGuoXJI8GmHkWPXQF6ZT96mXfqzyK1yl+vzT9vQtD10l5uS
owCLh9yBdOpoaDiX5AiHxAQaGAMHEIm+Hrt2+Kg5AHO5ZHfSI25jXoKIzlJ3V7dyjgqoHdHzqy7T
dyrxhyPU/wvjHGs/rYmM5CyaKHNpc5kz2oaUUelZGlKQNPJrYvJaHaOun/n1rtGZGXvYhccqUZE3
JAqVQZcQlmIzgn8+OeSijWSfnAUgHDTZQxsZmmKiKHUAr37RRib9jdxUkzT3gz5c3Mc/2FqLjEgc
5O5pzDZXqQfyQjEYbyxv+3ztKUCxEH3xB6uBLMI/gK+L3n1TZ8SvjopkPn7O+q7Uiy6y29xC3veQ
fSiSA8bMuzZFcQCvBK0krv6OCbp6om0xbY5DEw2PH0KRs1wghBs/SKwNUWq7y4Gw733Ksr2azQng
S8IshzNzo9EEnjyFaUs4HfmF/nBYJLKRaYp14rDNLno+sBcM3c70D0qD/NvBrlM9iW/HtirrbZmy
/2+VV0eZrb0rLZ7C7vGr51O04GcQ83mwqirKMEBEa5XWkTevvz2bYkkMCMsYRMlgcJx208R4IDf5
46cMX5ncNrnWES+vPq4x1zwuqWNOPmyW6mXUJ6qMisdXxpTuVzvtD0U9/PTGGAejncan50OzukRA
1MaPmsRBbic26QmP38xLn1vl80tiywPGdO6hrZckWkhxi55f+el60Ej3W3GbhJ1lTIdMjntXtSjY
R9W+p7KbkXk/fqmlfhnxkYKBL6DLiJQuj4RAMBV59HxYNDBQc/NeAu//72kPf9OmdnK1m1ZZ1pDW
RUevgaGoGgZI4G3x16AxDVhmeMj/R6gsCVnFhT+fYEVdMBh6NdY/qmnE9h7nmuHy8cHYoUGmcyEG
V1lxMOjgAnOyHmAmjcQo3buUTKxgNRFGn/s6cAtNmlzkEHmxJqowST9Xz4gjhnwqKAuMqao+5k4L
lD+2aa6Fd1o0f91OBdlJFrsHraVXLQv9Yxq0CWY7N9ZF9/8tZh/ivCPLg+ifaQKaAjccH9iTTeA9
ibvPL9fMarqIi7g+Oc9n/Sdkd3yQZZ/PDg+MLgL0PBBEK+FwMoKV+KvD83mR1gYXxeNv687gCQQn
T6zv4+H57Z+/1CcBSNUvvP9+979/57/H519tNIMApEFT2/+efP4l+Xy5//t2UrnOzpxAM/zvtc3P
F//8M/+9EnshptVc3f9e0v/+YBqnTjDP1nvz5AE//1XSnQ+dPXNMJw/HycNo8vyqfHz1v18+v3o+
9//9OaQcZUi0xvfn88+HKVH4/P73d92ks0OAALfnU2tWroGqmr9dX9Mqe4jrq/8sD/zy+dzzATfZ
QOpKy7v9/PIJGLf82d7BJT4BhVZwEDt76wOI2ammPY+6Zl3QUDo7CZwrLPq82s+VEe/kTP6L/tgF
zvkCp9nqv+bcwOuUYG/E1fLBQSQ3OjfnfYFvX1TYdN1kEC/9YnRE4tTzxcEjkGH5DitSXjeq8w3g
MT3EXgRWZjHBW5jxfaZkGzkejAQoLAPb3kz/69G63FJGHfTZ3yr3FxVbulPcyDEgQdzuKkEegcW9
xynKz27ur8o27whWkH3OWQlvBeQXE3ucpqsW6gRg+u6LbeghRoO/APrLE6CpIcBjSvcf99/LnJZu
UNMmH51sXzXZMVWrs8fx+Q16brKp1/ZAawWpFXgZRodNl8TYhxme4Dk8l6rst96gY49F7ScckPCF
BYxlYgmMBxCnAEF1QNzUtirbv9m3aWzvEFbNjSS3rvaTF9HML2RmffUW7r4KbCrn5ydoj3if9jQe
niD9rrNOOYmQW5D0u3hGYUFj9whNXNBnTdAScKVrShsDo2m8cyXkr3m4DXr9GhfttFcJtlOGkf6L
OzZ/xzpPg8Jr/8lkeNP6dgkGfZLbrJ6jJE//VGTWVqD/dO8hSxyI81apCqp22LtN7YMKQJuQURsZ
9aQBy/yEIEiowfg9Rb71mhiUMzKL8UZKPzKW4zI2qJGEfvb9XgaFn2fbbGhgRLXVg/WRGRzP11z+
a6xkDjpa4NCwk2RT2E25XYFUbEZ9JPMkUR0RlyB8gN9uja7lsFcFYy0DfpemkkMXr59oHIurawGx
sZRHrMkMQtoep7tAeJZV8l0rZRe51jCz6xiodqy2uZSZPNijpR+XIjswevqh8RIim9HHBiAoa8DY
m4PVKq2wcfP40JnyD90ttmdlNvvENcdbhqOFZDESaljLy6HHOj+7gApZbyJIb9koVi4NYUPvzgis
ChTTAX4je6OhWfYZa6JNzl42isc7OiafyoTaAKlB5Cjn+2jiOwEBAZAaiQuZCkOlHVcE9dsMKMaR
yDp5rjPJSVRJ6mDcjkTzgDZhkogqigSy3OGEXwlcFVAKzj3zoc5DmWVVnsIYlKBOn7yfkH7Kk/e3
aAZ1a+N9HsM7IP/jOiRMGLpZI5NAb666gfpjtIFMdWlKMNoyQhaxO3+P9tXH6G79nkpyADoLGHia
Ue8PLHBpK7arkb2LGXFpVg/2Lm9onNKGIlUlIJxx14SaVnZMPzK5cxtIgutCdHwjhxfbLBU0amYy
zLmOw9BtLJ0U2CErPYLnIP6WnnktTdbCgGEo7R9x6zGm6kOp/3lowKQGFwkE9qOvY6Jfrl81q2St
yX7hs/saptk6DcaqEXSQwDZ2kGtVqwwT28cxhMQDnn9vBpqRfqTQanANkbLbZ80uzXz3khKziv45
I9u+Rs5pK3bSzP3O6Jy8HWkUNkenFYeAA5eDapp1n/dZsYvN6V8GkO3OHRAhzDgMGwUB7ZQR1hQu
Ez48tVbOkQjmDURUsnno3ROnbSKDRBOmeuYPS6tiQlx9cSRB16YEegTcj3HUDvm0S/w8/dbP4l9s
Xxp57XL2ONpoi8ckOH9ZyWu4pI0AaA+O2lAVl/bjKprwMh/bmaDmRNHEwSZkR+nuHegUuJ/94tI+
HqZtnsIBduvePcF3svZaq86dL4vLfw8m98Ze+F9xm1JRsYQIdH9i9UfcON/MbVOyJpGp2FkO/9QJ
XFaADAeBddlAv6MO4XxEQznvSEjAq0AKT4OCDspaxZ3qUU2ae1slR9A+JfSVCj2CVnsgOqagdt2D
s9RaqLL22MeD2sz1H8vIcb6BgGJNnpq7H90IvKlEhMVoC8d5SvA2HswEmSt3a20Bmez408HSB+IX
1vToxiPfq9pqsU+Ul2+Q1LmmgSczGcjBBDdDnOFWd3s82g+sRZ1moZMl3cdUjR+mPm+zgmKn1jP6
2EfwTu0sn40pjotDFFexOMxCvc2sNAmLDfg/FewLWaybnF5mMyDd3JiDQF2j1p+ZmVghZMD3tc8v
acxSI5mqfM8uR+PjhtEDJPchYeoVorxSyxsGOhmUaW8HrJt/MWwES576aHdMgq5mYoFWiIRRXZBT
a0IrNLlHDVyZPt9TcHu8tfz4lvRGmTqFctABoLlODjnBcMMu/87IG/ORHw61uPmr56OsdSHOm1AO
XDld8bGSlYTIIpiqR48FIoVsE40AtmF+SbsIPMW2MXvvVlABAltTdyXkR1bA8fGBjV7movtZtDkJ
IAxfQkJNMaryWaROTnZZgzBOLdIL28K4pBZdSEOYxNRMReSyTA9Kbto78l/XELjbaUyJMlqY1G9t
1M+3zudwEeOrsRLENZMxwxFL9TDKzAiWX1g6qteRBdIuL2qL0AMiwhpGXmFjIWDz+vA8oxE/jknx
bzISuRWGY224JljwlOIvhA1zb03EhWE1TQ+GWuOgd8EoslA7MpdZjvagiqhT7nbsZXzUqhVGgTf/
1WxfRHgw/fPs+0lIsA73RGIs99YMttxF93dlFKCfCwi2xhDnL4CFWhJKzZvhN6AKtKHJX+56Nq+Q
XWzQc3ZOUPxq6OvGdmbzgHNLvYj4dVSi+ob3flfmifmCRqH+hja+CL2673fG8EsNsXyzc7IR5zT7
xeXWvvXeQFlvp7Bj4i9zzKufGVSPSAelt9Ufv0QZV+16xyyIlWnItC6ZMbRweqZ5Mr60rIw8iePX
n3dja7s/q6VLHiJApiRYTMXSzDcPmjP2hp6egFGSHef5wTRbnM3GtN6I+kg2dm5Vx7KmhFz4Rntw
iOHSpr/teTyW5K3dJekwV3am136W1VsG04gRlIEcrfzq7R7YxQC836r0r6K/5Yj4z+30l4FER1ob
Nq2+RFqZ1v4prwaLTAhhBnk2H3WjG7i6yD9KILpHOcusCQXMnmg6wW6LsnNp8bP748SShOalTuLs
ICSAzpgyxeaDi9f4I/OGwF5GgQqPtEYri2lw4/63KZqrY1bNFca/QWIx4GO7WwmBq8M5w6xULGuo
ydR5GXN7by3CObK0PcDUfQVk01+XXOmcIMYISQrgbwLpNYshGKPdS/dC1/1z2VLDTvVPZaYzFVLG
bs/wD5U0/7q9Lo5+Li6zYIwgZhE406D2+sPcXrJvAsWX0sR71rmak0+sdQxEXXcKinx1grKe9qXe
OMc+zWroUT2wnAGWh5tYHLjxUjJPmK2DaEL3wRJlj5LfiMcjucmwQUjYNhEzYF8qmVuhWTMR0ViB
ITRZAicDN6JP3XBYVYmtOaW6SUuTSMwSWRV3ikk5oWBUtbMbnbjAAhqXQ6J02hp2JHAsbCps77t0
rvyw9mDSzF0mvxllFXQOI+UGdcteOg+kVOzDukHvePMZj2/MFryOy+LN0Lsjd6QZ6QcJQ50a01eP
NCAdWXVn+58Gtu7jKJgMd8Le9EtG0TflcmfSZW8lwMQw8ThG9coi8tkiXLTQlrAaWn3z6D+jlU4W
uWvMksDOfpuMWCFd+78Tglguyg6MNE9fYOwaYUkaw5ZFO9FFmctERdLd0dGqg45YW8xtfZ6WE8Jp
Gj+IHghybbUXWQZDg7jo0pmPAExxf3aEmU21X+ym4iUnv/OqWgeKmT5/J1s1zpX2joc9AtBwz5c2
DjUxfxCyMp3r5gGY0d2zl8drUCDHIQICl7ay3slmjgMNTshvZ/pH0rzzbuQfcqniwLdnuCXe6B1V
vbKHS2IO9SK9EEmXbQ2r/l7Vc3eJ+8J4Hac3SVwQxdmgXdLcK65Vz52EUf6+QHByr9KB8VCZOZex
vNoevVzioZr2KhA9ddX195gK5ovAJfeqwQM2RhvxKgCMTeZpfH4l44XRjtXGrVbcRI+Hzkr6kCAy
d0PZ6F99/c7a61wt+iFRTXFQ6/om0z4/s6JYXhVAC22FfTUOOesn2/rZEsF2fz4wtjvkhfkpG8Hy
DqggIlQ321K7YwZKlrc1zucL58H4ao36KTXT3xNjYqbWIxuaFFWaq/lkfA9xRV+gqR1qIH6sor43
oiBLwwVm004DO3YCXrfENYidJyfvSMUgmcrF6sUk/NsmRdf0A6sWS+A6eh0OaZWfRdoFfeGtUc2g
OMhMnSAMnZmnro2sc2zWza2d7o0lnu4FupGJJWWbz94Z7+h88hPE25mcPoHMtOyMVit4siBsGtYm
y7rdmLbYaqvE2A2pmYSGx1jRiIoykd9AgfNT2gpMS+elxP8h6jRUtoyB7tjU7zG8mV6Lk3Pm1S9F
KkhMY8HABHTZOkL+ZPnOXcSqs3DOQWBBKFpuoll6oPZODvOEWELCxtU2XVgGGfZftKgakFiibGYj
O6E3UNHzQVMPygy5QQGU6OpOAHzgILx5G7niT/kISL4Y9BHqjferjpNPDfPmSynInKZrOiKmIg0n
FhMlYy1JPayq3TIJQrWVyea4BUtd9QnUrapN9u5KmJAtAdCAgqY8WWZmr+ljx09Os22HfR53+36i
Omwzspy79VIOUHtWMamI7EzJUqT+iTG25yPhZ0GqGX8XS6f+XcrpBKoNRI4B7i4nDclcB3UFzDXf
YL1Fy2KYu6USdlhzF9qT6K2DCs43qIfS96XTSADrS8jzRLRsCRemFMpJJ5JMJG528sc3v1oXDqDf
TOj6nPJXQ4wZEu85/8VcXW5jPmKT5RxprB3u3hj+plS0SAaECtNqequMXF0aSgq7ImHK6SF0ch89
YoFhOrAv+jE74LF/q1OYvLFvkuztTtQevQcruuiHY05u/Kb39fY6RHrlfnqDiXizje2daS9vllM9
IkuAyukdYgVozZuqrnlH+56+w0MnMCB4Q2rT25sMFi/r2vWfY6HCbViO0z1Kkith5u4bADzsJxC+
Ywbpk0aGcV4qDAsuknW6IqCyiHIQ4THXAr7IvALynhpgFBNd0oICMkgSwelxsHrp70tpEtnuNwdp
QduqmnTYSnSm+zJeD2MNmGqWiN4LuZu8hO2n3DtWY31N+hH/yKZg0k9aunjRDGMkLpI0GL0MipLB
lTkz/3Hi4aIq7ddczR+JySykGkiJr1cQv3K1jGOjLbd1dP2L1Ap1Npre26GmqlhoskRtDSOshZkF
nPePS7feQuBXoZh/5o1JmeKe2r7ifm+1O+W0LUe9C8vbz+VBUE5lyxQAeJoPvcAh78QmkktGMtQS
6OsktLGGbW7V5N6myNOf7aAxqWXGT5OKnkdC4EAFdC3JXQacUuyLeHGjxA4NgzDKVetqcqcYfpm2
3x80PyNoqanFPlZxxTak7E+N3f9jHq7vPdF2G4zSUzCxZCNA/A9rMme/JIKxloa1hiooSMxUbDIH
mL5d1JtZDPFry3BpmdnXDrgXIm0kTXiu+9e2SKEMFAlyCAIMv/X1H9e0SlIL2PcBKDR2bSrJe370
9RqDtbHPxGHB3rvVMlwLNqNwPLc5Y/SWyrFy31PN9xgvynrf6um8a+VK7noM3o67YcSbNeNrUPQm
eituYw3fDnv9hq3qRC2LSFxhKNlghAL3n3bibKHKOVZT9eK7fXOu65zJT6fU1XWpOZ1+PnMTXoHX
Ff6tzJiDZMzWsry1N3PXv1FBKT6sArFM2h2FZ+Y7Cy8/y0+yeHvl71fQzRhpN17bEKFZteo6uOub
wabsMZFyT4YJ7cka4OaaHj+4SS60/84DFx4bb22x9ifucJBhnALTzfRnmEygPDnQ5k4w3ksD0pqJ
kmgp35KGcPCyf+TJ1v86mvb9LOsYWtFnXXTpGYmdF7p2/m+yH6MuMykPOZZ725saoNXg2Swv/mua
9S0m4I25LYPsxWRP1qWYfwc+1b6mO0ejTm0Q4OxfqoaA7KSXGvTVnEIWa+F2TWqL+2z1yZ6XJqui
fInBAQJHZ1jkaTmDBTlfRP+bGQaxa1nx7k5EdCj3VBi9sTXsnHfHa9mKplUbYOA/+av4o9xcDzPg
pqdZOj1CfsLIsnE4tjVYollxK6GOvNfxl+Gq5q5bxBjnraeCWub53km4Ml3Qj8wcfRpqBKo+tpFE
PA7Wyj8W5fSrL1UWJf1ylzUERtXKc4mzYJs7BKSWZJgzSUCGNdmCnzH1ABGRw2kprI/YYERjFT3v
8mQfoH/DyrNngNujL062p/0tMRIDBub6pfl/9FZeNAv+e9bsOfhH2n5XxZbaJawcb/6SHoSLpIsJ
bbKz2ljsXZYtReqcksprNlDImqOnOeU+Z+wXjtYvfdG8qJ0hUhkZ2e2udYWBieqIO46m3RPDfmST
kHOvmR0XcqnehQtRCmNfsyc81tk2rJ9my2GhL1qJikRy37d6P3o+lJP9TzJbY/aXtSHDi+zIvugl
9qR1TpX4S02pf5TKutuxnl7TpfVCI80u7jjlnK+jETASIuY0pv/BccYb3MUlvaZzYN6Sved+c12n
Yd6UDMFy+ViP9clbj5yVgqnMT2ZdHduiK0+JnqhjPdt38UgdNltuWmvRst7bcmSkySPYr58/AKmr
QXnvcakozidR7OfCAr7uazN1gPieuzXxt90fs+mKN8lIaM+6DIXHKNprNag3iqrlOIMPL9a6/FFT
Iy0p9LbRV4TKEf1LFgNtmkw77kiTtR0LBqaLh8G+jZdN2pvpSemcosMc0xu2oCSzrqAVWHFhGEl+
agEanJHMhQ8he1DPiXfvAIButVnqsJD93y7CNcCLCcbxGe8B1q1hWzb9oTUbEZG+bm/Ik933OeO3
AiwCg4bJCJWgp1kb/eKvBuegK/dVwi5mAUAGUnN0L45f7LvGp9XBX857HL9ey7h0wtwfzMBquco7
aTKhSev4UunzQZ8tn3SHmSFKicvckR16J7O8pqRDHuYk5HXQl2v569K4NXqbJb36WAbTHP+EmRjl
vmJPyQpq7o6rtGiVtUvedGJr61a+E8Yqj8C2ptDD4rXzQMViBxkZaTo/S66Vl4oEB0qF9FijoLpV
UrtWixqPg1N0Vz9JQB/ItLxMXJepmI2TDWMWyn8MCAEtXFpc054o9q60s3MRS96esTf3qi65W9V6
DgmZGz8IcfQaGjhu2FTmkbPjmi2UinorX5okvwmToe9qjSQN5WPEm0kKIZ/LIJFSP8hiuDCVbwEA
Kudb7LCcSJX5rampUeIJ8dFYsBkaM+Nvncv6JXO7YGxa65fHoGWLFYiXhL8jqNtK/NDHQz9+9rK3
3lqh9y9e3r/VHfop+mFzW4ik/GGX6WfjOONn0zDfsxcyEwmgOdgarTApPudRc4j4M+fi4pnWnmwg
+YtjsEaDaJKuDPMQ5p1iOj4s7jUt0JTESVMB9B92idGWR41VekwwVZf5r2m18iHS6c6XRsgtBukF
yWIlrmDvYjrS3r6Nch23KSCChlHerX08LHpV4pZV84s1QxLVJ936vqIaBwL/A5+c/+hxwWpMcKCl
mA/dLL8qWbRbL3dbh6YfQZEFnnryjeSqdL1i3fBax3S+jG7cyGbOufMwMzC+T+FxQrgNtGRwd7TW
9rHtVIYJAG/bKqn7FVranKIWHRypm1ZPU2dOGj7epPht2MYNd7K2x7aZhqZC5Mbt/jf5DzYVedMf
s2ZKdn2migCSsoODKu0OFl6nb0W1fkk+35k31m+Q8sWhpY/eFFzLqz7qt2nm9pO7BZrVdcL/mBXN
pVIPYYvlDaxW1ziqlGTLsmZnDI3F1TRI62K53fSiQkDi3/syaW6T06hTMfKpwzHURZ4T65fRqrur
2ZVHvSUk2dYYP+PMOXrQpG8j/FTTpeIy/ER8nxf/lWE/SSWAjS0sApulSeJvaIR/WJNHZlPRFlHr
xOXdBC5PyDrJL67ImJAxzbv4ecPwz8SgO6dmdWZHS48lxwO8tyUciHS9N/PTFGzv2qF0zrOTdNdB
1y8G94xdNzRmUD5OEa1kdOsQV3Zd0DZNLLDscm2YCw79a6I1+t0nOsnZY7YqPwrGU1tn1ruXbnxp
+rI8l5gLaDwL4yfCRAzchurxgq3TO/3iOF2IJfN+ibxv2P5wKBqMf6gOXbZLIOWZWQ5/6pn8a3aZ
1qkyut90BHpkKs4EAnUCHTu4Oy1NBDRa8K5wcyrKMX2ZZvHWeNR6lpEyIXk8eCyoQG4M95zz+wUb
xN0QxNTCCDlZeYeKCFx8NC5QmvsWv1FnTxta1olPLQ9JT7+trdN0IFp8P46FcWx9Um1JrNg5ehu4
3Be3lRjXyGGAcVicZGIkU50mDVug9EnnURlj16Tq4jPveo2DsWUAbRX17xLMKEtVN7tX9WDuO7aj
gJEfMr07kz3HKm5mheCu6k/Sc4l8HR7dM3QBNRItu/YXK9G/xyw0vxrRcgS69oszMOkbO53vGnvi
ylboXkwUQ14fL8ECJWrXDNW1WceM+okWnSxq/aIz6ycvZPjWI1Dm51pn72nLeKf18ItNiwotYxF0
tGRyUISO1Ug0bwEkt0KVyR7K5yac2xD4K+ePlzjNPnXGb6aW3FSK4JbgknkfO0DTi5h/RsFNthfP
i9jTN2yCiTuw2zI+1CXgn5HUyPuEu2TCd/DTUQw+iyK7G7gNWZSYDuR+B5dHfMT9Fzqd6fyDOlg4
cVA0zKaeD7ltuFcrsfQLNKZdstPYB/0srZacsJIPvFHU+s9ejQMitdSLBMDJgBwrd19qY3WRWY52
27aH7ykfboa9xQ/EVPme8SEt1ZoQiNUlxsaffPl3YUW0ZIZ+TnPQB9Lz7ZMpVsK9Ggd9J8TrSFTi
gySh4nvHCIdqgJQp1/UUmoppfiXBq4m0Pv6cGQe9QiZeQ1kjVPCf86oajWktU8HuhvGVo7rq7C1f
rqvN804IlJ1AZYwthLth3/YP10GWi+/2OpEDbY6CvPFRfG8N/f/90pGcd9DioF2X43DQG2ThZT1X
x2VaMAtUye9lENn3Ur760m9+jGacvE5iQnOR53d/SrUb4IM9AdlvTHWWM4HvKfI8373DH05/GM9d
BLntpxHCv4/v8y0tSWvybZdxSrG8FY/UWkxmkSoRYdDmiGhysUQlvmp/rqQc7TAXyBPezHGvFDMH
HzUbYIHBD4uBFtpGhF0/5OWrreZ9V03eIyqtvtoLPshasMldkJoHI2DBkO0uikq7a65mU30xaiC8
2NRRMJiTIG5UcUlQbGxm4PkMsjVuM1S6W72f13Dw6WWprZeLQ8G/lc00Ut9pxsE3rP42rrS8BDGa
PxZ2D/3gDa+8sK9FKX+3Ig8JhiIl9Q0Z2kb1RXxG9t0HbDVZsMbKuRUoir2CyJ8hjsaEgrfqhi/e
TgaESdfxQRpEWFfF4yg2xAudrvVCWzlg+bGjSrPnoJ+bIrDeF7sq3tpEU2/Ub8lG18p0b0vqo6mm
x57WHk35zKCsX9z3QejDdyS2tLhutdxZ7RhX0kZ2Q+HmFywcNhvI5bdyeuPyfNBGg2UPHkjmFzzH
muygWn/cexnIal+VJ9R6xmtsn7JhKB6ZyyKKq5l7mkFb47jibTW+9b5mvhsfxEhevdlPfqSamdwg
irzPji93JQly+NvS6TaobrpV3nrGAUsCJsib3NqszA3CeqFEXTG+siau9bBrVfckGkR6sXIqi44I
cZn9H3tnsiM3sm3ZXym8OS/MSKORHNTEnd67R68uJkRIIbHve379W4ysC9xUVmXizQsJBKRISc5w
J82OnbP32uZDr7K3xEN7OSWV9QWdVITI7rkbOJEkWob70hqaW9QW944ajHsODIiAIiCx5ZI0Fxka
57bikwea8kUvsj+qwQGh6AzfOFnI0wpbvdCyC4/TJPO9N+GZabIFxDI6UBonqdITR1WyhYgeqf0S
7xxus+ZzRFd8y7D7LVNm9GnpH3RHrDjG/3G3tP3Poeqe5kq6/qTK8Qap4jyUlg08LvwUerUgEqBT
G3s2CDEpC/cwmmr4w3D5/2Nw/yEG14RChrn0/000vcXISMK34r/+1x+E1DWq+//8pX8jTc1/KUkG
pIQvBQXpA87y7zhc8S8F0Ax0P+RFmAkak++/43Ddf0nXY+quofPg810dzi1BddH//i8l/wXIVFiO
C03AwwL9P4KayvVF/hMlBxpJWpZC7guSUylh/WamrScD42bWyosR8CA2yKuCZbDP3GH7cvS+T3Jq
VpBxxKiHQrrksHHf1Ku2e5F3H7/rZeme88x7XBdFpkL517pcxsvH7+h+ALWWUb6XVfiDue7PAsdL
aRg0DYoGiQsiJp/9ID6bo971c0TQZKrxzZGpsDGoXKhLc3m06qJ+mqbhWwWLgyHS8NQ2bXhvNoX1
iT0Q0hv14xkA5XSia37Pe/3QMqt6KhyNxkMHKBw80ZDN0ufBpUumox2Z7b0yO30XiENuhuGjxJBH
a7/AvGrjss3YFd8ouY75NIx7K0JVNk+yeK7pszKBcDG7rFouQtaDjQeV53ERxBeR9fOAld94zhP7
zbJbAQeOrFE02lx0/UOX4fjs5GqND8gImshLmMvm/BoKAZChj5kRJjaGjFxTPJnkwZiRQRYIKQ5z
IoZntrtjWLselhg6y1mU5qdgMJYjHx8de8ty7uDN0GEIUIoipYmurhruK6a9DSv2idTI4a7ssQCo
sPg5y9659mPrPbsLybAmwjhqVGfTpsmaBxxof2wAFcVDmu7CuB2uDBKetYgwuhP2s620LO4L1H4k
8nAM6BC7t7F7HYkqLiLL3oL8wsPAH79LHJ/MieYhNn8Vi1wjBBPFKMGw2i0/3UlQ+j3ohY8FO+Aj
FMH0ljvD0xII5wkw22HWZnenamSGZA24vgGk4dHL5IGNHWlNZ7xm8wK3v/NWjYVLnGD9OcwxqpIr
s2wjUT2NtTdC8y87XEUp7bbU4bg0OeZpIJjxCLRn5yYMONQs5AOCEzquAzk2TgEdiOq1l9X4D9ya
353kpqt4zlyWBAEJbOUT/9m97rbo/IJmYR6mHWOHcl7T9RuuFnv1hqDFWyvI3rKt+BkRK6zAuP2m
AgBSkUroV4fMcP9jwXr4A5fyn1hcE1jK70sAz72UjrLhtmiPleDPV0RDAisjqQcXL4zGU5YiJrXt
ytjibnrq8bKcxAAwrq1bCAe9fs2lMB6Dyr40KDdqz2q+lAkj66CWHKVz9wHn64J2MwhfR4WfqQg2
2GHGbw6f24ZDZ/ji/ag8e/aV4c2Xj+ktfDIco1gcD0XiBjuO9Ju+GwykN/yNsoxuOtNsbt6873r+
YqgrvGAe3hmSMYnermwyNRzmap3dL/fOnNyGnib7PDunemDAUVT3MlP6wiYc71BEZsB3w+kOASmk
8vy7MSy2DxMK9ZwR3ZgrJy/0N68zGriLEzju1hVDt0tTaZ2AEdHxkuFNS4EaugKn1DOS5pxfPJuz
8Tp64Ux0lbUjG+dzaibqWuL31sBGCFlFGRyQKWtj2Nl7WIC6pDJfBH0OqCgqmYi+5tw4VWZyjNZU
pTDJ1ElF00kaTn4cxl95YHU4ePtPstE83LHE1mUZZGJ60d1c0MDtHYHXMKRtlCTezsq/5cwKViYE
yamZ1/ldLt+8lZNQFgil077/4uip8clPS08JA2X633SCSCIkpQNJbNRFTCjoUc1LflFrPrqL/O5I
kvbwWDg9TZXixCWVx2jmAOgyAko4FjPyGqfrtNBTRHnAwaiv+2Oymn7l8O54Y0kqK+OKDmOClCFO
idyZt8JwyBVLysvQZEfXaclcT1187HZ6YgiQb/uu+ea4UhwM0oogq2p9UFFf+x22/a1tpIC9ev7R
ZH1GUNkdF6wgfhvMX4YoRg02J3tKPEwTiNkwsSuPQI12Lb7aZJNxetl1LUYYFSl1MZf5hZ/pHlTW
s9JENCUqHm6t1HfZGtOY9ZO8+8i7Adq4gbgojl3UEVyH63VvBiArpfkZmJq95bhIDtsc4JBuoAg3
HV2rkilYJMQRv5pH6KnzGOmE7Ewa1ARDcwSvA8+9hnZ830gPS7n7CUeAOmXeDLHTCt5sb44PoRcy
OIW0IkdUzGnwbPQGuP3IqQlPTTZ97qVPNpB9DRGLACVmHBMOucJqAJL3LhA+Ve/wWb+0nZyeXDTQ
jsEOQBLzfJvDZFeoqTgZSjNJqWyQMlLdL/2+kgvdRcv8YdRAQ6eFnzONgxcYO59LG/G4YRWHxqCX
VidleZ0bHwbDqvieyAZyOaikxV2FkoWzsfB2QREjwyqs7bDmbLMVQ0hP5mkH/gCZ8qrAqhrmxZ30
dlGb9zjDY/JrUT2SnFhsOzdI9xjGoy2+Hb+eGvsZU1JzJB3SQIvxSE3SQrEWyvfiOiRMfPJ2blt+
IjLqu6r65qhgbiSNJzDTifgQN/PTFBfxoVbZq2dQOn+sPPXSvEbCLXcDZ5GtbTefh8LjSG4bG/xR
mC0KQ2EiWhGljX0RiTH5KU2aJFuQvAYvTv+18WDL2fKhg8VFCTQ5pAqFRA8jkPI93ZH/bkK6FqRr
Rdg+osywD2OlflRxpu6sH8y8S2qG3O/rcU9e0K8xzrkX22Brt9F73MYacCQPYxEED5FuyPOhB2EN
IyN/uCIfa1yVIoRsFEVG61jXahq6y9zFx2xi4JRLuz4jf3xFup0cjXxLcz8+NKJ7rfKSSbSLGngh
14NBMl7WOTG23mzjA1ufXPJRzrOpF/gRZMsEIynb+ZMdWM6+Fy1Or8m+68bCYcbFH84tZDdzVDI9
bc5VS0HVYHk6Dk1PO6msHiFVbJF/NtdqrlC6dDAn2Dg0zvDuZ46OnnFMv5dOT8yJWZHDKd0HT4Te
g0uMDSN+QnrUKLGGWf2VwKOaa9sES26dda1fY2wMGxcuD85YA/v13F4yEqNKEIynziNU3Mlxz9Zk
WDBP9l6CzNLHAhqGlS3OtS79mumS7yRrsmxYrMRnDpvtEtFIjozokroJpr5FoMsd7T2Qpl/jyPMX
denCyDcWl6GwfmpW42M6ufVOIeLaai8k7mnkT1CVwKwBxESKp4sqpw/fUy8tHmvkDZugLL8JxN/n
xuofUXh0l4LF5K7JbPMS9yiNjaqTJL15p0xhd+yEvZFt56FrRBoAy/quLO5SQfZMKxBu5tm5zcxg
N9IIvXRKqb22sjdj6ec9FC9cq4sTPjihd5tjQUGW6faK2nAEZIlG07yH5zT7UWuSXy6YjdQ9FsYF
q/O2WLU7pazuRhHVNxdc0JZEtre+U6ZfdzyEgFXNnR2q+RK73VWzpu0RiCQYaRHhimHGsxh0rZ+7
ERuEQoRRW8xjDIOHUTE1OzkN2kAjqeFRB9NwNZLxERsAttT1d2NqtFuGXHi9FyYuHVvsM+nuR3tZ
xLG26VQSE7rBUzrRSg5SXwys5TKcTklvBo9hyxRKHGAcBV/yqrcYD9X5vpvEPVxWWBcJ+qTFdt8y
p8p2wxz2qJg5lgwt3ooiVJ/m5rUKvG5XrgtsvC61gLsqqCi22Ho8SifZz18tjABX0w2GvarkfmxN
GkUIAX2N7P8YNYT6RdFT17k/U3Sal9Q05Es7yHPvUTVllLTULc27TCrcwY68qyz5wuUkxyKNf5J8
1j0M2j5ZacQnOOmcIOz6U1sREIunf2CiHDDURAzn0x3FnjuaMQPW6XM69hg2Nqizxl2Y295dVxun
cq7vlZX+ioVVHaNoPgjuVWWI5hEn9N3Q0iuD3P8j1NnFRml8sCIcFjxkPISYH7sJxztv7pwk+8wp
jCe2LqVnCYZBPAiWXZz5bebnE8hKqKHOCavGNwfV66WO9SNBm8UT2cPsgFOvdnQo4Y1XFacwjwan
QNaFnqm/s7Ke7Cs4C6iZmr25jjpax9x5zejHHsmg+YTBGpFVvI9Ww+vHF2ya72WS8MeNiANYs8KF
Oj8kReaS9J7N7u8A8l6YKdJaZ/iqIBlF/CTHqZ7sA/54UkS1XV7/OEDSjl+eioxeoc1IrmdfxsxF
t3tZep+GLndYEUC6Zwq7C6J8OkYLLszENUMi2UFXk/y6r0a0206FSNKsJgT6s+6wL2U/g0CTIjUM
AC2CFM1AGKkTRB46cGa38ciC//ZxV+bgkR6GMbqmwr73KoaU2NdpHE12tTcJZY04IW2Trin3ZSPM
/ehReaOHQm3g1F9MTnfbMQYhSXVdnd2Y9ir2CvXGlXF5QKL8kJreZ76aw4Ci6T1lc7RHDXcG8mWd
OrctdmFf1ZvCTE+lN2qOoRUi3jFg38IBjnQIK2FRIbCLUDaFCSAMI/8eCAjsxDv2jmYFc08zE6id
lVKat4N+sjDr7piiXkLD+zH1pjirJv6p4vI7R1x1mdoa4IfJuWFw3R3smhR9R5KhlB313ous9HVc
AArMtrsN6deyyfEo8319aDp0YAi3sHFYWKdqu/cQKJ2sYQCI25vfgQOdjFABYEf9vevRP5DRxciw
iIkVdmK6c0OEV9gQ1Fa2C5KL2eu4AXmQASkgmU6tKq3Ryw9tOwRX+9VlZbsbC/lk0YhAtAhQOCjC
vSjdE/T88rNdxkhnQfwxtnWs+2l6NbtsZz2WnXaPc94vh3Iy75jLk16JmdggEWtGL7OPG8oP9grr
/MORk7jLhpC5nldrv1gN5CYOB/DKbBk6/FbjD3tOO/O5c+dD39fZNZxH52rxZu044Ju+mRDWGyYA
DJwwgRKh1C8+lfhcV6lENEdIA+IKtcgRGwdoWRM3OBLO/LGvk89BXOqtuQ4bcafxFHh6ocnAAuDl
uDNTdFN2z8C+BWMC8H6+69DdFZieR6SmZQSBEwhEizDUvEFGSy9c2FswLQ5yETM/9Aua29y0GSpR
c+/TmtqaXnZXpt4mbptoZ9c83lYeq89Uuc/ZvBkcszlNRXdHDbAmBxMxF7f3s7SifWSn84OgkSOJ
sTpXMW2mqMBYxL3J+T+7oQWrLqON4Dr3Jsz+ykYBDoXyo5qDtOSgYAhvWeDgv9acHIyG5gEzLm+X
Cwv19tx6VwEsekzwen18WeJdoxi7BZEUuyYxl13fYWp1SnFcwayHBANZavIkjQMFo0ltNdmR8QSu
sLyMoHIO7dp2i6u18bV4GbUCzRsP6wkHCnkyynm4NCvJIHCBVxuTji4xE87Lx69q5EzBEGdnT3W4
gUvycyIXhzAVmouEUN7HsUhILKdfY/dgYRIWgi34PthHfM93pv7NCpL0gWcF3I2IGh9DDOJcM907
oVnd1+kYXAOzkxASJP4iZUTZhVI/vRBVKVBnJe0W80pwBqbiMabpWpcSPfmx6AQEMZ6BJxqg8ijn
HpVWx+ikHLdxnTvwAYJvQd/lV5BwPFmF9ny12u77lTszOPWEZts0Xsa0+EKl2x9wZ6FLzOtTyS25
zbwyQPsM/FDmS7MLsyDeDkvNHJ3eA2Ku9MkoyePIrBQhDcD9TeHJC6ay/H5cm17GZAGnQgXWFzo8
xH0Yv4R4BYkM5FoMtGVI36vlyuz8/Tqq2HkWteM8R+AVKOULfQIXhEvfWSUl0Zw8lnPKCM0aLqLM
OKlAN3Nxp9HWrV/LZdV92jawO03kkRHnDCHc4JkAW7G3bC85ZhHYv3kqjVOauqePHzrB6FOGAHDm
xrxZbiNvH/dKJ+WJ0/DjSC38UFVw5z6akJWp08tCKwPjq/keaAKCqZOzYx0M99iaZlGMD5y+NuGa
tEbID8iR0UUE3juJTzOQMrgVt6j+tDjNcm0+0tQN/YTGaUQwTlBwaYi9rD11rW9d9zNZovIajyxL
jhJ4nA0Ej/gck0ND6eXbcexccB8029k79bYX3hh8bOgSplfHJJ8+ddNgOzH280OX6Ksq5EciboGY
7ZJPqnXbF/xN07GZUvBZzXKnHSY3URaMtxw5/lah+LozCNjbZoU13iyBrUO0qLDJV8wVvlU0h0Pw
hHvMvaZKNUeYeB67rZgO0SJ/FrlXXVoA7jg2OCZlgzQOQW/5ReLll2zqsH6aZNCNWedcPr4onG+I
+cZnezCdyzCi1h/yqT9+FCCu0ZyXEIVZ2yJAwlTOiy+MikxU/C1h2T7IN9YLk05MIn0EDD8rr3ia
nPoyFoa1ZUV9C4HHUD1U4c5kh9p7WLi2KcZomh4bNVjuybDp/YhkwobG9H2vLLs+Bsld36btZy+r
PzUM4ns5ep+K/GZqYtVtmYR3eSHlzTbivSD17siWgamemeMGCZ37sHzwIsgn6R1vwWC+pFePRF7b
jTG2NRXzd7u8THX71aokz7c33nTsZFsc+Opkq+Ws7PIlyNP9x0GybFGZ01b/2rkraaLlcGvk5dEl
R5EwHH78dqaTWuryLW6Xn2XkAp9qv2Bq3CxaOwj6QQ6G0Gdml3Inz6YFMasm2K80wFWTgXtcSjCD
oPf5kI2thY2sMoR1xef32GHgvNlh8TWKjZHK03uz1yMeKiTcxfJlYvjLe5wzUSBuSgd+wC5/LlCn
jvQUEs7qqjbpNwXctHlIoK2ind0zqtmz0IBCYBnfUEqHFxUjnHRssz5wjjP3bgXVYyQpoadS/pQ0
CXRHYt91aYmX0K5CRHQ4VpuqFLuPz5/SbfYDY/G2WlVf0EAXB9cEROlmA7Z53VA3W5/nnCJszrO7
gS7oFdM/p/vQvC4gZEmigjVXZa11mwtElf2IixfSDIcKGpmYq+iZwKS9GooBI3vlfTTvxtREA67p
2VAJTgRp86AbTYW0WyMx1fOv0dT1rWVlavuVlEinE5SuEfqRGO0zqJydcvMEBbaXIJ9kIWx6PDmr
qrlvisY37MKlRzDoLZg+5tux9aJHjjNT5RR+YkTRFmUWoQNQuTYAuTgmgIBAQb+106Q5xjMXR2hP
L7wBzcEKDwjpYlLpxOedBYzsNA7WV8Q3y12j9BPzbWwBIvxsY9rgo/WwvRl097oSlJNqg/c0gaC1
NosqkTfHKV7jye0aO0BBmws6HF7WFG3xgZYFhww6w7+cQtZXIwuNZ0Ke9rqcvT+aKX1Qf2Xs8VSR
J79bhgzhE7iGJMelNesiOeefdUQ3PORdwotAaaV0+W418XlGGb1HZtP5hWE4ZxtJvy+j6ugtgtOA
U4hjFAYJJZZ8mGsCtzWBv1uqGWLNiEZwNG0brejv0H8HI1qv4ek4BZAwvaZjizCjZN0ZTadA/oT2
tkJ/JF2FeCkZdmLIx+1HKyjBvrUb6xja4VsESezV6+yXkpVjKRhEJcHNmofiUSyhD7UF+FNa4z3s
ZPXNBVZDK7PAlZ3J2B8GYtCQAnYVicah6mDo9LAbgnHRZ+7TrxPtrJgu6Efn3uK+dlRd31ld/NRq
Dtrekj+UHcdcrzRXpkDgfUZjcdekC2cHDJlsFqMBjKoFaLMeTXuLNdxJqLbcZMFxgU7pODL/CsMv
SdzqI0DNbOOqiY73Ui0b4Xgxyb9WAPaTwo/lix6Xjp6LkFBmq7ZCjjEh2R1WHz23syKteSRZ7QNL
5ayoKDt2bplAPvpRtETm9OiUrbH3wMpdTG6dTroIBmDH5/tQtgnX7daXpIqJsTcx+DLlTU8oCXaG
h0DOW78U2visMTpvuiYKt9IbxV1ZY7eOWKq7Tj6mMo381vrlGp11xPX1aoWNSzdDcXqCHrgbO4wx
GekzYJAQVI+qOBNUWF8RKm3EXIXnJdGvwgjxzJQV4rFV5NqO8Rf2/+9l3XnPoInRGnc4ZxQV5TFd
VLula5O9aLK7jA6g75JAg25Wy3PF3BSECRfarCajaOl+pC2Hb6oieTYTjdK8IQZpSvtx500wI11C
U/JOtuzjGqYZcAyfUNj8BR8DuEsXjpwBTqGbeua/ASPWtCrtT5RAR1Jlqt04DMEOEm9wS3oQyaYZ
n/mXCVb33OWldSn6E4+xgecMR2wI7gNegdcGoHLkCvOlVu8tmX3waRzxsCT11RvxW9SABPbpyqNQ
I10wa+k+absI9lZT0eyQo3WRZvlJuNzOnoWVsO0DdxNOy9es1piu7K9WmaI6T4CnkAqDn3NEYpvP
FCgwFA45w8CzaCvC0OGFmcLX5NI/LUxpr4unHtCpMX6AgPMFqfevIF04DtJ1u7rDtBcspV+LynwK
E3o3KUKs3TKysfARGYe4itsHRJ2UKPaVp0PeCGDp/QCn5T4qqGoX7MebjPSwsIjcpyn0NNorAfot
dat9Ms1AhHH4GN2MsW1AOSOzLN1WrWWcB6yhNONYJb2OClMXsbuHOY3+F9TGxQtInv74v+yZzEXF
ljZmcdVGmfolw8dttXCeUP1mdK35HlJJe016PIT2/BD00XAKjcjE4BmxnczjA89hfOBRX7O4xVa5
aN6C6K028AGaMlCnwKVpwpmo8RlhVTesF/SpPWp5sCItKvQ2+WKX73MUYsRAbLtLAgXMMa6jS9hH
NXt/Pl2mkROjUbuPHN9owjICXJq534H5ULdCd/tsDJJ50ycwiRV8eKLR8yuWu5SRDeyLeMGYhyS7
vR/z3LoK+csk5/pjrI2F3D57af8C/695dscvQptIH8FVtCwj/gxUccg6ut8xup2osbrnSdfYH/Lp
wZiX97HHuoRniQa+59uqHtH24cAFafhrYqHym9p6K0zxokNi2m1IA3sEOyFGS8+ot3M4h1sgH/cK
km2XReIQJ+E9FOBnZQ5rnn1BEA9mWI/bXGvjPQhb5WM5TBkJc5Sobc7kRnvrONvyXrZ7aRwFobfn
qeXxiYS8cL6JedsMChG1UgJyApDGI5DtRyddXTSrjWke8ncpZMjsYbuOUrRcxr0sQOPKXLx2BqU5
w3d3CzqKhz4eGB8YWU5PvK82HEigXb4aiKh4ZChd8FMkFUBUPdZXkafBLUKSfPv4VRga17QdvVOn
p174VmYNR/QdX8fQ/TSGdAlsC9SdrkEBqPXLx68+vhhLK86DaRyLqQmJL8ij49RF77VlgRFqszq6
IzP01JbDjEBl/V6/fm9sh+7QqVVKbbXJVmstd2PpQKuxqMDvPr6Aiwj3PXqcP74XYH/aNx0TEgdn
5Z0I3QTZa7ScwjB/SKcigUn07+9//EpipacmaLBTOnu8rbRT+solr1yXsE9dTmhl/ZONnCW2xtBN
DYluzygMPxkmseffx0k09NnRoiHsY+aBU9Gn+Jk89WriKEJUhBZeiAymbZpQfhW4sJa6gWNC8Svi
edkZLkYnYQbjc0pr8jpA3pHCe9J6QY+oYlAMrAhBR7+PXvxDzju7NVgEWze7iws6ZFagX7HYVBuM
t58w5v8qxvizNUZHTv74amhN1t7M4bmmldPN1qGxMCoYjbpIIij83Oo2ZJecnTJnPD2+F8U33Ahv
kuEfHEd5HOuDKZttkjlfIHAzVovafRPqKzYmc8fZjqpNgymJivCpZY6a2k6Ptb+GWUTnbAN0tCUz
sC/xc8G6GzDokuSQCqTcXruJXnv53WFexElKnctxcrBNCKY2Q5jvyDq5s8zC3apBi03RZ4BYEjtH
Z2LKzTQcyT6Z7lUjBU3pb4vMzrPj5nhxcyQVrvOYIQ1mK27u7GXYc2ztV0uqoLemgpxxtGecgoCE
n37tREd2/xjQEt+ii0ZzmfV3+GCyKfpi2ZWDboX6IKFoNDoE9Gier07EP4iG4VvhIrqci5Zlt96x
aWxpHYNeb/k3RbaeCttjCgoX/u73bEBGnthW6Q9LAR4sWI1xO67DxjKTYlubHybvOxGROeazaC2k
weJ7EtcWqTa0bfZMraiHc/SxJuwlk3kehxzrfRmDT9R5eP4H+9mrHB8bwvskQcWsz0WD6DcBa7VR
lfNjiYH5lFmaHSJ3fAJBfVfmwSOz43prdiDeRTrVe90EFxNQJYMPDmfKnTFAoQCoa/vFZUyEd5IW
T0S8MtiDn176nvaQ28lbXBt6VrGhdxyDh9DHPLRm3wqKg66KbjuPbbkTfXfmT6/INQxW0FPMBLtL
W7RgGzP1HJnIqqVuxa5KBlqgQtFOa76YJS4ve4y37B0/bUccKdv3cGjzzdilJ1Z4mvEYPoqCT6CQ
hF8t9ZPZ2PUesNLexSJ0sAzn0XNgWcWhU9H/7TYhqE/o69G7nKyHvqH7qILCxxLS7YTdIbyKf+L0
5YOMe+yaLX7KKfF7rw39LhAdm2RzMO3ivqXBY+kJdXKUu/suFa8MJb/xvmIytyaDG1xzU+Ebppzv
GND3sMSmdY8paaNUrULwMFLVG3w+AZIIpOzoV820PUVdC0AGGimMeoYwFU37FIvmUozH0iizPaDp
B7yQnElTG/RF7Xk+HTQ2HBPHDvSQ5lmblM0t+tkEn/sQl8wNVesXWDl8mFY+7Du/GcOGAT0G9mpi
qwidGttKnO7qJQFhQ7NJZNu81tJHU7eLkTftErfaSiN9xE+htiAsly3AKzgTjHVmDL8shJj3dUF/
y5PWHePQgiPsUm9GXQGu9MT3Lks3sawp7dMmYyAsQEFX73OyYrAqmvbwkOQ2Dz6VnnnM8DpsGwkW
ioH7cy+Bd6yWaPUjx9G65PMbyqa3lBVt49jQfqGgkasDoATa6ivY3GBPB2NTT9ZnPHTRxnlBIt/t
l2IfgIw/OmtCQM6oNtA04tQMDwLIiL3Wm2q0MQuB3oI9ueyEO6aHoXptkLwAXI5c3p72eR5jcKsF
SsoyD892zIeqhd6rNj1xsPuSJPBGI4D0Notx0cxQcqGqkq72Mk+X2gq+maxEfsc4ak/s15OgXR+5
NJeVy8k3Tr9CjIwwo5k/qjL83PPUJSDMNgkG850ql9fcy386QwtMpQRU557CqvmW6z70F2tg1LBc
y8aidRqZNCOayUdGbO8HMPyyzSOO8UF8E3wWOYYvP1PMzaukvNIvfUcd8BqWw3jSnftrWLyfgc2G
W2cGECdX/EM20qp0/bM+VTmOxX84AzzP8n5PTa/L3HKTrArOPUCAeHa/VLrqADkjvYrGEBa9BfCo
b0h7LnosHatrPzVumE17H2d1vFPpmnnNE3YIqY7+Xjsnf0uiMV0uzrbR9WpEvg6M8z8r51SwRE7E
LOGctK51atb2lyZHYu9EakeLnn5+5t08aw1gW/l/mLJI6gUgoBnMGpK6bMTJsGlzCd8DJao5P/3D
Bf4WV/Rxgdrh8mCNsBSK36R9Q1RqUCphcFYc88htAee5g/uRLrFxqLlwmCjjhJmdiSPZJ+ibiN9a
iUd/fxl/0RjzNjmCOC0HsbHr/Z4OJ1VPFALSwzNqmhVZmm7LWONGsV9LTdGZrR9mBTIwKLPsH+SN
vwXT8Qa4wnP5ZFxLSMTSv6kt69BzKtTB+mytI2kCtdjnYthVI1CNZf2JQ0jcKGT+OZ1u/ez/kFuu
KnB7fWVps35y5wqtyPz5870hibkviyy3GUHF9T2yr3OHCdELWnkkLu8wjznLVju9FIv7q3SWxifG
gLhqqr28d+kYxr/yKUv9GQvOtSkmODFLf8mSZrjZdkl2LUU8Wod/kqf+np+6XjYx28J1TEtxy/wu
T51zWj4elfHZ6hv6K8ZyHtc2TcnQwU8tNTxYcsukoDki0FML5JHAXDJ8O4zQg3qY96gSk9Esr2HK
zN0gW7fp2/mYms1j1VXdpRcQqxr0e45lHJgbIyJf3jHn9IexTRg4MJrYkI/UXyszQivn6C2t6AT1
RGIeGE3fKLzly//07nQJD+QuEQ5pzOg+/vxBlYWqBe+0Pvf0jTctD/BGWPWuHvqvrUUlGDc0gKWT
fGl0KvZ//9p/Xd14bUfapJkx+0QS/OfXzmBLon5v9VkKDa5waveINPsdqY++s7ZN//7V/rpcYYlZ
MwFt7XksW7+9mu4sE28SPynM+Z9jWZHimm8+uvupzH9NVfDz71/PXJeX354B21OWsFykxVgWfntr
cebXdD5KwPlB4JALlmwpiQ+yBQNe9muzYx0RxCVt/xBKYdUUyLwI8wpKlybgOh6tG0edrLB6+hCN
5hWuwcLiVEUehlHaap+yYGEAsu/Dtj5TQ3v/sHyYf11AXW2zfPGGKYtf/faWFfEQzGOm1TlKDAd4
Bu37pG0eZO+G5wmOxFFK46vFIEx7XC6Cqh5v/kSPbZUjji4KEbAkbdAD7FazxzhD4xqvPptxFb4s
xafArpfD37/pf11s18BQRru87ez3v7/neNZisVS2eabVQIMflCKznboAOjKcZFBKQr8wOtAKD3Nx
+fuXlv+XNY87GYoXDWhH6d/3Q4fmLa+dm+dpdQ/UMHI20kW5g5v3Ar3Q2wTNMN9k51YblUCkS1dN
bTOJaYPGb/iHu12ud9dvdx8GGZZhRfamtn8PexxEDHTH0/Kc6Zr1alUPLavm54H7D7hf9YlTOQ8c
9aHhGOU/PNnOXx9tQvKcNQvTYWDz12WFWZeLTV2cKyG+0ROEMxVZ81fbPeRW9rTEjKAtO6cFGqwj
HJFAewCXD85A/zd7Z7Ybt7Jl218p1DsP2AWbwsV9yL5TKtWlLb8QciP2XbAJkl9/B9OnUD7ygY16
v9iAIMneZiaTDMZaa84xv7ixuQsygFPScHdTV2K4tw507pexIasVKUHGMnSSHjZv4t8PtnGZSE3b
VoF9IJ4B3ldf9wchpkVn9vq2JSlx0UaM3Co0tecwDjG6T80Cw4jYAKDh6Tc6/jouM9CgNkxNq911
pK8cGUrMgz/4iITAsYLtIKZAhh3DaOmQBrzKSMZd+NLgWWYUX7CjPULYa8BJMChURrALISxwoaxi
NwSak5jOVg11tQgr7UTw5vhlUNZOS1AlaXn6KDU2bmxqTw2URuZiPsPOhooq6SBjzsC6E5FqT22Y
XromMqjOILT++eI1f794fR0jFBB3y6SAuC1mv+T8FmDQ4lHDqRiSKnacUrFFafA1iRrvoW/1oxci
w0iBPnWJQSHTiHZRJMUzkA+x1yfJcJkWbAhFsDU7EqwISFh6aBkZllRy39UCp22hLXAomH954eL3
O54ESFZZtseEnnu3K/GXFx5mPbIV9oCHm0xUoDGZtPG9C0PxNc/lF4yUhwwT5V06TQHWp4yZdNFd
Wt8GsUiy0zMSGmIUGeShfDgFWYzHFuatqsEBMey09mlY0ldMriHTqnXPlG9rBxLLUcWsoWGsZfif
rUQhrzcI7DlaGZN8B5n6wRiqy21n1VL3n/ILjikWRn+AEgBWETmLr452bj0MGrOQTH6T8K2OhGTE
TApZMnf1zJtWo7/RvnhWhSklj60VOizeH7t7iFjRPZinG56p2ZUtOi9hqtc/XxX/xq5D1iR8B48F
lZv4Y3SvXjfR1Hs8wjJv59PsOTduW6+Rs+Ev8gmXCiFW0YhjJJiWdnnIapdQoQhRROpX4Vamf1nd
jd8eqY7F2bcNLESsbfbH11PHDYNLOU4HPl61d0mo91x3PZS6PMc2nYT2IW3nENAK3eNA2EQ0oVQv
XAZvcVQ2py4mie0vp+i3G4eXhKvJ0h0Ht/RvK503mWiyaR4ezCi2kJnOsIGAgSHzhjQyaM+YyOtA
II539PvHvQN5P9d780jMpvWXaFDjt/3+/FrQGhu6NW9eP0bp5rhz8Bjr4wHwAL5A3Akk1tbbmDHg
QnV8aIFpIn1l7rlqHc1YuR2vTVPVfZgSkTbW+YW5fsD/A0O/ptqlmCRPZCI75S8n7fenk8OGYi5K
MDdRIHwszeCYxINTueqgSdNf4J3U93mon1DH+tRpqbejAQtRAs0/VEF/p/nbuuTW9ol8OmnxI7G3
Oew+AXRAyr0kHY/4JS8/ZaO6izYDQt/Hqh7yJcvduYUZ98QKkR+ZWGI4UuQtdSzDt5Sh0U7leir9
16Bof+gwFbflaMEZ1dscnVVVgIkvEIQL4Cubm7AaGGC+6T2BstAhYhqlvt24Yi9qGFpyzMkrNMHF
VZiFjgKoJOHmpMF0xPh1TTaryIAv0SywkAc5/mYqi3jVJdOM0EPHHU/qQG80QN6oecvSFgWELMbC
ty9VO7abfizh28wFSMlAD/Wr1Z4m3JK4QwrnfhqRIPTrvHPNF2NkOw8H+CU3q9esocQN42yt2S1O
7cB7lzp6kN4icpPey10YETjgdJ1/f1tEE5qGR93rn4iceNUhwUtdWyuUVqeY9MjGbDHiDGgpXDu8
C6tPDPwTPAe+f3DkuLtV0nEg34cCBXvi95wNngQgA0PjbGQxz7icWAJbDH/Zc/x+8QuDSh+/sS8s
/bdiNy5wyKDmakDTW1RrYBPmPTT5r6CjLUhUDBDU+L+/+4XBbW+7NkMK1/q432xD3Wz7IZIHL03b
DcBMOJq9f0y0IiMA2CGN3bO2bRvTpUGVBSWTtt9sXRGd453+fFOZHwocm22665k8CTGDgZH6eE8V
WD+MWgqb0bT2XLteceIm4hEsaNgi+91i37D3ThTcaXY3rma/xuRyJYqSvM0k1TaRJBWu8NRdHBdf
2YjQOCadq0LoOGg5eyefUf4UEU4BrrFEmb2cSrkRKal3w2D+baX3PraXSCg3HctxLN6LOQfcz6HE
vzzY7YxJpY1o+xANdbzytMg4TLnQDzkhASRpzT9jWTQOt+9SghkaQkiI6Q2mA3wc5qi3bz1AAvki
83JY3JZ2HYZ0Oty+xOzikbgPbDylWN1+JbSS5iGti0VYt9MBnhQDhbYFNIoUvQOguEpTDBT33biX
9cQwJXGsQywSLV9EBIH997c6yhQtpPGMc9w6JJE3roXTvOf+qBGOO4EZbJpuKYHbiGU+lBEJGD2y
pczKYS2lu0SrmGsndnDIkGvDmONtk2gNA5FvR8xCDCQOhBUGh9t3fhNTUOqFzlfcyWxWLf2hEC1m
GZk8tQFs6Cyowx21aLYbHJu4ah2ZzRA91R0PLVYxFHP1c04Wnag1ngKROW3d6CXKQ0EIAnY2Zgno
xTWHlEAZPd+cmT/tV+gFsdyBAxUDfqBuZCxTwY25aPGb0cpDYOX1ebIjNuAyHjYWNq2F3pRkMQdE
IgxoSUyGG4+J0c9E1m7VoGVZg5ZkVJAxYDVGWx59PEHbjFV6Oeaed3Jza0XvOdiAVNvctmejqi52
EmYL+FbeJrNBLbYYxW6vkhn4XcHsfd/Fcg4/KMRTm5rxyk+5GihfmMwjEVo5mdaeNKvsTgniJ4qL
Csm9CWFZtvSa2qK/BEGtPyeh7m9DtMPS9oMnPP/LtOYe0rXa4rnUVNoqIjIItZ99FxZhdl8nCGaJ
1dSWjnKc/c2uw2NLW4SK0ZUme8QUbYG9fcQuj1sLbgZNyqGIEK9aWrGNBkm90FBO+yIsN03zDe8s
LFRlPCs7JemvDjU8oLTkx1LkpCCTdjgV4iRSlGchPopti8h1i3PLWMSQeJZ+3TB7DJxnBGOw41HX
bMscP2TaldgtY435T3ilR3SP1Yo2lEFccRYZezO3dyHFPhr1yVy3gYRPrJaMPtKiNj4XubjaRf7Z
a0KEpV2ErxRX/N7s5EbrXbGzQgMrX1juHR2LP6j4fCV78xPCWfbORWavFRSyXROtFQdNOghqvMxF
68xc9VuHUk+RHXrysaxRqWMke7wZU8dZljvU/rOJvoshDL1MwdbvVBAiVBowhQotKdaeQl7Vg1hE
CVtvewBS+HoR7QUobC92z4SJuLX4m4ze9HBytn4Dt09F6PtGPTOXhA6V2Fop13EZcL1O5gMBVcWz
QiO+SOMsQpzEj1nd3WHkMVhtdQfdCN0Ft1OIWkDzXWLJrh+AfbPJYy/ZNYQj+EIrdlaP7znJMC8O
GP7WJOFGuLAD6xG9AIef5NNoZu5KF/o60VLMXg7U1oQn79JLGXmWeyCo1RNkhnBZSYKh/NjOlhb0
dmRss/4I6+0K+k4GY3+NgCDbEf3nIxoK50fvCAa41ZFASkiolYj2dsIq1OjcEIXVEUtipc2qBYaw
6hlg3TlmQzPHZf8EQPiOS4Hwi5ktruEsOCriQX5UKVJRtH3VSYcmhDIFw0mGsPLkFw9UKu2JVm+2
pgHpL2s3sTZeSUBcppXh3usbdplOWD+zr12WXmE/sGPCsgLDqWg74+xbZNKm9SPGHdKJZcca0zRE
UfetT0MF2t6R9x8dnAI2HflPl0QU4wUFFXGZWK565dYbYUfeRQsb2HfcTDXl7DJEjHmI8cHPDVx1
6GvtNGOEg5AhWad/LquBnlyhnlOQoTwpx3HVVuE9AmLvKU2/8WBgwtoQTdfmVD1UknVoYttEzAuY
EpNFH/QIoS7+YDTPtOWNjV6P1jKNiuwwZOExHyCmxi7WkvYtGwu5jXMrXIZAFck3IxmHQKzHRh8E
p/Qt6sK9j0/mkPqI4EbE75uYsfbCyebACdnnL3n60jXWcsBtdYxRk+/6vjowZUyOmuARJ30R4AGp
0DW6NtvKiiXlUUtBv2roP4zSvy9b3d0MUicXM00ebGKhlm3FjV9WBcEHOp60DoX5Ps4LfR+O+QuP
fBYqNKqcbZ1Gn990GJLQty3ZE/tYkAagkQyDt2HnLIYQLtc8TU0qVES21xCZWVMtdz4YtIq7WRdn
Uh7eUzJjR4t4GHQBuKTFINYxqqkiZN6NcBaweM52mQQ4p7C/BPUIXKyD/Np6gn1zlt6juudjSCry
YSE9MAFWOL+0bZhhFMAtNp0ZSdJo0yefkAeAjBG25TWumHwbTDVeCd9Ij1K/MzvdIjfKQ6sGn4Yw
B1I2AmStaJNMa+3Rs98OrVyVrumdENDBgBRltEG6pW85ryRfEBFc1umwF1aN53z+pxkKky4w01qQ
7swZhsOTYhVauyyhHmvQU22GydIKuwHxxMUWlniqWSpztymIbyuLrSJPYzlJB8NJn2LxCTpvWQe6
seZMJmsAxngpx2a2jMSnFswX09chedP9q5Oe7bhzXx14Gw3IOPxahJMng+qfUKktb9rfMiXkaYzE
W+46qAqJP90Tdr+uA82+ywt7XMteXigpv5txvfN6f9obZIyxlaIwGr4j58B9mDcPrmsQpFMaYgdr
/ZylITCxrrs3m/F1tKtglYXZyWx0f2fKXCdeFqltiD1x2YXK2M6sp44E3l2DeYIMWT2mF0fVEdnx
0hlpM7QNMTG57sB9rwG51fbTbSzTtVa6dzTwyWQrfyFBfoH70zm1RX20Z7H1EFrAbNJTmdhyb6ZA
SlvyiOYVwEaYp4adxVGMvFJHpyA/IoyMk+id4+Rl32tCbs4BsiCLBs+2neSlHqyUtxGMSzJDyb8i
b5C8jGL0qzP6MiTFdqXtmTwDedGlvya+S4+BNNAKgiAwJo8lyM07gX3CgD19qqWz8iaLzO5Avd2c
5W2MxqjOo7WcmlPttWSA+RBk/LZd3oYhbWVpi4484Bqq+mpA2roeyCxjw0H49JyeKl1d7dOkilZe
bjxUdEeS7ptOHiNiBFtCwY/RlCyigCBOoWO4twus906F9V3NFkYcoviEpcWgLvqKtHjYVa11QdFa
rMYEdGfgdMGBIg+dPNbopQFU+hRgz9zGpniLA8u6E1MzG5WSvalnn4OBDFPmocYCejWBSnh9Yr1o
j6RaPvlZBQ4s0Q5BXtdo9qhA00o9FVYDz8sOVwxRx2U72gXN4mZnYPs12Zo/0tt7zkdTP2YTehUV
pHsQ5ILxdt+vR9eKzshJ4LlhbwZQ4p6MrsV4ovr4QP+RTJuW1Ze2YE7BLC6OFl9ZxuVB0Ty6hxXL
DeiUMMsjFpA2PXeT8O9pnTgxAsqYiSACS6ruuum/0P2rHpyHG+AkTN3hctuHIpreZL4VndjvWyzj
SLq1uoUGyp1PzuGkoy4M0RR2XJyTvbLtttsj8mhWoUUykOarvY6v+a7tNLIcyEWi7nLSbRG594lu
y62WE7YRTAjvYBYgVGnir26fTvtBdThW/fxRGikPtFx70kO72sJ881nuoY1PQmEGj4O9P9TVYzEB
SjDIDeHJGe6CimMNffqpt5qnOh+ujqGCR7pF6KGq1LzvMVnTHgIwMyYNYr7Uy3dNStWCtwlrHvjO
uNGne7MDPCBzpX0B8HiPE6lzNPc9iBLerdTfqIe1lTTbUyyZjtYTXVASVvYyJb1Kt7k2stlUhQOs
qXAe9U4D9hp/6M6pva/QAUycY2ROMSWbgjE/pGVdrW1yqDBuQHf6KQJugBMgHmWcirlo4dSjOsDx
eamFuY78qnhAjV3u48gbGAV0D56Vu2+KG8yfsAV1GVngIeLIRyKw0XxKZx+HHvbjoUswqAfzM4NS
a8ijQ2J/dmqN/WDRIEmumspYtUjWDk1Vk7+Zj5ewnsqNbU/BZ5KeFtHgkBua9Jewt7nnksY6uxNP
ZYn0e4wj8xJY9r0vBjwgyspO5NpA7cj8Z8/C44i8766rbfoXo3wQTdU89D2KSNjDBJtSP9yuW4Um
fKkkDJemQ/nbudbwOChpnJPO8q88ffy1GNHDY/TZjIB/1z362JV0O7ny1bifwK2+UGFfbV/ZRy3X
MVjO8T18Mp8GWQhmdKy2QaIvK6KJ94XMw4cZKVMREQdae7ABNFnDU94CLVBpv3MyjN20Db2nzHsN
JgEAxfCfFPiVn1wRbmu5bKZ4jshhXNCZ2J642jAvlgFjRDLMosau1kmRAr+eG/RVMexzncByT9og
avp+AAfQr0l9LI9ZbQG4yNJp62cKugHg3BOPmhE+hIkAqSKr3OP3TFXMZSPzbqmZw0haFq6IYBDW
hqAs947YgA1inhQ4seHuQQefzCGqyUAHyi3khX8O8S/JQ0Bc0mrb+kg1Br3VtnIc220Z6E8FMwAy
T/BWze2tqYm+EXuCBwfn6yInAe2ExZql2XSeGcE/q2I8Sw1Xl80ObiTaEcejwCjaRDT0JF5PY6tl
erNsZ5ZRk4hrPEem1g2BKcHsasKq39xXdd9si9DHZ2V4RxaSfou/2tuYNL9W8Qx2bzsLJFlP6mmG
cmfRh/MaVozai458ORRUBs4IzJ8oSoZlw2smsKAQApVlDltb2MWBQt5Ozjf1Fuhl1bbpwWiDQ95m
5dEjJjpsa22bhQOODpspWGkxD7shklr0s2tkW9GiTf1lTAvqDBNnU4hGPlgJG0kSnb6OkT+y1UaX
5cX9gkxxvJ8mcxdnzlcEkNJC+2ytQx4LGmal6A5sh2Myko5VMIV3Qx0pQrtqH7hkrCEBB3PiMGQV
EeewQEW1pG+B3WxQ+86Vzi4OhnOI4HI3mOa7K0cB3d07jR6+iMbGk1KPidpFyDJXumZ9sVEcrx0q
Coqmflr2nL+dK6/KY2kwLR7rnVKPNxAUeyOdG590echsN8wEUnPjHIzxoq8jeaeJ7rlGtbhsWpmv
K0jWFOxxt+5DI7ujhRyocjgpMRw8aghYxayaKOvWKH5TqFqOPLqJeW8or3mkPufynA2yeXzuvfzg
pb59jy/3WHbZgOjWDi/071d94kNWDglyb11klaMW1SdZV8DzZX1vVN34qYOXyqCLFIH7BiG6jWvN
7afm7HbiGJI/uHbAQ2wCUX5Rkr94sx4KNRWroSvuU6xCAPxRX9a4Khap117rznomkHDEZjQCOyGH
MAnAhMEgWrLyf821CA9aZtZ3imPufSWuWul/Ya+yqMkF2WKrZZtLU2ObyQIDTZbc1Q2U9rnKlAXZ
xHOjNKsca1+4xqYxGL1OgmeXPnctfXK3ajNiw9tlT4H1wwDGhT28HtlWiR3QaPOTF7xBUfxK3H2+
sV0VrCMzwx9pUPYPpuWtsVkaq6Bpww3Otl2IOyadrGZtk9zaRH50h3Pwu92xkXNpDCwcoxaLoMUR
hGAat5r5nFq0xAyjc75PS6f4ok1WSPZQQbXjGc9+5pC57LxavejviZvcS93NjkmdP4aSwsu2bLgv
wfCgRnjfjaulBGM5BLnElbePW/PYdOG4bpQl3nojFmttFHsnJcSSWvTEJV86zbBHD2CutBiP8W0H
V7K6GjHTixjVMW/JR9AGhNHtCzQlbbiddPc9MuhH4crE6N0hC1Aj92qDYjVyqV9LxbLjN9bnhmt9
EYVju7emfsBZpYFx1cc1y0S8iVt1NEdGoL1Rn3+CIGcBGfCnYZUEmPVoQIbYKGxyNgWdd9L2Vn1P
IhiyfuwscKn1PHnyndle2SAcRO279WpbW6F/I6lSC1p2zqTSuzDZcY0pkvAmwm3ABy+mafjhOsD5
Jj3x6QgO0ewVnBf05nuVxHIHSwTreT991bZweXD8+GdldurgKFMtByvqVzd8F1QB2EkDsv3QbKuD
MmnW3kSTDIrTg0PzcpEKgC4iHLa2K+nCUtZ5RdVsbRI9Bj+jnOIR5PToeQuM5Yu2T8HalsWhb9O3
rnXiO7by9UI6MNMJufL2Udk+qJYMXKtxeaSM+q1pSidv/p0ux5ORG+HKEkW/CVX/qmzZblSbEZiU
OvQ+XVeufU9R6A2zRaVVCG2iRt/dnvhdC0miLPuNpNqqLXxhXJPYUIHaDYSIfHYacx/bUH5c/YyJ
VhdDRYoII7MR4BDQlSVw04E4VzKyXMmkVCcJpSP7NWCR7Tww/JOuP0xeapyVBBDSSQ3HtlLcOxSi
3lzsZG3wVSqoCZ7suJprIBseQGkSR1VysEF/LSfP2WbzMJGciYwySiGnL+st8xNrX2EPIg+mQP80
YawygvoLf4b5xezWbUzedqPqs6kGUoZHDOD00i/+obwnDEw4dIsqulM4Xcju0ptVY1RkOjnNU5WZ
zWMmEyKn7ZZWopZf5NlRwn4QaXiSXvmNsFdvXfV2vfUQJ9CoIKiAji9BQzyq9gVTj1KWl0zAclPk
pJGAOIE0S/ZImsfHOANvkY7erN+I75LHrPbE0ekyY8XycXGdEVyAqsOlmbBET9HonNiJ9uM9PeSV
JWF4JNBOH9CsMqSrnZH4U9VwN6bjvYXLDeMwuRz4IK0HzWOxtc3G2wVAZpZVh6ORWlkwipiv3Boq
DFZfEkApatE7FSGD8MZeljxy8WGraJ0PprtJjY7nGmkYfCSx86rG716EO0urAkpMc8jOuszfAr/4
0gmaJmP23OSm+WL2BIjN+kewHtXRFP13av5ohWkqZ2ZB0DNPq5XtmMWpAVSysXBtL2hrw1QI7Ucp
xHpi4XwqWYzGyDsINk2baLC/VvUYX9EbfPaMag3mV/4Q9DvD9MUrPNKVOj26s1mQDTRlJ7NjfODR
btmJYvqh4jLC2pAxubJ6+xoEr1REzzkdo8cyTK1VHKX3bZfpTDLicTNFEQZTFac7NvQnVdBO15Jg
fJIV3Hy/HeeUrbpbBIESy3qiJxXB93/A43U12QLdWdVJM2N9a5DESsRRlHZMg+prKrpmVaeyfvVm
K0KgquG+rol1UEbxGT9ddRnL5p2wB7hEKsm2KaEGn6bRnAl1k3YuR7wfqZrIFaX02jWdPwdRaM05
HC4dFKRy62bBynITRMG02JYQSFirnBlUINo6PUnU04cgnmgAjuZhwiKDnweZ7B4lJ40uP9MXkVk8
qWQgCFMbNhEI3VNgqKM1t0acse/ZbVPM5aUcz+joxrPJUraCkk9XtxtfwMfbl37kH14QxLaoa8Vu
N2sZQnd1/xRh2dw5vc7NMf84VkH3pJOv52T6fVZG29ItjZeQqDTX1PNXyXSFGNak2sjSaF/cOt+z
8V/1Dm73xTrAq8z1CKEGVKT2ZlTjqwJ6co18bOAekcx9vhJZSwbmhIzMz8XebaFPUcV7TktQTwd8
mGPjAEkX80g6we8Avq5z1ttH/vvx49IvSMpepvzH83qN1nILt+oozubFe84+Od/pBpvVoiGA1sLg
D8mFsdGqZQcRr+KljUVn7bMKQwcYd+CN5Ul597F6QsdewSqWK1SzW3u1Xp/X59czzrLFm7cgJHcx
rAGdb8Sh3seX+NJfvc/WO9gbdr2VA1iQds4Sjyg/Jo91u+4Eo491mm+8rwPjqp2+z46EKV2Io3mV
iNbxmeCJcmE/LWlcB80KJ5jWbjq1pZePexUlCA4S/RyN+QjmPXqOOjLAAKLhlmJQ2VVeRXxn3m+D
pLOx4kt/mVijtvdUccZ2V569LnpVZT5wozpr5tbW15SNALkRNEgx67q7sChPWdqrt7ICBtANWnk3
Irm7dEq/EnK2aVSffeKbBGVSGbLHjLNPdJKXQiJBSEVU4y237U9WT0jQlLDdTIqjheGj4EU8fZJr
Z4HHZtxcWrXCkXm4pICrgqcLWQnBXV0pZyXITDzcvtR2VR9qcJ8/f3SjhD5ihesnMRN5cKG2EWHY
yMPtx9t3acOl0eX5yWCcdmDyddKiU07ndlObQ3nwK6dkXs53H36UTEd2k+hXiWcVhzJ3IXlEYc1X
g3nZZsi8x9ufTIEjlrGQdIiNnCCoxDq5DAg3tz8Myr441H1YHuZXoJSp/fJ78tVowuHBKZSRH25f
wiTIubn58j+/u30H1mZe9nlmZ7iWjfmYDSny4B6DelreXjppctSVzHSXoUHkE6i7Q9CQbjaS8NMc
9crstiV4t0mIf/7rTRMXP4/z4XdJDcDJkJlcMid9IdCbqFSiEyCcRHG74oEGEYqY4AOVT3FosHVm
RTJt0TGaLD1mhEOIQTUhx79+uf0udCW5WPQatfms374wj6V3GhOVRMKEQ8JapCGRsHRW/V7EULZk
Wx7S+UCK8f5P7eD/J/v/jewPAx41xR/I/m9N8/Yt6pofbdv8C97/5//5T7y/4//DR4dHCi3aE9we
4j//4590f9f6h9DRbrjCtUykMbPY/r/p/uY/GOWR2uKglsNmYfFH/0P3p+7y0XN6FhpUhGH/+X//
z7fhv8If5eWntLn58POvbO+PchgPSQlaGEBTCNcN/aMc27dGR0srrdrpUp1LmyByCekjIhUdM3FA
EDNF0C8n6Z+v4G9HnG1GqI8ci0yWWSr4i2IlK+zCngaj2mE8xuS8mLzqBdGUsjH5qoBY1j8f7oPG
2p7fIAfyLd12TRvewL8eLmy1YJKgunZGtrGzEpugO17xF7059XT9Xx8Kba3JMI4D6hztXw/VuzTy
SjlVu7FJ39MsfZ8dOgRKeWn49c9Hml/0L7L1+U1xJFSBqKkcnt8fziGDf5poVCi7QKN753sMCBoy
kYhxRHD050N9VLfejuUYOLJcgnWQuM4n+JfPK6x0xrcR78pKebDB6rp6NfRmzzkOepfSR9Z7Yn33
Buk0CzChtJ3csxXW68ks7v78Uj6ImH++EnMWX+NdQG774fy6fe5pra+A5vjaRue553Tj4xgOV0Mb
rwNjUtCCP4I4/NsZ+DeXkDeLrJxZbIVu7sMZ0AxRYj4suYQ0KOh6uzddAmNKxcZkeKSWixnAoiyZ
rolXzybc+E3aknEWCteYZKAF0Z3PiZM+//lsfLQ9/jwd4Lws38VI8ZuTwpFlZ2bMrHetDXwnzMTO
mStTmgHpQvfa7x3cL4gTC1Kss6XutCRIZQ9jSsVddf2TJ8YFzfSNcsK3P7+wf/sxCWa7ljM7+twP
jp6pS7oxJsJ0d2uesO8oV/KWnIGLDlLee+wyrDPb14r69S9ri/HBi/PznPxy7PnPf7lYPYZivdZl
NDKFda/0BNo5Jc8iHLD8y+E66Hj6YKXt0Bp9jeOXQpLx+Od3/28vll9ewYdbE508OZ0Fr2CCWg5B
kXkRc+abtzNhSfjzwUzd+P1sI6z2cEZifrVN86Oyv2S+7pG5lO/gNWzc2j06ZfquEOkuRr03Nnad
b2v0rln80rWBQLhGSHLmKeaE1q4FkISSYzx6/D9jNoKCmU3fmn8YlL+pGv1ahUxq0/4c6t2jbXWP
ZbIZRPlpYIHz4+TNMRoLb/hwnbKNzwYYsVTnoAmeZvP4/Pc7B6FPby1NSjY0w0/jGCyr0mSXBMW+
mI61wwWapvwl0XbAOLpzMUk25YIsawrOMkAYO99QQ68ebdvZ96azjIxoB4UKOaHVM2jwizs3Quis
2Yi86vFNNQiKanuphdYhKIl7oVe3mLMPaKpdWhcPiR4RVJDP0TFOlO4Jgt8RGL9pkukK7x1gGCSC
BK6zfiRWEwS9v4lJ7F1Uql+bfvKei+y9NJP3+XoyfS5ho+A9xGh4RPPNm5fi+czoqUJGbTYQfamD
BrD4LtgIvY/enQjQmOveNU0TLBTvyxicnRr656zt1gLKqOR83hYPdJfHSLbE3Ei6ecOYvxkc05ac
IJMVT/mSf2AcH43Y48Pu3tRskPEYkJkJSsw5SjugIgZu4LfL0hhmtQQfSwlIZszZbAcsYPPpD0Ty
rghxMUvtWbTgghF4viO83Pgyem/d8A6IQ7TA2U56QqTjE6+++ZAP7IG3qimWHjHpV7bejOF/DIg/
8JKpa0TZA8QOAo7Pulj51CMoi8pOzUPVdBF408NgQUPgIex7/aPvTzvqDTIdYPsja/LXD2lT8nSp
iLunpIfvDcEx/l73w9HWs7f5EMhtHiM1X2hxt5mPRzLrlwbgvK9lbxbYdTGfKTY/Z0Kgz26qXzWV
rTRbe0/L9M1I8jekd0gShmvNLHTRR7RQwgdkrApGs0HhIlfgK7mmQnTfQdg9pDkZcL7V5JAruT4h
y+WEWZ76Qqdu9SKsfbAQArYXE68Ivla7AT9K7HadvCVpRPTAWN87Yf/DI7OdQQkflnT8cVtDz/iR
G2vjItwWvFjh0FxtTrdXD2EToLHRY7nSr0lNtzB+MyuPArl+Uzn3yGif/BYL1mDQBrVNi0G/fp0v
ZTU/nNHanbXOACkc5LvEmB0e7Cy29txzC/qrJek6NLIk4DIZX4y4kCd74LV1AEf5spj3ME5A0kKt
B1TrjLBIwU7ub5djLcL3ZL5xp1meAAXos2WGD26LxCxwOfRtKfHi7F05wxVXzNUsdyy3aDXV1Yp4
Thkaa3FNkN5KI0AwZIK6cPzoraU5vLChd/FTShTzE4Js0uPmZaufH/URnlCFCBQpq70cBgYISTte
jfmDWpah/i1Az4ZqTJ9I1e7c7nFJft67W0KWy3T+jVaGa/jaL65M37TaRvDbfhHxgfyPd9VzuRhh
+ob7ku46QFCHQRaTFrbAg2cgla41wkTnv+B327BW3GQujYt5zWw1Xtbg8NIti0PBmkAQ1TGp06zz
jUvpjaQytyfwdBi5F1hW7c0kh6MuY22V+sGd3nFu/EnD5KzvhN+vB6pJMjmQBJMFhMDAD+ONkMOd
JwBvjIN5dQigQgJKlvm8YjotNa2ouNNvvkrJKBIFAcjDuCWasw6yVXA3wQA5pRonppoHxC0Qu9JW
h8psiqUeqYNl1XSPWEWZ2PGYLIcAujWHdXTt+ZZ6nDjaZtSQx5ltc1ePzM88yGRo8kCuIONfaAND
9qxKXsi5zYH4k4FJog/CcqDHicZ9lUWcK0eN15sW9XZB3jYvTpe8z48DAoLfRejsNJ1TwxLXolJa
jK3+HSXXUxIVy143YNv6x7Fj8IB7aBU4Xgv9ev6IxvYTwsftAEfjdvF3OTn1Hib1/8femS03jmRb
9otQBjgAB/BKEpw0S6HxBaaIkDAPjhn4+rucldZVlXm70vq9H5KmUKSCFAm4Hz9n77UNkLwpFxRe
vE8gSosegwP8WvL9oqZqiysUFcJIUsEyfA0RnHqoM0+qCpYTHLGTFdjVPqW9tikWWlPzAPoTPt+z
0jiNGFYXQwzM7YYH3sv6CUvB3UUr3CkryHtUMkJtZabEzpy45u0YpgJteD7AYdy6wghRjHJTNiug
25kpU2vHZ2/i9nEN7kMngp4bI+3C/VJrcvNOLOsxW62Zy7Nbdsrye1AuiJYqYNxJr2bsJgnjLW7C
VtY3VcOEwx8p2/3lC7XUrRhYtxb2TCgxX9IsYdwo3qQRfH+D22g7+HOzt12ejDnpl8pstWH8HLq5
QiKmP7saFfiWyMrvynnp2gFKOZdLX7beDqPxZ54saKdBX23GVe1E6wPgKPjY0b198oO3Ar/xoQI6
5jixsbnURNhyfgXAjEI/yILdwuAyyJlRQi6k4+uiD3ETzhfJhKK97I3toGtZqHMoKL5ms5yR3G7r
il8qc8iC7uULNCjaIzRcIdw8QDSfGBrcriZJu26n3eST/ebBD95cliBw1wD4rTJMyG8fsP2m7G1N
577Mnv91gdfiZXn2Js/crVXmbuy1MeFSBOO2YFjLi0Fi2/vzNakUVFpNeeagiRjOicH/xxO24eE6
9oW76+PqRw+5hsDGfiCPukTLzL64W8lqPa7xdecBojICCoOBe3lXqdkFo4I1m8gokD9PFdlZjqi7
G7H6v5aSlGHPn35msb9NcOrD/JcfcTigT+16Y/qRofEYR3IaOHyjEZxSZOejeQWpdbo2GMAgyo4O
dp3RcBwPCqzRTaxmk8SZtNn2IkZ2VTDztpP6Vxosiq0mQ2JlQBizXgJ60XJJcWzNxXPKVrozU4hG
qzotqmUTNIuDqVYVckGTpDSjeOlKv4bsaoBJTBk7L2JBSi9PbWLfmJ14qiaIXN7H5UzOFHkzVYx4
B+/gd5G1J5u+hc99XaVac+SKexe9zc6q67tc0q90Df/YJA094rEKE8BJIeyXFytd6lOfNzuVk8QR
l8O9aRH14XoKaX4Hq7dUV8oZ1H6QFsq+fhlDUsdjBkz9bx2MMlTZwOS736d2GhzmprwCX6C4KfLH
AP2FW774E0MhxjNs3zM7KgM1/D8R1lJIKpCISBOzKPNc71c/s32YQIP2/ZSjMKjvWtu6jjyn2qYg
4wk33plY7Lfj7Lw5BkLsJWYlN8BibLOYgwlTSm59yf2/BM5xLHN/gxEGLIaWEyP+3iBLH7aEiDf7
UQzzZkp95PIe1+USukFLE3wJ/IO3pI1WWULuz80d2PmJMx8y8TYz3SP2CXr3i7pOrO5cA9VgR5r3
wwJx3g/au3wCBe/WzbKremdn9bkXdmQ9UMeO7+TA9+BFpnFTEMm1sf1iV/lpTiJudfR8JMaeh9gE
DmDYEYSmOmiaAVSowzS4CI+jaNuywyC/j5adbCB0GfTBL2IKy4h+jl3O5cSbunX0s8seeh/jqtCV
ybfdemfuweJw2ekqG/1Dgwa2lx1zBY2gXts1P8T0CVjOgkNUVY+01sVhRZyW+rF9HJjPQlT3DzM8
43gWyQ0R3szq4mc8QOV+GbufhTIQg8VQjkqRf9QFSmS7eFMS4ZwJyDcHp7wnwSYmhgaRdy8RsOew
tMkK3UeEgcmlew78rGb6rtWk2Gp3XjTvTEFtsA7+0Z/xA1UVZbpFHEVFZt921SWlb4nxMA4BISoT
OSaB9UKURrTxF8p0gzLZTZn0L03xqTfMf3aXUIfF9TZPqX+ymsuHe93ZmM7rCN5hqUVMCc3nlHvr
uLFW4wr0Gfu7oM6SJiczHFPmlLMIpklwuJSteWIDjFp4Zd1r0ROREXGayUYGdYgXActhqASweyCu
ildKcAazXWYvEm67fk9W2/9RV/U9a9Jr7ce3l1IXviwsCdHPmw4ZHdCsfJPH/aO1aWvx1S/83q2p
PoPmoCvlOhIvZHYzzW1iBCPmeGDUDmHFeHdZO1gEGR1FcRUiCz7q/wLBL5232ffaMusaEwwtoP7v
yC9GugjviXMbugtGmHtB5YYI+ZtQm3yHMjc9GjvI+e01KC6Hg+m+SaETghHejs7Av0914Q+c78rI
0Hkt3LhkjRuWCguDj5E8Lwpl3WsZ9LugUQ67IfWeAZj+XGvzxc1ag5iB/FM4vP8TPPoSc8vGQHtx
VnxifcaAtuBEchAVb25d3HvjfLt67lPpy9uAzmHjILjIYK756rbWbno25heXfRo2IN7CjJH+Mqgn
fPBlOM35j8as1NEg6XNv+cCjZFdf2WN1bXgOoGLlz2GUVujMb13B+dIjECqPOOtxXIl9jqa2fmcx
0eDKvpRUPYJQgKAg96jAlKmVnCj2VjZUfSyVffAh+iN5bnymmm+nr9AY5vymDdarrCx2fhPh9S35
rPXLRiHRbGqyl5HDqM0IxFLY5p2cgBiSX1sga1vMjZDeE9LOY96wU1vl+GiXwbQpEwvZ0fRoT6RE
tRTHg8cbT2XPAQ2/UPptBMEcZsP4mCvqnrKIz3FZk7U9cDLtxqtVMKrWnwFj5ygkluqYDPo16HW1
YkC6XfT52EyWV0cun0OJz6tp0yX0o8DaeDYSsMspmciv4+wZt6ZLqSVNmtUr96E1Imy7vAgBpj/Q
R9tKkvdOMaXtWeVWH1abbL0a3GcvC1rs5su5EuJaKu6Jzl0ecBNee95yVeT9naANsVjrGZ9TCb+M
/0P/07r/4cbjz6l+diSRZgNSoYxrBHLJfUBLD1TFsR78j4ZZ0Kax5mtrpdhdvPTT1kf0KaYki16X
RW9G+sVbes9pHK5XUdKoyPi+RfZqL5Ey1vykkZf0eYPhROdZn3fJeUO7i5eLKNySXoo1X2nt/GwR
LpjY842dsWMa7h1B9zve+We9YAxV81Ywl0ditvNmS25SOHKXY5uhOOj4jNspNCiCOesNPpWVerp0
kxXaSLb6D8OXNM8Ex8vcWa70viz6GJpu9dUCwb0c6seakn2AHeB5dXDtIHPuCcXe9hHmQxX7ISVG
EPachLmC+YmYYM8yhumNn1Hftavujimz+N30JNZcrnnfVsgnLzcaNL1zNXQfcF5Bkuub8RXOz+9W
jY96KdGfarIOR1m7n3ORfGbWL/S427hDhlQUFcuMcbfYAjpevezguHCGpwUxdtw98Tw/ut6PfEh+
KQuKIF2VVgqQzUiJEA1tV/2ejNHDvM5vunchDd1TZlFsiCJ2fZqZnsFnrxuXQyc4TTLsr7Jnwd2h
JI2KyXHycCa2Dj4YswG7VwxA+5nfIoLEZVjrCzGI33NTPKqg3q/TvAsSbv+ZQn0TJ9VpRo9J7lX+
nYFx2bSdOGcmTa+xelskSnmn4NyhGz5unHwvDl0NOfGqk844Meo5WBSJnr60Lw9pq5tTm7Ssh40y
U8weS4L+Wd7OM5cgCc48L2pPOc2IgYolvDQWkh+Fi6AYuCLhpRMXXpxyuuuDskPtj5QQ6xAKRcr6
5HsYLIvKjD57TtejLNp/djzsoPysSAQbC7Ef6Z1IV5+tuSrFTBqTQf5ZR3NuvrTPsgNxTgyt/ehm
6ht+cVb1gDcnQ62rf8W5nX7SPAxVO4XFQLzMYFH4lRZxFqOFRJX7AfcwH2HLyR7zV7gYAP5K+dtd
If3lauGZ8bzHUDFd/9Um0ZEYCy7xy+3XeT9wNXM21EftCEj6bBdnix4jhicCBWaEmIILWh/v2e9h
en/LmIUbXCYSW45F0s9PLRSHYpoPS4P16qIEXCwSW5Jx3jS6onbpwl5OWrFulRUzK0OFbKrvS3/n
6/2Rgcvm0iMtDXbdlKYb9tjJ4LSKs5OlLqZ6qwJnOzYxzamED8QtuCTVKlhI6dyVyUKF0xw5nhpb
NDQ4G+cEJSKZiW3QBxt0TE8d4INDdpoAMe5bzL47iwOyadcPiaSarPrR2ETdrSAEzFWsUGP23Mck
co+EWG4Kt/h9AS5czp7E0oYpmFbQQrxFvVc+k+N1PWUTu1Q0YJPoS3KcXO/Ts0oqhtvYdm6dufy+
dGkMg18aRfRONZLa3/T9g5ua5IuytVW0Ji+bHaUi5FLFZetyNA5cQagmzglj8X7D1iQmXLfkygiz
QpL5XxBt+SdLzO1NgnlRN8Sahm50i2gevktB24kamWyh+zoj0kgvJUtNvdAAtN8kVvXqzPJ7mHFm
+LCBa7oIqZ18Z819ic9vk610lNb6rVv7u8bg6B3VOYeowmVBZXuzY8SJHPKuLmfmyuaqvuxt2NVZ
+jz5pTpUtLpZverWlHC5MSs7J9yvvqPLsGFYDdytw1AZQ9DpKEiEjtJ1hvITWghNg31i+MPN5V7u
DMEZtVnvLtXc5Rel9Fp2jeuwNnPIozNbBvpDt3v+UccgLkSkD7GlHpHO/oSdhoJZ3ViL+Y44kX4D
Q4AoLgBZoUW0E6KJRizYlytVOlSSeINrDOJbfdWT1aRyJLGGX3BXKmhp1fJuRNQqjUdoYfAwebHF
BxD1oIU4h/ao7c7DTcdeylLaimNaleeMX+3szOSJNxwK2uV3ZHuvhlM1e47nBzceWNyCZdiqoHxr
VH+OyfksCC4i0oWIeQLNSsD1ifqFkUmSIHYXjfXJMJv3VYO7YYqkh6jvrjssAacq94wNy+W4c5fi
ahKpuJmBSzwtpjaiIrcq3fmIu58EbfAm7vyIcwSfJe077LlGsxmWBvtQbbQv3bonLfVcR5jSyYlS
YLGK7C6qnauS3sOA+HNvjup2zAu0ysXY7MHt+ntJfEfYxAOKPVUQVGNRNmTDfNehgr6Gb0yGYbLu
TZ/JHNrG8Rhn0492sHEOIkqfKLc5Hn1Wk+3sIv/ZBRbvlui7Me9/9HWge6RElq6Nr/NU8tdS5c5h
Gtz82oomcYDHcl8hTre2AM8epRr6fSXmHiCF7M+5fnBXV4H9gB8hZu98eYgsvhre64pwS64F+ccD
0I1zny2U/2Zg0OioSJAdl+ahUIUEo8SDRMl2drlzphj3fBc3/PNFdVekklzf0QhzdEk7GNP0DxL6
xcQfccOouKdDyGoX5YEgvsHs9l1R/OpMQyBBMt+rhoFCkaVWWCZVguAb5dHlIc2j96CFIChs5Z5n
P/n3h8v3sobKI8H9kdaYf4oaL01bOTigJ+d8+epPf7STwT7EbgvygkxKxxmwFwQgjo0qM8//emgm
2A1W0GThqCJaOIo4gZNO6aujJnSNcTjaRl5z96tJlRvi6QY7vc5j+6mcEn8/BcN+tuc5NJP0uuxR
RF4ehiS3z22n7ysa/uG//iKLeKIip6NhGbZ1vjzQ7hf//ArIro2aUv+NB46D+aFwuFtTdR8YeKDq
xnwkvMJ8rFUW7/OK1mASEYdWVd41WIlnW7bq2ul7yDMknR1x8sRnPqVHtPdwPszmyZTtNX8930pr
SDBLF9kpKMaBRiR8HOmDhPar1n5wLUM8pAmsUJklKU7ViohXy+32DhUBiw6cVIa/fs8Fpf9Io13d
TzzH5U/zhNeRDj+UyKDySULk5cTT0jyudtk8LvD6aI3Tp7h8z+MY1geDvHeMuzk364cVYIfCCwQ7
+N0x6+Iu3c0cDcnM5caiu786ucNGxPsM1hvl6eVL98IIj0UoPfJ6Knpz58tXo/4U/u17puz2Y+y8
+dOaaF3rsJuE926YXr+fgxzPbkUMTelu5iCdz6N+uHw1j8kTjbOVbCl2cA9j/Jkw1u+MQXuYMzY8
X751eTDz4I8/NkSOb7yCAFsWveIkmDMIepJnN/ngBT7ge3LPou4bdnzndnkIYNozbeLBX5ZfbEeO
ltxGQBgO9dQ+uUYPvLFeiPayQ6HvYk/fnf0SmIfBya5V2cVcfhFpnlWPxnm8dheL7wgE0dxPZtjP
mGzAQLo27XB8RC0wwxgnrdL1KSlYvRWfW32Ld2mLgbFvMPmlpnVy0ocyzYbziDcEB6lebQq90NQR
fuUcD73tKM1DzKNkBzMWbwxnSoKVxG3iYw33J1CKPUZ40CiR3V3x/0oKuhF8hf6npOm6+6z074as
T67ywlq36TrXdMENguZl9Uspnns5OIPJS3BarFj6xcRAY0ib0F+aPqkunU/IGK0I6BFR6py91QTG
p7+6PERO+8dXqQuhvwx8ds7htHjNcigqNZ4T6fAkU/LHV5fvuTFZGdF6onsMPzOaaY8nqSalw1Pd
gOToQ2G46N2t7oPwE51rxBa9jPdNkr4VCeR8eyaFpQFHZcX9s8g9Pvl5kyyLGeZczDQephj3sn8W
gz1vZR81103g0qSTMTAM61dVZPC2G/Nn5DuHzMOLR4pVPX8EqnlZ3f41n6kYrcU+TtSlnHxFRio4
JXy82M9uNjGfS8ERrEZyRzBuGXaGQd/D+TBFS59g7H4rivK+LQZcdKIJv22CK1PL5Z6dfJd8RSFD
y0NGZuU7X4Ljr3OdjuJ1b5lb/uyk/5ODCWF3XgdRMf45q+gTVs529rrHKnZZ1lc0zsO8J76GUBrn
YIrpoOXk3BJzYh/WnFovWyhuBx+ADcqLH30y7WiybJsx3qcsyG02s7apYAvV+rZIWO1aIsUL+71d
+UfaNfn2Z52TDdkgTWg1Wm75GjcxMPfE/0E+4E/b63/aFTGr6iHN5awh/jpJnuP3WrZvk5Ffr/Z5
VYJhnGDeK0tIUiuRvebSC1x/6Rur0E1OIufJsBhPeao5iGG4F6opt/48LMe16De44pzQHkkenlI2
uLVOt8zixk37QJzlFFLNtterpAPOKOqb7M/5n10eh+yhqjav9K+R6INAkf0YvbbcIEikoi4u8zoC
rsU2q2EVtQ+WSUyyx/Hp0tED8fmtW0Hz5UBl0mHxy2rbi+hsjKAkM3d6aQOyx12zAWhDG6KPOEDa
W5eDjjA4tzgZpo3Oa+9zNYW2zD/TwHyyKRbpHXJm9sse6yQpESN9AffSQkJKMNAWwu7+KZRvbI6O
Cs7/XW/jaInZfwjvApNTAbIm6GnCtpw/6Yu6dY0hldO+smv3iOXBpuFiJqG1tjCJKOGa8ieVXsQx
pmA7K+lP6FZTwEBtEJj2kswNO6puGhSptSE6jhmffitj2owO7jB7OsWC4ywlj24Ld7dzRtzJ4HK4
HCLO242LYmT5ljYXwZBRE5reEXZyA8Ur/awziQFQvUtffM7wtrYGCVRM7PYryzUlPyihwbiWyFj+
+5ti/Qmi6/j6TUFDanlwN9A//lmXF4t4AWBYHNvSehmQE7UYPy4vCcftjeVdrdMxDlrwYVDL//tz
i//lueFeC57U0vT/P9OxO2d0S1r9xbHRE+8y4vzFE1nJi0ubwRDubS2WR4laZJmtF98TGCynsz6F
MRZ9jAJAF61DsDO6lmXobwhAO80OLZ///irlX0RhgQlMwQU7CYHV/gsAr8IKnjsy57IhF4ZBLQdE
v8NSwTLMYXLR7bXKyreN9ujGAboqJGNqyr+1mAM0PL9YxXSEsC4iliTlmvi09VnO155ur64+M4xJ
Ba1CrgnySSnK4iz5qLuU4vb+IkGMTX1u1+3AXjm36i3DLIeZi0PhRafBMeGbQTBBasR4iZGDvMgL
AAlsuPE6g+jkVWK4xyM+Moqb2+IG5yJOLKjnpTs+kvn3lVbT3Xsgi0d9YKPP8ylbkmHaTgfNvwrd
ZEylOmHe1SIPYinGQ2svT9BSj//9vcYC9dd71AJwCA3P80z5F8FqM6e14dP6OKYyd+GMOCEaVU6/
Wm/S6pXM6bQqqmxO9GhGAF1LiV5filtrdPZyNmu2AzrKvgeP0Cia7qqCF3PsRtzcer9eJvo5a1l4
5TmJ6Z+0wfjoRAyAG6u+XrsA8KW5fperQdIqqpQ9oIX9pdkcJ3QsbPy5ZfIZd6SGNxb9anAUn3qg
WKU0ybKJtb/ljGKiUdkQZXS7CBqidiaOjUf3jTZD3dJuk2yhYdbfXxA5Oc67TVkXb97KiZiZ9ic0
S4RC8L2ahZWnjbwP4mqpCvXfJwUPl3nrYHwV2dTs6TkYFuzprOp/ARbV7fqyFFQKdlgA0k3M6hOe
H0BW2zz4Sc/IyyzDKh5NLDKeHo2k8X6qzGcKPfpVdHwcWnPQ/Mkbhe0GB5g9LegfL732xqhvHS8/
JY3xRQpuQe8y1vQE990aKfcieHJ9lnPAMtGVdUBKWsa9kCQmnBNCgi5SzZ5xSYZHrTk1n8LOlvOE
bGqbF+6Ly18yITgDU/rpTElLcbaPnAGPmndqtEjgAqtuwVTbrfERA/S7vFR1Iibpy5jmxyGvx7tF
FjiUBhMxwDC/2JGLWAMmdT4B6yvq7vlvLtf/ZUexXCHB/0rpBn8B7scDGhPH6PKjrX9lvRt4fI8a
Lvht9FeVR1hZAoIfRQ7RPrUe3umBWa2VdI6WUam++Bv97l8V31Ci2SRcFi34uEJohui/iWj7ReqY
HSs9Yu19b8rsnvIZluNInxFwRLucIq04q6fxRUuvSr/4jEz1avvu37w3/8viDq6aDhsWCQdJ5J+l
50NK1BbQofQIm7xBecNdNWzMjOxFlC3kCQbiV8tRbVzdX7Jl/hIjOe90f0Nq/Rh6im23YMwvI/+H
OaQ/BF7+kE5YtE2b+W+UuIH9l1XHMVlzUMgHYKCdP+twKbAdxuBkpc15RvIAU3SUFbCCSJvzgVaz
znKsXwvphS4f21VlXiUEtZ09uDWh4AdpUF/DO9OMJx8UwpqS7a67UWlJtqmNz44+q70xO4R59RC8
gIRA8GBOJYfHCvZ2Mwbdacrn55IMpB0Ar+pGlDjjotzZkQwWvASchYT5KNonIy+wk+meeGyk7D7t
ehTYQun0BeE40VgrXhsXB2OhKmImhpQsmHrc9igrn2Up9rIMbmWyrDekjmxSkEInw5528HTkOWu5
bWyoIjqsbt2ngfHaNl2xS5HvcgWbb0uBWNewj7rneJGKVvTUSBD5kTDANdkjEpHcj5IFea2qpyBB
GxXbwLNL2zgFpntfDfG3W5vDQdpkXBfwQPDGE3AGHUbJFuj8qq5V0DSPAOM4nOasVuXSz8c2Tb96
fLH/rD7+vzXqb6xR2nxBIfZ/t0ZdfYEd/JUv/+6K+uOH/nBF+dY/qNcsFhnvP01RfvAP10PGboFw
k0ztbErsP0xRdvAPyxEBS6WJG0PgVvo/pihb/oMIRdYt6MaWNEnV+X8xRdlapP8fZT5Ceyl8l2KN
8AdxWZj+bQUEyp20/hohJGSyXNFpBEsCx2iQswHwL7qhcDy7BPKcC8/5UTacsla/So7m/JAaxTlj
LzlVfYtXuM2ivYnqa1MENY5XRF/IH8nAddjboSVCeStmf5fk2VNu9HhcZybnWDV2RYSmeAogUk1q
+iKmLrWG9W/WecEC9Zffk3fKNX1TSOFY5p9X+pkBNCBUX56idrWww9NjSvPyePGERmZAWxIMFM2v
2GMRwTYaW3wvrn0gJoBGQWsVx8oyX6qIYyonObKDGSiseZZeZW2AUzwKYSEM5yGwnmUPiN4a6qfK
MH/iXHfuLw9FST9GBrMZRgGJaaQLzwKKokHv3WsUYmj0HKUcy3q/rPl0ZRT1Cdv1cEyRHcMzm9uN
SUAOPA5YjXPqfOZ2Qx5dTo+W1/vjX/zjADPmGe9vDwP4fHno+smEMFl7p9V4+Ne3A0/3JEoUJllv
77pArEc7Fev58oC1M2bGFTDpIVaUoGIewKqrsx0xsU1rCy6Mxlhbssz2dWS/19Rt4mskhpEAzhj9
ZNszWVjUW22mzJUS0Z+TgfesCojziSUJUI0Rx4dKBrdM4tjJODK5SFiVC42zWH9ZTrmEff1Q5HN+
XnVzl/3hURbjH5xjR9o0hHPkrRf28dqbwflfD5fvGSQ7Qjf1jk1JxElqd/ez/r86Lr8unoYjbCco
ZsXCNKoAzJGLpQ09i/8ZTO8Sn/LWQ4AZwM/WUK/LV8u6WufuNTfUuO+tgVaRSz8t1rDpQh2bGFTg
5tK6ipDqnTtuhx1WBdTHaYqu0V5Ro/bqE/QgPVndm08suzsvtvVg9nxrNemHFcQ9BdibYD6MkOn1
QyMBXNtxnV6NhpteERc+71GOvFy+dXmIgdpcjVTie07zD6uZAG4uhsE4Xx4a/9uqSyCcVdBtYuej
yQv4ANO1RGW4Ie5J51+u7jlpyN2CpoxJO6Y92oJzs/Hej8q+auv2uuiwActUfPjy3UT/Es7UyzBD
hu5smPwa1FF06WFqI3ljNDjJ7ETfclMWKTUBGyXAhuzcjlcThco5pqO8BX9pIVZlx0Youo/0IACU
66YvV3nqdAuyWmK5t4MUyDRYAMaj6BXvh9JKz2QuQlYv04PSAMJZ+UcRuNSSeXzETg7HhOi7klkK
T51KgwTquV8OBjGkSOOhj8FoJs11mU5V9DE4A+qEyF8Yg475YYAydKZqhvplclixlKi29Vw/XOzJ
1KaMlAzJ7KJ+5ee9Ex8XnSaNDW9dRhqJKuYjKIlDn7jOOQu4RcsxsTZmrYBrq70/ZM7eCeDMwlHB
bZ/uRNO/tGn/KWGSnMFBzqtvcSyjeYrk/mqYEpJHU/UUN8tIu3gHoIRzzFQ9q3L1d01DIEzXOxwA
PNSspU/4JdkOsmjeCbO19wILuqfc7hBxJMNLTVB4zFvEVRyQFWix4hERiWxEloQkFOtpjH/Vi/TO
Sj8UwSMLx3LK3RVBIweC7WWhZMNURwACYaRcdVjn8qHzBm9XmlDaGOvEYVn9aAt9qElcyLH1MpLK
0UArmGd361qjsbeb4s7obGKLfbAyQfx8oaXPeYXYCrdVnE/bhalmjhqNId9XVpsa45jtfZFddwSd
7I0ieEs8WDsWqggzLl7seqpPCf6jdcE9Q1uLUslNojMUa0BdmfzsO6QPQ2PTVFYGjTyV/5jiBsCm
/VyJ4rwuvnHoB9RnA83i0o++Fu/JiauPqGfxbWLk2lzm1HTnAmrhQfrlR8UxJ6T3RfYITrxNi9ib
cHYSm7tWvhly5VWKMcw8h2jUZSiZ8MPxGBJRnwmdF4LZR9yJlwh57JF14tGzXzqd2zkWBnakGt0C
F8TjiBCWfqyLtAvoHC8mbCqacDpUZ2OY1SlooUYliF2DiPDvVQ3urZUAaytBgmaYdRigIz3ydpOb
u8e0gQ0wwKglb0IidGD00C7iqLy2P5EAMF5V9mMxOzNxE+ZNmdjvziHICFbq0uYLYsut4xMREncZ
6d6zOgVW5d5IFyFJCcit64dmBzIJxyU/YS+9d2vZRhISm9zviIZft6KlDGcAGeKUJpV5pisDw04d
zCX4OQOFS0ncfljjlmNPbEaoEca7hvmPbeYnJXIACmQTu2uE+z8hv4uzz7FdQCI1yzEroedZQXRX
REQE1ql6FVay4q1Cwm0TlkuEeXtOxvan1yY9bQmbo91sNGFpIDlMi3E9kYZ1zOLmmKC8C30T+DX8
eesI2PUGVYwGu+ct0/hdZ4/e1m66OSTDlfVoLZiEM4GIGWSCDFbTNhic/bgCNanB63kpAi1yjowH
2em/z+RtXYqzaFbCkPBnyV8RuoAdKwv4BuHsiM9eNvQn4g0s4OVIkzsckGWF8Nc7iKmsWx4+g0lV
76lJZTY9ztzM8FJRO6HquZ+kUE+yKW7gbYd9AZC+9Tlytbax10vZ3u7ru5nck+dq4OnyV4yWVHt0
STepAPUxtu39inGL6cI5WUfio/P4Zm2y3YTAhPt8eDBNeA3GAKlvGD/cHhxhYaPJdZBZIC6hN+zk
yOR7S2s+1kMdtygmhymsez7+Js1sHDoSzgaDZseEH6/QXkG2NcUrenE3eQSvO90Ri/6udLpxt5ZD
iCQR+MiehuhbEZB0CnmsDaFbk1qw+CvkFO8tY7wQRkjPActK634hVuW+TKaDA0MSs6R/aJrph5oy
zQFzvguaQ/WSdte5b+6zgIqMmmbYLTX2EaK6l13nVfKUNWW8676NvHeuhkpLU6MDZGnrFA92WFX4
itfUqT9rmCB4Dhl8pDILjnNtMYDJIyhiBdS+0qAEHqKGQV7cX3uBYgv54YhSHGWj8SPqBtcgE7aM
scrawV+xjtYcTNvOjKePxbxxJn958evyxHzDCQHB7lrZcZ26K8Scxrvy4HtYQfFb49rKbq3eHHfc
QPPVkpT6pi/QC1ZGh3w49eszarolDLxEfnobIIA0yOJjLRjEia4jWFjp6IPlmqTF/ED5p2O9ik3p
8mA0bXlDa0b1w1vdlpCAfYw21O5Z95sP/am2xweYLskmKErGxiDmixIEjMhMhJUO6kvrmbhT6jyE
FAU4rHkh2boIlp/rSGvSypNDBXxTqYhOn/PgreJuhe53hC1uoTEyUEXOwR2UwSOakJA2VcaBwY+2
XgX3DMXD1wwySsXyYcV6vhsqcWMQWIKkst3XfUugRxKA7B8+4LNQS+Ucy4E+ebSd+27aJo59GmHn
9LzkXS5JxojL7t6qwTiJKXYhYtJ6MhsO4ZFxQkCmGHKKlMKB7GkGvvlOtPVrv/yGB4XEo5K3iwra
w1gJ5EyDehaoj+fZe6ua6Akhn4AxNf4kZ8ljnF62xwBtcuUdvNnxj/YSHRicETGAECCvubLbE+Aq
RDJ21WyEVe7sbialLicGenJcxNWJlXI79XsC6Ri2Wrha5q6/RblGNkMi95VfVATbghOG+TpETsOw
rbuy1+JFqebWsx1wSwxnTCteARym105Ft3auRHVl0ZhMAv+rxmXbiWf2mwMqQ7mT7vDdiPEETJzr
NSXXihFRe6Lm/PaGYsLCAsVHGzXRfd8EdXwFZnqlzH7sKMdqG751la6PlkgfaeFHSNLifpe4v9bq
vRn6cpdGlEEjnueBwjR2m0fk7VRx5jPhIAz8/OpkiiLm08helenCO6TPIuHyniotuV+YhyaYs/YE
5AkgVZi/Yz5ba71i328eovzWck8qzrNr2dg/maM+tnAtDkCUOcm56U20oABzc3kvemcKp0mxDv8P
e2fSGzfSbum/cnH3/MB5WNxNkjlnKqXUaG0IW7Y5M4IzGb/+PtRXDTQaaDR6fxclFMplW8pMRrzD
Oc9pVrMc9ZOuGDo3yXHOEZ0rki2xkWg0TlDd9+A0Z5BGzLNjA3q5x1ynTzPY4qDylhLie4zSNiL3
SpCjPm7ZtGNoZmOBmZtCMvFhEpcCO/U0HVvjkaFWu2n5mXGse/C4PYKpod4ivYWQY/5mk4CObO2q
nHE4zQy+YzfDJNMFzI5ouYmFiiziELcy7T48kdyYFZkxytOmoohpU37oubJ3Opz1qNdViWMx+LQt
aV47gHwKG0YlsGqV5a2emzezShKYO9octqh2yG5uCB/X/gzaYbGCIpJ1HOwBlG1q2Rvr6mGms9Pu
aay3O6ib/l4LWgj9SC7CtrVfCozHG4Oz0PUZVcagewISo7waLDUcU0TVxFUJzcrCuaQmHroWDFXJ
CntoSZnJzJ9JPc5byzBvteL0gj14bjTntXTxVrX+V5xMSPilF+IUtbZ2aZZbYhlyw3OiMXN+OKt1
RU+rgsJqxSFBd6qpd3XG8CyZD0NZI7tPQhL28CnYriCeIcGcZI8PHI4KZ8MmMZCQZv1DWVuUgouE
LPoX9MMPYHLonE3sYi0zkKU7Den0JftSgiY8BMwy91BO0ezWSYhAOyN6fFqLEsO2mbKXX0OXXoIq
+BIxoT8DLaIoRRKJ4ThMUx4GWoMGk+MPBc3ZG/Bnir8TouQXDY8n5hzCJDviYHsq7sptobKJL2dF
5xfu8qi5usUEwNkandZtUsdqdgaJJu6sHPwp5IMN5N4A0MWQMpCU18boTLM8O1pmRiytjqQWTwCr
aQc5BMLPEYZfI1iYFNm2wHLU98wbxxmttRu0T5qbvOLf9Un3EtuuKO6yln8sd/hj0ovYxAVtdYCr
y+c4d/qmyz0e+umzHPznrCVZRyuQw+LkATBV480I4lBzPz0qeB1Z3qaePT3EHvVRdoqoEhqH0sP+
3TbP/MGUTTkHWOcXH3o3bWXRoVCYW+xHPkVeL0hH6PvZPYv+R1ZONZFyy4kgNJPReFDT6lJDJxe3
8LxtHS8eRVEC6B2DD7uiYVOXaAZT8OQ54dKLjmdUNKjubU53baS5RMbNcibBVqtTYTuBHLF1+Hkk
ZvJtlZIvOgg0Zsgwx40ckSOItLCM1cP6T3Usgwya5lygra1lsetZC5kOH9cZe9ciEUZSkCyDOqZ6
+oGKlvtVg3HtNz5G5A06JmJPZlFQMfA4UBYMm77E+CYrj8d/fSELCfD2Ah6cF8NzEdBimnfMGEtT
IUGxdfjRGD1ixTQ/bVWU1OJsXSYhTziMG/6IgI1s8SyznUzLP/DqEeI5+Sa3TGIObOfRQe+/qUeg
6a6j3I1Z6Udq+7dcYGh04teAgHG4qP5LTRGJwCmWWAbjJ63hIiPRKXRoi0Ke8Fuj/N/sqImAuAdj
gJ/POMWLoNyYahd8CVqNejXqZFq9CvLtYNMfdHMUIWrfmcvxi90Npm+wDRvbg93YFSa9PPcE3oMZ
+iuvWzzhuCuEDyoPJx4UgYW5W0NHLhFwzBgJdgoJ4c5mwxdO2HD3MYpiaVX6JnAR85r8wFqa3eP1
iUzGDp+3zM/Ybi3CV1LGJyYXUv6GRf+tHI1iPwfNRU7a1zR13LH9Z5YqhEPeQfTjlSy2sFiunCHj
oD07RKXjVqxeluQmXRsnA1IaPNn8b9PBHOKHdo4Z2E27GNHgZ1FQv+5UsUx/KS1Srbk7+YCSxQGE
D/ONMIAZjHLhB1HHkiIMzi3JsYvFC0iV/zobkNlsBfeBi5Jbj9QPl/euTSxsvRyiKuakIw9iU5Kv
FfpiMQiV/ktdNT5gDof+EyeHsoiLUxUEUaO1p6HtDl0Aj5Pw4E0pxvkQGOrVaubnuMtuvQ9eK3XT
P9K2967AK8UC/Y6Y/s1O7accOZYzvJFYfet0l8SwajNTU3hzeWZh+txbPC0jVX9amfeqJaHKE9u6
ioMoTrxzMNO1qrCqcy6GMv4R091oQ8aoaj47wE6ytP9jtBNdi068mFUd2SEdSDC56euzZok/TVu/
C49eQs10XGP/hRAb6KphsmUz3cd+6OR2DPqXtjZfY+NZcwlssoX2t+uXq5/4iOW1wQ759MxRSaAY
rML5q4AZ5Slv9XyhJG21nzOBkUgTtZknw/pFwYZ8T+Ko6JKPxs2OC/Y5mmgwMP2YPbIhIr/+rzkW
D57ADCqN5CeOnseYjjMT8kbCzV/0/M9i/Zm1qX91vwUuHOQ+ESeGB9IdsjRHNIhlXhPQhbV/xepg
zKDRR7v/baAFL3kVH6R+nQnQOVqslAvK1LAme2DX1oGx84ibCOmDd6XMJtJ/GJwx36cDKWcUZIsa
2cZmjBBzX50WKskGUZtjYFPM+pGpfq8dEy14zugVrEbnls7ftNhQh5KSg/08BsgmHkO3Wobj3Cp/
Q1jCDruFfktqGY5etSZQiMjp4ybESIkrOYFCTMkMUIyntGr59aFH362MH2JZ7ZyyaPaFhMToVekh
Mwum6Xp3jl1EgZTYjDDV9FX1SDjGodiSWFszkaQ3dytYJ0gVqV51erqHyYbgugOQ2NJ4G+ZOz+w3
36Gi0UY4OniHHpoCHS4Z0b9KOWvbhY/RJhtZuRm0Ejt/JAwMBM8uUMV7R8BbpHV3EBQk81ZpidHr
xEHkbssOhfE6fTo0QnyKvnoNWiF26SJ+29S6ofZUuunVkDmvdN1mJKqM88VP2999mpDShe0QpNCc
bhocDVeoNJyKgfo5V8F8ZDeI7UPxQWj85bFStiKWK4nQEORXibICCkgVmQt3CCdo1fu3NC1oMQaQ
OZ6le3sh3WxbWslEmoixHACsV3P/kCmksMqAtEC2b+T3+kGfbMKQCrk3yr8Y5qso6GukvwuDyp7S
kp8bUX2HyGSQc049zbg5UDYAE/Fi6kMcKbt0dwbxz5sKIPKiBTEdyPwywe6MBERz9kRqG7P/2HLG
+Zum5vfJiW1rHdehckcZzXkwR5XvPAdmRSAGvKI0zyF41qiw7Jzjaxnsfee1v7JqxuqWiZNXOydP
lo9lbeSszvEMyFgnxNB1p22ce79ap8Hk7cdvcIYf0CL8mpn9nBuhYAK4VrebJ20TdLjkYnOEqBxb
OcETHVR6aiTXnDkFRQfvBuPTaM5DSOOoLp1f/clRC21JO0Sa6tMR2OjYQ02WT51m2FcXiC/JTMWO
eAAcsXx6+7mU96nl4Z5h22djMz3oWvoW11p28uX8s88byP01OSN+ImVkz04Vgc/ZWJqu31JyO5Z5
HVbaQ6gbG6s3u61uphBIWqo4Kx8hYS3WLWu8el+bOckIBlk+g9dQ7qfkYcBDD3H9LPdF4GtMRZjr
cnjKan2rt+aRa6KJHB1Ru+0Q+PG3TTTQCkH8e2pyVFNCscwAUUcO7MXTx+zsAbdlJ7LvCkp8T2vU
FUrI62Ra4kYwUk0Qq03jvANeoqMYIpuhGJEKs2ry006e5rHlCb01ftmf4hJMDotTshmYiFr4k3lk
m98eILyE+CS5pNdeuR86t0dhDx/AXpx9M/GOevSgQT/3ZPX8aQhTeAJ1+kq7HJ/IuQXogTMMk5Oz
OoslLf0Mv+qUaIPYLqBPNpoa7rZIHhkdTXuOQvAkvf9cj5jkHeW/wMROIZWL6ambsj9ZUR96eiTA
DFzxUyHepgzYseCRJDjiZ11Y/n7dFkbZtOaX6cFH5ooXo6/7WzxLshB6rj9rST4SEjk3emE/qWmp
WbKkI0sw08Ypl71LtgS7ZHlPVHHuE4aoSno/BsO6d3kapeThUdst8RZfinWlghh8asOk9pYwq5un
3NIneiDgH4Y3HkyfxOlxung9c8xyFU5KfyInO+5OXlEQNWUuaegZ6XWeloPjYPDwZdeEhJQW29KL
wT1U6iAKZyf7JomQckDTVzyTzYNz0uwAc33ctHwE6TkRuVzktWAtcYdViFiZEbi7dpNpMUcKjg6m
GcDHVdr9sTW+zxQ+kxjRk7i6fW0NpqGjr74qMFDF4KcHKxbnOmg+7MnyYWcyX6ncndAK9KVWlx5s
PAvOBJmc+k5FppG7LPIM4BIFVXkKENq3QpUIZ+O1y6bS47+xgIXisbMzBnthXlc8xKr6orlK9zki
L88Nfs7StNjOCIw+YojyJMuPXvsHFE9OxgJqEt0MgKtotvfgxI9tZdkXvanvRUGDV5AZvT56N/BJ
nwkhOGO36CF+yfemGn+KdEovBdvuiIwiAo1EsbN4tcaqadl7IPvVen1kXg78g7Z523QxYjRXj6ye
jAWrX44Suv9mHKn+Jnt+8ZzPIlUPWWWXO9Zvwwn+KdGIqBsJ5Nx5wYIUT3fcQ0KCXGh13U6bk+nY
K/JcSimegTq+yWE6BPZiYxWXhDNIDoGK8Uw+rHN75WOmJDB6R1RoH7noO6MfoKHFezra/O5uIOEF
klBG8utDpcvp3APQyNt6gGXjctNPDWE14lIZE5iODAJXSmJZZGbTfSLk71i89IT2bPMmRS9gVeeY
D8mu18FyffteljzYukvwWpR2d5iz1owaPSWkfBF7k1yxEzffF2WDino/E6HpWU9FAxQ7Y9yMhJ4K
RMKg3uRedS+0ieLeCRoQBUPLWh8iWiuK34ldG2Hda/ce6SCvi5c8epjMtv4ItaSEhdOWT6qyidPO
JA5k5d2ditsgyNSDTUPIoT2AUfC8E1TWrxq8HOpfH5iEaSbvON3b4W9Mbf4EJDR46DS1ra2459sm
8KdAYT+YAx+3J0EKoDUSZ9DHjOWmxOpug278qpal3GaFduuGkYSIfLhAo2DMV/YpKGzQ6wAPdXtq
3lrC3I2kNPdTbdzqsti3pncpAb1lQ/CnSH9OKBErnadJ2kTyQDpFTEuM60QNOBiTvV9MLFactBT/
mDf3RupsU7sIol7kPuFkXXn2dWM3vOdK/sVwTIncE53SWj8CR9S/Lbc6OUjAl1Zc89TDCGANe08Z
zR5FPlnIbXlWlRFJbU4xAXo0RTGlNxI7XikQWxwXFQqaUFO6G40CN0ILWKkkWgc3IMoILMOJM8OA
QD1M05f88pa8CHElmxHAgWuhdYzhl6DYZQtOG5Jud/lcERxQYKWicWC9gftjSbRjKYfxbBARNawm
vmH+aOuuO+rURmGvZVuwVPplRd+tyERMxWJIImn7/XkaCe5psF7uvEX7ZGRsn6ZKPbkTFlWCsX9R
bWibtv2JCSgPe0AX8Yq2S/SMrNeyniJztvcE3HH5LUb1ZK31jUumiN612VZOOdZ3xuXxwoWXj0Sm
zbHymDH0+8bemoV7YLf2lQO+3nqtkYd5DOGTXM/IIP8oDHwTw5N9nGw2wfz1YBjr8p516lGNxXgb
NIYUtsfbSdLaL9aVV0CA+R/l6Ud6PC4zzIMpPwUFTndflvSiyy6SjuP9yjtEAAO2a1cXyYNjD9x9
Cs5FYhnbvLB2OqOiK7fGhl1bf3PxXWrK4JEummub8XeanBWd7kcMCZxNZQ7i0UTytvEyDbHtiiQZ
Y6C+Phse22SqXc8gOgKeXM2ofwR5fXNEteJbWpYv+aWcjeLZ008ABsrL9xdNy6uL48V0FtjKU8ln
oUPDQRHbsZUk/ogMM3boqympFTTzWWVmbI58cVZeHJqlN+48iYdFeOxuU2U9Bjp+wpy9IqoBNhEk
85772flI+vocECkY5WlyqzHWvlcl73XP8r12yatKegcdybrpNNhXmaNrvhb9yVpuLSvCE2QcBsGB
X3AyEzfK0KQ+Dy7kr6x5sYYFxpAkDI9JXTUEJ61j6OU75r5xXCucRoHvY9JC1CfexvKK+bHASGzN
PfQ7Md9cvxT7otN2KrCmbUMZSBH3Z64Ve0vmmNMwjFsrYHvgkvC68V1HbKWhCD1aKFBaJkS2MZG4
lZGXVlfk3oz5Q6L590LHVR4rJODcgQzuepvhl9uj7kHZuAP22JkCEooslu3g4jHo4ubh+4vu5duM
ZKLRsbKjLYkAFFaq7+XMMctMzkYXlrfva1ycC8Vqr2MqDpt0DVrw44dB76zHuRzMSzqT1WcxcrXG
lP407ifcOuqoHCu4WPhqUEu2BOhhWp/dk3CpneaeDciSHPy6NncGeoIlUWeYM29J4zgXE8027DoT
wyIkC5+s+m1VSpI7ffIt4wVXrDnl74LF5lIW+rYZzcs8czCBUTxqb7mNdkNq1bhj7jwdso7L3bTA
4kk1pvvSmNm8yfgxmam8k4k0VwOp6N0qez80lHVJhsJ7Dir1BaBnMO03Cae1xHKg1xK4kTuQ0t37
p8Hl/bGKYJ+5Fb7tzCO+a82I85ttYFWQLJpSOziz/GsV2W+v0X1gHm63lV5rbx1kqUxQbB4BJeRe
8WkSpvOrxJ9+nqqcKSbyM13zLl2LFKVOvKNfuD/qLGO61AfXoVLJc87iMQduSFnMyVi+NkY3PSD+
MnOxNZ3kxiaEjq72j/T+3DIc/KxhiSVN6pCLhGGhAFThmXPYVflBmrzpHd0CrCwWalnLbxkS0uhm
d0fo+OPAgozx3dJpeMGQB9ZE1HOLPbQTqTcQ6M+JMncxw0LctmMatSkzFNm3NkUdpiHf3EMnKHe4
2fhObaZv1XJkDciymvIA4kxGtMg9yWK1C7LMPuj1YETaUuMUerEMVkP6SPxr6bCvWXNDmKsH+dGx
6uqzKk267VVp3S93Wv742OdsY3Aih0sbwyyM2/buYbrM8+7ItAWPGxYGBhXOaRIBo3jWEfTIA/Wt
vtxUWgYksT2JrqZTmtNTipxvH9gWE+6pI3Vqoel10fsRQalcUpnLXF8io+x/uIWvHXSH+mHItFvj
gN6MHc5dVTE20313K2wyPUZ38kJfqid77rKtZcWoMAVmisEhUrNSwbkasviwjrxncrD2WW//DhZ6
+zKoD2TKGPvabk+I1ZZTXhtvhZGXQBEQ5ATrl+9/s/VhOcH1wQYHP6aDRMXC1Ji7qEiQsHx/+VZj
IE0gB6nUZ5bQKRqj1sqRcZuolE50HCx8MpzhMqWfQh0Gn4Y0ILdhL8Qvff/695dubpJdr/mvfOus
fL+zMoK5ZvRpdI/kp9an7/+UMI5uxmA65Ku0LbMRDpUeAZulYknFmcEgHsMKVedWiYBI3LQjEIcv
aAoRgOSOTh9m0fEtw3hiwj38+8tb2fND+6v6jJD4F6/Fx59j/vn3fwqAlf2bm/0/Wur/h5Yah4WB
xPn/rqV+QBOa/kf4sxVlViPxRVqd0c78/q///Oe3/qOo9px/2VglPJtby2Mou2Lq/wma8O1/oR9y
bV03bKTb32kS/0tT7f4LzwkRw45PbcJv43f9EzRhWf/ifzX8lbfvgK5zrP8vTTWy6f9DbUxYhYmg
2nOQVhu65a0Wiv9NVc1l3RBL1a0Zxw4T8Fm+Oj4rfj0Hwcg4grbcS59gUZzqiiGQ3uMMsqRu3euh
wn+D94NymkxkliB3qbHBV9Qlu0wB0MK6n26Ii3Ie8V4yDxofXRqIhFXTMxQNf1NmU3XpBinfrfbK
Cg9enq4+4wFmQB2suWl9Lc+FoiVO8o4dWWZ4T02gSM9z4urZI3KepiwJF/IT7z7s7V1vGubZAQV6
dsd+2BmNG0dm2jADmDm6Cc6bv0DCXlPfgI5Xuczwa7c8KMq5/QhA6ENvW0IVs/lHxgCLCGRnSzvQ
7/OKDnJZWEUS3zMeLcbW4GyH13lxScplxXodetW/AtUcNkL2TiR9iXxaN9JXWCkRaPJ9WanqzBbs
YVFP7GLsI/i4n0jxa5KJi73RzIBMMse/5Ijx9oQX7CZWhKI3Hiwrew9kOm89N40aVWH1ry4ja85z
F5tRzIv1phPq/h01mQfqRbgVwCFnbCPXtbFPERUp+Ov0Dn1FoaBOFahNN80Y1alMDyuseyjoiD3z
efKwvSVQ6ZCz0Hjbndhr4pJ32Fr0c/6E97Z+TOhDYoQTu2ouCa4mAJMbZxCHYF9MCeq7CeACYrvD
PI/Goz2P929EUDXk88atynTPQkaRKgIxxtkwFUczvbYzrV4dlp7moPPWRaPd5m/E80U2rvlHzefi
tRuDos5mOeA2hyKv7IO3uPotI9M2ioX10hVajBy62wL/6G4+uiVgQ7E8sudEUgdZby/hHO4c3pxd
H6R7W1/GHRy19viNk03yQuNyR3+o5c1w6AtEdZp00rMxaX9Fp/+Smr4cFiBoT7p2SkaCQg065Isz
BPJI9YVIKCZQpNfd5GSZbFT9rGE0YWWse+I82PfuSgAdA+vRkjXl1Qg0K7bKzxbB4EWuXzzVn+Ni
zA5pPcizjssTd2eoc8Wd0JQwHQ7uqvTMq5/N5tWyGKp2JWnImY1DIcNexyfr5CMMiSacd74d54+Z
hR+x8V147tiMjZR1k9s1WdhWqBb5NlBUkFS5TSCA0mcv82OeVFVUacwGWCfw9q9CB8HqJ0XXT2u9
vNWLqUXjGiPsZarZEwDKewquKI9JUGJ1xMp9celUaLjZDgybl2muhzM00F8MEcgQJV8aPFgf1n5e
RkJH8OQTxas8oskXdZ+y/ozcx3v0dCrnCrFVqC/0YN8g0ZnhbNTT3e779cMqETJGonbtNTKxgChT
+OdsKt711G4fA2E+uwmB4jGx7mbiv6Ua8zgsYFG3GkxHNxEfFVWF18LXrjmBrzw77xD2M04uw9sZ
pUKgZYKI8Rw+3MQ+1rFMd5Zmpdu0FmXkDLG7H1aWbc78YC39FNZ/gIMoOnnQbI6Jlk1FNK0oC4uN
yzW3mNS19adtNywQfJGfdFSo8yvW120PlP4Kg8HA8dX6x2DIsUhYqO1ZLbGoh5M31/LmkfxM1oke
dtM8ovIJPvwA1i7yM/pAp/phxGyWXTve4bAXP9Z50gJ3eGgseU2IuH7AygHOKDOqEP9GevEW9uAN
rtGQ9CGUKLWD4l+rhlvvteaTzarLbPr65k/ek1Jwb1uBtMBfN6xNwPzDb7xf05huG+EcE5m/JRPC
Br+S/raOmIvmx6WDWTIYRXYcPY9gSyYm2xK3F7ox5GiZqeWHXGq/nFxMz3ls3qhyd3ZqDVdXd4l4
Axa15R4SFxeiTL0M7/rCyW/80b3UvEk+/dtUz/SHLmDLX/uexgadnUeyioSTAUxSNtoxCB0ztBvv
JwV2gF90iR/s1ji1Ba64WcbTYcgBo0x5NV/cSjN3i+4EO1flu4rt4qNKffEJDcG+eZb2iqCCFGN3
eBU0wWZsA1v0wDQaqIf1fvibZ+isCB8fNoQjpBenRuag6So7VCslsUHwUWbGc5LN2tmHdQIVqnhp
ly85xjc01v5rrmkflTecpfTySBVueirMqcNTAW+TnkYhmfG4aVXTPphphU8FdzSz90+l15+YQgGy
wRXcESoTHBOnDkIorx087D47BHzioz5G9hJoR+KsfmOpDd6gOQJp1ZPHzEfxNBR++pwvBeuvJbuz
YWj2dcs/da6twuqomoGAGZIezQZQe8ia+iNOHQaTDJ9OsmD6z/AbvrvS8j1jkmHnkri5d1Pz0ClH
vAzlitLtKrD9hghuPntFwmmQFbbYg53R0S9wSXoQa72/9xXLLm+u1DGpWQX4KQjTdiEWdNIC+1oI
9xP3WWSsc4vJEPMpy41HlVVJ2Nquc7f5DEHT27nCGE99bMTox01nBc8DaC/xVUyN+ddclp/VUBhv
i3HWxzp4W8rpTmH0U9Vw7FH5smUqutdkDFK56fWhu6hGQ6zj/0ztZToJbfqQ3UkzrCByG2bPXSCL
q2kb539fJAz7jqnvcyvmiFvsBjBq23EngjIyqQF6I4LBIBlXdtVjUMIxUyZUDN15KiaIOaXeWBez
QOHBFs3bpARC4Iqv/UPbs35vjVS8sA5WJEtxrQ8mNuOK3ORDacGUbU0rP4oK4NpQLCc9Lv0DjzsB
HdMX7n90PDGqmDjf94aP/aMpjHtRJqzmxoD9uNiPU4vZyJnak2fdksHW733/MHcSMvfqYFmEOAJR
ZwIitPPIzG9npEwCnE52T10QnwMOoAvOqrWlrIp913YuARzpyW30PkShTDpvWf6BQU5VoLGVGqan
puKTzbhnvif68Nx3mvPSGiy8elfHK9HoO5/YZ80T/aXKP0sLA4GPfLWl3YQMHvfblMV3mvn5dVZE
C/bMDFZBM8y4RUfiOPrQ1HmfNyNcks/JdunqdZTdSLZDtzD1h2wNbBayrQ/pMus73mlr6yc//CDp
OBoFkbNWryXHCY1iqFCqMOodbqM7UDwCbI+XxjjEU5xsOoQykb1qnZjtpdiUxJ8BMcxOzAbR3GxB
Otuuj93kt4+Wpr1PIm3PdvNMzLl4zvffZQTwKmJwiDapahwipOJGcMnrj7HZMthNZk09Gk7x9U8+
OfmttvSuPnVhJBPZ7lPFNsILftTOXUvt6WbH9k/HToc96y/dxyGiG3n3ZGDTn/veO/uAiBuanwsQ
2d4u63MJucRyrPSCbsYjMktxKXiZFQaY6jaMWljkGRKGckzopSEhubYQDipKrdmekm2SD4/UrNWl
4lUMXaDz+GqSEndCQYurpQtboMTYlZ77Bue9g2Kr9EMlHHY1HguxedT7cwFwYLQA4BAElxxQt77a
3ZDtkW+9eFqLzRxI6R4y0S2ldtvULTpaOcSh6nnme74j19ReGJ2CVmo/8CHwJ0RyzJubtOstYoGn
wMyaY0EPP8DEYXGJYQPe4ckxT2KtsJucKHUKGRW1rSQU1x3ne2XLtxQFVzE48uiPFXenVPfCYOCa
pctVIMGYUUs8CuZKKLKMYzejz9ZmUt9cf4wsjSK8nUS3hZiuk2Nb/65BZIKsXQFw9UJq5IIkNu09
+4EkAVirs6v2dF3Vxtfo+psU4XXnK3Zb643SFeN71eb28bsY4vtl3D/7rDXkM6YFuXYBSNETGcaT
Ci5ewR6fsK2MvYp89sByhyjPsGKnJVk5dn7l10+l6xsRfvwy1AqzWrWl7daYSPmpbcw730XZ5E3z
hUnyKt018cr0eXDG2f6ZowkhWaYuL82QN8ex1uvIw7J+caZ6W9MTod1f5NaHsEHSfGAdEMIzNyNl
PG/gyzIVd55by2+goOAHhY6NNZKdMGxpAU46WIyH1qN7Wn8xI6+Wbwt5RyWXfY3Hag4cUugDjWeX
45hNY38USQDRfUQF2VBs7wa8e5QYTUlVGWCCp/AdMmpqDVeeD/P2MK9o1AZG9j61zIPX+9c6aElY
Dwh5MvRx6y9+vRXD57gG8zr0AeyCCUqx57+eL328p9ypRPt+2Sb537bF0taTqFy+s4RqGxB70iFu
nhRQ/SBAwcN1P4aNVuFRG48wefIw63rzQUgjB07bpDGUQNLCuTEbwsXzj7zwMYl0q3tmPQZ467Zd
+ZYTjHjr1BpboXwE900RqhR2GcEB08FtDYaOKEKDqa5fDFl/BC0VsCAzNaFgZKfDWR+jyjnb8/xc
6e64F70O+TMm6dGmXIFEjMO5RBjAMO5FdQUb+aIVOyIVm80QYIb2niV4gBA/EKdoMVRc4C4YTnKI
9p6mjfsyX95ZERsP3xQKaCZsjNeP5SrOMia8bFVRXOUi30HaQ4l0Wbn66HDPEmZoVzGWG21W4rmI
3Z3f4VCcVMwbmhUfA0FrsJpckqcHBYTPd6+OqdUnMLA8KLHwdqWbJyd7Ls61aTdHo3F+G35LVE9c
x2QPuTUQF4bSUM8m7tUOUfQoVig0gHAa7sxfitWsRgYa6M9pNP4K6pftyJJ/mybj1+KsA3gmpE5j
+5ee5jNMO5sfrsLHObhZcNEnHrWs0gf2elqyaxtySWSBoK8oCJ0Q0BJ2y0pNxrt+6DpZH2AmIWD2
gEQhfKWwM9xrYWTiqtkWyEGqFTuL9Z2BPTGFRf6FWhAzY8N8e0pMlD19e3D3gdEl+7Tguu85t+Gp
ND9dZ/nq1LGn7zyobg6uckQfKeo6uDZ4QuRcdId2zq1o8KwZcwNDbhQG03mRHW15zyEsOwzKpoqv
czx+0rnyP6wWZuX37743ukdpOv1jKx7rDPALQVq32DY7wDNIyVa2WcrQaj9Y6PrL4EICBYZKl2fR
cfpyp7eFEenJHKADV398wnKiucEgM2O2rfPFv5SmZry4iWvxjmBVy1abeUFvyu1Ro9Rvj5Zj9rey
XJG2fZJiayyiwK+6Y1s/zLiDLubklSTurEtYr14hmV7nbwCNdFsj4PITHQbcKmbArNnE2hcdypvF
qY0HHcy/hlqrr9L4jbyN/aCjcU7yYIgMi2pH1B24InVR6ICyQqJ7tLR+PwQI/mSZ6Fs/w3HaL34b
upaphwiWVhSTqV/iIH91236+SIN7bikOamkfF3ie56qcQpXH3X+zdx5bbitptn6VXj1HrUAggAAG
PaE3ySTTKN0ES1JK8N7j6e+HPNVd1afrVt0770GxpKOUIZMMs/+9v/3MGCFr6NXRoWdfuHfs4zZ3
b+0oHsHZWsfYeyELjLncgQXQBX7BmYiguReaKXaMpHpl8lCaeBXZLmc6Y4hLFg3WX5wH/UFzzSRK
PhyN2X0ws8a8Fe5Hv4BKxFDcSjPbmQ39GcWc2RuD7eCL81Z36qxIAR6mfBpgNjpLeBuRSisDj+aA
G9S8EBMLL2QJ3tLWaF4qPJZGn/9oMfo/qTR68+M+Owd++PG1Y8UYfHzqnrcm4d1dMRvfeoSY2XTq
pzBhfbFq68KokOL3ru33LHLyyLLCkf2BsED6ElpWuJn0ZljC3bS+4/QLsn0W9fKKVXpY044Q7Ave
5HSdi7A64d890M9hPs8Qx7iICOy0vKnZq+/l8mxHgyTNnKvoSO1Ou7dw9B2jiVwT571gwFM4+EyA
Fb0MQI0kWpMJ3HvW0y1NnYOg6v4RB8VFTo+UcJfvsUEXRRujHVlwDtwxRZtSBdbe+HesanGxGWXb
WQg/CIn3GJs4MbEEI2I0Irx3tsrr3GPFAK9hEs9sck8U0Dg2Ed6paLQYWCVUuAdjpS95URiHyu2e
Chzv+5nGmGNPKsuWVr7vQ89HRAQvo6YwuqQDQ9kyxSUfTOO09kalfnTYbyrq4+2heTNJsSgTVXPF
Sn5VGaSvNPY54jd64xaGdxHFp4shjbzEtK4baOmh8N5DrLx7F31mzWEPxzq7263JzEcKLSPSINxm
ONkMt+rDVXOxGyzqkmomIcr3MdNkhv0YhiEpPIEPp7U+AuPNp4cNH7R98kzHPzqS9GzspieezHB1
sAgg5NZ7FbvikMLgXbGLGxuDOfo5z8SDEWPzLSPd3w9mf4xTrI+415KnvKv23pxjvrPLcdv7vGeL
RaxljPVoRzViptunnGlDvZ3jJSoPU26tRf7SJA+jM81IKc5PadG51hs6vypVoEYOz1GQ6KuCAYiG
fuexL0tz8A/EEoDlO4w0aQDNmYwZ5KazMWZO5vrojR0qVk78o4hTAlBQ/9cBmak1+ULjEBmcrfNu
onA+8d112eMSk20T7OyyZzi7KBb93OWrbNDZngCNAvowUTkSAOCo6jqhE6Xw9pqP+lyglWMrvhXG
9MgQmw4sR913VDi8TB4nZfZnfMPuz94uvCdcnN5TqVAIRrQJV5HCNaY13jNvkZzjXZM5R6MTwdpw
/eoptNuVweHuMgT4hSGunVguo3WGzvCAPrKABpLtMI/ZkThjhawfwL8CK5onAzFhYZ2mparAsDIm
q1W2h+f6Tk4LvbBztl3aRq8OmFA3qV8q+2ffk+5B4XA3vRC/ncSLkSyRP9yAk3M4ekftJNWJOfe9
4wA/Q7pLH+KxeHLmVu85feEZn9Q9R53giFM7PHhhGK/Cvmju/NQAP18QSvYrSVOpIUludObJBp2A
Fsys3+/j+gAWrnY1rGdCx6tYMoto8uZHX5JzGqCjrfrJvI2Zle2g5H53DdJ2cxKAbiKd5TOaqA2W
ZLlUvbejnnCSUzWWsh85DqJCoId9HOh7LarmBE9t7AT1rDGycZI+GjMguQX9ay4P4nOMkAazZDrI
ZezYRvaTQELZtb7/YVSYulXBMtmZxYrD/bx2ahRXgy/6glK7XXiYMua+NRniFe1iV04g1m5Y6Lf4
brCrdwAlmsYoqGuptk7L9qWbbsnrCLmKYuxms9Ndu4BT9QjExI4p2yMYth1hFpy6IBhOY4u6zcuG
dkutAyH1G9eKTV3Zxn7h4onAs3eC7HjTOcl+mKsH5UsuvEuzn5EFxfbr35ksE0szsbljp0zohcXr
7xXfdIcjS4EoJ+mySXsXGHtosLhiEqA8jzFzsASbfrYs2ienmapTPM0DJClC99XcnL4eAo7rwGNw
DFWIg3QrNNSLbPuyxRLbJ4t34rMsSO3hGLr7Yp9/uW4symN10dHfQFkO12JXo9PkZD7bhIaVSe+H
sfo5Yg1qGBzh5LyDo/M+k9mO/ewkZ60OhYLxZ2i8qctDkMBpCWDhbqw8L0/CwCaGBNZhKOYt8vWA
5NvShDTzWVnwK8oukr3f9cC44/o0QdvZYr38QSS43sEsftKcg9Yc9xoM0stcQhVHJdx1kGcDl4ae
G6Fp8p3Ok8ccCwBIvdzeNJFYOaCeUQeLXb+gQuYsw6I8WnuOutYY8OadtgmXrNUok2EbQSzYGbn3
I6jSzwJ/RVvq5zlOf/mCYu8CGwEJqHzNLunwXjlOy7jahJy4w0bxAtOhP0lVYxXspw87RKQsvQ2n
wHTfjMatoarzOOEkmV0gZOswM07EE7A2BHjlIHi0BEG+CWtWm04I/PEOXGV3vPHOZQss7AsUlPzk
KNAr9Luei4HosRmX8x59gjdPELz0qpffirklWp/og80icNSV7nZBWfi7uZy+eallbb5mJHNT1Gca
h/i77u9MKo7ugawl726Bi9Tg9GEThjmVpv2Mn4OUhaGtk8inFzmQjhBRa6xGrDmMMYL9YtPcgTFW
tLDIkNsjKCZfbawElRvFCh8toTyDu4zjrlWIBbfJymBr2iP+wyKAEohOv3CKhuUBxyCOcls8/vG+
XCDXEzrjylDON0V7WT3p58z7tMkeR+EjZUS4q7vqO2bEAeXCwz5DLtXNhE1ZTfJ7xKNBvdK0cQwC
pYZHeEkq94gsbKyapgWCnQD8aQtlHUh2y9MSag0l/ADV8D128lYvm/HawhKBWVySrldoiHQYcG//
yTHFc6yt1zSLmUTdDal6RHFcpx3kJczV311ZfogIk0een/uEA7DzNDa3ORg/lEfsyNAlF5yhfzPy
8pV65vA+M51ua/h3gpAkMZjlUi2/1aJ5Aul3AiGz8qf+sXQ7it+gO7MlrH20IKfrNsLsSLZluG7r
kHZX9xvVdf1Jh+Z2sOLkYHsRXn2/HA7DTL30eB9UlXVkutGdsoXzNJFYQqTrmAh1nHhnFLKq2tOf
uh8ZMoPXph/HvRtaroOVOUFrnYoHNxnNNfY50iq2zLwNF1axIrFLADNAu4MqVUTBI8AQ1Ijc7PBd
JfcKI+TMFj5FTwHyE8cXig88th1KtOYNndmMjmdPLJKGOOklAjQ5wLe78TMGHHXKD2XYbtx66bMx
cp59iN1zIjJWz+oQ1ra3D7gQmU47kM9PCXAG6mAuaw+Q7uIkYoWxpBxR0aRx0Ia1DmS6gwOxOGzY
t8uq4ppkeZ9ZaDRbGcycmTM5cMlH+kIfIOUac6n0vEvk6DcOxCSY/OoKi604dSV1wqvRpg6sDsQ+
MsErpf70zmSCK0ZMhNqeAj4bvojPzFCCbVMI4MsZ1QteWRG7nsRd76vVyHkSDa8T+8AqTvNCxKHD
AnyYJtTmjONrhl+NbMX0Ui6/zQ/A17gV353GeOCE0KEw+1fB+vO13X09wPHo8KjBKott94YX+0yr
IM/Pp8SmVmV1aqz0CeMdS6xvcSAuQnPTq2DLWldxV5HcC9P+VDChXv61lc/rHgZUaOLBuuJaqNZ0
0IF+7YJ7IfgjoM+VqruWLaFjJ+GDnhTTd3cot0HEHK3Nay7NGHfc5V/+9aMh/d5HviR8R1BwLIw3
BpgFhrvsZXyw4HQ5vLAloYbdxMG35DiDPAtPQuYNnS1UjoHywQD9yH41bOu2evQKgE1cSueTvTii
hEnL05zpizdi/uvj/lXq7HsXEBqm6hpsLbh67nhScUO2fuAp5YSHi4/l2coZqrnK28C5cU9JYbon
X/f5ceHLKBLee3zYL7bNnsFyThGZn6DHezCV6hQ7f1biBU5dl+huGgeb1PPZulJy2aHRe6fUlL8r
ZR+VjY45ztb+a99GwOqORvPdEsazisZruLxTXMs/B/QOVybBDHw44APww5YtFnyHNWCt++naNem4
92OoMQ7DydLZK6t6mXpKLpy4vk/a8WyhCJ0VyJfJqtWjVeNSjCmW5bA73vGdbDECDM9BP1w52T5w
WyM9T8n3NvMcgzhb/hu2IWpC024AB9hrPaevBJ1oUiI05PfTZVDlAai+6ORxbghmU9DCdy6g/FSJ
Xw0NHNuxoL+FlQ5sRo+YN/j+U80VcAXKvr6iiNY+EfmmcQ++zKGRk907DXgG07RiFVyEOQtAwi55
rmJj6S8PH1gnfGRFZAx7yVmjbJcmK6MZNMeuHnxi7WRmW+2uEG+zG45iwQfYgOxc+Xs7adJDYMIx
RbFTa2kYuy4jNCXcZpcHDXJB5hJAx0stTA4xerr2jETONX0DWY7jpouGaxtgAuBgktbddz/Ofwi+
xSsHnDnIrK7Z4N+wVkNffeSO/DBiumJb+yxKwj8i/pHTIHhXTC1uAdcYjqNN0QkX9madL9mEPA1J
Mz4WwAa58ZjskqvYE/1ORZbEf8xs10tGWqkm3W84Ob94g6ImofsUpnFoTOkfrRIvDMY9YqL2LY55
8Vqd1Hszw+gfVDjmGNgemqk7JL1vwij+BXPCYNIWHG3ukuvaSemtLn7XhZ++YaxclU12lE2YfHj7
ygMeT5lnehhUTk+4Zf/yysbZxk2jV+0E1yPzz1FINM4B8LLuo/JoNWax5QkEOwFHZ61s6B9uLjcM
QMkEeIDy1SjAFyjnhTfBWs2Lr7QpJfcjjAFBvLGXybzvZddoSIODbB9Fj3XHqPP1lEQc8BSVYpBY
RPDd4sC6jFN+0s/ubeizYbatQf8ENFW0Lguu3yE1itrZgQHgA54dPdsZmBCZdJxNQ4DS9FTXcXDE
gjWtcTI0913c3wKNfzghfueZn8j39s3tdMZVijyb2dKCXRr7IUKu6xpEd2gcNC+u7MxxNg0cHRao
+OAWtCZxlX7LumOZik+/Jo0bWONS8ebhSRJYgX073/sIQ6xWnFIEUZb54prk4T3db/U8nUfg5kQD
Fs5x3axHhWvLUtjGJEHcovbzje0SKmlBTh+kpX/1l3k7Ruh/0FtAXUCpXxdOzLB83lC3wwBt58fq
Q9bPlrZqABZ4FCIcxcv8CucP7o+taGiIMRG5CgubS5I/YK5wd2RtagbKWBgy95Aog+0o2SI+coOy
F653QYa67Rg6ttPAvBFmQ5KrM+xybms4dIqIPo40OJNSeNOjs8kcwPKsgroCy8SZOuTWIS00CxYN
QzFsapLshzcQAxPLP4wiqgwQ1URXlK/wd1cETEL56aIHEwAwbOhbQZg8p2VlnqfCXluVwf2uT5oV
KfiDwTanscxgByM9A7EhhguMy7p65JbHJi3SCvDVDBhr2oBnmI4qxQdUNyZNRhCAM9gR0D0fKCuA
ThX1P3RtP81t3ROEgOVQxkcfm7+VIZoyNkJ3BJzUHUUd7lxF+rRoJNEokZAPyQnHUwEY+wPTQ0oS
UmURX0147QJzeDQoPVuHvDvKxD4xGE3XdGHvY2WYe9/MjzZdRGt8lskm0JL6hMb8yejXWjulBgsa
g8Oc5XgTcZxtRpBj3HnsaCaGIqEmuPNHFUGBKfyqRfQa35ziEpCZZX6jfqS4bTfuoMWui5aSiKJ/
x/yTLTM6Enypd2YQDGq+zqhEb1j63PGxzgnSFhHR/Gb5UwbSgLuqKJHacDm1RaqRgo6xZZQPTpbf
YtqKT8xvnI3yp9+FCMeDlTsXi+qkpQml4eDYbCwZsvEmhaIWN6TneemHbBUJWPmUpf1dkLukZlVP
LwHv1rIqh40wwJvCRYN2R9tFjZBCii3bBkbwXsuHvM3nbyVENN5RauBoPUigE1FclOtGsxfZmUDr
1YMgWkpbp890gJn4uM2wn/e585anwK5dAl07MT4FWczl3iaGhZGb6W62vBsaaq2iFJa8j9NuaOet
EPFz55ivLuOjTFFG5GMTdc0i5DP3LcWHuMOiwTV9YdDtY6t5sEI3PDOmukCrN1fUh0U7T5pn1/Ff
Q6/wN12rd/HCDHXwgSeZHcKYjtBQHYwxHcnqmPP/bNSb2WRilE1DwfoQJhSv97cKeKOvx2Znmrxt
XFX7mPsqY1dl0Smrh/C+Lqf3+B5m2U8r5eM6lfm3sq2Y8vbeR6Q8uQuBIJGOn7DBmYsMmZ3TmasF
QSE+E7jB+hUAa2qFrHhbVueWUXwk2Zc9RmGc56MXSvUIfFggAtIAnVPY7WnIl0/iyBmatS9kFLyc
0CvR9e25dL65WrdHsZzc6XDC+Lc8/PFTvRSjT8rZ2BE0NWOqEkSOlMaEjNIbaxEWvh7M//rR/+t/
y1AxVi0Xz9lL1ebLwu4XfX7qY6HXYuSeSfzD3Lm1+yS4EiaFP+E2amnrI40cxy3NHcuPwv/60ddP
/9F/+/qSv/2Of/QliprKDWpPBw2XCiErqiRJpzq8hl7sbgMT+7woWpx5EzlKA3InedJ4m4f1NzWo
z6AL6itsIDLzoHJWqnLPOXnUFVTafKewI68dvkr12ExbEliclfAQlSdX9giC08Lma1ELhz6+451H
IWkld+PEmaTzwvE6GPR0hBCic5taZBylTCqROWxGtSsF1iPg16cQ3zE+lnU3HxDb/I8PMzG9iwJE
ENHhUwiWua6Z7K1TtXub3BfAtO9BbIH185tgky8ZbjNmlYQSM3AnRHw3acyS7y5Lx9EHTDZaH6X0
b1Pgw2PjCr8MsY1u+CFLxzz7UbsxW4agDoTPdCK1mITX2ostNENySj0tICvAPySeOVE6vvHSZb8F
5RhPg/nemtMvxNVwMwv/W1AR94bDt7eatjwVSUJYe8RXM9eSWlUXnAWACn/gZj+Mxec8xRfOLmyD
cHXwQ6NLzywFk5vec1zYutyIaNXUyRZe9mPmr93eeMRFZG14Ut+G2tlzS4/4CihXUkY/GwQKSp6i
kW61PjvIGjaPQfyqHQaCJ13UrrkvX605e3e74QkWDWk1G77zkFF1UZCCXKsgOLsh3JsvWLC19AL2
C7JZFe5zapgdZ15udCP4iEUuGjd6nFxAIvX9F4O4IgEOTdmBM9F+UrFHvqbiDwShaJyA2iNkUQNW
rCrd1mfSbZJZ9YpFs6u3KRvNJsoS2BiFl29DgLPz1D3BqGsYr8t+Uy9NdORi9clZIFXuBO2ssXN1
jBm3JBFy6uCl+2QpUURuPuRZNu29Gr6P58mjG3rpeYJb1SbZcPhKvfRFSUFNT3lCUOOV8ApeC3rr
JXSa+ZWL4mpuPXMbeEN4IBV0Ksnh5vNoHr6ev1lfLUcjoYzinmk5SiYtc7OdvRKVvNmjdYsHfG/h
i/JxAbnABbElICwjSj92Mecdifz09Qd59p3l8JyMAck5dIxdi2bQh7VzwLcx0bWKFutpk+LiyfVP
rSH3GfTIQxX2/aEHQGzZYmJoJZmqF+cEwIaV3sd5fCqyjr+3R9MH0BBoZ23YPoxggzcO52E8rtz+
wa1yyHuvQ+6CSje4U4d+PZUc36Bxr+Lo4trmK+lIwCie/70pzTsrdvZtqt/nPH0b6x5P41gc9OC/
W37oM8WOu6eellcxixBGGnRym5GZguMZ+xTHNp3/Zlad2GkrRtyPpvekLClcTdCj+thIoHX4fGMJ
fj8VdvVLkFCGORI/dhgZVqJyAHal+yFR0WMeMtnq5vQFNKh3MVLO61wftpqJFKNpN75mSXwQhg+d
t1DhJW4dapDySOy9DNVlUHfF6BmHLqqZONYekhABfacJr2Zncp357sg0ucvn7zn+oqnSjyNSTsDE
scTUsQMe8JAut6hBk8+XM74Fl8kDc8cYyvjw7KboHGkXAxpbpg5F6f0glMuEy+ryrbmEsSClTKfW
Rqr3Gl72IJ8b0AHdOZTwgGG9wh3iRArJSlPBmjf3YeAwtwKJGJclLSBDnG9IU1SnWRO0Yt8OZlY/
mrht06GILMAH3DlMHaYR4oun1/PkeVxp7IDln1027If3r5pFqyOE+fXglTOKPxH1LYScS272/R62
wr1rYQpKq2OegvT2WykYI5QPPYzFdhlofD0suBs0E0PgG/RfxmQENubWkEdterCtfvzMREGGzcPq
XHXzmSNTkSw7SNJulAye84yDIsmJYdUjWJ+cTiA7LQ9zQfm63TJZ7JooP5kyepmpIWaO0LOrObI7
y3y59NSfEjwH4iq/BwcAF6tlTXOE/E13FeXhgH5UPa4i3hoHr7KYefb1xcXf9F6WTPBKjGa5P77W
ywS7cEn1iyH5xC4VHnu3FNe+wf2uO4UYGBkv+BWz2Y9I6A7tejQgywmd0BXakNP0nZE5gIgLYBt5
t0GOC89AMym+p0WtV2fYwM7Vaxlpk92tf7nlNofN0QdrNZjsKtbb0DEoFlBZVvbgRtdEVXfo5+ke
R0bOuay7ZPzray8vHn1t/xgb6ylQ4fxuFMXZ08P4K7Oii3cb7Dl8rzNm2jMQeSY4wAwGN242TO1e
ZDit49kGFxWj4E9EBuaQIaony+hNdt67Ndj159S8avgwaS5uAbFgbkuDvVG59dvXmFHjIjBWEJDi
rd9L7ob5QqMki7IxQ9CiVuT/SmaFj7oFLzphAwyKOb9MGotobc7ek14s4F5Rux8mcIqyuQEvfHQq
mHZ2HSTHxnV3blZ9Q6NicJUuaYFs3uGM+25T2jNG4XNem8jokb2JGOrzyWBl0xVF6GkdnG3gHjSt
WpTDArM+UvAqOHIVTwUeOZBAICncRnCdrR5pBqMb2ep/uq1L8ph573MZlqeYk+3Kzh8dqtPu4Fpt
qwmiGr25Pl4BjF1TVQYkYGjGGvk+OqEuj4GLBiunX56V3gG/3RfJoH7LKjy6NZZvLu/OLhp4obzO
sq+da5pHlsJur3BYPJH54p5LpumXHRzM2SgPMydc8OJzdw5Cm8RMZ95qG6v2WDNWBGh0J7tiPxVD
delDa751ThfuExkiASO3wcMVDy12aezLTX4JqoTpaoyY2tfCZU3vzPdGztEuSqQGmsSY4ush4054
Sl6HsC0veRKXl6yOHIgwqKt//BQhf9+0CloSZxXAK8PNbcO3cCLjlYFgZ0GVj7FLrZTl0SPpV1EJ
erxaYiKesaaxZu0btma9G5OtPdJLuwBGjq0GXqrnBAjs8pqXKDcqMdVdlRjf7I6KcnSAfNuGv03t
LFvk9MI4qOeOOuOHVLilbcbBnc+4iSNruSTVMbmm86kJbf++xw9gpcMpCqfk5j4NToKFyM4p2i06
DBLeSG9abm6bATsm4Q2OxFKhJRFqXhUsxgcjy2Hi+LSa/13O8fZH38q/Ed67FVHeNv/x7/afy/0I
DMI8pFFQWlITHvxTEVUX+mkERSI+OLIhxDM38tK34hTJ1nvg5dp1aFOnhPxwCzOj3joKBpsrmPzP
OaEUjlKY2dMpSnG0xC9943LAJdF8ipLIIAZsZ7TwORkYvtL6axTKSum4K2qdboKyOThjRGMpR3gc
A6kDkcVryH505tlK8OEXphQICWLeoieFB1n674BQh0vj0ZZFY+oVkGhw+duDm+XNgWKEZyrRmWsp
zkk9DjgxaXhscwdgrxTmY6dBff7zl1H9uRCPl9GFnsr/aZfWSvmnfsYhJBAxyzY4tIP+pLzUfO/q
mP4BK3YpazEcFI4+epvfyqnB86PhtCHjW4+4HUEKpzSudCq1Hpm/Nlet5h2eBQIsCjp0hNj9xAeX
ME6nnwXx9WPi1Sv8JcFtTEDi89o328JxfqZm3ZwwB4cPkhgilovwI61TPEXjnL2Y0Qh3tADqyxKt
aUFs/HttdiC+pwq0IT41SU5PNdWxZe7M+awxX1zF/Pyfv04Wsdv/1vrDC+RZLkdA6RCT1XrJr/5d
PjW3Or8I8QUcqLvbjDllDo7f7EuS7Ej8cuIoacdgO6v23AusrGG/A5Ao9mBdIkgj072fe+IO6t9W
T1RTfQXYYrutDnZge9uMeeP604ahfnW31ThP37Ixuh9FNtIEgJfR8LN3g2KBJ2NQZzw8//y58ff+
wyfn8AQd7MKmWn7975/cRIo17wGc02+XHrGXIp/uhsKKPsKSIlFFBSkfJb4RTK+o0K4aCANGZPxw
K5O9q+AQXKflQcVA3HKgEmfmp2COp058q+kY2eg6Q+rmbQUAu8C8wsT2GlhACf72I4Do91pa7f3U
LRRrmbQ/e5ZIR0z5K6Vs9c7dY/4ZT6RyzfsZSMAmCIR+98vsmCmmcfkoXkQbv0eyj75xuqEXmATM
QelOPqYYwVd4kTBiDhNQosB4RfVxnohK0HARR2pbc+dYF0AJQNZYWLZT5+hYGz455lmGtxrqPDhr
031i0zthLe9oFEhD+o6d8J7LLAuCT5aSxl//3FT5a984/a+eYZev2o+im8DGOFhBpf3Y9vgYEm1X
K9Nu1RPdKMjT2ZgTnB/5LpsESbMKO5/ueuetGourWc/2L5bWA+qnf3YcqDxO5PurtnOD59hXKSWy
NhR1gTWMKSDt2gj4CSHDONyxb9e72SCiMuyauWzeib1hHG+OfHbJ7w5eeyeB6OSqZzsa6vIt1463
8jAp4MWiiSW0s0Nr1dPebrFi9rHUOKtaUDQcM0JoYO///F34P6o5mYVozf8sTwqhzT9/whjwALoh
k3vwEEzhUMCyQ9q86P417eUtArSPJbJ2toiJ8pyaSYHkRzMLFnpu/O7Qbutl5hgJ+SOz0XkVs7u9
ppHdFZPNpHeaNrNHvEM2JAW6xVU/w3PVbZOtqcXb2k3tbmEpo9/74TvGNkwbqKMUg8wX0fKVqTvY
B2oh/8WHz1r2qT+2tyWmj7hi4qYg9eZYipZcYf5pYTHsCoCe1OFh1sU1SiZ5lVMUwOU2ovvA7s5Z
LrNDHuTPhfSwyfeie+ZGczWGjgtm3XS3RpGx7LVk+mMHF8NPofq36NDVTGa57HF/B1mPc3AxQs7j
d5P034qiEcYmcfyND1FJfdeKKprm3rHCk6S7GDk62aXwK1a1roD6y8zeVfa+Yf61mRln/YuXgCf8
D14DR9meQ94D9fHPXY66FyWJ4Co89LKkZDMN3EtXW8zL5Juj25aSEyc8UYv8Uyu8GyoqXwcgxrUO
xp2jBYJc5pXvaXIFcPWUTgku5kxaz5kO4J3kVCSyiZztqu5fvejdx6Zw64f+RzUKcZAVAJTYUOLF
iqm+ah0+aU1MXgW2Y2v52PcZY4dF+pIzeINnVr8aQUtlt5/Ep8aouydPn3w/L587FKFNlY3loQPc
lJZiuNaMkO/GYPpwRdNjM812TTnhDredl2aK7WsrlbqyXr6lKhIbR5q8TcE7POIfAoQTN/eSdhqu
hhnxkMG4AKAsQfIpsIjDXF4bRjWbdpKXL28Ja/aRuhwsgmJ0sYdU82Npm4/uV/VIVT9aVuvewaXF
M8xlkLIRHMf4JeH8DGejgGAFYjHaux3c+n529x1AlFZUjAoGEbHkuQ+22SV7w2nFOmwDtR0MDKnE
FINS4UDXpXsn7YZGdbx42xFr2Q7941NPHnygkgIRImD5euhS/5Zm5hXFId3HPU2TwBQX9k1QbyOu
71thZhXdjxrznWkAJ4PHdxNRd8Byin0v4l7uz4jdtklb2hwO8RlPd7NyDERzatP9rVmZsAfbhKXg
hcMV5z+Kj2l+IPjc/LDNEuVrnrByzf270Fazn0NMKCQjOfsBVcKCBEmhj7k3LMXmFbUo+DYvJpat
K12a+OZImLoYc1YV164b5fOA9rRtbccJwSWi5ZPReo4XUOO2mCLxTM6cNrYQQPng8DtD3+GsPrsv
OMVWlubeh8PUucu6iQFP6Rv/oiHVlFQe/nlp0VIraDjKVI6n/nREDk0DYajXxp5p6gjDLzavMCn9
NY5uCaBYfUJtDh/zEobkZDbpttQqPw2h+dHnOoCegHBnxHAlCs8bb40hwyNlfQCcQu+ZOuvoUIMs
2PV6MA+W5by2uQD/O2UXu7CbazsZWPeqngqOMG3v4dGvPdstuODdRni6t2Xc98CBlGyFKfU2ynH9
QqZGspLx3u1buunbnt8XIKeMOk/Zhazk4hSYH3p76DYDUekL2EbG5oVJXbpXfGdsjlLtFpcuDEvc
/bwfI9Ct9zJtK/C0UQPohv6+ySS6TfPnazZITYMENCDSZktOb5eFp8zomp96ao6Rh/vWNG5S/kC+
6EElMS0v4t3MIeJec8JlJxkAXMGhAI4PPZsFeTv0/C2BpJ1IZD7lgE5wo6UQyw1XMEZzNIMBh958
5eBtfQYCyJDbL+dDhmKzSp3BeyFGe0mmCjqFeshnPFccvK1TaHvEAVtNY17ERDoLPEobiGHTqZFb
14TGEWiB3h0+zLVplBw2CHrVKc6YgWjS2ckD6gRidzG1LU4IzNX4XeznmOQNypebbXpg9qA/i/kA
ea26j/CDzGArtiogjIdLMg7i7KdHTcLKiyW8bl+epSar+HUE+F/Mz7/A/HCQdNn2/++Yn2P+GX3/
73yfv/6e/2xMVX/B32/ZWhLmE8px+aj/J9/H/YvwhFZoKa5t//FLf+X7KPMvmo5VTlsa+5AD/Odv
fB/9F2Q84WGgpDpVApb9/+L7eGq5R/79MQeMEMErz4EUxGhH/o/rOvaVaA6pSEVAmhXHc4fZkhFH
2dUHp0gpBm2nYafvm3iMts4CElNAH+0J+mO6cCAtgJAEhQeCIDAijRZaZIeEnXVLaqX+zjHO4L4q
fzgaGRw+6UPtUNZE9ux7pcMQkE1ICm0hU9KOjRtsoVXGC7dyWAiWDSjLeYHA0KPVHNvxre2gXQqw
l2Vn9WeMKZSdSkKUWbWAN/8Pe+eZXDuaXdmpaAKogDcKRf+Au96Ql/4PguQj4b3H6HuBWVUvK6WW
egCKyHhJXpLXwHzmnL3XxjUIqvpIsmEEkXw4DitJUyzHhkUifhtLl11BLlKnrpOPWWbwEYCOgdoI
MMJjDKu6HoHBGg6vttAdB90Nck1y+nkt5iomGLkeAQ7AzxnwZ7kSQGdQoLisswOGUZtfqTdliPkt
BH/ZD1J5klqvaRgqErX4penaK34n4kfEiuSR6ptVD2U2TYVI2q9s0nillMqYgixkextEfaC5BSDE
QahyiCF6wuTXtmMjeZk1Kl6gofgr2WeJw3u0olFBpNagUnOQqQPoVMIE4S+ie1nUsSZmvUCGkZIQ
A281WMmrKgjWZmWxxvSV8oYti1yqH2zmu0sEMME2Umg6ZSjehFseSSEUGZUmCd36ZlXHmrS5Ia1a
TCCTeFeDuegu1sqJHVdibA48E12a/EnPxdiPbMyUH77sD2kW5CxC2vt5ZdDOK422xnlM1cIYoNTq
K6+2Xcm17cqwzTvhHpMu+z/wtvrKucX50jBjYUZIkFfjBMzvy5WLG62E3ChGW5as1FwJfG67cnTZ
VIlwgLPPoLRI+TWqjV5koi2NI5hNQ2i3sSk8Ygz0rAKcSBRlWODYlABgDREn60Bxi5pclif8LPpO
zub7TkFNgeOh3QWG1LqyXpGA1qB2DsAdKyR3ENDrytpqnRTHkNAJySK2au5XANANsHb1TJAneXGu
SV3JrTLUHCjo6b6GxFUVkHvdJWI9SRKVC+Mab08/bkG6PqUQjtkuFm6wQo/lFghTBgZZFgEi6ysa
WVohyey5RGZfPGfgk+lGZ34CUVnX3owRwPJq9bICVLBLCMImYT7C8yG6oHs2bQjdOC/ri2GqA/lZ
lQmMERnpSr+W4DprbbZOntnojmIeHWOxfY8X/ZluNfJBrEYGfGgZTnSyAqPNGE932lX3ghlqx6y+
w4xkntMkwt+TZKmtDai4BuMrXVHUI4B9MJ3yhlIYm+0u/CAkxk9XgLUFyVpI03OkCBi8p2Yrc749
Gf2yLQgzTPWG4C8TPDjhaimqcGrPgqPQ12HpBz1bXznaGkDtmahJTBhQs0GR6v7Iwm8VQC5195JQ
rkpWLncGUrgH1F1kpurGvX4K0YHSUK8qfwy7u17rv1IMLI4gd6QFgN8xwDs7wUoD78CCExKv3ten
FX+trtTwoViFJwqUTbbzcnum6Iicaj6z9KKRD3hchMCQriTyaGWSGwh5UQDCKZfMZTt0yUlA7cPq
qIq8jIwsSST7pZJKwRFydBf9eGRxOdPwm9a4R9bSoT6Sk1nfRSsvHb4FER0s0HpNQV3A0B5brOE6
NGQDuHWxMl61oIdFnOeHkaoLVCof7smzoMrw5FdmO+IACKVg3AULUUC3kt1Tev7WynoXV+p7BP4d
+cFLNE6aRzutols/mJupqd/DWj4PKz1+ACNv0oLZtitZPgIx34Cal1bmvLXS51Uw9PnKo1fhu9zK
mACqGFa9ArQ+WPr7aaXYh8jhPKlBRoLUzZb6oiYBF+p9D/7eMr/Rqgb7Uu4R5sDH1+Iv84eXT7Ot
GiHoJwIs/QSoPt4Wilz6i1Ulp1LEWIWLlo3UL3Wl8ccDOl9jNLGDMeWRvoDwf7pIYuuDxKv2YUWg
iCyw7DLNiepGvwkXMfUToOqVeB6p51x6yXgsImnVJeL3WqoIw1P9WohqfEAYdsTCJfis4t6nNWtg
kaIvZSnBJxjfEltoEpR2BYod1yQ0Ya7QDyVSf0dfDKzsclEAaN2rAWOonAYwP3rWeX0yb5ulsOy6
jctNPGoXlu0au7wZrUOW4aNpzBblAP5oOJ4k991CqLrymrJA0c5WJhBhaQYbQugFaqLiUpP2sLwH
Kl11TMxPbN7Hs1Wt/CbkjNglq3sKn9s0NbMN/Z4UcYgILiHUTk1d3IHe1nExsNnrLbgVRSNkXitW
X1iDxWOTkspAECMWRr1/x5GGf4mKrLmmetSBTk6QKfcbrScGNiNbjHzKFpuLgvEwsMqDIo4fSGnP
YlILT4pOYqZqfQzUF7yuNsm/SOTK16BWYAMDBqfpeylkvo2t5Vc69B/JT46GSqIGjo75wKDEgpl8
IZnUjcLUbvOawyEEpBog0CkR5eCVmbv6QVxzO4ScBA+NKI9qzfSYaEa7crE8wCoXvL7LrlXOXCjM
re7LJYLrUHqIKkt2rDUvpFuTQ5oOAb4u6MTEkKIaJTQmifVS8XYTEjhJ3/LUVBuz0k8GoSRhTzoJ
hh6cg7iY0zW5pN5aa45JCqTEKdZsE31NOUl6QO0IOQn5JAKlWLNQpPmlXbNROh3gKHbUk9ZGqEcj
8TAbNDhnpEzyMsASGbJ5Zwzye1AT3Iu0wziFgwg/jzSPjWakliOuETuhNh3rfIxdjZx3W+OTJA8l
4nkIHM2vCRueX0rlo67Wbx2N8W26JsKE1NE8FIxz2WW3uGsUl9HQlEZYK0IOKplcGQyLKwit8qMB
pzPCZsbsNYdGJpAmbunGQu49NyWKZksD3iPR1ZbXHBsat6zf/MFqnqqrGAib0iRjJ+4iJvlKUjG9
m4VN0QJ3XgBqrVw+KUDItsxKjzin/pCsiTrVmq2TEbIzVhCsKqSmdk4Aj7Am8cxrJo+1pvNAv2H/
jRrPIriHG4WcYuA2SPsABKxMkR7PJCQnPyuJbmCK6HeDFo/YoWRGWoLNQ4E1SElgkKmQHJTkp2gN
EloThZSYbCGdkCF1TRta2kO+pg91aw7RQiARTQpqpfPTwkA/aaU9WYRGmVRrBkkKHViuMjDgRPDN
klUgov9d12CF74JTVObVOVXFt2hV/c2s8tFXY8NIVD2eDyuJazMJ4j41iptsKKU/FasdR4HAvjdm
tIOUfNHtVFUBsSePfuWCVO51AGu4UIOHWI0e4mBCIj005CWh2gBAg4cPqki05m+hbNTXf7QSg54v
iKu44Z8PssaWdikFrtHKSSdQ8SHUKYMpf5t4ocHnhR+oLI6mTplnjhMe9PXHRdyJeObES92r1Z5Z
pN7/fPVffftfPTYNsuFYaWzYP39LvwonTK5Xzv/zWX5+L6BAhV926rPVBQuQZX31n3+0NKdS+ft7
cNw5KsgMcsXvn/zpy5/f/HlOaBW0J8wmc3//tSDI8OjCUgaAzGLqj+f9//2UUhix86pGwhXN/I1a
hOT9frU/PsHPU6G+4/JWYJr9/nHZFACGjNR0WpXihYXgqe5KZav9XAqNgkj05wckiBHrvf4KMZk5
DRSms98/aBqGG7oRILFRfQHQ7jpHlxYuKfw9NKeaVcf+8w/Gj0PJYp6QJc7qOtT96Z+fxywFKWdY
rO6BAkQkGbFbeRWn/ng5Kcd0a/5oxxpdzhZcT3XkZ3n2KK8nNMq5QrtVM2PlU74XNS3/46u/PKaq
5hZQLREXBuuWg1xjJFAt6u1zxgpQq2aSF7C56uu9I2sk0jpiw+43KrAUR3mJSQN2mFyGqNjX1/n9
z7y+YjlKf36s1BESGYuGEJ2oVWGVyFLPFJBBpkBLwB38fnwYJsufSxDxq0O4Nyp23Dmv+fNHJDnf
R1JR+hY9Cti2YU2D5ecnCmI8RR4Q9K9vuFqP9c9Xf/kWiF3vL+qBK/r4U4Ne30HW0lgR6haN9Goh
/vnK5Jb949uoQnFkYk5x9dU53azKqx8L3M+3fzzGdQfJ296ku+vsL3v0AfY1weWdd3tB9Z9Fy95k
ZEm20X3jjT7aMts4PU97smF3s0/guKtthtlrje1ISpPmX5f98+hvOg/ZMhxrchrtGV0tteJlF9w2
Q7rPj3hGN7ihPO2OzDH/qNuD07sDOBV7gwrC1e3Ge11f7MjgjFzySrT5c2I6x8lJd8+F4T6bgq9f
5k8e6F1ekPirm0aZo/xFZI4AESKzN/nxObh1GeUDfBsA6kyHXtWOVfAd703asAS42/DcXNvfrVvY
tSvtF2d0O3sYUahhL6Fof8uXFIAP9h3CDmhCvkD1VGkFYQPKN+RXlNonh2cGyr8sGGteMtbRb9N8
AWNMpnW3jeQ9Dssu8MDPY6YGpDQQzjgTKXnVjV0QetNCZrDOIufMawenjKDUjJX6eIUr3tsSkUmK
U5MtkW4H+gTfhelQs0AQIYFJlfAtPPM+SAkxN7wNtUdnSba1jdCeSWGXjHwszAGtgo4ZjKfHF3xr
4RUkrIAAu4gKgd3lnnqJCDsYD9aM/2G1NLEk0K2TyYb5U9GYcP01H0TfUqYOPB4lDQ4HQkC6Unob
O4rziqOiJ8h8ozivkD9ebDoDRuAslC+L6jN+pIQyKGBbPPQN8U4P3ZmKDuipy8K8dkK7Z8U7Lgs7
xAs2I5JmfOpweXjmzbzUO9O80MhgxkJoe1WfQSJtGO/kO2gn5A/Sw126TfqEDy1+Ui5wcyCiORX5
HvfFCfXScIr2pCHZe5VYpgd2mBIUS/ND/BT7rcaxNjfRh3iFjMIBG75qEh3eODr5/BRg9VhsSz5n
0XvvLX70MLgYIOaPbfsg+t7EyHosd4gOO8Gz8q+qdGVhlzvKfepkH0V+Skbdz9MnqfGbEPRQfRLv
exsSkouu9zv4ZLGorSJZ51ydIvnQnYvHrDoKu2+VG6dG57ibsjsEUYZPwLrGiFGRKU74MFvQaHJr
WIg51naWOFq2V76nbyAJhQ3s5J1LoNew7hs7VVrcxEPXes5/VUCAn6QEnOImV5xq9jhPyZNe3Vm4
ftPqQSJho75ri1f+nOCXEKXi6KoXuDFh43LW12ZZDv7vTciwIF+4HjllvfO87MXPDT/sX6iVvCFi
hwzK5j0D4+RxIWXLtvi2MnciQP5egsBfXHjtZOaCdLNvTn9VoDhdLzlKiGp14uLCNhxBpeFC48wS
bLacoic+HE/JDRFxYo32vps93KZcU6lCaJXPhb8sJzrreMNtnrRogFIfcGoxGMzytzCwl+/fuZLb
BsYM/ddjFJ64KDPDVcgdx3cjoSlseDMHFAfZz1Eq0n1qPtbVg1V99sqvqHZQ4Hp1syubHdQvg8JW
4/OUcXIUmo82YPYBImDelMbP5ePA4n7IWruQNtK4mhXfleAK7hDv6y6v7+g4AOl5q4tXEVRmRvJM
dTJvi7SvQRms7KIxQ008PkvFTGVlN7AXj6QNTxGVv56xTpZPLeiihoWYy71HLZAMKO7J1EdsbOxg
rw6O+olraPZTnG7L1XozL5xhudlyXAfnnRClS2efIQpom/mTO1iXkDivAwLDwths6QYBhbMuo+q9
K3fKpiIr3GEoT49LzujJV5wOYzPsB28duxljX7mUeI2NtO8/GVeBEHGe+aNlj5eWbzzeyrF4os40
+zKrMVvlk4bWO+YM+SZ8NRTq3rhV2tieP0Uf/ZXdNluVtjjwdF+96RfjBMCP6wSpiULBIPcUqCrA
uOxpP78g6D9zDKi7UcXYLOoLoRo6xo7L7I+yjVaXYtKRE1fYA0fL6B95Cyq/rBnO4HVcvObkz36G
nfOT0YehdOJeAzSP5WEXbKW9tFlnDjV0By92AOflXvHEYNm7bO57/H6EmTFrBR7ZwvFRv5Cms+y5
6oVHtdsU38IbAgv08QA/QIXMjnyBPYnjHDcm+mLsS8nbq3oTTl9T4ImfHDriVmt2jS53Erfj+vTJ
M5UUhl0t3pGQwx3MTxmqf15egRZkOOXRqJx34w0+sy08Gndgjl9M23oz7pj+OI8GOX82MVuffLEh
tbJZZxE4TmnmdzasWp+JnTCcn5kQhS3grz3YrogzxbWhFNcKy7d5oWnPZAYrmzPKpcV7LWzoQEc2
9lwOjQ1UZK9wuFhKksvER3bEz3euPKYLw0FHs6+PzF/mhbNk3XE2F2bi1l8cYOh3Oc/HfLB5Nt7Y
hh3JLXUixEywtytH2YgX4SQ8SntOEv89J0+T87kqfW5oRhhLmAtOHHG+5PPzsbj4mUJBQnCfagfg
u0DubAmutIcXTyufsif5xmksAaB6wc04dR5XtMIYtbEShiyOlXFi9tPuuMvyI0+bvEfFQeb8OXLo
CdB+2O9tmMpMmA28aXLE1+UJnxMB+YmhkjornUm7fXnlj1mj5FzSVn5gqAx3xbKNj5x4Bp/siWFQ
2nPn0S858skYA16Y3LXT6wrZeuPThDFWxPXIanbnEafESxlvr017jJlQ3/iHiucMNMkNUUW4+Q5H
k3FHmMDMbcR5IdBF9aP3Qju0zJO7zlNdRkkuVno+vAH8RKigGle5Y/znr6b1IoUAx2WWffO2mPx5
CbbiWJsa7CTX9pPbGhsSZ6WA2dxjSmbZgDDKtU6DJyC/czvhyF/O+nYyb+tVChhA2shc6EdAbEFN
TM95YrGA/PyafVOLN1nthffoFpbNvEw36gcRhdf+kXmzY0yt3xpMVpo2XjkE5TG+JjNI9A2CnHwH
FTv0ikPQ79aaPld9Z6HO50za+JFyA9NrfxLuDYqBW6T0WNX3ldUeKX4gtMV1DZy2anpfHfRDFgG7
UNjCIxrwaWrVcFzaa9M4nf5Q0T7IZNMDC6yd3s0bm3S70myGhmkd5GTJtpwRyojxeJ3rFzAieMPi
N1JuF5FqgBMKip0KJcBVJ+26nUEK63rwJSheLNFQWd+es5zKIhh6t8LfiFXqIN9kCUj5hSHKoCwx
fgKLguwWr0WACilW8sp0OvI0I1mvKlq/hlltIsnQL4FAlk/aSbf2FSeRhggu2sAvirM1eeqwXgY0
7atmrQ07jwg4wfOco8afAd6Zjjhu5PIUcbmyIoYL6IoKcaFstj3WIMt9iNzAIwQxyr9M9vpPTK3G
I75bLtI4JOdnI4YurR/WNOsFdqwZR1jrf3LNMp2zzubazbcAIcdro/rtK1o4SIadZkviBhx8/TJj
H94FPie677eALSbVZw5E4xiZ545v7ybzLKGNx3UBjFvxNpsNg1zX3AuPTeNzpZUvjFdcAYCJNWra
k99bp5zlUOjG1UmNXctLNyUkRkYBhpXZgeMoyTuaguwwWK1MjvjLBEMsAuR/GIcDb5gdB9fWJiLs
jf0O0ytrNxuEJ/40AtfZGrAAJti930pn2N6sDTLWKSyEAco1jnKaoHqFLpEnn1P7jYxBF+7o7hUa
B7PT9vKD9Fa73JTGBp0YqgBI0R2QCJbGDMjqXlEX4pUEl/yiK/L0S4cJ3PiwGokNf/QK3MxL3kN0
amxlYuuWJXtIQemGPwzZovpxfr80WNEdc5e/VSVCfJhTRF96ESbDzoHLS+5heonvMHo4k6dxcW1Z
2DYeF2CH+T6Pj7hzBeXUvnbc7vmGiZRVa3evb2lZZLrTExVmV2eknp/cciU+JiYrwlRFnlsjpYD7
kTYDCznLLYodla/Jtp6pNwFqRHSnUB367L6ZpowDxjm42QLAd5uTG6mEPpxIEYebl0lOfhpPFB9p
drZ3Yuws+RvNXVxE2PFtYhpECogsXXIBvRYuXrSIXoRYz9NXMAzlWh1sFUw/W3AmYjVz3EFX8bUW
1kto4lbG4NT/MnFyXYmmQHCbC5Rjf5kRDg+n6J9GOt3aPhFeUi4bQG7KSagPPDKz834qkUKd58LH
1qgy8gOxml4mDYR/52D+673W+iJ50J5fe1whax7xHmtPS/cocfqCiEL2bXdddLHEdxrqfBQ93gCL
DVk96y6p8rrop475cG85qGnOPwsTmV2bHb5ZZ24c497SNvlX+DhfmfCshQ4d0JNDQmVXxiQbbgcK
Acy6uRATY3dMFJYhG8GZf4UU6e971QWfyzRoF89CT+SxHTwEWzbdE1bJSAGyoGd7MTFq+v8jzZ47
7b6lMEx2KtRKyCi0Pu22fjMYf+q3AbdnF7JzAvkIsaG1wcVp9wEueFv5lSlO/hS8qQJDBhhp005u
4Yn6rnZv9YCIPgjeATRT1ZuRZuRNWsjWcxnGpLfgaN13NWadjozXxhu2SYKC6Y3TrA47BHTyMcCS
fJv2jD9cCobNM3GuM2VbG0etOzc02pvDPNzF2jUcH5bsRR1grM2bKHpVeANUdOEU2rmKzVtHdHCU
EBZfss8FYO5d8Tq+1RlbeZcZmFHygDvLjY8zrl0bbv6RWRme5NDZzQf/jy7ZRX7srjRiWvzSORpP
/B4Xazgje4APBriUnF3gzSQsyG7ceTWVNoQH74wYIG8TsG0jDHps9k4B9sTRjtVO38x7jt1Yk7H2
tvjTUTtGjG5edwwlRkLyfFgevJubU7hdHlIvxdJvRQAhOCLDDrZnqL+tzG0yemNjT/oGa2X2ezCk
31vBvIoG91S1U53yzfIlnzGTydyrn0LTNU/6I0UWT6Y0LJ4QgXG9y1y1z91A5BlhQdgG/Iw+qgX4
z67YX20jHzPYRDwy4ZMZqFiK++khZEFvXYTDYc53tDH0u/CACPJR7rd14qabFNgJhbkLo6n6mp5Q
jYq2AqXSU7ZkUNxbYmNHx4jhzCUfXThoF8ml4s2oQPridjqWsFqAoNgg74bCaV6KXUHzxw1e641Y
UwHYlF6r76uNeux3+Ojr6y04ay5JKBeBkoJtXEqvPOAynW4xvm0vYhUqH/Pvie3dpZ7c6YHgeTAL
Tri86K/hW//YiS720MStH3EmMPqcOFnJchTRI3ROPdlMq8/SvQYT8zSn51I+lKbXtDdOdOuQD7HY
mBxXMjXqMHsUtk2JEoPF1qY8AX1Yx8TSsRjzz1VnyzvDa1+SZ0ZR8ZUOWbiROMqkr2PVxIAMb84g
0Mnr67cqfoCTzV0s3dfqFe29BAJG3ZnSN6suOCGsEcg8SmKIMWz+SRqlGirar2ydmP5YIQjDuonJ
S0QfDahSWsLr/0sNECiLIjc5kvCyXxD9OnCXnYb0YPkQTXZGXYX3Eu5ynVDQEBaqgwH+OL4YSBBY
05rP+RH4smY6PbDd5hmNQhl6KtR/rDpeJRxoZrGroqVDq81EGGTPrd3fqaY7n2RopTRmsDjptlh4
U7cr+u0asQOUEfGhmjyy3GSHPr+ksrvMOPjtyjOs6yLdUeoXiQpgz46SxMPYzj6N+Z9qhnCa/Xeu
ApmYJ2aBDW2bOXmDt5I5gKzO0Xb8ReuPXVNhpwZ9Ezt8zIAQ3Qyve4ZejsTCjp96ww+BeZ/g47+u
o3f42NEashV/ekm/4+f+A7IRoE12V58a1RPX2mJlC/DpEi3UHtP5rf3Oqgp6Li091qongY9TO9wX
3zrIOfwRlOjs4ohTkLY4DSi5PVIOkCmjkLxjZzvaTOiDKB+gAGKFwCiPoqMS3OSlgq3stOA3bW1r
7ljk3xZYZ05+j/VUSvygei/vUKijP9fTA/onikPWOUKobhPdBd6KuWok8tyxDDv4Reiil+5ysz+2
xERAnHExhpK98tq7ApUiZd29RE8D+DzZJdYhIYXCGdg+W/Vr9URJ9bNL7lhpCZtcvfadG6pnq9xL
hGxMFW2mZcvQke7R1wfoI4fdeIYc8toL9qbesL0/cksq/nDrnvXXiFGUlrhfhprDrKRN2zC5pj3q
NQ1Dgd1/cQTYBX7nZ7n80jSOqXpU7ifWE4+GQcrjKX2X2feG3sIlApTej7kHiQ2jSVDSXn6uPqqP
8tM6aeRArhUO8YJcALWAUt8ybugehJo9eSxVvhJrrY+M8dU6KweujngLPN3caJepuiNfJN53sNe+
g2P3ET9Wz/DfWJVdgodC2YbdJYTpQoDQlLp68FW3KnfLOhgwJWWxX8iPZtzZX4S1w1DYhgdKA4aH
ShfwK4ObzQqAAXgbb4aPzl5s6IFEdG8jmm6HadttJ7QIznocMcltwjuWtyfrjGr6gbz6c2q8LJTR
fFF1l2KwEW/c7q1z+Ea/KgJKIL6KN2psT+80gPR1tH2KnllCESCf87JGyUhnXjPLx7MOUJJhf3gm
Tb50qYtfFEby1Cb8gnWeL7OP36BFfp5+yRR+35T78jHArGYbzwjaH7gSv+rkOuDnqJMnNdwb9w8q
emH7E/v5o2Qb5wB1A8C0c7oXzj0zMpcC6nVyD9x6M5BA44Rv5FhFNqgBbAueLL4sB90BE2kvVDdS
+a4Dz5zizLUejFI4EuNyDdd+Sgjsmsry+uWorL2gZmYNKRqWH+K4csRuSOkZ0feZe8FA4DXQ+hjp
AP08ZtVkFaDjAZ1KCyuaF3CkP6ouuaEkmSwj+IZ//iRfv/r9LVpedA/iQwfaz+nW1tvP3//88/Or
nQo4gFFfi1Bb1owD//r3qdxIO7zqGLMb6Al6/cc/4frtz2PgLVmiR6b2TlgCZXO2w0Yf/elX//KX
P8+hlfSKfj8bGK3Sz9L2pmkm4j/cBDRqt0FNt+jnn7BeX+PnS42GPfaz9UemkUKIglhQbFriJX7/
+vDPt/n7MQtCyt+f4ufBn9/JCQbbMtXguf3HS/08/vvbP76K8kh0/vKTVIUKUrdMTb9/YCorT+Dn
+3JkXSZVcGh/nuJPL//zsVGEYp8TZm4rwhRMmXs6J+fKQxlF8Wut4cbF7A+YzeymzvHc4xnUjMin
sy9uZKUmWo2eV5xQu1qUBwkYrK2Mt1aytn3F9i9V1J1AoLjbI59oEKZ3HVO7Hpn3cYiBL+1OrSq/
WUa3mQt0lJ1IGQ0Sd94rz5FCIAnZoQBCLQQjKvWfWVBTp5fJrBOtZKHWbG6GXJKoGA+qPwzSVmyQ
FaSBYW0VDZlslD5nYzIBhAB0MDdo8MSH6kfrkw4TTzk9KpbEKFgmt3FcDnnA8ox85GKYXTKW5cTC
TMLask6vSf4ShqxTqHKMbN400wLUOLFUXKMwxqzxrSZmvxJfohY6r2QwdinhdXkXTXVv9IRfa4mw
V/PmsYqFd1Ff7gotBd/5MQ44QFbMPRoB4rsvS1MQcpdaJl1SDVpY350MvD2uvlDUCYy3CbmoM5nF
FalZiB24wi6Voo5kB0D3lVlEs17DELFepVLQKceBoM/sPAbG19xNskvWxi+UJCcxNF7CFAmr3C+b
Kf2UpH04Zp/FSHrwWCwsAqIW/Wr/HRXmB21kQtBFhbwUkWDOKI79StguNdJETWM73cnIdLvi2SDV
ReqkfVPPe8Qkuzynz7IExymW79tmuBIeasdjgzqq2M8pHSH4fJHY+XmXOs2osxZjuA8aVI2q/Nhb
m8F80FX8F0RVe722bCTdBC/0KHXaG4fpo0X0J+GKkuTkA2igk00WGAkp9IDzjHCAkL4UByWRvshh
/GhDMaDZoLLaY45vELlwxGbdOHYGMcdCQ85ltJh20EkqD9OrgzChu9V0V2Mx+gTwD6BSwwIxv+RV
Qx3U6qmmKhk6o+JLCiFWRr1wGNvSndSy2Ka1ASGPMpjWs6dS1z41C8skEeZdVCe/SiiIMgEpYT4+
ViazKwb8yi6GdtoNaXKc0AO5rTa5OLwqOyeR5hy34utSAXyrZVMgVJP9ZC4/TSDQd22+vKX6wpAi
S2hl2oaoiElwSaV8Za9P9ykEv4DyMm4S31LUL64kcii6pwCsTYcfNaArjfdPdhZxepym4TBksdfo
BHCZQ05otgjzIbwZUbHPJfiwtUX5Qxnl++mpySnokOdDqgO9zEruSB6M1UelN8mI1eT3+lNUrO86
zYddWnK4JlCekTEfZE0K/JHoM9eaZyavITh0WjyQNTstXqTtpUg4L2Lgo/ANzohfD1bSfUkjye8B
mweCKh9Rk4M6k1HfznV4WgY4LwXyhalkHU1HbMmt2hMaka7FXP5K5tybSWW7pGJpOulyRvxMRHrK
+qOZLV8Ng+9AGZPj2L9oEsNcLU57LdN1WMB0t6NZMlGjWyA+8u8G8moHbtM2TPOuCVoWGWDSiuFb
bZcbaucYHQPbwiCIJyCZyUHX2+e4Z3cBR7izUQBShrFodmRmnXrVUybl2qbTlnMlCE8R9yZHV3uJ
davyJYGKTCzuzHCmV6nHTt+Dbhyl5yFC/iU3XbgRBXbMcaRhTpgVykNzBGdmBLdJNhDOYT2WMT/B
9Ybcxkp1DK/l19BUv4KOPo9GAzLfK9EiujX59U5khI4hExaoY4OTh4xamyavS0I6LsEc7y2zfysX
up+aQNlTYOzZNllAxWyKr1FWv2lV+1gX45ljfoaOta1Z0E59QtdUEJ9Dk6JXaj0EY33Nl2UjVNU1
VoELCQUTQ2MQfBLk8bc63ZRyUsFi6pgjyugqqySEK3pGRV5MnQQnqy2jMHUI9kXRpYu2pqadIw7Z
p1CaEeLq7hvo4AA9r96FavqRMng7nRJ9mM2SYKhSpoMRsOVn/M5qgD9VCkeOMWk2ulvbx99dLM9X
qePqx+ZImhBsBaTV3IH4oPzcHPBdAgMCdVq/pFM1Oi3poMpVoRIiVChY8i8NjrDzCwP/5NfRa9Z9
6NHCrS5iHCxnEWh8vngI9fdyfkdU7zmc6vaMunpVlVJQl8qZnU3QEKmX0a3p8ich6j80WalcQ15b
XWutTm3A4mRkNJWFwPQ8Psb60rI6tQC+cbgDhHMVfc9qRsAue0JW7YXJMDYixjUYIFDYyYXGAUIR
xETbS7zoVcH+6CLFBcMajM/iZM12DCMd+GvqFJPcoqnWnsUGXHUgFly1wOFIt0wfxEX+LMk/Ldt+
b0FDDCnWVhqrJ5zvxLSmK7xs5X0kVNIhuTkRFTGvBGfjDEE27Aq1lJyxdRRlL/RHQwGmq4i0GSBI
ozUhRYZohOAUUnK0ckSfhjJ/Aq+vbbGlZJTnlGgHCvqpec578IjR0Fu8W/okBYgZVjoShfaquO/b
mrQsVQQ1Qp4KNqi9CPkC1eU0uTHMW72R1qSgjsJIX31Kqb79X0vZT8b7/2ApkxVJ/++T47/Gf3st
m/RfM+N//ugfmfHS30xNkk2MGJJh6aaBa/vvnjLD+psBR1TUVQtnqajL/OgfnjLtb6KkmZoo6gbJ
8fpq4/97Zrwq/k21LEWzJEU0NUvhCf/Pf3xO/x5+ldc/rGLtX77/MwBG+iuRw9RWy7ymwOTAbarr
f4FWEMBaD6IYlrsZC9JlELPuPqAnnJAkMoI6WkmcC6O96iDY/dZ0is9LhlD4Tz68v7+rf3kX/8nX
xrsgy0nkMHEspNV492d0xtCKAoExMGELmBJ+pQW3wcqZEWfprC1YvlH9nhqdtn4k23ooCV6odd/z
VLGM01haqXLT2P/9W5KNv1rtNF0l4JkFjKGSbGj+5cA0ODowZBNVKs8V7chM6Cj8LyzSM+NX3iWI
iybKnSVtN5bIH6pmIEnXdN2VTDBFmnAfFIbh9cVI5UPTAp6A1HqDvEHqdYgHDVEYN5VCDdwo0YeZ
FbSi0oDsO7Zb6EzBXgin/8nJrP/nT6SJYIHhjOmGifXxXw8yBGGixdum2InWIv5f9s5jSXJkS7L/
Mnu0mIHbYjbOefDIjNxAkhU4Bwzk6/vAs7uzqt5MPZn9bCDuHhEeTgAj96oePVveKLd+VFI0iYO1
VSn7wKgNWCkdzYOs7H2aU8FGQ1J21cUfi9eYBexDYfqfAlOo7T9/2pJT/a/GRgx1nOiWjVOSi2Q5
3/98AnRtlzSD79GlDYfnAPHiYInsWAp32oeC1Uyr0JxPuDRYsnanzKGCbQ41EA7gElaQzg+58RAK
Yib/zev6lxPTlVyEvCqc34IvavlM/8R0SYQxVmbbKEQrS9CEx+jO6scxFlmRLC4d5VQwoWo7yyLZ
m+HwXuUDHZaCItPszPKa6+jfnJjO8jX9xQPqQbrA/OngAwVbu9hN//ySphYgUojQ+8CmYCDXJzDO
LihjwZIarUTcvGQBMWxW+IR4PXktpLudHPQ/MyLzXd6wYRRBNdKmL71VqcmD12NmnyYL/UI5C7hz
Id6+oLnOFqrpzEeD4qQ26XYjfWstYOHRupVJc5XjQ4JV9jiyw8NDY86bGH/AkkhDWtf0DRSAXvuE
8e3asrzYrUcru2qPjlV+RF2HBJ+8hlXG9pRNwA1wirEryYS7QYWHPf9HnNRwuyOX6qQHbwBHPZqB
fhy3LhtU2o4kTA3FoFn2+K///I2btvyX6wQfr+Rxrns8v+Aj/voBF7nyMWrDljeHfuWaeXmzQhKX
C6XOZgJjPKnxiaW1rx/HYLyNhT3TbS2gQke4Wnomb7cz0k0hjfCsdPOzyb1pN9V8QFP/Y4hK3vtU
B+d0iXGOAu97VYNAjuNJ8flSdnUJpHQ9o/oI2E/CmlHsCElmhBuLN9O0H1PffFVTpI9R65F203C4
30pVGJ46t38kXxOjfkR2K06R6OF+yCJ1k4FfHocSuR0wxrPXFs98jf0t68bx0HaOfNV2MT1FwcO4
8vrHosvlHu8u8XtIyNKF2quSqiYXUxhbTp4ZKjy0DTQETpdD+BZOs5ayCteUouodYQU0/orkaNtz
eu3uwdrOt6k3i804yvBqZpHYzXOfHZngNsLtkx0Xd7wWZpMS4tzaFxeZRXJJJZnRLqxUnHhZfJWE
L+RmGD7lyafJoDfP1NZiJoUqXzRa3lAdmsY03XBEPfogYTa6Is/yHsw8RIj8SGbyTvTcPVaplUTz
R6eqEzkF1CWwVPr9RE0nbi/9osfo5ulECvNIpb5Czd5bmGcCCJz6za9Kn3RPviM3i5p1HVly4w1t
t7Ms8eFEiipEjZBopNh4SbryaOXGLay6YuthAr0wqx5V7cVPxNWe8y63aP6l8VNg6PhJJPSryVS5
WU1Z7w2gdS994QWMzEuQD6oJabrhxQHEeqv9YiJMnbPFtDGS9RkseS/x2HjY9RMRqySIW43Y91X3
Je7C4tKOCFMm1bfr3iOtJnXYQnh0r6yJWT4xQrRN2jb5J1lyweWRXPCKWizio1s6e8FOyS5aA4lg
mAWXnpBNezIcGT+MIgp3iUa8MvcCXZHbZMc7CrCEbvoYuOi9YDgf66n/ittweuxzY3zU7ApUmp7n
vrMO80JCs0VtEIxAOXu5Z9niFbQtH/KSMz9Nxcol2JTt7Ex0pvJINePghA3Rjz7F4/vdWRX+rx+k
Du+j0+Sq3x9DKD/QOiPnIzfL+XL/ZUsJHFN+YVPmjv1d7gm9Jr88fGqWQ5bP/pGLJFrd7041gymV
4fFqN+7+/pAtigjXuzy1FrAIofxoD8c+fEnJI6R8bpMdatoGwawcROKcomyab2L5jchHoZz5i6+v
ukKhdB/vh87kA53s6fv9Xt748423RxlGMja3mkZ6HGUv98OoAwjSXoGyB6VF23eIJoxEUG3vYHBl
eX6ax7p6VBl7dWdU3UtIZCcT7IzwHnZkbylwcMKjHt4ObFX1Rpbhe1UgDY2wJB56B3lH6bZYoHuK
EEK1VO7btMfDadLGDurqw6/1OnZ/DHEav5GWes6Fbgn8dt6lQ4/cL3PvKG1is/ra9ij1jN9xdqlH
9AGZZ37xoYY+0kQJ+um9d7szhKk9bAGklBR4C+ofh6mjlhUoFC0ks56zIDmOXBdbg/6KA63g6GR4
RdsB2mOcO5e+gVYfe02zT+0MPLI3D2sSXEtKXwN5GXk60xIQI0SaVB5FFf9hMrTtVDXYjFy9v8kG
xonG9N213EMvQKpjFSjnxuApyvIvndVHO5vB95AvLd6m92+l0UX4EIdVK3S+F+AC6K6abyB9aftP
bf0IK/QpFsNrMBouCjiKoBjGAtIxyXckfZhkKz+8okvD67l8mpk9G8e5QP3KJvnIbn4gvu8THsvu
UXQImEB8/hqf5sy3XifO5ab97AuiCJipbrk1I/KPKexIf3zxlkTF3jlD/6GRlvEoS3d321hjdRoG
qE8tdEE7Jg+EAGK0TAwSUDBA8iikKGQNIDnDlw+d5yDphGie4CPM5hc3DO3LnVRUEFu+T0HaiHEg
8FvFxonoiki22PwjmZ/5/h79MB7OXeg9etWMRF4E3raeUmPtR4S5ZSV1Skn3mKUwKeAF+3U/cFlo
WAhQczb0Y0xKuRGRz0QQ4zdhFAizCYytEkrUQ9GX50TDNR6xFF5GS567yB8Qcm6R3c032etzgfXu
0zwfJgXdHbPrdMBElx6suLrNvY84xxaUYuqlW29EkJmmXZTqT0SjsVwZg1dBsSZMhfOShhAw+khQ
1ZTGOzB6vN9juVdAwkBKhPOjXz8tKNQT1fZw5+G65d+DuBOdz8Sq57M/NukxmhBejYPMHkTuu6iH
5ysVjjWZusMxrXPnVPk5K/CQmXWqSnWJlnUAje2xc5qTC6bqNLcacn9YJOV3qDwLDrhKDlZfXSEr
lTehfkZLIncQWJ9Z1DjH1Gl+kglhrGuBP9noFAhpyzs5E6HwhZs72zBLhkPvERtNVVqeCyK5rqbf
1YRtpFRYuhEmUx8gnipc+2vZ+tVH7NETTgfnZLUNHX27ijd9hirLlRah6VD6T31wwiqMPxbsAGIl
nR6BY9/QMXgVmJGiLRfpEPy11H2U8EL2mN2qCuEaPlVkZ15JJHlCFdT3ggYlxGKb78L2qULjV4aV
cRI17RzC2sS662NxVXm6n8NcEujwCjgQ6lWu46PVjcz+PtBP2jgfdTQZ1464FJt3NhlN92AnEYRx
O87PY0QGukp6NJWsUeteWwdl1Q9Zo1FVtLu2NapjqYEV6fFn4xSoOEp/2FDS/6OafdKQQibwBJlh
Dv5LYnXe+QtqD5updWJSIyuKL29NqDfhQWFRL1B6mGjw5TY9XGdTVxSRJt5CGuf4uo3SOJoJZ9Py
HCSDEqFdyBratT5aPVJlNQPJAEzdba0Ad9aQOtsx7Jh7QqV2Q+ZegOltg6AyLpleFHmNk2761tty
mpgbDH9x4v6EjDY/Rt0WHoN3NDvl75vExhQ4+aBycahHsU+CD7WKlcbi3SqdvfYDra4aJlzV1OcB
vXYZWa9NL5GEEOk89uWnYB6qXRerV7MPsI3MhHsM6Jx4OdaKcQPWpOsj6JjEH40T4macvOS56XNe
3GR91drA3iDzpULcYdI3NFKpTlfnLOb/ZJjEN12fMjV1yc1tPdamVp4cjGjptC93+15jezb5xl3t
n6OOOUo7pB71eX5MDbXV9eCiRIsGYjgcjbTcDa4sU01KkGn+WUbBIxQM/dPy2iO1h6vfVOPaxMC3
bvLCPZu+cs6q7fut0OZpZBt3fyQeBvfsQxVZ1bOVbhPIuQ1nHL9b3f+qr86NVvbKzj383gSrQ2wh
Ab4X6SKy7Iaz6xGiG4Pv2dqNyV0j+KEk4X3DQIRi7ORfGjZkZx3G4eV+637wIh1tBuEBGA5Lg3hE
YRu0EkgPMrV9uv8KCS6nse6M/TirP7yO2AItppvhJNbJNVzz16EAt4y0qA428ZJbALAAZQ4C8I0j
yoz4v/hD1MmEMfgm2dI92fXjSPcAmz6zTxlUz0QeOIeaCs7K0FMFsJrHEG40hBVAkmiJBGMpbcjt
PEXNc4nj3e+6+vF+L5CmPLk+wUj3u+HBKcJux2kMCtXN463rO9X2TnRJXdN6mlIEU6QzYRQgcIHc
py451hZ9gdGV400M3aUXYf0SLq5633r2pB+eyqnOgVvzcppG1hdfpW8yGLyL7Pyjbw/exhYVyV1h
JJ+7VIpngL3423iBQYd3roSfF8c4AChNkeLRL5ePX2xNYBhsN8oLxONi7Siaso5hPMiWbMdpJttx
mIlcX93vkzskUPZWVKRLUofZIJ2NycfQlmfI2iminWwjfKap1Oxna/SJAIR1r1nY9cM4A2HiUGY+
Hc/f9yPiYbne6CaZfM5MmZP7E5A2mgB5cL06orHtPGVVjx2Ci+jMulwDb4JrRud7w18kZy8Kybhq
65tJuXhnxs5nQ8xcDvT4N6wbAJKQaFPE/mLHzy9mn31uSvdb0IjwbMDXpTvt8mzxRZcCtNMUPokh
uak5vmEtxnJvvrLCO4C/uI0xL3WSWLUgEzJEwh5HgXH0HVS2yYQlClTHujaTTwZgFDkLVFwJ+jYA
wKvGOlqs0XTg2rQiQIs2ufruzPZXb8Z96us3o4iwWM4fOf3mjVvE6GuAN6AM1l1SwpmhiRj5sACH
FgxFOyAv755YnHyKlhkmswfw5LtWmPWmqg8mXrkwO5pN9JgWbrDvYD8JkxazLJAvB7QjGCtCqHHT
cSBIrK31SbTia9k/s87HUlIjZptHVjWy8QCnWwFhSXo8aNtO95k25CFzuaZqGZ9jUTbYxvuftkFy
reukX0cwUvi4/E8mDny0bKgql25aCCaXUtt60tkmoaaEt4Xh8n7Igdw1ER7NRP1sZ95n0rd7GrpH
6aMwsG3nyY1HhbGP1nkp4VvAASIZSewG7SP0schZrxLzANbi2bCiFrmPRgFXZt9G1bOIX8o7ub+u
U/9dmMogMMCPUWAg4yc/nR5ZE1arMiYJkqlzHWu2Q2WOFIqPuhqIaZtpV20MyUKAHKav6YeVVPlj
JdC9hfWY75YKclHN3Q8GjgeGISiqlqkefCOkhTPA4AP+9cfgID4IEsfcyVE575jwb6p2lmRbRQXU
lSdCBAmfUJH1Rjvxc0Oe1ymu2ALbKkCxQPLExaxbeMGV95R6y+qraL7EBdgmvhJiOIL3ptZ4GODc
oEFIsJ/U874dnHjt6iyg7ZjSfmMMYdOeErMiR6gSsDEmz4puRqY29NKaW0f8967tcEUw/IA88M/J
pH04DExffkBIISmaDeqzIDp0GaqPWTyr+daT675vvap6Atm1doh8gNnjIn2kj9VXrrnXS3JsGeQX
nVWov/s3ITtxEQONMk5hTIYAopLebM52TTZNBfMLxkdTgyYkRQXqxpeCwhFO1xaiDnQzxr0ljlg8
WJn0HiMK1IXhPvrYDO1JfK3EQCB46Nln8s+mQyKKLzVrqX2q/Scxu9eZsJt16khnT1afXGWa7O90
0Bi+XweKygcjTtCTVgTFlnX84tkpkY0BumpCffCHU08KhPK2fkpJOSnpc/Wze7ZTrv6jN6Y4YLTX
be7zRmiYb9BvrCMLhUsJx2OTIjbaQad78t0heCsTVIHV9O4pC6tzSM9RTOSbI2Iq1zPxrxs5pE/S
UIxbRMKdEJVDJJ3XUE0zGKRgOXvO6ZUV1g8kxt9SI8dVk/DzlEhHFMVBwLaoPgxtba6DAggYtYmh
S0c8+zP2uWrE5taXzJu5V+4Cb37zHb86LaXrGbkeN1sZoydskf3FXfXFB8a6GsVriWLaIGgB2cnC
wK8WBn5UsaesEDln9Td/zr4lFChOM2tA7Iomuqz7/cJEiBjF0fE3FuBOZPiNCsDuC7Hh//rjoHL/
DBYYPAUjZYhefLPYS7q7tXY/vLTGqm1n2EpcbO75VGA9r3N1aJZfoDJFuImfMJsQz6AgYNxT2e8H
nUxyN/2I2INbcElZrEFdgsWeGZhD3Ye+olvTx/qpCKoLGFb/VOQkpmZV/nXKgYQYVutz2vcGYXkP
ba4W+Kvh4yZpjJV0o2EXhuCSgpqoP9xTRAwP4RMRO22Qv8SefmuEb+31Qo4QDlK+McSN1zTmeULk
intVDd5LT7LISmmfjm9evqpgKl9nDxEKHrNYE4AK1QKBoD/doimuNw4IuQ1QNyyq2E9qnZ0Csn1Q
csJVGtqeSsZUHGcY4FS0uxxF8QgBFOA/bf/QfsG9VEDlO6ly/sGX7TFkG84RJLSPJiLpcCJNnxFI
qNsQEYWbKbdio7hO4kVo1bQlO8DJ3mgyXdZRRmWlz8LywUnaq1+Wxbnui73iTN4YglBFXcYL+CmS
a4GQwZ/Tz26eN+dgiQoMYrjtLf2yS5oVNwvK2HsFuXvnsUY4AhvQTyjNyDtw5u77mCKzx0iv5w7F
MykqQGyD4hBEUfGOzP5cFInxtQ+o3kFp1zeoMtmNKZqNEtq5isX4V3Blb+y61qU32h86jJ6Axng/
cyycmuQMkzEGzb2ll6iRetWI6VDbrfstL6zFC7yYnQSF9KyPntVIQ0ejIVuzocZvGrbp0TQG2EO5
jQkxUPN+Lhg6Jot0hNnoMJpTmCyrIUH1P+4pcbSntlg8NlHv3sI6zKgHlnJjuL1x8RoD/ECr7A2b
/T+suj2woQQ/X1skHnjFQyq1fKXYdgopKLBGUdPZYQc3WWVEfm/Qb5d7Xk07rocPe0MKJjEezWj5
7R4X11S8RuwRiCdkFxw2ebxOfF3ubVzeboA1oWdl/jSGV3jUHnowlOPCcL9D9ZqOzpdi7LpbHyMT
HheUrjDPlVXxwShpH1H14XOvtHcdmvzqJ0V8kZnChC1GHD92iehwumpSrJ7M3P2a2iyJbYg2JRXf
x0S0xtqMmKTk6K9qt0cmwGSMRMyH/jz/aOtcH+wAT4JBcRUHW0QqkaCB2xDkmTQhovExbq/EnsKi
G6ABGShYhnRqYG9PH1HUsUSHX3m7l6UAku5pG7nPUnytLUJXi7JkCuv8z26VVpuoiqxTFs8OVYxq
15sm59gInDMN5/d4qouDOQ0vfFvT0S0Ue6BUE6Jj9osCCaQvEW3AH0Ix74DmPDFEELqMLntOqQ63
Jb+PhvKT6jxMBrSR6kn0qLu6C2VO5zLKD6/PHwrI80/RjFgS+nR3NXKUZTZTWjO0JKVPH5MCkbaE
R4SERzh8vPi8QIbP/gA20gU7lbi3Yho+hYVRPvZ1cPEiiHsWQS2kJtKySZGYqSojPsYkS28O24eZ
0japHiYOIHh8M0FW5y7un2c3pZLu/KitcVs4mFqG0GCxnSDlRSC57NQh4dWGz/o43/aD5e1d1yGC
fei+i2FaEpocwoD1WB70oWzAwOTl2F+jWptL6iTi8RlTCTA1a8LlIyqAg/fKQZvnAF+WzEqFkaHx
hgINnsb7T7jEYUr5OGzbvhF16300b/DScifoHibwNKSvpC/haMY3GNXmOe2Q3de22I7TYvaOqvIa
GGv0ZCZaJXAhhh0vsFb7FFHQG/oeZHLL9p9ScfWJ0Z5VuADuTJral24+TnF86i07vrkGvWYWSTgF
RBOIB7BnLHHpPD1GLcMhhCvjkjQGT2qGj4NDMWBsoPPZAeF2bZ/uJJuQbUhXAn8Enx8LW/cclX4P
ilW9DSPho7XZBGvZFNabR+YtAw9/VCHLioJekRIrEvM8BslPtI7ursoQsRb9czz6/Wc9ic99xwzr
oRfdR5Kv2M5sYAjAy7FBR9MaUvt2ymmNQaq09iVktPUghL4RI7GqKhZ+CeaEOay8oxrLd1sm0YXk
hHqNElhtsyrA1Z+jSXbAmz/5PMUm9ke0b1YS7EUEIz5c69E7xOz/z21HipOjJvdcsmYMOgpHqTa7
PTvc+uoYJIqNEVVTp5TXOHLfRW73B8aqd1oV6JKLEpXQuCwtZEPD1/Rb6ksmZ5/pE1itJgR/Iwmn
W2YHA49FmFI4CYDmMPWewMLPp8pO9d6Op4tkuUHEEYfYZERuwv4cDKwIKwj0q5621Cl2aTZD0X4d
8gyrXmLEG+yTVFLzc2hBgG0H448swK5AxF71atm+fgANunf8D+FMziuSUPd1pujfDelHLDTyYPJr
Lk4fHAChY0Obk+DEJ4KZhX1iN1UO1oeZfp7fpZuAwtk5J53+HIVYm4uGfLpa1sV5NEw2iPl4hcZL
2pewrU3muP24McP4p5vUGf5Hxz65IvOPqnvPw5LOgUyCtYvyPYeeXM6UW01u/grBIAxwG1CyQHXF
gMELBJDU0hVYqVbuRh1S9PN+Ba+HxLhRF2qGGuFbhVxrE2gH4xhaCpTnzC+zGYANsLtquEXIGsHn
0IjXRfdmWvFwKIYAd+VQ0GK6Bxxhe5wVQ3Laeg94HduHbjnch52MKxgdSnrwxgealqzVa5B6N29p
U9ujbK/O+GCGBOvCKY9WSYGoh+iUFBoQt7zY+JmWbLqLbnAP6PPojSq90U3GY0EBGF63FzvJ9j7L
2HPjAiip5jQ7RglEIh3BYWw8dqDKeiuajGnSFhiqSRpm5g7d69CNyQFt+jUdu5NqyddVQxoda5Hp
A+PevEWljh2MsXmfQdeMPIsAQD9XL72Mr0XXiI/AmotNNLjFVszysW/Z+Od5D7iID3LdxjVAsKY0
TpXIvgzSJGJ7UOeqcIgMJ2zoXaF3Zr1/8oQVvjadPMfDOJ1DwrvgOXpQeiz/+xTZzR6W3rA1wPNE
9I0+RkzkswsutWFJepNVGFztMcHD7GA5poBy0iz1pFfKb2Q47+Y4p3vAIrTwqf6RoN3Q2zSp7Oy1
hSUpr1v1mhRqrzBiD6xdL2NGPUHn5knKpn6oRflAiX6bpmb1ddSCoLX+u1MW5SFQ7fRKoOCZ0sJr
XFnxgQRmQtKWwKv7mREILI8sObZVl6F4z/PgmJHoAbgi5oxv0ze7AW7gU84gC8Jungp2plMEylNY
EzZGSmX0ob7oaME1Mm+saMY3BGTIVxrgYgMUnLIpe7cdlS22fbQ7cfi1zzrN7WNdUqlIRrzAuinH
90I5P40Wn1aSZWLPOtN8m3tWrUTKIG9fBmGrpKsU+6zpnLH7PiBLIcStFftJ1+VmKuhsNgkYY7w5
znVuvfeITJzXQij7Glnme1o/ufT/X9zUiV8xxVOhLmK5jxKFTAD36MkeqkpQFuDm/b612F/ut2aS
8073u4T9IbOKY8Vc1zElxIk6WrbyoJL0GUFMy6EogPE0KSAjJBi2iqsF70bnXiwYvF83U9rax2G6
Umwm2Xk53COb1bLtut8SfczsUXYUwLnkk1Wy0OP8Ow2ORig0uF+3C9TPQJcspMimkR2DGJZcsTiS
7gdyILDYu/VZdrU4tlb/I+1Ik03miScYFoNSZ9TwMJdbZPa4jOHupwQuI+4YimaQspeb43LzVwS1
x2gUtYBj6StXJ8mkRUQBh/vd3wcsMPG2TunVxg5WpvsT3J/w11P9z2ONrTZgvstDzgZsXmcpMARn
HN7vv5beH7s/Adp0Xsf9JfztCdMKcRZixveaGumpdAe+CCOJAEbe7y+HMDJmas1YUQtt4azNyMdr
F+QfvTsIh8ut33eDyGChGoIc/Ovj94//b4/9vvv77y3aPPgB/+eZsxDfH/1BcHfLF3hPzv71zd3v
GwZ65FXchidOfkHjMrZPgd0QwzlErgXqIkeQodL9MGCpYV96/wXD/qbMtoLPsAAN1UIavD+vNxfI
z+837+Hc95/cb0mysbYi6b7/fuj+uL8ACu+3WuKHISSWx99Pd3/813OWI4U/e4H/5SaDMBW87pS0
AD/vt+6H+w8ImsVOn/b2Oq5eFM1Poi8jKrjazbZqAQ2Ck2xPrItWZog95P41R/dz7PfXmpFaslxU
9ytpjPv6dD/o5ZbtYnuu5zjaGuEwnuqqGE8m5XmKetz9fbg/lkczO0ODqnnaBWCYshwD9/JGwgW4
eD9MXhNuw7QZkYv4xZtKNFIn9AIZGYordC7NatE1YV+2UvLYXay4U0y5T4lp64PntxShxan/avgY
cWk375O8IBROg3Kr6x95HL3Joni2UkqwA+gXWvkrSud4EEOJ7GAiQ88zz77DFp8E8PXEDo9YRv2W
xeYDZGR/Z04ppAn2OzTC39ySf0jsCp1FrmmjKD/5k3XUBTDhIojCfWtZUL6pgqICu6YhbhKqoO9m
vUQZJeEltMNdNC/F5ji4BKkbnTxe4GpYEafyjVocvXIaoysEYGkV8M3whKgIVm0LPY3QLdJ3a5vq
Jt7njPyCipU2UePWNbBt2DT9dVzaqz228tZNHvBLnkl0DOCmnHVX0yPtp43T9p/srHmkYrbvgzcp
QrmJJv975Xzq3BycaaeObZh+Z7TGrDDwfsJ4n8COR6owfZ9nuvd2ztdNY5YcU38VVs6bOXhfDbEX
Ld6o0et+pZxOyjNWpqRfELTpDJyPDk5ksllgGo9tPJDYjgCDAQOB+rztqQFdwyD+Usc1xoEec4E0
x2OJ2CKhc0MKwNENAAr69BPDiaV8YcMCIFRprTZWBlibbg4FGcTzu4ECqt0ZmN0pGbN1I+JdZ/5L
lrkrafHJtezEToGpj0YIlp2+QrSrInKWSAf4KN29qdhmWTlL/KoJdq0OnmI4f+UEUSdP17bqgciw
rtl0ANvY02atn2xYftEIdGkOWpBzENusxrru6VhRlTRNcnIb62XqMMgHbtev0UY8U6K68t4hGU0x
imJcnzsPJtDYKLlKnNlcVW7xztX5h+yw01InTTC7LQv8ox1ycklpHoLZpodhRftZxzUmPPGNDUTL
JWtKfEchAQ6sD8sNdfnVuMNQ82nqrIKadPwtrgbM2r7YoJAEwel4gDRy+Tx5zo/ADTbOcAKsDZuh
4zPuG2FuoXQDuSryYN+M9oFAIYg7KHcAZNbprou6ETZbb+5GggC2rJLNfREVYtPUJeyPcFRrgizs
13FxqQyiOM8qQg2Q587rXMj2ia76bl62DfeHQuKam36Qz6KYDGYhkh/bev4wA9O55nPnHb0kBchg
Uy4gOME7hs7ovRp9VNNBD8SOviKCTid4HVEXHxWbxFVJ/M9RW2CIC1TKyH1sPFq8g9auiifbLeaX
KKqAh2L6IByXFY/gtFFo/NC1oFeyaKNRmWj16zhOyU1XyRsThX69H7rxNI6teEkgXAU8U1JbP2rf
UuyxguHVsxuq/SJkKpx/krLVn8wYL3pMgt9qyHcWmbeMVZk6eN68XCZG/BxG3imyrUtJY9bXDiyj
GW+Z3eGzz71nq7NIB5fxbspm/Sh686Uumu+RyBU/AnAyTlbx4NqwIAchB2gSqcWoARiiKeW4kXkD
qEo1+9JuLWifFA7LgrAXz/zKegeIPmVE6n5jzHLRHi5e8p5XmFdnDJfEyY+cBcMrQg8wF3oAQOAr
lk4Vy8JMXGvXt6+YsexrYSJXHNE17FxjcrmSE2dNFTuj7O+t4zCSF1vaT7Umcs9wYcdTroJBZHyy
Ru1erSWADd3VYZ7reJPnQDNxSlSbJu4WtXoebdGH/5wy8wVlRXRHxUZ4kN5cAj4wfr04EP0iJ/2U
y2m4BGqqrokhn++qm7qhKhmXAhBwc9Au//6flcXy7/mgvo/qyrMc3BySvO+/Wy1mbSYq9qzqkEo/
PQyapneX495BM/jmI1p8GXP8gM087ZxF3DG6XfxvXoL5L24PXgMDqpCOxLIrrL/J2VUQdX2CoP+Q
g832g9588OBbbwxyfTZMZB+ZyfocQUC1U5iibraCrm7mcAiqUq/b2spRxoXReRGbCi3zB02AZkdz
+ch2VdwWFei9GvXPH9w9PfcvivflkxNEo7jo8G1U738VZONmyKykJBSQyDV3mznSP4Y6uEkLbCXi
BXvvaDzAo5YAv8ghYduUfszWQWKei4fpErS2+jpCPvOjb64p3kuKORR/nJ8IVByyKRqWwFRjHtsS
0EQex/Pp37z+fzE38Pphs9uur1zexl1w/icTwdQmeGakWzLUFSzdbbJJ467lTTgNTbZJHFFlFGsk
T3o3Z95n7cYMD/Y16VS3Lcn52aLtvwz+NydNmsPs+p/VUgEhnOKDK+8xIfRkjwUOJ18eYcRM7Jvd
Zf2veMn/nyr2OlU///f/+soqjzTltmvi792f3VzYZAQOjH9IFcvwjZdx+3/4o/+OFfNwbLkWWYRK
3E1e/+X/UvI/WK45nBXCd6n2C67G//Z/mcuPeBx3AvHcwsad9F/+L8v9D0WPGA8PRdf7M/6/+L+o
LVl/95NI02MBTEzZ4gPz1GKE+tPZyb6Uio9sI6wdb1TbFdli2IGndk7Wnye7adeaSvrGjSfIRF6D
xFi4wClr4e9gGfxwx+qPGe3RwYnoTQNggGkUiPUQq0d0y3TPslbte4IItUHgRGXnF5/EPy4zGHNZ
eK5k4rzTWfTl99Bi37SU9GdjXCSz3vw8tJjZy9yWLBNF8Oj0oBJHM9rnddbt3BrJYNNMwyGb4VdZ
LSvC7PNQVvWRus+q0ia1FyjelKr2ckg+qQnrdYoTGRFulRIIZNfbUGRfjQa0iYziEEcvgv02yd79
KZzPwjp6RcGaJaQSY9JvdmEoDaBJFg7CVBTNown3j1a2ujA7H/OgY40+ZABELAsfLfKegSXPpROt
RXyhH9zokazmQJew9nSxRyRLWzFp6Fw25EaNpGUVViT2VmVPK5KA4mMUO9vZS7b/ydWZLaeOLVv0
ixQh1OtVLa0BY4ztF4XtzVbfC0nw9XcsKs6te09ElbcbbEBaTa7MmWNaBPgvzw+Doaystr37uQyn
ATa2XShTcKd/fpmXNkGIlKl+malSaFUdAqdUetU4+rzoPF/fNWRjFijiEO846X3y2wU0UNuA/Gii
fXdg7QuDZ/wXG+Bf9+qxWOba/drhRSNTjPcLIKWmVdShUZN6nAFgFrgwaGY+Y+I5mk42AeLDsYm6
qvADzbQQ53PVmTMVA1SvjwBJdopm+k3Tv5WomHNprjZaNVGp7bIiSKgMUXCpo/UDlchirYg80kNG
h17WtPJrurEkO0X5Z3gg2i6IdvSsvKQJZt9FAlcubsj/mh9ytNjkU68dpYnqY6Jx0hnrSD0YSkTa
07S+Ip26c6VSOrsVzSa1TVb/GnxWmWa3tWpPYDaMpvAU+kugFlJuVDGiq7APJ+xR6IwZym01G8U/
H3hr+v0pzC+2OWZLRd8RT8fNPlaqzwhns3pGp6IraG0ki56xKWLrbTH9tHBp9tVEQSOj4HRbwxYB
M0jlTldIaaSYQeU5UBJ58WoalFnxmQE/jKu7ylkhz9Wgj9WFr9xU2qKk6a1FWPhSwjUhx06rO9k3
gFUDufBsWzZG/3rvaUlO6EAGGOepLWDMdpGx/SW7Klr8aEmtU5gSLDa6W/ZttzjQeGJzxKUH+UHd
0BnkxqapHrdgGuPjybCp86fHhehhnm9GixJr8WuJ/mapJy0nOp5rWp8lmx5oU+JIqbJh0YBGlWQD
Wg1rL3qmRfd0I/qoU9FR/RC91RpN1hTa9C1hKaxq0YHd0op9Fz3ZCepve1xjDQqWX/nVad2uRQ+3
Lbq5H6Kv+95Yl2wkf9KKnu+E5m8LNzVHax+X+tkXLjrEEVkfELEFdqUiNRdd5DXt5AvRVx7fUebE
5I9nhbh+8hZpGUS4zhoaSgAzlzDRokedlvQzQTG5ga4pXKnnLRq0tFu0tqNdpMd9Mf0oav2uFI1g
gA1LvYVRF2mQI6iCGS4wV+zFpO5FLY9zW6ASQcmlY9Y35U9QoIqsyfrpkk8caefgapT04k/Kn0oq
QXDeHe0w0K5fiL79nAb+u/XI/EL09Beiuz/VUIFFNXmQkRRwkNDmr1fJ4yBXxd82nk4tWAhBCygF
N6AlY2kBEkjV27zJ2y6DMJ78FII2AKXmpxP4gQZJoTJMf7uKAFHO69+haAZx7JVZeef1jVXTo7UY
r4cWpM0jrcKbjcFrVWaHuI7gHySASOAWlnHxdxwhSHTaXSeLghrsgflvJTAK4BQKm/o6dAWaeS+2
BjytAbxwFwAGxtu9v70YgBlSAA0VoAYMmgc3NmA3GILi0BDWY0t1+yoF4aEhv2oJ5oMq6A+j4EBY
ACFSwBDpTPumJlgRFdkj2MplTDELlESFhD4+FIIvoQCaMAYIs8WsbrLS2inmvEpKvN004BSYuSsY
AY4luQTMX020I45hqRclKr6KAs9484m5kFecnj/vVPmDdlQB1EDEGNr0MsuLlyS56eHiAzlW7rdd
DCBFQ9hapjJIktREjCZQGyA38Hub0HjT29zSs+Ko/eME6OsvHBb8EjNaXqMjIT6ZEUVyE+Vv/aA9
dphs3JcRRe7tPjZ9o3isF1NCl6f1ocBr2NbE+vj86hwtkloFKTntZfvFwpbdNZSUAt298mmY+/Ow
tNmtMniycFhYAG8+FtIgWFLrO01T5AhIbhaU9z3WlrPU9SflCTWBbqJxErW6THpRTVoY7Hgf6wCn
ELDSXoS9VqrT8Sg9lhMlO09RrCgoRpmKN7CLjPnRPBErd15k+jft9W9NEFiSVDu3CkyWHDhLKSgt
veC12B+ZrL3e41bDp9gkurhjqCSlGIbsLOy1vF6QXyb2jaGYN5X9OJMyxe4LSEwvKvlAY3RpfBdu
dREwGYsdCH597k9gZjQ6ulLl/tlOSJob9BCeBJKmEGyaXl18EUbUq1t2IRnDPevY1arWzKHVKJ9l
NDYvvDxknurds002DhMHVFOV51W6sEhtijV8ut3PKCoXHoq8IS7/MFUfKykh42eD2DG4xfdSIZRp
zdDupoqWBI4LYHl0Ifq2APWgrqWBEGU0yito1Yb80QP1kQXcR1B+2vkYIRKlpkU97FZywkmJouIe
NtDNpLPqAS6oEdwg0bGZ7O+CJjQIrlChsnQBGrqVbKWCPASMQl0k9IfD6Ndu4FXa8kcBVTTo6k4G
XaSAMIr7dxrSNgr1mQrAkS5IRzfrLcqXQ6KfR5T3eFJkbmWYYUVDKwMd8wL42ICTTABKGSClB/CS
vp3pWNNeF4BwFKv+owBe6tv7WgHEZAFkuunNZXG3VN9giCFnQYMvUTMH4SRYTqOgOj0E3ymtrJ/q
9he/sVtY90pFPgkWVFzUv3O0vue/KqCoRBCjFqCj+ira9bH+hwO74s3ApdLipRGsqeEhsJbZTPlN
tz8pAESeKthUiJibDlbVJKhVd/BVd8GxkgBapVWzqVT6lQkQdmQ8FbSQNH5xleBgAcRKAGP1hH4M
WFcZfx52EcAKPJLW/onH4WygSLBEXCm36rr6owHd0gV9KwXD1YLjmlHm8p66IDbZSDPQUIteWtWs
4DVaNUlKYEJ/gG850FNLRwj0T2tZg/9aQAETNLAZLJjeFyczQ8O+iOXzsCAJY5csLTMwMVwyVq2F
DllQxoYZA5ruJoLTaGlhEOvQrr+cEwWDHNJjLtrccCG4ZYo94UuV0zWBGS7YsNogvrVofaSs5kbJ
4lIIBlo0LvzW1pCijeEgIGn5sMuAppnA0/TFo3XoUHejiZp7/NC9AtDaKIhrfW0tH/lJeZLYDP2N
siK6C1R20djvlD5bhAP5smA0umWlVasuZ6HTBOMtxZ/DUNkHSU1NpHILKL8kyRkyKSVusckI1N5N
IO2SJwbv+alu3SDMz5h8ZeLH1pNu9/zJ8+u0xT0IsaeK+oFf/PcHCtdehpf9n2/++5N/v2cqCXTd
e4rq9j/P/Pzh/3n6f74WP/6vx+R5tlEVtIH5rRoW/vNx7LBw+p6fsu7DEX1++vzQ6oulpU64kGJd
ote3E3brePiJP/z8sBAl03+/fH5miOLpv9+70em6ppCsR9GdZJr1XT6f4/ko7f8/9J/vaWuZOHVV
CM7h03zsJqiIj5J2EyLGxNOfaMXnN5+PeX54OpnNcAvc3nirE0Qw//X7/3455hDybwM9NW1BHIF3
xn+eaIG6M2y5QrXQiM5CI5q0M1EyLQ3e83vmOMOBLMjE53NKrh5I5PzERT4d+JInRPL56Q2wJH2h
HnbH7ZRspV2vvbBbPXTslwFvnzEJMKD8O1h5DM7aIg//OR3VU+2Me3w/cYXZELnQjXsGpo5P0eVx
ISKFoVX/0mLjY5VJJL1O3xaCX1yerC3A7sxYwzJl8jjpNdsD/qY95kKBBil78WYdVERCv5BDlTro
UOQQD7tYRNGi1XjNFNyuzF/OKnjH0ZVL5xCdXpvacCSURN8TCw+ZsTI0wnKBh5/Dp8NvhU3BnfIQ
qXGvHkGtu5RbE7YWT/3pd1HtYq4dwiuEpVpNASSn3p2d6L15yzfjyAHZmyhpUBDEAOXUOtmNLW2H
UmQIFm8aerBFOJNB1nzDwpgodg/0FAHudcFw5+FwC+RFi1wu85M9XmyvtP/Ur1KNzmbLR31bJbgc
I7hSlA+ofTON5Bb8ZmnHR7DHluT01xE/DOMWIECKx3nFuQewd4glA7ByaWkjGHTuE0379Ojma9bR
weKAuVQVlaP1WrnJDpj31NXewKtTaHjN5LP0TcYvGCLvsdQBOG2KU/nFAl0ckGouQT+fqhMGva7k
6EGEJMDy4iXoWYJch97pbzv4MGlNd2eQBxFscilaFzgveCCFgT2RxnZyJUgIQem1N1OvKbEa0Ryk
ef79Q9s3/i8H03hr7wascz7g70tfwocHjZB+vNCLtqeKviVLP68bH3IxSiZBoadl4dBODn4/3iF3
aaKmNRDGNu8RtKurHaI/1gpfZW9Yap/Rm7WiRBAah3SHEvZP9cO/tBZfuwsettBs6TKM/gCIHy5a
RvLXiQ7gdAHREn5xAeiJhLXwhbwkWoOoNrwrDQWX0jUO7Irg8Y2V5CNw4jDqpV/R568NURb2OA5s
uYujlIZnCkJp9GeOoh9IIpkU4wKqKJi4wbs3Y2i39bm95l+D5AYy/uPeV/2yj18/cG9deF3hbkwK
fHssPooa4TYQXBcPO6yaNbzvFG/hzq6waqEmlTnpOdrqL1f19TWlZudeh8bvftAJArrN9ujdeHaE
vec3hLq6t9g8IFw6IhY5zklYfKKjLJlLFa2LyNZc+MagmFvpGh+rPSXVbUPLgwMV/ExJY9ykrDjh
Y5PCd+HdoxzZSGmwqs8DyaQvdOn/+S4JjSBel5YPSP4OwatmBgSkmT28BJx4/QCAe+bvZnu0i9cS
XH0ITnaJlQjOLLPbvPdbTiiK/a6F5FnI9biPXwbb7w6uYgA8LUBrlL7cdt1+OA0qS8h9b+1mYPTp
O5YoK1qyg6u26pbPZkyyzZ7p/zNSrjmOV27BGdUx7153+c1DqEOYEZDzYf+uBqfPeCkl7XsecvV8
J71EHkxfIPlk7cR05mYyyjagieO1uJj9dYVY2pnOkOojKNf7ptpF8cokxwGmdyOv9V+ww8JG54FF
Bu4qN4OZvMQXNX1JDtBmsEuqdzPmByRJQGdekHoKyvxX6udrODrpmnNOfSRg4srVIWDssTwCXnTM
n4woxZd3jxXStKA2gk7xypevujkox9tfpBxcFcAyN/fRLhFKGaXfIfh7qW23/e5f0tf7AxWkG8Hk
/lL+YE8hL96JdEll0bmMCwRnam/RLJD8Bo1Bb+VWAuKqfY9/dLwFh107BNrs2c7Xw5NpDvmbYiKr
Oj/4Xxn0knrSi94G+RmA4KW9IUvnO7CAdPoLcDsV1znZJyQ3XeZEea3DTsLFxlV/pmulrx6QQief
JSz16cjaMVgQ7vsoINaCN3ROPm7HCd3mnqvz2LQu3ZIabgV0UYORFqJ8V7UC0PX8fUZ6ct9q42e9
W3CL4Np/0FZbAQdwOI2jrvCxMaiphD+2zJHUl5FBLPvwdl54bKkaMmXwe6+QqCfarbHiAQ0RuyWg
BH/m1k/XTJgoiB3jpP6wWbIFtu68KbyYxWGKV/UX1Idc50uuAWDpI/YgRTD/3IlUZW+mqMr2V89Q
oMXKo9XfwCuceQlxVP6jehyWaE1KgnGpibHXAJK+vZfhGInbnhLiZcoricvi7atnF/wG3HF6MKNe
eYnytTvxhsWb3rH0zNEqxVO+dVYZdNRVj0m893gZliMOB+L/eFo9fugChNEd9OdZ9qgFw+vx8xec
qtzoWB3qc32OYzIjIFEcrgS6kwkiVe7PRlj8ynBUretD2+sEu2EG1xxCZ2gPDgF4X7vynS0JInUm
hdAsp3N5ZWdgGbmAxF5ILvs5NIZmzzhne4vWrSP7sh8vGVbZHwuEfABPv8V1ZhMwhHrmShuyQQXs
pLxBGsuOi58qAI+R+4sf5VquTZbzwv41S3emzYn8HCbj2WmwqaLv0zVQHqcKAmG02EO2dtZGG3oU
bTMXJqdhvmSxP8ixEx0fq/Sq3ww36xu/Nl8aE7WZ/J682QOLZfh4yd84eP8MF/nMRL0CxWBVX6ub
9gsrBZfFkzWD9ndaJH/MzfSgGcAJ4g224utmxTT4iL+jL2mjrtpNHEgeCQDLHQO22HXdH1Ayk5Uv
Dsp3vKHJDWFPjzuV/1yYPBYnuFBBR//v+4EWSrikdEPTuzQK3nh/thYhlxDTC3ETVbYMjTbnNzFM
gY6TNXKaDX38aUbZz0ExjQHXfVV8V4RorHXwCoI+RLLBzLcOzUZiLeTQIC1IVhAOPeqvihhOW/NR
Lpf38qCNBX5KqiflNC0Dgt+Og6uoaNaX5u1kWmEznRJSv2mCYYO8irm1RrbSacRLg8UrNHb3GtIo
Ji03HsoCjDGkk2079w6DSDy6Qds/uOVqQNv97avb07lhH5ql6YdRQDbLi4LBgVziTK/oylFB+dNx
3kcTZPqfwnTL31Z6Q8vszn9UTpOKijMBgll5nVSulPaeGR8WN5SBLQar79mjfgE//Mu7sr7jDC1J
MYfScjC/wdWIeK/xhkXvRI83rSl8GVEookFObgh6TqQ49Whb6ZiY4A4gVb/KW4dfL93DHBOhxViG
Qu57Fy3t8UvDM44JRM82bbTLIqj2mffQluoPaxv7CYH0wqS7HXIIvgncufJIg1VnB4Qr7RkNeTuT
GFsRqDLx9qw8iTMl69sVBP1ZNAO6TcPC4RGCElA3I4vHa695+mtrUAhm5QN1RgTp/z42Y0Q5Bq6x
0+cejY8wbHJSycoZDQyRde4bzDFvqI5YjGMfc3o0yybQrtpVapa9a1ynkB6nIf9s9sxz85L7A14Q
zrgiY6Jg6crreThkV5zydUFdeXIFgGHyumFNqgSVmk2cSwoaiBa0+Ydb90HKKsaMF4ZGxul2E/EO
lAAMthQyQbWfgSJktioISjRYXO6j2GH2BWgwA8HqUqz4Mj8wpLG0l3kMuHzjHwnDuef1YO0r2FJy
X+M1h+wJdEZztYu9xMFj02erBncej/SjPK1aDV06F85Vxb2EFcYZ4z1fZ0hvZ/wiHQpP7L1v2rTU
IVFZRMTG7r6W/RFGy4OOzsO8qd0MdJIdDO26LDaJfJW0bZb6ZeV9pbILI0AmLEIzBIPbyR326ccH
cJfbS3e4n1FmT0og169jizA1vAF8uHnyuYcrT88Cr8AgSFupKEH60116j+ZPi+Y0wLzEDJkDsAdg
S+agVGPjo3/FqXtXeX3sZwxrAtwBitYnwAAqeNsToMJKD2vGPG4PIJ3XN3YBmRAjw13EbXfonNj8
c68+Fycpf6Oos763+HeudDjc4NIPBbbQ1A8YPzADPA5mi+XYLLvyiGgPtYIavRVZULEa1C7cM4pu
SBVZzfC2GECT1z8dQHi52JicttTDbbEnnGF/HBpAK+50ta4T7GxSsp0Hl8E2w1YL8hspqRq/W0pb
EpxMt41cufE1Ls2eIm08hpnJ2gZXF9v4ACuVvFuaSAVwKoOZc/vLOQGmnXUiFyKUWziNyDRpOqru
0tim3AHo0lMUouyMbP8ubYXRvObjOFTF4V4Mv6UNARJ7oJByTI7V7W+TvGarylwuApq1m2x7pwmC
IIx9RPeo9NyxHwyKZEs6Gn14M21ztNJRL9Nl/1rmSOI4kEi4noDfIkbkv6w4DhQzz9yAxw/RYOpI
xhpSGAFEfgCacr95AL9Geo/oXmEd1L4t89DJQSuv2bIXittoP9OXRm7rp5FcwpH0yq4EcPOqREu1
9u+3pXzQfYPiF9Qg9nKCWNhIZL7vVxYb+YYwPZjUgG2a0jGkIC2FJOQW0lkPwEYl9pK2r+qCZUKZ
/EG7Q+wOPRpK9iqd33jRrDkF7cfNOiYXwlZEwMRa9yiOsMzHN7YH9idn2DNvrLVKCTvYL/gxOHXy
4QFxx3Aql+SvXAyYX+Lv/HvYfgGjcb6aPzgjXX5pCDA+YUcPfxqoU5zTOJSm3ykL033HTcDFY1gy
RN9JC/ROd+Asu0R5f8xgA5BjJzPL8e5bOmU0nJ0MLtK36o37Gbe5X8Iu4JZsY+YWhxGsZwqADWcA
yj/jhbUUUscxZewtGMRzF/YjRyOqSVSRiVL5WO3LXb7mDTnDSaff0+nDbgrExkvW/SeTApYbTnr5
utpXzXJ6nf/cAOd1JNrxPZGXKYbHJCMY1a1f9l8zo5LWmzqwFfIeFo7aXsTIpC31TP1QfDU5g7bC
2CunnntIvHbaiY1kPjG3eCZO7mF7Zhmrj7eQCZfz+toYr6YlqYYTk5cZWQTUyskXsKbPrEGOQvg0
LRMXVv28WmD2LkbZ/Zr6zZ+S/d8j+jAjr1y3uTjIuu1f+bw4Mt15FqSP42HwbvkfbO7Ka3osj+am
DsG/4hGxe76eeNxnvziKbzFdEcdmgvymWRb76Lavss+Hue4VvOc5e0MZAwtkZdiLsUd+4U4GsO+M
SZ5rX7IPzuQmzfR4ASlXEkzST+5H5S+6VhpEkTeKBbIKLNZM0qrzgaE17DmpLi6El/g4faqyJxSo
wV5eccfptN6TK6FDgcwTfjUtYir3zsXB+jV1F78kjtIe0pdPspqKfhFxcEH4agW1RkXYSb+Mz55m
Twp8rH+Sk9O/ihjv7WqOQewr5xnLcnx2UMXC9Pysw4VnhejWOWbIOIHl+87Yp+Vf/O0uPPkwBTCG
JbbjVshCMoxbRw9/H/kNMKgssgcPfTscYtO5vU54dwfKKsL2iGhWUw91tMRMi9wHvAPm15UBtIpC
3oNC05DLkoX497Eavfy723YIZ9/0JJR+I/p5MbBDuDD6cWAfRoo4dFeTecGpfGtUwaX9xQF2O73h
hXLpzhMbJofOCUGwG1tOcnTjwT115qWWQei53/M66xxUy04ZePUdrKpLIwOtEh6bfYuFyHf0dzyB
+KoZXs2SNFeeniZU8obHTKyNt9T2TFynxm0zfkzf7Gc8zVcZ6sRCw+el+VsOFD/IN3Fm06S/Df5j
HDK+itNb7arxtj8Sjdy+DLbr2lUUuGgev0lfEYoL0owDcSzZgf4KwCRxmbOT7kGCka/qJrRfic03
pc8Jk7qodyOHqXwqn+iNRzIzL/HLfVqh3b3THUpF97FFKqIEHCbYnqsTsUD5pdzDN5NqGCMVyoQ4
0BGEiXXaSck+A/r02mvWhUVQeD0WaiHfpQ1aYgzNK4mCRr+TH+SafaCTILv0ZWmeMZqYtAOd1M2F
nC/NlcQKM3GohZXruzXs5+6Vu77DR6q5bWg7JO8AGtYFblKzEbTk4LK4cWi7KE2Mpz7I0FXGWja3
URXojx/+IyNjI8ER/7yo0aaEtTU1Z9s8zv3GEHGokYIpVJdNvXzLW+B1f2i8Bs/Ec+BTdQujv9We
Uf9LbsTWQhCq48oy/Y4uIPJ6nPFFfgQ61RK7ToOFNfL4Q/2rGdFHwP0SvlHRJ3k6QviKnAcRL6cl
EpaQ7iN3xYUeEqc9RwPpcxd/vgv/iIzbUr/Yr231Cn5+E+mu8XmTlhy8Xhj39HXlQEVcTm+XkeXn
0fiEYawae04aVvUtTyPkLheQaA1Wt9ixovI0pK85tTGZE1Z1wt806JZZkDVeqnv29M4f++FwmbsM
jP62jzmvk9BVNjo2vJw2nfkivbANYaLKCoPihMIPQVTjK/ESG7g6VPKXNPe6MZiX4oJ88Yr6iYWU
QpjDXskpmh0RdZggPln+cwUsdyy3J87qzankVGNkL/MPV2u8EGuxrIFEypxEjD4WPeLS6PN2Tn45
uhAXk8tlgUwDliUT35sNB4vNtWiwDky1EyFmRtKPmlBP/fGH1W3+gHE78hgDf/nNRNFpB48uO5HU
YGq9ELUXq56u/jvZmOWCXfqyiJ35Z0ERG2A2qRk8E/NwxdHemVO0IiF2XONFnphpRyQVpu1kbzJl
ytyX0n1v+RJ+vGHauhm5Qs2xqeHsprPm30EoOsTV9M0H6s9wQku2JeHRkq0hALU+ie4L8sK07ckO
RyFCigU5K2IEHBfyd/xfgIKxDyBjQfOa7W+ophz6O/5i8EVElRsuKXdtPU2+HpGDISxBGZGNzkhW
6TrpF6C5KK3idbb6kE7kRFkywjxZk1LiZQk+YzhO15h0zl+NTbG9YyQc1DRv0eudhVxRhCm0bbO1
c0iKPu/TTr0AXPDZ2z65bHJ2iYizOH9bZGhySAEQLn7g7HymX3m8Ymng1ZTn+Ye/xLKic2CXcbgh
TN0XqKfecFmtQYoGVr1VfzRlo7DAfSWn6QVvEkZg/k73KQebaJfle5iX/LGiP7FqKVwZzhYndTme
yncqyfp927rTe8Ig5PFNvG0Y1D85AufTvGEik6xGCfZi7RjgZJosNh9k0J0CMGnJ2gXrh2QPB3Vx
HEG7Mfm0tmQ2JSUoye96dynvIaU2iqGcX/M3HktipyW4yKF3Bdx37saoU1zycXOmYkG+OAXTQ8TX
+vzedPMI0Jc1j755E5epC/lTdrWKSY7qF6oz1qqyP2vp74A6BiE/GaZ0Ta59Nr5gzxjxstFWRM69
uin1i8TSz2uWcPKk2zVeFlDAcN9j8KTi5MGSzdEa8QsSCUZlRe3X5z4AWhr2j5Fjm59I8H08tvbi
RGCixa5KsqJe8up5rfxlPlFpjXohn87dbUmQguhhREIEVM88ISsZ16NhScEkTgE77va6h/8p2UQ+
58hVn2Uc3hdvGV132riksF4zvZM/zfyHi3qbPvl1nkccVzwu9MDxHMfzDZeVd8T7agh3Ru6IJ4Fl
hiJIvZ4SGD9+IK8R9RxzPLAXcsW5Xpq05BplsgfEhzCIZindM+GT3Ej2cC5uuIukKL8YnfxNYz6y
70XSspY/eNcFycY2fyftzxe8fDLrgwhHdH6kkLdmpWTn40hNE4JONVOH8k1Wk1HCPeO9chqMsC1i
whKVgRl6eNgfSSQ0FjQfBlw//gpvgLtOxxjvirHVETJjuGq4vEZuEasCQynSWeGOEsZBHiXKL5uG
/iD7TQL0CWO9lKW/Gmn7nRUvF+TQxoA8CanKm+WLQWtBjPtgrPAlKVcFqhiT6PnMPIM9rHgJGsdq
lG5geKiPQ0YG1oVRms9azQvlvd5RBA0chhGar7j8PD0bP7asDwrW4i1QGRc3NHb5Jd57lnrcRt4O
g16FULFkEvETHsLtmMKZlnpwU0QBjPcZwLxb0Kiki0vAa0yhXrKSNx5/jnfOL/F6GQTiJjXINr0K
ZRvkEEcTfrwSXqAw7e/9Nlpz2IgL9h6iJBItrnXz7rvpiyceT1QJwIqmODG7vB3+e/Qn/qBBmkd/
4faQF845NWvaydT3zApdWzHlSxVPpxUUCBLSgGp93iz6N24if0xMDHgsTAZs4VqKdW8mqC40PgE3
lgnCc/BAbjvvkLeJOWTjjUbYHmNlKbE2PPxHeWyRSYr6ATJQol9vFFMZ3MYSbNUDv3Squra3eDOK
DckTKSeZcGLM8+QRqmcJKad/Nw/Z4BayV5sH3g9MTs426tJ8bLkNPNaGmcdYRJhC+lkRQ0pIX8m4
E+4wVpF1nqer3oXoRrnKvAoex21YWOAXQMJ6RNyduUtQTKpnfiGRt5O9pV7H+OBWzqMb4em4CHkm
au4JDK4UT22mOkVAezOJ2Wdy7ONV8bIfWwobTAt4mMNtwyAbDrdXCqRxh9W6F2fu8FYg8Zy5xn7S
Erag0gkpsQGOxtcRikryLVchr455rCc+kSOW1n0GhthtaFIxq9UrrCWWE/t2HIfPDJlYT6dmsSo1
WvqBy8MkdXplN/DnHwE9grW8ojRuqz6KMdBlsY5Z14V7zMscozfmntmf+JK3KxRc8ILSJXE5VBIw
NJ3kLUbGLWUucWFh/SPRwcESvhGhNSbP4vI7pU8Gp1Jpo3Wt9qzNq3+uMGuphLdySkbVySuPs3De
QTf2rfd5hdaNd0ZrG7eEucj10fuQCVeJqpPbHbR3cnhcjf7h1/lyAYCGunZ5MhVPkXwuWNUvkzLg
1nGhqFqrCW3kQYHgkwvLCsTXHRRgDlIVZmcuV53fz2lZf7gLjUBDDA4mJH2HjROQk/vD++O+Miwj
6naayE9Oxcb+aY8R74mDE4MxXXNhOebxknj/QhCEWTxCVsOPSOY7cS3OpugjaZruyvPjseHpxSAY
SWW6owAvu2TP9SjUyHJyKnOoXCgYBNuhSSsWjMwROobduiGrp9sK0zi0QK+p8cFktDfJLyrV8lWM
V8nlL4/W6m4EIGg4PTDIOOByBtY4tdXTW06r4byV58hvpYuMxvM57SwtMMBgaOQ8xUpGlq88smcS
Wqg9UjgoihTGVqke9i2KCl9ccMPTqEjZrv6ecHZgLUfeRYUR9ZQHSTq6b0b1iKS/fSPPhpLDtjYL
GiYXFRmio1lEIdNAzB/IJbS5KV6D/A7u8rq+bfkGt7ptN13LocKzKZyjYXmJ3rmisrJD2ZWRuccp
AtMq1hAFGsnS0Ol/WHbWjxjX6pF7SaJVpiBK2RPi1kCiHo9UqQiYWbc+QHBJJpcVqCJNipyrxJjZ
pJ/AWrMOK4rN6s8Rv32hR5+sok1XKjXycalrwiA+j32W5xpDa0u8izEOOUBLBOpM0M6nmc/44rjb
Zis7eRliBOBBLDN5/CELaaVgpqHIBEtYT9/SL4oVljHt2q4lezlbr3R+Q5DHLqe2P8zu2PQeGkQx
km4rlOV4rekEKTtbgsy56R4bNX6hshe3mzHZ3KGAjB/j8CaqXqQSEh+0gcoM7dasVQopp0GMa+Zi
LrvaN2kEmzJN2LRLBia3giGL4p+UVJWGwHNR7ZPrI8gyaUN3q/jMZmTh4y2JIt5kbfgRS7uIOZJV
f5R++NpKwDq4cfJm8BaaFXeNnZwuV8laS/lrQc3sLt4Fj6wb+MAuxKYGvC3CSFwbEVvTE2wvRSTN
vJfQfn6SEeHp4ZAy8/jLVJzYtwu2U7dWGI0U/eFasMCyZxdk0lasJAiUMbavqoBhc9NBKtJcgZ/e
e8tC3wfNuAZfFT183OH64ZcBTw0kUo9MXXoNeSIGVJK9zrwhxA7MCnB5j9Yz5HAxYAuOvG/khqGB
uW1UnaIpXq8BaP0k9hrpyN2ZCr8ZN+DcSORwuaXqiHkUltYsUixGTNbmUHwyZphSvDJWoscobjYP
YjCzGLFycItiGsWLFTeNladEtGK47I88jOWy/0YQwgLFfgd6j4ffwolzM/Fy4ZZo1kq3XuxZxm7p
rsPvsCI292JZuI7zZDwrex/JMr7kGhKcMVvkmTPqgQqObpO2F0UGbiu/VcY05qAZ39kLNjtacrJ5
cirtXUJLpv+IeI8/RQiShywhxaOnvwOBcJaTHR4Z/TGuELcVc4Z8WqF+v6IJoCRDJMa7N39Z5A/k
Rjmsc14V2zfKE9KfKIuwUxEyg6FH9bdCaUEymc25I8MUEZF37gA7P7Bm0Hh0J2sVhAMWD12QS+IW
IonaDjMXU3wtdRXVolE3Mv48Cyz8pH596+BednFGhGRMLw+ryOgUGsy1rpFsUkF8ljlKzvskp2Fj
aMf0f3mYdovBrJwhoqq0ckXD2lc20EaBk6iyzkE3RHIL9H1KKHRLNLWkRldhXZlPABbNcR3fohg0
pqIwkyYV61+ZRXy2SZx1xmJa37t8jzukFCwe3JF+0s6TMRVA8nuTxoqZlWvQcBVK3lrN4iAVKzW7
VVSvzYf+pyvj7ylik2lUdmeMCkPozRlxTRxbFTR8mwb+wS783FycZkutA0P85vPXI8O4B1Fu7Z/f
6nJ8xmwV42zxgLLM78uZzE0l2oIqBZhG2cPRmNqUS3YbAWOhqcz/94MSPxBiPr9+gjNvSmO5i5aJ
2z3RJnkC3+T5Qe1DXa/ZSqZ7S7ghv/77gMzIfq27cfNVAW15fujGOzyaf79+fjb2DL+yKlf3J/Dl
yeV4flo88StS3WRhVQGgblF2Snl3x0cEWBmGZMyRFL2/N0TwFZ6v1pJQhHZtPhTI7Pj0+c1/flH8
NspOfvLvN5s8Wo0dZ7ChJ9fTmSghn8/8/JCJO5M/X87z0+c39aa92DKVxFmlWyku5ZZzJTtdIy7s
88Mkvvyv7z1/8PwebqNLNTPSUDWnbQkmLKjGuEXq0jb+lHGQE6AOI2/fwRBASG4T0xuobyhxP3ny
qOuuYqAyt7f/w96Z7LaOZVH2Vwo1Z4J9M5VI9bI6q7EmhG3Z7PueX1+LzkQmclBVqHkhAEPhiPcs
i+S9556z99pNaOqOFhtAeYX82tGZGRGLaebU3g7pDKT9bxWLJSc/98vTopiKAE6NiwW3KzQGIyOa
tpAWWmi0CAja1DukAkIZRR05+k1GOr+i55mbISV5hbPJQMcP+gpyYGPOhKE75jUbcisSeJ/G+UzR
B45E8VvZT25CE6Bu1ZrjyurNr6S6lBoNQa2U0neRUUjAcV0MEnCpZhEuNTlnEEKThDSa0yBLx0Ic
sqWiInwtOndW95QnoDWCpVbqpKBg0OJIQH8uGxaKH4dOoLKlZW1zrtBV5nStTGg++zxp1lq7FgNJ
YQhXAjDrG6aGBGb4ltauqrijD5WTl4O5z0l6PmlvWFRpXdtlkyLYM3aRJ5GRGRWvHkIcP48ySKfb
5uUM04lEZ1rPJoT30JgzVfBtKeRUKDCVGeO8WhTgXvLJ8t+19EeJYlvkHYqQROKEkWTBLRNrsn5I
nekY0AIbmWWGEaylcQIG0WU2aRDqXeQyJmqebcaHVhadSuf1plicHdKeanOKkcOsaLcJjrb+iT8Q
0IbRovgnllvxH8XgChwsyfUxmkwFURZ+WXSANBI8V70isHnFFI9+ygCmoVlFYjwscHo7YjB2aNog
ho2Enu2TQr7I06kLK8TapIWI1AsHrYHyyDr0VsdT0woEbfjdR9bwjgWBEKoKIGRT99qbyN41xb0D
Nx4p7BF75n70YdRUo6L2ZYWWtvMaNrhEw2hKuMZd0jkZomNu1oI8bBu/7e2CBPetpbQYJcQSOZuW
2bE0lfdS5jpel8Z77GAdodo74qwVeAz5aewaFFIMerGgjFvJ0B6FrCAlaIVl3gTwpYh8LMxlPGVv
dekBkqp1D6YWouZY4HW3SZ+uwyCr1w3J4pGbZ1tNKPeGoXWESNdP3QOr0XUFWhUe3nkhGCeYb+x7
wQBKwjPBgTUp5xygv3RzjBfc8G42dnjbQlV9FQLlnJcoi1qnHhFasFATLstRkypdA7He+oakQXEG
YzoSkpwZ5FWATP2IAoEp0FjDrZDYfwf1ZXhGRwoyxj5sH29KG8kb2PMbL4up/gf3U1N07BxRt4cT
5S2H96QwiF2VrF2ZFzv8NDVBbwmJRNKvMlQYaHIaZ2wBzBoQJNUaTFkpXAphK/O4OgSoFRtxPNc6
5tmqKuVNijgCm9/abA1UbPLAISkP43kJNH6DQ6qZi672EpMsAfqpL10pZicoq2tXps9OJ1i2bYgo
UuK36U7HqWuJjibEMqjSgQh6UllkeEuE7FROh0WlkKplT/2tWitBkVZdkGNp1rHaQLEZoUx0wRZi
DO2fNiDbBLN3x6l4Ei0iAzEKHLCFZqyFhnpLkzNxIXvGJslbNhbDHewInMoc0/BaIrhz3SnQMVXf
X4W5tuUWSb5iVyZ+A/F6nfVXKeEc12Bz0zsma92UJ+WXH2rVr1SzFrZjgExDmAySeU9KgWJW10GM
+7UiKruCS0PLEfW351vzoVF+tI7zDY6rjp4AVZEkDW89893OCzkIBdp40FTlDiOnovMxBusyUKgJ
MxpR5VBzJsSEpecRejOCENeZRBRz5jNFFhYYYRU7U7DpiIV+GfC/bgZP7ZaBa5F2DTFt4qdt9Dgj
HC5XTk0RvrsS9GsWYzjG4VX3MvENfNXO8kZlS5K9o0eBDLqyZaiDFKsizWjbkXw/WK9+aIJV0gW/
g5/MkKj718z2sJyuM/MpBGO7sybsajHEyxDTMe4B8TOeJBIEN1ZbsIM7Mc8DsvH8W6q3nPOYZAyx
tJeEkWXTbDtQ5IbvkK5y4y6d54WQ7/WEsI2q7aibLS12gkpgCuhpF1UonXjUoGr0+U/Yu7uwIoTK
9xPgOTllZ9YF9S7mtBtHjF0KlTEQkHd927jtex3K1drDocPgYWqR4B32yjDYBwDfVSP5rQwJf4D0
7WJSxwTadYDtgsjRdPleJ17n+KrWL7s2h8JltOtCG9hqVVlfaB3HI6MEVC7GN6lV0GhUw0kwPIZi
Sjs6CWwlC2Y2xker3sm9Qm3L0tKo7YR2kpudTBBB140ffVYfyqSiRxBN4DCx3alB7i3rwG/pQXcX
la7hIYTjHUtkEskgzRNiq2xD11JanQMSF0HBGS27a7lvY44WQrmpNYERs05Toajl+B37z6EbegiP
0ZsQ6pZjjAkuCAr6Ii8KdlS081JIByUU0hcZTk4cag71u/rpinifudnPqSrRKjfMdUCFvko8ZB26
3+yEwToDqbG9tLQYmRBHoua2kFXhKm+rK/HrLO0CXUWJGBlAZeY3ETw0YcwGqYxOn6qUvbUu0tKM
UkNb151DSHzUcziUWqQmtY/SNKvpzZEDcdBEqVmqRobKPGz3uB77KP3FuD9r+Cw+8/FRkPEy9wAY
cbrh99dxvIyjFewH/2BqCdqG5mNQe8SsA6cBAO1juAVZ2u9KoRfRDb88Tacw98r65gtn4hfoIljE
RLph+woG1b1MvCcxIxFNBXyx97z226sMdymsFS1fQY/TMQL2tAFGMqMSSvqIqDG/TNSTFlXfUt0u
S5lyozBpghOd9whchBgFLmGCEnmMn0ZVOao3Qn6WWsbNkssWNEZvUr8flMDfNTkjVDNUFp1kMSA0
OORwDK8zjQNv5IPNzDIfqyTo5AC4n9x8sOGcSWiNZtlElMiXHc+pk7uutstJrOulsZ6RWEqPScwu
PXi9NQyn7RD3/JIyBl+NBr1iqYwHKwX/s144ZbHTIPACaG2KPWAC2voDBQsdAtNvK0fq84Mi1TqM
fUavPUacyA9xkoajy9oUfZmZG+5Kt0EdFEYTUJqWa69BeOjEbEX4jS/bnJG0Lck+1cIYpLuiR4ex
6fS9FJc3bOvskybqTRC5G5lUJejPNPeG1DpGOpcSUASqJlkhg8tnzkm0lK1LJzpmdZxUHCiKBExA
uk/VKqQDXtOr03PNib1qE7ZtcauQLS5y5uvQHc66XtK+UHMuWUxB14pM6Quy23ZjqaaY97JLHYJ9
qzQMdzi61gEw8TWB2MeqEINVEwLnpfimc2ZU7TtRDfmywoaNHJh/TcwYcmmkPcl+A7mmltsOkzFN
S+lZqsUhyRQLBdQItJ2HR48gkSUeHy7w2EmTS0kqJItU74cFfCwNPzZlhMDKFDel3WX0QdxQfWbU
vo6SiD9JmTKzF7sESUjpb4NiZVg8pPkU1dUp3OAu49q4a6S125KyomQEGOgskymEbEQ0eGXd6l0B
RbwvWjq7cH5WWTDZEBB8ppImwasmMlJspZUMHGLFeVrpxqkqQLoOK33RE9q3iBGEcaCGCVpGJ1JL
w6XfMFyPJltklhlghPVB2YlutJSSVqdrRtSzpfVrvcN+ZBoNhz5oCJs4bn32q4ieFJRLEicUypOl
qcQD1u/Bu5lai940SvGOZdLDe8QGFvyQot7WjTHawaSkqOtS9jxZdN8GI5r8AoxPXC2+iiJ9EV2V
pGNuYoZVKW1mKhFqTl+ZOOUVWBCq4S2QAZIi647pyifLCB/jTzEYwcYas4DOSfVs9Hw9CmlFyyHu
JmbfBmoZgyJybDclbbR0YiaLpneoFS5uBaq2EEcOhppIv9oUkZENaDPIydQWWVo9BCEAcCe3FjVL
WK7LATk6pwhaTgGq/3okEgP/S1W/CXLr7U0xPMhqJ7xz3FXYO7/HsirIj4IdH9CxIQmYEIJzlhpr
N+WgYDRMNUWX7TuumaKnxhuHITuNlG94yODjo0AkISpJGTuM6LfqR+v2N9oOGscnk1VOq1ZkgRcY
KKx85zYEoYxyvI443G+MvGRtKXxySMKDUIruMioiUpeAUptYmpfCSJZG3WnTKVRsiQ5VEE56zAwb
Suc0RhkqKbhPpC5ZG0mtHNWuXbe0R1rIinsy85C2WwXxs6bBchoqJMNqJFBQp1Fu68JLxlmwNaXg
QXJAPRd9nkbuFh5oSljsQ326KCXSlpC9VhLL6KATZZR7qsn/UH5kSgdsbiifYqeVDBUDHtE8p/U3
PggkvfoEO9IQZCxvWp2L/J9RvzsMIwPq4ukHheQovceQEq15lSP/9wumH75P5hXYRRKolItgdO1S
tAbyEs1xZn51HvLrgRwoJxD0hOKhjJ3SP8XjcBvHAQuZRQO4yZK3tKquo5+uhNjzLrF2r9r2uw8t
RLQ+R8mcNofN281nMr1buRI3FdkQ9oCCRMp69ArmpjWjvV/uFEl8liNIhkSxtga0gZml6Sba2/Zc
WUl7isTuR+mwkZgarpA2sLRZZUTRRQvih97d8izTXqN6SYPoBGi3WDfpyBgo7KehM5OgyqLdGqn7
ng3JoRv12xZWu6otZnlwawipT0drCUEJTLOEohF+y6cwMlmQ9M5pB7xnBCIZjhTdWbDaRRO6KCVT
1ve8Db6DLH7lhlfQ1S2OpeQ2uxQtZcuuaozmy6pEydEnNEhQj7fPxpyC2BqBiA4+JLgV2bJQXHQA
5M8G8lEq25URJZxpunqRsoLPG6nfta2nrAFWUvD7+zHJWnoJBqOLfFz10DXm/TBgO2gARwT6OpGn
nstkTOymKNehzmmINwVw8JFiSs4PeHwZXRQ8u36hPsjm/lESIVuETfWV6lxxOXDz5TDqUxwSHemQ
BCeBqsjgbJebWGlUATdgkxZY9BGM9xMGzsK3xVXn8VF9u+oNtB6RRqug9WUWbKwCAkjUt9bKXwFj
yrpOfjW381DI40EtETCz0riW+CkkyIkkbxycIWaOHDCME1SdKU35lUq4oFxzMVRFti7VjOVV5Sjn
tv69qapH347jIdaOBFzWs6gRYsiKbYp2EaiSADSXaz4SLNlwHatTHRHj4XdV8898+f8Pevu/gt4M
CTTa/wH09vr0s/+mvP39iX9R3jhq/kNUFf6RVEXU2dH+5//4F+hNkox/yIoikTtt6TAg/4N5s/4h
wl0TIcMZ1HuyZP0b86ZK/7AsDV6grGgkC8Ks/3/BvBmSLP835k2c/gqR92WZiqRKsFv/G/MWSW7R
aIarv0lDSJeFrRjoo4ewk71llgexgt3Kl+vN35c8gKime/5ZF4yK5IOgkp2/l39fKFsNbKIVkYQF
MbV/X0bBrzb99OXvX7M+7ACaIdSNOzlYKaVQbP6+EJVTghyS//Wv//yekCZLzy23acR5nzsfNHvw
b0i7XBFZN1NLM8cB5pJ/1pc5VgODvvjfS7eQUaO0Bnao7D4WCMZAgydO4ZVYKzRzRTjG0VWt3rGY
aNKAC5aWn1jMYlRO5X+4d3Wal+iW1y1qM9mzqc3TfsIIUEUulLoR7SYlGzW3jHU1RF9WqleI1ogG
9HW12RC21W6EVsLdK1dHQeNbZZ02xD0azH+9IodSg6xIMHhPXmhem8FaG0zhAg4Ha0UeEQBURL5o
GuFi5HdCoPh7WZUVL+UJRK/gq6eXVa7+3qcwkef/XgVBRsFRL4rYGzd/X8Bp+EuxgxfSVtkqKIfV
Hz07mgSCvbcp2ORXvdySSqK3C4lGVP0ZBhgpqCDEuiIbFqxU7nb52vOm8R/sI9VTL4SvFDY8+n8y
6JuJtSB1TMqFvkNNMtEY/vOFzjlTqH9/j+073VDyhicIf80i+hsQTF9oUeabv381pnHL3yvZJGAm
Zl7+hzb/D/zbmMDpf98TRho2fcJqGrZ4DP6Y+HUYojePlrKw+rN/SpPRElT9NLYtTsqOTpBEPNJV
1i5MZPsXTQ0E/wyIMvYmcRqFtwyeoNriOcaRNGfzZjw4fNY4KQAdgJBpmjOvrAahyDy5oUNDW1Hp
i0E8EDKPGnzh6tvK2EYSkcyz9BH9SrjAy3u2ZwDNaV8BhhetCXHNMGNW40HpL2r+yjR0+qtSxSgV
oRSBV8j5o95QzhDJtu2RaovAe3BXEd/TYk6lPkIHwTweNQOsnxkKFCDgKUpPY6uLa+A/TBcAHAqQ
nUEOqTsUIi13YeroP+ERRyE2UDZ03F0Ii5GQpuANFBC8N3QqMrJuckQYsqJepAHd2wg14m6ipM84
NGN6YXaJH2SSjeM9NZggvuUYbF6JAxmiPbTvwUm/CRbZQ/jl6wuKDj4Jw8abO9JXKPCxO5G8H8y5
C4xom52o8aoz388/+pnhfEZrnHpb4Q11MlPR/KNBL4LvH146MAPSWxi+MvZ3cMkhBVc3pAj17XII
jsg0kQNj3NFnXfmNvhfFLT9Tj9YZMvRv0YTYceZAw6dbyzRtZugciEJsaHrOgDdXb/j/SxWP7MyT
N6AtSPkEFnXEAXhnOCxprCEzGhNMk1DXizPqtvwCnpABGHIQB709jUSdZ/Ocw93KZmS64W4SE9J6
nfii79DO1vf0y7imN4KADghnqMOMZjtN9hn1rjCPCVxF7G/uEqlKY9gmK1L7bUyD8Ku5DPZEx4rH
ocCci+fKNt+VnfBA0cEvw22rfqo//TsyAG87OWrrNS1+6HjMgwmlil8YCj3c0O4y/AYvIE5+VzvZ
yworxUq9RVv0e0h4kVBnl3ZX3Pqj/DSTVfmY/H0WrvRZuzPzNy5q86vHG3Wc0wm2OAqkDNEW+BQ5
OxbGFjEluk/vWW6dYC3qTvZOzEXAlQDpaTcowxNHcmqaw/b4a20I8MLjuIDRZ6AX1n+tb/9d2VY/
6kvZaJ/Byzqx7gyVo188MJE0nvGPXt14RW2LdVLMtvmRjgnKAunuEqs4t1D1Oh1QCmumHogcW2NL
4gjOdoA1CTLBp/w5ZQnEK1wlxAvmgeO/cBaj9M7tV7tvcD/t897R7yrB6/MiWbR7wk8dMo8446P+
wqtGLwmAS7ynJ6njK9gy73ovAERBjmTNmEQi5m+K6OZGxzclpLt+VMoHa4c7ECU66/WXmtixQcCo
wws6t+Fa/hywe27QJLGDxfx1fcabdcoP+gXKKnzV3hJHL87IVXaGusJnXn2OuJelr+yHFh6piuYK
fRNqrpYlqsTRP1yZCnkzlsVuiTlk3cGOJsthrl2Dj5HR5iJbslp2z5ZornWOXhCR6KxEbZU6PuIS
lzbDOn+H8+HC6FrFR+G7wMoRzzoBiNyGZy9978G/8CQib0EBv2tuIJ8BwIkDWgHbIgGd3wN9AAdv
2P39lskaXsGUjY51R9rE7yE3ZWl7guN9miRfWOTnOiBflHophqvIdfQTj/cp2Ydffji3vr1zDb7o
YKgsIMoPjbYJd+Gjc+kfWXsNi30kLa2LgH2WiV02m5w8BOgSAyg8qyGlLFhk1a78li71w0XAAemC
NINZ69nerRMZrtw0Hd8ILRJsOaQ/Q8eRbgMTQvFU9QdD/CV3qIFhQAQXq23iuOqWXIwk/iGDHFuS
Ao721D9gZ5nYxcBjXcaL2z5ljEcssjy9xYBlF3g7rB7U6LT5AKvqyZG/Q/UsdLJO1CxYLAx8uMQT
ojjB9mXNKosrY8fu02/vKkqMcOPiC/qN1/yDwQB/AX1A9OQzcUlttvG/PfKOZ++EiZ+8+MGxUH5L
ebv1nIS49dx9lJsEIQZbH7y0BbzUDJSc993qO0ZOUbKGDxo0WEQXMjB15juZI/nHrARn4kj1vu2W
vD1SnqvBDpK1BOgFM/2BNys169pGO+7NrkW67jlysYzZanVitsokfBt9WBtlE5717bBS35TDeHCv
5oY7mkb4VngYNdxDbm5aiuI8f/AWprit6kCAmM9oX3nLq9hmSi25qzZ4S6dZqq1qm0k4d46d7j1b
aLYCnRxrhkS/MCe++kb8QtTvOpX8xfmwTZ1oceNszhXUXpL/rULfgl8mzBQ4OZmtAussKb8YlXsi
vretfrZwoVYk2M6Lr9qbKKhz8kB9YdVDTEL8HyJwRXTF9kmj933MUG3vpXbV4rWO9zoYJY5ouePF
J0ikHmgKYV5yd51ZiMiuntMuTw54/02q25m1zn/A2ZRX4agWSwnrMVuvPucqkQMR/nDuRyLDSx8f
37Ck6UIkn4wZuHC0xmaELkBkwRdNMpCytaIb00wZEXo689Cvfav3fG99JOYMy7o8H9Avbn2YuG8I
huip3AtI/E5+lrctTZEdY/8v9Z7Z4i4GD2sDRYZG+CsYdvnmWWuUg8saS/MS9d9ScUjzOwnL9jQ6
3lGQNojxDt1W+ShWJx1cwk/57N/q0TEPOX8HCrKtukqhBNs+QvBuT7P6gcPTfS8BYeBn2fIZFYgj
GDOSh3kBile5Nt3PgHZmt06xhkc35chAh0ZxIzspJoV0xvj7y/oQOSbfWzTpV8x67SlZ4K7DBr6l
VuJdLKnZtWHZ6AzXZ/GGMTfoipO6jU/DvbuXVz5/fljQbPMTiqXyjY2j7Z15tq7eu3cdJ9J2yFHu
LuoeTcIbQdw36Tr++L1DFleS7sdrSXQcJjG75hmUHe+7Oeaf6qKE6IMyT+YeskWSIie95so/N2vv
IrwbL26ccildxfpuIT2/ScpSQq5OD7pCV3c3R7Ac0Lrm7Sd9LekGvI4+U1Gvyvbc+UstW+IWK7YG
PAmLmdQCiPGuRLQ7E5FwwqNIn+Fp6jHCNmuceNWIi6zBQ4A21mnapd7OAAgSJFHrC+UzhmmozKRP
4jIO2Yt92opBTS6UWzmDqZ296LQtSSqtaQhCfbpyqioO9VX8ortvPcxFIC6idCFRekIbwCmFEHpc
JB3V7bE9l+dS3kvBvD0rGc6VNal+eOvwam2L40D/x1oUl+ibX75QnO7AD4AL6cVzK9gUR7lFNUtv
A5cUMRpvMjNKciPR+x+Q1fG/EneVS6v0rOJUMOYpAkjR5oYPnwNMkLfo4N55R82AYgCNpHcgmLVN
7RAuWW9bvxrlubDhd8nVU9Qty+Bi5F99smpeBUHT3SNGeq3YzXoYF1QT0gF3f4bZZ6buulGZFNcK
NacPTntWKqNqcywzNxpaoo2CfmuTN2s64mQ5T18MP7U2Ai1U0yyfrkKPqPWthsjn5l+v/r7398VT
+a8W2Hca8CUmlDqrtjmoBaXGKVVWzEv/ialTOS5v/gB1f686ifyxv1cJ/SDkhgHBWDFjl2UUt9ve
EgNgwtMf6TWlTlf/2z9N27UhM6+jjtRIyjWhOArM+MBiyCmVIs3JadTIOZO+XbaRTY7HgcJHbQUV
+udhkxK/ulLHAap3Wm6stGDb/3up5JzzhxiCqnyEJpURTZPdvZ/sJ5C3EY//niMaNjEE4szXShRK
S0ysWTvhdhoUgfxUnmTQOCpoIQxP23KlwIM0Nozt0y+IpOaOEw+mbQGhzCzAr/+hsVPMZWOXyTgB
bGyQHCb3LSIhJOWYFuA24SPRIWW1M2MuX/SLsifSGsKuYC40FLfiTAYr85Peh6Pg1NSiFlZSan0n
v5v+zN3hF9s3kxtWwiLIb/9GFxVOFawuWnqnwbebhfrR7Isnp046dKZq+6PNdBjXOvUYOb/tvQht
/cPbiEfpqV/qL2GwvR8sj3zQKrZo6A94I7j2qM5jzWGoKP+0r/DIITWPzxpUJ+3Uc9CCQOafNazP
OBDTBcRLus/xPN/VO8SpI0/hryDP60e0Gn78hfScJG0fxkm1J14BFv238EVRzEmvo6v+Uf1kT6RX
kNFQn/rGUgICgkeX4tLnj2Gcw9pA7SbfyksLwYoNCVQTqysePNx/zQlADjRb6uF94pAUFNv+gsud
A6c6Drg6V9qp3nj7rpspb4NEq8hJDQg+7Gkz8dWBISCaiznToQ5X/ZafBryvqJnpO0OKTGjikI3n
wq4e7iLH/ZrZtYyDOWeIMAeBjQxux12ZoyX9wk469bbvPh8ndLa74Hz38551LNi57wjNgI7pE9Mj
2rtQFB0YKxtlBdsUxEuzrCcImvriby2UObS1dFVvMdhbtGlnwqX2HRzk0YpvnIUzrv9oryLbm7j1
Z87PaDxaR9pKLCyX8ICdEzEv5kXwJTiJ1I8KD8MZJyj3Cko+9YXX/878SWJXw3zJyVGeUCQg4Bjg
2+rG26oOvDlk9Ux9lsUZZkQeLLiNTEy0QAS6ubJUwMcrc2svIjeBkdVcwwPKLuNeQGEze1g4Gb7I
iKCmzB5esBxObusYeG6vNW5bZjF85k77BU4A97F/B5YoHvXAkV8ERKPMRs7MCZ/fA1xuQkl9QX4M
cYKrUSxxcsEUwrKJ3CC65rAv9pxeJgMh9IknYdDkrM0i1uAMTsBaOlOcQ3pzKs/msueozyo47nN3
hbRYI0M9WqmAaaAuwV4aGA2eG9pPbJxI7jk9SCfQN+4lw7byORmP5on5i55fEfZaiR5pZn1T/HE8
1Zf5emqWYU9DRO87GicUqFN0DOgRoIC8ib8mKqsd50jylbrnuHPbTx8VOaJ69omKN7HUYadRlrKV
VovmU/sC2YQ8gKYH3Uns74xovUsav2v3hXjr1/kBFyDic1GChjtZc6AqYCcA7NLSB7unHyjgvXFC
1uRYiAoHp3BuS9thit2dpdA1n9Nd9DR/6CKoNGC4MUAc8RjSAOKCNye6AsKDw7f2xU3iP1AR9PjE
nkzhIM4MpyR+w4cF5SZ8ND8scf5HjjYfPk1MrbZtjxXDSmoqLMi5jGWVRZL3RXNirZ8IBKTLFR67
pwVkDmo5ocOUYNodZ5ZA7BXWvB8CzqrnANCBD63bw6EY2b5xdQew7Sr6XzH5Y3j9zY3oM8VdCrR9
vGDT7XGL2IZdfTHXELnV9wqyzRvm0WV4wBkJ02a8J0/rPGhv+HWxc0oSrNdTHL2T9ZfecZRj/mzL
pcdkpp/aLCyhk+cb7ypYJcfbocqUL8hmQaeecTFNBweaDvQJgCaiyru3x2yDzf6CF4LLmc3GE22t
eQ8toZiXr+jEQ+IpuPrYOPekAsGvwFua+BsrWLBCK3Z1lR1OL3TSVqjShys0NZ+FLe9udL3YiSbA
CNSOzmHLKb+gKbzRQQu2yp1nFwzGsM8P+nE4ZhaynRlcphRZ5YzVWQfwQpI9x1H+ulOQn7mORbce
rtNKEc79C1eeR064N/vYPAXQWVhhEVnlX+wa2IpDqC0KaYPYSaNtdo323dEAnoUhJvZs8afH3jnx
X7fCF15OIiFEfzX4aPQWJp3QYNEDfqeMsI4T9Qo2MpGI7ToTfv4+by4MmodTyyJgftiiyHxxCdYT
9R5A8WV+wECP3xyLNYuPhQWFIoTszwxDi4O/VCdWDke1OCxpYZk/bLVmB2txKTDFDLfsUKyi3FhB
twf2gUWzfu/O8g/ETfgXSFSwrWMfbhf07rAKIkZyNcZ8Dj8QGgK4V4v9dfKUT3kH/lu2JlWeqTmD
LhWn+ieSOYbG7qPiZnwMz27Pk8aCjUUkRC6JFhgqbXgVtS3D7nhdrhUiG4BMcjtlE1aBz0pQrlQL
neGMK55a7GvhUhXO4L+mjLSZNGHAtpl6qchlxsya7WL8vVvlqfWOkdpxAuZqXTTgCpZFvzCTQ8Pd
+AocjscLjdRxz4kS/Lbv+uBgXhtQvVROibQTrCeYrel3ZmWBcsO1248T5mxC3qy0LzAFND+54G67
h2zkGcco2AyTXZtTJds2ZvYUyuwcUgIgD2zLmBOmG0WdYAg12CQWGMAGTYf+brLuBpyTSbbGCfTG
8jvrHP0GvYW8aFPeTnZK5j8/UnWxTBIMOV2+iX/cs8kUDjksO1XAGwEZBhpGFVu5q1fvhAfqxWzZ
eGsJi6S12UMooWrzgEKRFmJ5tvRN7MO2AvqSrWE18Yz+E1CbQW6DUz8Trzi/e5Qk3BL37ofaC8JA
zXBoXtP1OU/u4YP0NeAm8wA09HwUlHOn+h1muXljVooOwrPdU8VCMrWjI06LSKtye9Gdid3cJJ/R
WXRwn2W2DnyVoexfQx+ql3TXFt2vVa48VNALEnoWSroW+u8JybH0wN2x/OKATq5skqO6EC98sFhm
eXarH2pxxC9ww8ucycBeYKQ+m1gH6sbc5w8J3OcvomF4faN5rWs4iwoZzEs6NhHXcO4Cr1qlfEud
GqsiLUvm8r8JoL3gaRhM3Kj2cDSTAljg+78il78lPAEUeB0b3yJJV5I2T7apPNN/fVZgawYMVkQ2
4NAHpo8JRU7e9Dv5l1UXs0GAye/gbbnL6kv6UoG/z9LSRqPgzvLdcKoNx/3BZsQKrufo2edRuBkZ
fqBKsIdNeCzO3oq79Zs36RaLqt7RLM3zAxe52LhrldJtqUV7YAnB07wVb6rTbwOoLmgNsC8pMrcn
TZ3ml23ZiufxO7HQJFpsAWkxTthJB208klnEf8XKZ1Ocn1mjSmUlT2jFBaFovTaVGQC3PXPn55x7
FjBNxGzH0a79sr54OOFZtHduFvlFTA6fH8SO7uYCleLpra79fQCiAKuJj+/1jN/HXXlBTOxvAG6A
Qpbf0UdTYa/Vj/EL6hA5ulf4D8mTfUlTD3Hz5g/fbDSU/+5OebqoDfSt+U11glg2TZckpPjnhPLh
XTvlNHQuEakBxO1wu+3kd4N78t6umh8MpBzKDtG+P4kPhC7ZOgYCuCPryHCAbnPcA+yHqaZGA0Ox
v84da+8doSn6q95RD+haO0414Q0YiJPPiI10lBUWhqO17Vf9uXtIS3OHCCjnsPQ21FPlAA2HKh4q
yoKrUc5ciJuxQ3UB/1X6IgWpvbBGIjgBKhJ/SeV8aFeU79hmxKnnbBYzVMIcSKC4GJCTC0REyBfn
wU5bWkvaBN27iGq0t8XaoamvmGAUFiYdXgiF/XZYlEhUsJCa6yxemHALZ+lE19TTOT8gUgAx2LFl
ywcQuavGgL54zVlY0cFN3QaQe3NBXsWSQ4GIn+db2iCxfXbvLczTzpYfeP9tLjoVMxgEPPjpgVMf
hek5U+bSE5Ab6GVOfFsGAmsOFsa1YCXaE+Pgr2NxTp9v5BkBhvaB6M5j0fcALDncO8Knu+oe/S+k
cSSywr54CPWi+a5vLjJyvPUn1KPg8VCmazdzK37RuJri4O/CpiSI/NzfutLR6gWti+yFvBe879TN
R6Sfi6ta2ejjIhxnMsgiGk0VF9zJddohmGHQLk3cvRzGN9Fg+N5ppzw1fy7u6PsMABV2imMszUvx
8OgoMYKiGDcGJ6EZQ5vkrEbPlt8oWHePoLto6gKd6MCtQ29+Ryf9e1VhUD3VZy5b4c6ItaXxNmvQ
tUlwKdCKzvQVAR3CC5Har3Jj6OF6TuItNUZs0io4KiOKULvitph7DXraa9UsceeM3Pkcg+O5hPqY
yd7wv+g6r93WoS3LfhEB5vAqicrRsmTZL4Qjc46bX9+Dut11CoVq4ODACpYlitx7hbnGZINeSCt9
3cdzGeJKxqj7nIridzGDP/RIqI/pc6RLujod/7BaIMcdUDMvAo9IAxovaScpnjglxwbNMhfM2f7u
8TbkkuCCEsxBuvGBVTsh2yHf+0GSyUVNb/EMFm8HPRyBz7LYplw8hMpsJP7BcItl/tneja9mHzEP
ni78T5lSMv4Q0P//cjFL/5p3e5g2Knp95qre1rvgQI/V/9Neo5XzWm/h+JPwiw/9b4AaF8J6n3qj
wZwRNMOe+MeYLr940nkk7YfvCYDc21YyphtHXjHAXPfhZbtBndGQZFySxTpqgZVs7XgLMMfQ9wzd
0aQD151AWICMKmbhtGfdlC9Qv5m9VpwVTUvNX3nWApGvhLVq/dDjDZPaKAppEwGEb1fAGNUpjqAn
ik9eO4dTVL7oBOW4/tKje2jdlq5p6i8Rp9USEMNZPSzsT4Jj72jCZwQft8GczkVMRAeL1jcXwHf2
nlJbkxaslplzMYxVmNxRnV4VZylsApgZsJEMJxBy/XidfjZUz6GdyYuYbnAC04+mIUXpCYlL4lK6
sJ0ACS8rkq+D/6GyjhHdu2pNh4tvjwg4voQQIZTpHYwAfMHXcXAUdYZaiu0MMlJwigzmcDYwtdgQ
rXlHJWbFkj1hmYiMowfRclrsM0bRxnxNjOZ8WrdUm2f3+Mc3XU71dA9Bx7Uh4fO2AYBBFIfcfxn2
/pH2afMaAR5g4slZda/k8DQUnfeq58zgxd9KuFUUofBeKFzpt/+23ydEIIQSNiT4EgQbHwjC2L7Z
4VBpT2o+mET6L0QPQpyNNU22A/YJoKZtPG8PyNdcGQ/oig6ZICq5uRIv6fWjNQ4zt6kWmVhy0k5r
NV8+Ye/roqxQQ0NrpCdsKbPmmw1UAwcNIRVkDzh7xOeHlKmLO0Shk8RypNKZGoltmBmDaBFJM4uB
FvIwrjTOa2kW3MJlfY3tGVK+mDkSlLYfSTEvz8Utz9eWtKa5QMcBV+gGJhoc2+gs+rsTMbJM7MxC
QbDBW1m2XzF1npVJeWdBW5BzHUToQRyyDU40a0pHnAtEdsBObtRlGfAqCJiu1hkpnXFSt2yPECyW
1bJ+Yxq3gLODw+RNVeZVRN12H1I0jilLdfACZuPVv49XJhJb7SO0lw1vkDYEray1TZ08dS1UyMY8
nIwkeGvmxoc1V7k9gpTgwzyaLnhrjlQ0rx5Qt7Blhlipu+HnANJ77vFPWwvoVuJMw5yGUY/7EsOj
C4K4DnCli18dbeM7lQuXNtajpU15wxpvk57K1+SFTd1BRb6TFlAifmgYReSjWKxvaDhABFnHV1k/
Rdv+ZOIa4s2TX+9NfkN0mhB4b8r3bBVtmdVnwGumoaecNR/U/4ttjjm7Mld31Ufmeq60aW7hlY8D
JU7By4ZXDzYhAgOWa2MeHPzTcMhWKoRAikpThy4M5pw0xHbJa/XKpTm8cpKx4Knl0rhqD5uF+zSg
Ttw4zVxT913+LlPCuJsUYxom6V0EvECf5WhuwXKjdvObabsKghA1IXplbNEce8IdGKVizWAEBtFD
vBSea7C89CBmljlENntjFQfFXwQW44CrAAwmVpADvYwlKrLUW5oxZz9Ag6n/MCAzbxlQd534LWGq
vrF2nXRUDmwsFe5PyH0pAjz7cYz6AiWPLfrRM+29+g2v6deQzbNfGsIXXn6CUPAlbJlpQ3mckyi9
1bvqt2I4b5LHzqx9dCsArL/gUMSn07pnZ4nSVjmjBdiB+6Tq98q3w2dktm8kDHtTd3BzDuYJmdBc
3tkv9A6HyrV+kFcvYKXLFTQBCkozI9qZu+5TfMcK1+As+qPPsWmY7Z01JQaYqx6QXotfsasRpIGw
uviPjvEbKrvWgVFQeiMI1Ln8dLj87UKDMKYAN8OCgWx2Jr7CN5IKODsVIxF0dGieuO3W4DpF0vNl
73AgCS7FDQk4xKENq4O81JiDyfdOvmQ0tWRY3OUyKBclHIxX/ez/4ppBv/nbTubNHFnELfkFAlxg
TIre9o2/1y357NSsDvWbvNZutBThs1+ld/NlePejtbJR4WrN1e+aEOUHIu+dwp1xk/wNo1Yreos3
S6xYMphj3gagV978K4uCKUMjBuDhFu2UpEBa69f0GQrYTtGM679chmdl1X/H54bmm3RucXZBdXfT
3nWaPOE10RfFzf4SoBoo/uzaV5onI3z52K1WzNmKV16juVQX+UvfxSfQyirUMRqcTz3KcB8/qpUG
z4O+EoUG6qJXmswGXAn8PmbqA2jxNfjgtPOvMsXmuX2i5VOIRbr//CStjqkwrIdVTAz2a0EsvJUU
heYBf4j3GDJJNiuv0W28og3IiGpZwXOgshtctgVX55fD7zj7v4QD6uyTlQ8lZIHSOaA3ek1hg0Wv
NG7RTbnJr7iay+BS76YIeWDjRQgwQ0Jyo2C5a47pyTxKC77S6KPgwtqFy+qluDgb4xwvyvOw0r9g
OWv9DFnITl0bZ9txm0f4xqUbbOGCXJJjv6C7KIYdE6roXijLE3ZeFsomW4XdXF3irCasNTo8yiwU
5l80Fg/AR+msfWs+uqPJp6V9+zOVbJmQ3dOlHBfBTjJmguNMuh7Mspu+Tl5M390bf2Ww4/oy1zoq
8XLD9/xDLQay3jQ5Dyyelg+CQ1KwZUfVgSaitR0vmroxT4SYcfnqbOVdyvLJ1lPuOS+LbXLLAZV8
ml/c14JQ+2WJ4ERR3iPkNET2b9UBcxgitpCIaFGqZ6ZaIzo1wO9QWAFNoyyKmZ2/0shsEX+DpQ+m
U0R+rS7oPiUEdmTU4JeiT6L3QnvtCJJGV1FXGrm7MZO/yz2vhFjW1iB8zKt7f2XKntcJmX2o6Xfq
u8nz6rN9TV+jHecnzWtGWyUq2+k2vjYHaRu/thtUVBjR0+Una3xR94FY9Bsi9YKlj7fIjkmCGKzt
N1rYJdCag/JOXfeXATJr79+z/SQR8xf28OGJjXMqP4MNl9ZIPfWBJoS+TTHv2hneSmz3yOcg3J08
FLHo4e7VoyYF7xlRXLBuD49pdovq1Na/o+iQ9uaFqkBDAf6Dne41jrf2BWHZBZnrpXkv3wB2EEcz
zfXJii1hcAXfl9NHO7GDsNOYW1RDeokMjUI4c+7YXxz8ci4uRNnWGRuvIQBdg9T+Il7rq3Hud+A8
4k2ozy0i23u1YoE5tWBnds5rwvjiUUZAws5M+WP8lsKVv0AUs5s86hCvLdE8UmYh6mW0GBaRWDkL
VoJHZS2GO73u6h7dnRtJaQM3gM3m5pMGEX65YMe3D5AHWbCwiGupGHOvMyM+oaUq/kKIQ4/olYRh
YugCICNpcpmJOEbEHKQ1JTwdl8E/QYPop/kkUw3Brh+dD+9aEWoz+11tmhRS2hqyA/Gk1++y4hjJ
a/Pb/I7VGYtOwEHENHphxGva6OGDnKp96IJ2iItLwat8wuzMZ/z03P/IIIGv0To7alyY7dz6lM7s
dKl2Sn0cKj26PdRFyacgbYp906+d7CVMLr229oJlSauVwPS3pP/3RgwxTUx8gCpOqTZRW7n5mPK5
qkeZY87lw9nIvELKwGDhlgzHAN+v3mImPkn1dKACs0pBLbvmLKtyqsv0XSle0WvCNgVB1CHfNat5
8sFrCcIq7mdp6VwTk7N3kFnMSH6F2aYGrLk2d8bkgzsl1FpGK2FakEdpimj81E3ZrINpA/avYt38
QufB03GWQyIGiPFav8VIVP11kO9tb25Q/cDLTFvnyYGRKmRUrHwSbX1EfBZJGwxrsQ32BbWMcQph
yW6oW/rzGsAlexUAw0tE0by/D83J2ti0Tbu1piFD3bNP05Ze+iw4uH+LF2AM2rAtEUEwidouiUh4
w2nyUDwko8DVGfqKuk2LrSSbCs0IYmt1OvxMxIC26TeptOsGyPYvYXxS00OKOUCOkH2OyHCU7lK/
6btzJiZfuZQeZE5jYjt0By35EiYmPIjF7gJYh5yBjZ5kiMRCBAkweyqKIRNpdB1jOBkyGzfj6xih
Zg57R1p5iOowkRJrr1uY5gLZXfLQX5wz8qQWmGODY6xrQ6KTZgRGGRRNCK36ph72zGWjLmJhZhKn
u5lf3fnZ2G+nbv+/Pv/zpqKxqpupAvFjevT5vMD2p+pIhR6OuwbTh7iVVl4PugRY1nSf8Ex9aTXW
ufNSZ2MDYUlbCmMYzRAESxTlQPJglOH3LaUUfrIKFPW9APNQVntb0skVn3c9H1THDMFmQ2n7eZ8y
ZjzsTL/xvO0wSY5puoP7JBL7lKF1OJThj9JPWvvnfdX0QBkjtX/+J2rmD54//Xvg+bz//IqtA3AB
ytI1EONobz2flCY26IDnj8+nNn5OYhKp8bYzkurkd5uhIBvXcTIULU4EvFnFDO1V1eNB5/nNSqAB
UqOmmQ+9KRZm5oa3uBWHyheXwaubhW/zreVQqk9mFp6SJPh0NPDIuvSpyl2z1BMdoznaG2EsNqEU
uRXXa+udhmzQVkGuRFR7H57k1DMrSoZlgp4uxkdvNTa1v8SFmySPCoKT0WpMkMUyLCZDblNIaaZJ
QLtFJ5po0VEK40fa5f2mg0kzZ+KErc9k3zTbkMZV3Q7r1KSzHfafuZyrO91DFlX7a/g2Lt/KJso4
RobcMR1oG5yDlEb7c9qoys4xaMkzMfFjy/TibTgGEz8nrhd2JeAEw3dKRgKOtmOOz0OSJvkERklI
yzJE32mgtqi70sfeAVlj3bMRxjXF5h5sY5IHjy7CVAh16jRI4tEeaB3g+7KBmRUQoiUHJJsbuQ+e
zygRXjply3QiIq9RjxDTdd3BN9XfWkbObAYo/Gs8eUb65UXQywxnWT9RanxmDvWMBIdjcL3xwrBQ
JmCd+uZXlG8i1BQMtpNiaIrCTLHLgifJhQ3wu8/IWE9pgNgOQaDIfuwhi1xYheEQvhTkDzVqsaoj
DYgEpg362C+Mcvr1gEHzMLiHVZe9eDnktyhQL4rMxmFooI6tIM9WWcoYrFwn6bY2vgaxNjJpO0qs
gSKPwgWH3K0HJO5KmIxumLYPTw4KyEV/coTywasQrFsDzlFjbGwBLTCmbC5DhZpD1YTRMWpSt22m
tSbJPsOSaQvlGBUlIoXcRrQw4hFlxdZHYFnNSvXMLycYD0JNKEphz6RnzOEKxvRnMZ/I16ltqoE5
HFMDhkACz98IgDwkXGobS2vdvBuGdSNG1NwBMISUnqJm5veSM9FVeoU6ZLlhIgpxZMxiFtnJX9UH
1a6wxWnEVpLyrGCBzrg+vB67VmPUafIkxK7WB0tg8aen/k9kVpTWEva2WKFEpXLKQqlYqqXU7Udb
ABvDPsSLiAb0qH6XbPaCggoaFAiibWZjATcz91epyadRppS6quhhMdI/azy0zlYBk5qUoJNAeLYd
XVWZuqEfsbVFmnNtdZ+yX4FRWsVSFhWpcVLI/tX+7HEiYXlLMUL1QfAUPupcPJWX2V8vxe1eiVm5
dVA9TlsSkYdpuDIdWt0tIU3k+cPKG3N8PBDd5qqOzhB86tAk8mqEJ8yGmndJvhSGuTM5AN2EeEtb
TrNupAru9wCEbRWJ/1hFE/TEn8HbcZ2siC+9/xnWw1bR0X3JiAxYYv21buB6NCHCw7j/SZOOFmno
P4KclnIOtgtWAvYtWo0rX4U3mtoy7l/bgssEparfZRT/q1EPSYDjt2oc7zqwnILWFOi32RALxM8t
Z3BQ2bNEooiV0/gMAUHCaZMvlp42p1wlhYmHb9mS34eB7xqnc+FKAJCRZX/VObn91gtUvlqhnWyd
kqOkA1BR2KufEiBBwyWSEdumgGs8o3oZUkl/jyk3qhq9Skw8VZ+x2USXtj1BhDqYbDi13WzjLvxI
WsBfDNHttDqwUEWOdK07GqSDz1iCh0okFOXFUfAvaKNkl2u0iaOSyKFRNAZ7yxyzHkmc1Ea4qmkx
4G8zm+tV2jVpkwzxOzVDa8gtQoZwXLZjxfiNFZwyxVePAE8eldre8orrpMWYrxlk0niL+kTg18Ex
LUhADZr2owHCWI4ptpPNWX1R8Lqsb6rkvUieT5+ilOItWsQSkFFgEF9EDk1yZw9Sa4mFvBxTpvTS
iAY+EwpKJJp1PfSuZCY3Z5jGFcz2o7EDbyNbhMO9+ZWY6a9oTGcFsAIUmEwNPnUDE3Jp7CEtUdU0
WDD+ppzaHKm5o+TxwtbJl1qwjarqm6vRby9hUQeg1fDBzOWJlESdgssMpVwNTVG3x4XPWY7Sb177
zPfQce6zCHtTe9n56A0zucaBI+zvcvsi+vpe5y/TW9x6VsBJFZjSShOMR0dQXiSR3ENHY6Q2M5St
GtKjqTLR08ZB46E4VEbshksxycEIOVDfFhmNj86UWiTQ8rxWhDQfA99bdp1xij2iUcvQc6hD46ZV
gsI16+SSpqlYZ7R5erteWboK9zkYETaMfUK7QngI7RNqjJYwlmlcMyDCiwxkOG20UNLqlPmc8lYE
ElZMZeqaQFwP+U4duUkZS0C7IhVYLlcUl4sRXIskqH2pnkwTojHeEpmiQWrvx0YaXb1EPZH3NWQy
mHMFWCfM2IqtZ0DPzjNCSCdltC/yqfIXhtfOOg/Qr0cWFkthSAeNFAbhSY9kwbepGmoAHJfgWjWl
kNzAmKDDA4l9pFP1qE1yv44ddmbReAosB6yimtDDlNBioxwpRdfhgVIXII2R8MGbOYqBmnG+dURH
L7alvx9amKaz9IPRZ1AmBoIDltqI1iGNdmVIlqGHQL4K1DfFproscX5jYMjmHomQJFG6OUltLzzI
CvTnDcof0JLVLLoDn1srAwuy39Y9dXiSERl3q9Zn6CXDYdxt2EzSynqrY0O9p/pRaJXBRl6spZYC
ppBjJraa/IcjTspuO2+mbfQPcH8Qj9LroDbjMW27eje51Q30A1Qz7HeG6qM0d0jqgcJRmXbsvZOl
n7htB8BQ6OLn0XkIbGurje1NcAZyshLWEN0Vfb1ispXSK53GCK4mxFOT2jkxW5XTf0pN/ZGmNLIk
RGyR5ZH4htSwQIwkqNGUHy027nlVKthuyu7Qi33oIfrsyF8A5zbJolD0VRYjXQjql9GyNqFZLpQQ
UYOKU7BdYnaT+sz8aL75odV9SfYFbCUcKGJJ2bEwwLBWIwNjNA+KVAULrUinlve/aAy/OuaiOnpS
8C4GO1ibkFThJ0Twe/RGXvuCalIKM29VWp3bVeh/5JrOto791jDgTueF41av+3OZ5OEq0wJ846he
KQEq/jwqGUMKW4YVpxRIgvAASlepO7bp0Dn6vSI2FpP0syrCjFiCry4XNOmTIFpk+sGU0ggeL+1V
w2SQUVb+jL75hhbC0/wzMmixI77jgBU3Lx3tTbl3hka/jqrJ3C0+DCkjaSPByWq8B1GoL5kAB+GI
EVpIM0f3OGsVbIv6wKCZUkpYWaMVstQKdi9V+qFWcT4bz4WfMnArGCWtDZCyjUBbmwbwlSx0V/1h
cNgleno/dWkqc0eghuzbu6ZpEZbr6RkhwqBCHygR1JcKX3XYDJorg/XKmPaddVZpbYRV7vRB91+K
CByuGgAjQ6poa7q51KHzWU4BWdNxdsIhXXGMYtUNH5lxUIGM1YwKu5Jl0wISIXm09RYoxrVJgDG1
vFcOU4SaEGoMAWT8Knz7KzQ6Y60JzZnokC+wmfx9qrOUZSJ+N2LpN244oAZ1UrCSm8Ao3qsSibGU
1o9UhckSyfkx9Epo9CTcPVfuIjUhNDQNRyE0JJISkLildpVTUPwhxLGC2h5+n74t4xHSzZ2GyKmE
J9QbwY/Vp1Ab/C8PBMrMiwUwLxiVWVOIo2YpxzSQ9JkEakFb6jA8X8qCohqOwNPi75QX2aGj0oR5
vSomZW9UthvHKkGMa+i/Jrb4iMeT4RN71kyIwC+760PKsKIdNgwf14rrGOWuxIk9r/G/AkoGH1la
xQq1ozyLUQrVFN+EkM4VowWvMk2zPqzf0yGq54HWo5vsY2tlIMyPd2ankkKr3c7U2D+aQGXIJEv5
SaCdk32tWlgh+jQDAHcYItWo4ErMu295hOsnNRmf9NKUzED3jJQFivBd02A4tO9CZIrCj5aeR6o3
avHVC0yIjC29Wr6NfN4asdslEGBg+FETL0vq+diLhaQdG00yz4pVUu+qlzEOtxK6iSGlPWTTpNDI
UpEwg/lh04Iz0G+4kp2XuthXOGOLdqq4oRXk4kHjhDm6E2DqmKurwKtoK4uguVBTuEkJ9pV6CkHP
4wuUlIoayNB+xC2GRCZ2DETz+DA08t4TdGtlA0akTLlRIJY2zItJNrRVjEsv0xCLxD3y27UTR5QO
AgXzXF/igHGxq9g69G+GAmUymJhNgTPNy9Z3hrsxhinQW530LHN2Rj6uy0RvUcTiH6bhxtF1Cpl3
RTDjaRGl0NI+aia1V1/yD6M3BcsKJydxKYKc+sB5jrGb79Dfdb7sCqiUaCKo8N0ZWO6BDw6yZuIW
SX3NDHsHfV2OPmINz43a4Ai1YFBXeYZK0Ipf1AH1eKc1SEsEx1eevncPPammeDvVc5I32fQoM0oN
TmrTnGLa0YEUk9NOKa2SBluzQabvMjjUpvkq9YbGhhFXyWGY6nx1IR2r4KsdjC3UxHjn2DVnh63T
1ql8pnyQtNqkFb7QaFqPTNv2Gv5c0UueIGPwg+Y7kNFUVBQHyoakx6GvDjpmIVvM9mc9R7egOLP0
WwQ7TUjDG2AxVlklU1tCDHiWU3Fw4kpDp9vTPCjN/hDk1rJwjH4qZTDjrSKKC1WvBUkDVswbVTig
Ffq6Vh/hkIJH7TXU5OAS7VWLxqVC+GjkuslQVfUnWHoNB1PstE1wWxUVTPUa9VHvYI+ke15/rONg
3XXjYZTVeJfZ6P6Gsdg5bVMvispDO+iFrhF5l7hCfC2N6k6b2juGzsIEkvRuJhYtOHlh9m+j78tb
gCD3TtcQc3W1NeNN4XXIAr/WpRFVzEDLPTPSnZa1DEo1aKexm/L6VFpqBnMN4q4lJqOo8ghEt0BZ
VbMd+Jz1/QiUc8gCLJ26/A1pRiFX6vdYXgM1VNxp1bf4QhkwxZHjqIYhs8FaeMkRdhQqCsNClOsa
u+JSkbyrXDEhMtIX5oMlSvKWmNqyGzdazWyFpIU7wsILFZMRsUW/ymT1j4XyJxjLEssNsrus7RWu
gHTh1ZihVQDS9UgFi5XZuWuGDgmt7bxmwuAiNDlRLZqFPTn8SWWxYTjL+h7DEE0Iwve2lsl2zP6d
CaqGL7Gq9sLgwwYoqssiG5ZAwuhzSE1wEeaX7b8w4lBQk5r5Tgt6sVc/5IZmSj91j8TD6slcAFN9
qDJpXbGsPf3h5cyWMoK1lRt0HkkbfDYyRaEIZkCU4/ul9oRVEU3KuiwfXHIUmDyFeRFZf6+0tod0
ifBUNjMVmbv8pQGRHCt6Go15jKscKUBtI+dTEJD18U9ghdl5RKqv5rTK8imPNUjhoEiui97fSwxO
2D0lkCFR9t4Y2lejoiHS07wSFL98LVSOVq4scoMxqrpDqhkXQ3YdNfnLLpTgi9zmx4DImCrma+YY
VDW1+of97T01qb0YjU+UdcrLtlpTzjQGf1j6Zfiuyzq6rE3bs6GGOsO8dUtZjaVhn6JwERlz+426
gJpargyfIMaC1VBpGJQnEq0JHeh6n9jzTOm+PDXCjQeleA46dS68ymPqGisnHUT3YLO8ZUL5TDzn
BmKK+ZXkuVjRfPIGvLuSd1up+9VopvW+HHSbfhduxWYo5whyys+u11dTmjHPK2N0hamPO8fBHCgi
bsnHKlt2indgoQNGpjoYUBYZxQ1beS2Al82SdJCQejIUZ7QPNq/wEg+NANPmXG3Ld1xvxM6iLvEJ
z7KFKUp9MeQlY6m5dtUb1r9M0atF4hcrS5KlFRpVtWD8ybOTlH2OGs/A2pcNoMJ9OHt4W2Fqkmfm
2kJ5AOkVZ0CJINRmklPzMlahVGYegShJDnExI3RPu4AVxca/VNLbELJxgf1K5Kw1YgtQxPp3mErO
KYyK8ygz1Nmr2rCE91+wAjPxkmYE8rrpmpGx9Ep52YmGnqWTNUftq0d4krLw4+OVlmh7cTGwaroO
3hvYeNceNUT6Hf2MIPqsCvyCbMrRZA1iZnbW3UF8lzLqx8yLLlyjkP4yvV31pg01e5ROVlv9+BTe
3LxCK9EX2rhyUGKMwHQxISbsnqr2OfDipW9poCkD31r3njjaw4DToUWP1PAEgVxJcGBJKIo9AKcz
obJiKNSv/BHb4CAYMFVo23ffx448t7CoMsmSgyJ7qGJM16oR7zzcg+eiZ/xQayeRZdMsUsEcv9Sz
kOYKxWatPleSDYrBT6lz+IGxhB4otbuqFnSTxp6hDrOCV1C3eB4EYPE6hVkeORtrIG8Zvf2RcsTA
DjePFCdZR6psuaXKUYVl+m22xotWpwYmvGis7Kj4iMzhU26ko1qZe/bac883ey88YzvIWjIPshrF
Ss01mCY6/OHHQFa89io4MlDo7Wwf9wzyR0jf057Fv2Esi41kmJGPsD+b5XfiZwSkio28OJ/IO//7
j4GoLn0zDVQZBpxJx8ij0/PpfmnZgkb1lER0vViQ+GdMh05Pmv77dzMtTZgIz9v/+fH56//r4/9+
fewq3te/25ZNh7FfKVL/x58MmJHQeMfTf8+fnv9JeQexsWNI9d/N50/P+56P/nvy/7jvf9x8Ps+D
NlN030rluSJmVNhJh3TrxQWfRkwf8T8/Pu993h61gYekFNqH6kAbnd7J8z/Orslp4r9uS6P3/26D
DaZ2WC/Ch5WOxjoesZaW5BrbNEqZ2wReJJ9Saja6h0VyIey1N2jQcmy6p2lXGttADoztGHg2XnaE
NM+bTTn+3wfi6SmWqdN5wM3u3y88n/a8KVEUWpk9NjHTC4WGrm8H1WaSrZVjTNA0uD3P5z0fef6X
pxV/nKTzJQo1BrfNjIGu6L9+u1FBq+bqt9BVA8Gw0zHdaqIVCKGI7QgcoGxNtCKrpJnvJezFZUH3
V48a6Kw0aLpKVHMzN5vt8z91aBBEBHmFh7wzohCBOmPlzc8gobXIbDC6YaSEu5gNXK/omAV1TbsQ
D7QY2Nga8me2jSZQVPY8waebz/vStEe63VpVta78ZpErHeMNz0c6P1MgZxbZb9JTlf/3e0kdsKGK
1tzCoE9W8fMVnq9d+NJEHpG6HR8nXP37e//5K8+X/c9zng8NDZ0UpYd4+u/F4/96Z89nPx/4b6/9
/3343yvgDoGVV1tv/j33v/3NPLTxCq12iUIADDOL5c9OASngYYIVsnPtdYSLqsKcnSWafUzpGZwU
9IzOzmiG4W0XZJ+xrgCiLT26AnmABZHINmYQVXup7ekqxfTxG3/dBZ0bNclG8tGtlDkoLxArC8+R
PrtK/jP1IN12JY14YI5UQYlcyDgNsmxIBZJpUhOjZ6lCO144GZYeoodB1Dn1yqP3IZmUAuoGM9PY
eSUAy49xz5LmlBhdKrLs+g2WB4XflQwr0azvsgrhp00uog9ADbB+OWTpb+eHklvBOo+JBbDVFueW
Et2CcXnURWb+2pg0EEro3yh9wLpQJVsQdNPvbphXDBPd35SDclUtTL8VRpyHREaIEEbrhC143U3w
3yaDwaOQl8leiJzKZp4rb89gwNnMQq89DgqNpZYOpqLRpmsnNXjiO9suH8TCixnaiiS0xMZYjFxa
QHEstMpwPwRCSbuQqnNOb9GLToE34ks0OkholObH8LG4HaPSWqiOssuDvkV+6iFGr72tbzMAIlvO
28SbbuiDLHw/ZIKoRdED9NYcpc+2BaNcZfWXbC3jJGloNBp09OMYNDLJdmRgt6gHzOt6qEFVmms7
3fiwDO1TBSV5MGqKabpQ1oaJdjzIEQbkpy5Gbmgl5RtTBikeZXBOqsb3Z6VNnVSJcQ2LFDzdupj1
AUL/sCktcgefHmzchNXO6qUjfYIK061SJi5WyEybDIaJwHabZvCxj5U99hAG+rE2chs7P2CfVC57
wzuBLv/Kyqluy9uROIUpjqgSrsktyMCMwZjYy/6sJMRtoWdw3C+lQ5BRQ2M7gykUwrE2E/XoQxnR
5A6bzZpyAEYoe1H4mG7FykNutF8zxvnTZ7iCXz1QDuCCCcZzKplXAMnDmdqj6hOsxQYKMNOwnDX8
7WVJMWQr6bJgaiqON4pNFpQ50s7yrrHeGZcmUf8MlSn+MLn5BChM1GfodvX3rpbBpTTjGzZSvkKa
MKrRWo8nXa/ZfNMMnBK/XnLtklyvyRni03DzKiJWNS3Fk8FLiVm1jJY2Etg6s6BaQ6jF5M/69rsq
uOeUtzzPKYCghsuyn2wdqesuvdTbynG4oZh5U0vd25QcIcnRJEqduXFTcgD+qYMGzmYR1dOesTrd
WHdaYK+bwjvUQVhtsZJiHQFRTUngIDOENdTde5mA6i14B2mBCDb1LkWunOtgIPXjeHeS24GFnmmt
+FFiUzpUIXMCak0JTwoU1DTosOIQGXhkeI8gRFQ9ZjJMnSAl6GQGuAm8Qz6a1Hq5PqBHSN+kaygq
ZHxuGfD1252Owq5nsKeuQCqxnC+1HhpfIaU+mtq0/EpNygZ49mDrZQLf09G3KZT2EL/EUM5Hvb+m
TYXKMEIow7FFwNxgcEFMD8BPQXQrsl1jhf7ZatmTfdpCuh76y0FTPuzIkVHDZOgv1fgm9LDFG5s0
HAa8cewC77uhhNYqBkgMFXnX0PK+yjY6h00BPnDUmJ71Wq7uoeuQxYiZ01GZMnxEUx1kY2McMJ21
mv61zXvalv1rWdcy2tLgV9Va3AwoFiwbA83voKgKMTwvSpcYjcv/Ye9MmuPG0iv6Vxy9NirwgIeH
B0f0hjkPTJLJWRuERJYwzzN+vQ/YbdfQdnd470VliFJJTCIxfMO953aLE3HwiNHBM502WQvvJLY2
Rn/HWyT/sfFbFKOMPuRIUmEOo5I1PkrYcSpOeTC0oPNQkyLk2M2G4WyGGFMFNKAsQWmsGic7WDZg
IYdMgyKlEg3HhYTA9g5Qv24PbWDeVTO6MJZVz92cYmrqH4ammVeWZvYxlQJ7oRkQNa27jxhSKoO2
/HOMQRIOdZhTpZkvhlk1HPUaD5IDKRNY/Ml0NMa2jqSVuGOEv0DaA9tdMKA5ZotqfBxbCz24jJgW
G5CwyTFpEdekTpDdLiIzzly36MnDKOdsU2fZmTnpnWF+CdAjuSliVdF2uPWua9H/D+OcEDjGB+3N
zUUGEXCasvcZI4zvboIGJB3Hu4S5/XEoWaxkgKQtkhAwDRfewRyTd4Il1u44vqeKZTrY+NtuNpaA
J6wWysLCZNY24apI4ad+Ond1nB6r7TSQJ1kK7qm5973MG4b5LRZfVb8kGqo9J/KjYqmVzxEUUcWT
OTPcT7VcqspihZNk55p4G3xOimpvHn+QtnYZzKkEmsNPH+N4FyaWbJ1hQa7CJ+E1jkCq60GQjrhS
ECL42ZF/LjsOCrgda2ZsUMvvff3BrGHjVa58KpqWGNPQeYtSyIZxbXbHbiHYDMuLGBLMFEH+HBph
eAyzmoAUOb6FBqCKJreno6DaQ17CS204wcbJkBPE6KBOSZWLQ0UkkrVMD/3G2o1LD2C69AUVfaRu
CrEzF8jn14v137/6+vJvb3H5C00UsZjbfP1G31qUc+PyzvUgnowkBfLjEm+i8Zaji3zNxvZU5mS8
Uj4CoB+mpD1qa8noY5FOKKzK7bXwDAAktbfLYSJm9bsdoP0XHjrPr5L+60VqTgVrefn6MjQ0E3Qa
tjUZAd0x8b8Fshvnv70pu2kGshWn5iFczvBE8jxo42S+UVwtNJc0EZUFuqRYXr5+9aff67XHc1Nh
MKqtmOHk0jkZRklJG9gd6svEuQRdR0OXL5/lby/NUjh3kROsTDbOKwljOtuLhcL6hUgNkoCeJTd3
45IX1y8v8VdK29fX0cJjnSumMV5qk9zdExtI1k2J4mUJwquvfavFQbkQi/TyMqcIeY22SleDSaQT
tXkwHLsS11ldOLehW3CDUJZ1nLrCPn79qiak8FgOqmCYwSg2WBixlW0vtZhDy8FXX+/h61eKVnet
JBKuMDqXTiWObaPFER17Hyr/4FTQTKwE0W9QhpjgUyGnQ2hfWYsUx1zoahfGGihb8z4P1Hn0etmK
tUHFR0jaoB8YWHbcxj6WlrCPjR3X645n6E2rUB+4FrfKBZ0M69IjTDhZeGIpSeBpiaC0ZFs3NdIi
holehj3mPYEf0U5kLqeTR8tLqKbxc1j6mK+XbvmVGHzE9DP5sP+NxHVzgpKJfMKzVOv8lPcC+5LB
Aw2qF3my8RgTzLS8MF89FO0sdiP70eO8vHwd/68vbUaKacYwh8MdANBbPgMqt7+/eCMMFY1WYDV7
BgrclIbICm1EpcOu6FC8VBS83gIS/u0E/PpyivGUF9Psr7tGP9r28F6WeOr6edFKxnPcbENz/GFj
j+e+7x6GsTz9eybJI5StMV4sYISzd2C4A3wTKL1kZg18MtkRa08GOu4w89v8GdJAxIwJN8ir4Tlu
vKfqh/FUnFhNmYhUUWovtSDM5ZiCeIWjyT2Hz/M7eLHPkQC1G/85fMrQeuzcCcLpKvsJRHG5KMcd
Y082iCW+JFYBxDvIDUsQ6NYx4Ei24W/5AhwDQbLlpj4/wpOuB0Cv24680X4d9nvzOt+1HwVfTsgG
byRiCBBH7ADfLS5fsUaY077xrRS7OORf9Y15xYzGkjDDDY7wRp2jH4IuBnsqFHnOQMZP+8I44Z1q
4w2Vcz3ucIRYchs6H4hhgNWUgEafxPsDAKtNdN+xjrvBZozQ4slgUkosFT6xBTSlz9NHcG+dUacB
Ltjgj4VIAHdefZY8zohnflSfzsV6NL7ZR/+ReTy1XoMdy4a9e+OHZ2oGbivWe/w63fmfI97w1wEG
drsLziI6SAz83QqWvaNoJLeyWhtssZCTn4HPziVN903xxnmAAx6svc/W6JyeiMf77par3N8IuQ1q
HAU4YtFbYOwF8NAZBKiwwlohjwMUNdxTiXHfQBLvPZxRW+zGH0F141x/9dptOyGVP0/4vHXFw3Av
q73nPoK//x2u/Z6KJCjyf8u77L6I8rb5618sDc+dunD5/cPnX/+C8IQ8TcoJx9VIU4XjKP784/s1
Qjrz17+Ify+rcYhTW2DUNI+lgWRlk/w0TsU++dEdgyuU0xTdwtb07yN3PWU7xoruWd/OH5wh1LVo
9NKF7TKptdjWPmXTwUgXTmoc7EJN9Mc9zM6hhKG6to2d4ZGDSrazvbOQ/L1BNEEZ+DL/hO63zbbZ
OxSOWzyg+/Klf4iv2VP50jJxWFnr+lcCWfb6Lf0uMbjs+kt65NmPDtPkhMVYv7d3ExuJnfvAzQyt
wR7ZDHZq5NP49m2MTdPOGlZyzdWxAvOGsnSWuKPaF/cWDPPINPusyF7otr/W/ad6ys7geMOfGBMw
NLg/cUA5ZPae6NLWANPe4x+IIc1P5tbIX4dHFgtPFR86VhtYxfwJVzW8BmKk9kjJDhhm/bPzwCnb
sn68IjarXpFY6EuxvWCUwKvLbDjl+B2RRL27EUX2Pv2BVn9rPNgvUDC33ib4df6hMHbbu+gpXTiN
1pu2N9G5O5j7cCcv+ELlt6ZcYZ/aYL1vH8AAInjOXgvIIrheUDZtkDtjjuQ6dXED/Ig3q+hAvBHT
Sa6w6W5BADwRQ/srYLLI3VAdrAm2WBP3DJxlxwY7xEB46hbjxQmfAjj1jbiyrBQhlc6ZETl08YXe
wGmLjO8yraky1ka1h8hw4Eckw+5efGbZodqP32nBeas8wHfOsXqfTt47feWOym1Lbb43cAytF9DC
5d35hpIQhejmSMDs5l+c+Qvc/x9OfGWZQipXeZ4l/3jiA7JvUHRZw8XS/QXPUrhe7jGcXs+u92Yt
CtObCFrXN2wzKJswGj3jSGoW4veiVf4Xb4YghH94M0JKFM+mJPvgz1ehQ1iWqr1+uEQWs0L+a81D
mG8mDhGINhw2PD/W+OxIuKKvCu7K9i5ggYvN8hn/SHT39Xb+P+/iX+Vd2Go58v973sX++/A9iv4Q
ePG3v/JfgReO/IXJnHAsWjmXUIv/SrtQ5i+WVMRgCC2ZF9t8/nlRtyF3ZIscDEEd5bDrl8rSv+Vd
CP2LZ3rE7Vq26Qr+RPxf8i6EvZzRv53xkpQL7UjSdSxlkuQgNe/v97d6U3npHDuB9WiWMRXclHak
++DpinNxm0SJ8Zrm4H3KIT+JtpPPekZ9YHk1+XVZCRFAzC8MqQU45nzYyMgUa3OW47GF7t4mlUGy
6vKsDkS9Y/LpQxsDdF627WHobPiRlRNcB23kZztpnqISMFob7V1qpOOUMGcgGmpYG6i5Ws8oN65F
196JwMCmg9KGgMz9JEb1TXsAJ5gFu6vUwwmgNaauqGU0MuWDu7dzH31Jj8thHkFgmIolcRHixk50
91AFS14Xu/BtNwDjaBtq4pZgwLlRQJuR3XrNY1WQv6n8csM63QHC6GxGcH5zbKNgC1xGbogERrs4
CRkzeVFOvTIjYCE+G5+17/boZOQg75p++GigPBhTKQHklB3s1IG1oaF+tM70qnMJZzdwHyxZl3d9
u6i3J9qAKskeJodGVzcu8vCYHS4SRuc6lDE+CLd9bbSPygBdoEo8iBA2U2dTpgQ5dRgiM7FOhqTZ
W143bUzRALaOI6QoQ3dxZHCbjX5/iF3Ui6mSx6IYfxbFkNwNnfFmROZ9U1jzNXNGrDhJExC2VG9b
V42rsJLlbV8HmNnKdPGqmD+RwA+4LMyPuPXUpXZT7pQjgtTAXNIh5vmpGl0esm2Y79inVvdZgCfx
d9fc/T8WLeqPuS1fJ7IiNIaLwzQ9LfRyN/1dzZLNUsaG36jHvIpXiel3e7TZziYcCWfznZ6WSJTt
hu9LZmf8zXTyNeoSgFmpjI9OaDXAdr9oroK2aih2A7PcBzcfnXUz92CW6YS94EkUpXszTzrAMtVD
5jD73RzGE6mg3dYiamk3dOKS4jY4lJJ4ZoMwkHEawUpWsGpqdCyiQh9vG2hEeo/qM86RIDbNpcjQ
rE4UrCpl1c1k4wM9wXe3n5vXhi2MN7svBHk417AUEE6Hb1aWYz9AkrDxgkWXYxd3sZiuDHfhFXTF
RAk+WE91ioEit03EQW3mPf7zA26ZSxX4h1uHZPTATQjbmSmlI/Ufj3iplQ58swTQWC1kxql1j204
bYY+tG9ZKq8833llqhzcpecxKftTjIRvLPtvrUnudRLh86ommx6gqz+cjvENTXO+t5FwnyemdIDt
biMRxdtYw/EkVhEwURVEKxGgbW7KQRzjcXBWpDmuDPQO9yIuDl0IdTiiYs5lckzLHkUyIQBxGt1X
YbIoC1zyFXT2UgPgGoIxerYY1Z44SvnZsGwIC4T3pjUijKAa7x3tvwQS8ELN2uCoSjGgP0Ch70Zk
0cxu+T6YzTlNy3yXMdraSX1uypkwPG7xm8oD39br8j0yG32vBnkk8Aj1+Wx/5qo7D7Ul9i43N3we
0S7rBZAcQk9fpmA4S0QXTsYuvZUGBTLisE6P5TaMS1ilbCZXMiiQoJK62g3EJEYhWKA0C+Uxtpgm
m+qCuCyihXC8tY2ALbRwVUbIafoCWDkTPCiz3pvrdB/FzCwwtP1zKZ/ZVEWPjgTb0yIbSJsY572d
oCILMQIYejWL3oLQHnsbswvMfUbISywJym3zGtJwU6/jFIpmiFo+iWfnVCrxrPIZi/JQbc2GMPFp
RACZNtGw9ULyXKIIpZwXuguvl8kmooYVVgK9LssK7WAiL2Squ/U0nIzF39T2XNJzX06nCsOAXTKH
cVUJxDjoDtIAucK2GISTOTKdM/Qxt2muAlGiDHWk86h1ty/7bjpOU3CL7SDbcaF/shuzcCHRl3YW
wHFfJx85+9Z9ltbWMTLXaduat5xXRNAlsBfJiiHCaR3GZnnquJkwXc0Bu8DhnUg0QlIYbCtEiXcj
Ju8wk/d+hwo4953dSNbypkPUtcNwRL7w8uKCASqrDgI0P9lNkCflPs9g2nhOeytTYqPnQX+zLWav
ZodjQJRqz0WQ7DtMT97kNLCScoyogzXu2TJ7qz4OkqONKnqwAnsnZ7CT0+zyeEoCRF48HS1d3req
+ejqcNj/89uAsP9446VRRDqkhElul+3ZFrOfP94GrKD3/aB32aCn9K5DKFDw55UHiygm+sPB4ePJ
+iGp9HEaB0Y6LmROrPShQTA9Fwt6rMSbThh2HDYfXF5Z3r8EaCtXgsf7oQ/GzzkwnccIiQK0364b
z40DUsipjjo3QP3XZKhmZdkeDfz4WWi3l0qXb0QHQ3pArHcYHM5kI5ii1dBOFrnTDOSVuwvvzNZ1
N1ZQr/jIxZlUXciiTdOi6MV6KO38V+Xb3SkMoM6EFpakovT702wRt1hbLLyD/FyFY7UtanQoMvT5
98co3jgMM3PSQy3/x5jZwT4zZYamBiBpMaZ724MLm7oWYabc+wejh3W/+BBLvv2N0xrWZuLCOtsl
GPuWpetiSkl59qRy1+JXWHdjC6XeTtgn5YZzqibzpc/Cb30Z/VAGmlmL2HjPVMEpY6pX9oHYdM7k
ELvElqKFtpZ7RLG70oGLgIbnWLOUiMsYzRQX8El5Fn62HuRo5NNKR6KVt0Nuw+2cMpzH3kRd5iTB
KQr4eFuSy9ZqTGNuAEhvQXeiqBz26C6TWxoX+vOCdOciGJKzDpLPwhVqV03XyPDCrXRRU5i20Vyt
2OzOaaWeMJWgmsvOIte7oiqzcze7wf3XC7E23c9/ftaq5aT87dm1nLQ2xbNraqWQcGjX/eNJu6S+
G2ip/Gvjj97a6wPv5KvSO82t1exNab2UdYbhex6vvfMRz950K52tMCyiqKO5+m76BBLnaYKANaUK
tkY0Lxaw1DCxxnM2JFBq5qsxNfFxbHFPJbV+MJx0etc5caDaM8NrmWGOjyDR7ySQrahqso2jLSQ6
Tg1XQdf9mlXjeFsV3Mtst563M2LAsxWgCM/U4O94Gz/wyYhT6yRLRizz9Ma+xTyf+64+jz6OF5V3
TB1aaV4dtCkU0XxoqjZfPMSwszuTdW/PJPPIQJ0dprJcOfcxoqB14afuznVYlESwV/75gZdLP/Gn
A4/PUvBpW6btkk75xwOfz0lTC0Rv11TNcBJjAjJxawbbN9nN/n0+4m4xZRisCw2KFNiiZ4QnJFYd
M270ypM0mAEVl5wV16Zq0wlzbKKQPpQvpg/LFm8zqSKy9/DXgFSbmQMVWjiXnNE60Kf0JKgMDn5B
pILmlrGyisbdF1ZKT+D05Smd7ORJmM4dKe7vLNyZ9/chTEvLz8/Ifm40j/PHNkDhNJtpsKVKRpuI
KuGfHyPh/XkMwdkpXekKvLguQ4g/H6QhqyM8noNzpUbkiYll5y4SD83MoqkOe3PH93xTVoy4vx+7
o9nNI+0KmLaqF/KQ9dzqSK/Pd0nTtdS+WMwmP1u2BVWwLt0SDnDiCTYu4qQCb741PRStts9w1spz
wu6wixzRLdy6VfxadKaEPHYOs/5suiVoqpKlNXHR+Y0Oum2rMm/nNe6PKcycPXfF+cnFO1+Ptkdk
sXmadRMRaJqtBR7jm9qM521Jxbi2NOnvQsfThRw7ioaoNwnUabaGiUy/8ArJxjPXZ3xDGPj8gdgJ
HFI3OrnEQRS+GYwsMQi+9kZXA0KT26lLwltXweDpplA+mYKQIjuZ1SlrSrar9cSN5IhQpF/FUUZ/
ZYEyCvthgFK+lQYhI1jFkaqV2DzbynlTA5flQK+zGQfGYTUKMmRCSCaHTIl1jBf2VBxYjYOd8xQ8
OIqmeyGHaGN4db02SPu+HWqAEmEYQbxT56JLu2tEeJDR+gzKWa9e5gJ0YRyZTJyd6K2zgUlkAIHt
IvlhoXX/rhNrFbXM3yvH1/uMmnCgFL/3e/uzb1bTuKQXTz4J2BkrHtHVcvf1BJJhfq+5QZ0LNp9R
adylg9B3OFbrrQ7Tgok5sN6Ufa4zHCqTlUcB57xAPQ2/A52MgX4ndo1jGaqDmdfBC/YAHEZTND1E
ZCnXSKQw6JqvGZuu52H0Dklas44dka8hl4bBbUUNUXcIcVqDnU2s3fu2fM6sLL6rKrocqw23luON
iMW48wTZLrJ6cs0wPWZV350GrGho3YZfXUHIm1moYFtGtYn6Fc+UHQG6NcJzpQOccw3jy68vdYBH
NIs/7CIrDtNIFcclRdsL74gtYcU5w2GXqXWmWsJLNrRsawhzCSeYMG4bIK0dA/OWg6v/lg/7Mf4H
ORz/Q0PKzezPtzrPZm7ngWggmJSBzZ86Up2LrGsQLV4dRXEwZsjTSqdzjw0TlQsPpeusuPU7dS7v
3MR4tMJlC1M15SYdRhgHfsWcO1ZUFHR3+Dfqkx3LDv/KvZHlD9KK8yc81wr75INpwWeJbPQsoQyt
Z3wo0He1sm90z/IdS9VTG2tnZzY8t7/us3bdQkFLm+EQ+lj+AzwmdzrxP3vdX83U9p6CgIEwH/Ol
T0BUWiKGEc0AZcUzUyN6LlC094QpUOEiWPOIGzAKvEIN0jmcZ8rf+6IMoRghW/EMLNrp4G5rY9In
Y9b6Aloi2HcoSxH8VDnfOMjvnM4+GYixaJ3wNTp50L27AMRj1sJPSlQQvwIz3FSjhde1fOjz1mEg
U4TPNus/AhP4vinLwafMf8Q0yv9NqPntiBb94GG+Z73voeDzubuZbvDQi8y8JYJ4XmemfY79hd0L
NuSOSvG1ITd7FU5Wclb47YijJI4umMyYRYD7kQG/uAYdMjzUQAFpQxgmYWPnnj2ggKOcYeE9Mbnx
3HXZj6xtKJmurUAtywxh12CKBFXLkysCeWYnNHSjmKnmkUluiZbf5RR7N5mb+RerKtAmmQocmRm3
O0RCoMBb/KPNmDDXGIyXqGc6n/uluasnwI8uq/NNR9FRwBE45daTaYYVVqwe249PHKZfkLDZqRDH
QohHKRvYn3XeYlaO0OINzJnhq1ftRpddsk89vLcs71/DmJ1phUB7sbphRQtICC1Sjx628c99rKYH
jsPaaZKPwUnFI0LXBHyhHRwjxBt3imUI8tZFilNlH0Le8cT1v+NKRhuIOOwciCE9JEUEgc7zT74k
nTzS0bHAy/+cCucHA5slKpSv2so7eQHGwyq1jynDzKc0R8YeMD3fquglawwLvlxj3/uh7a7KGgGg
xiJz45vglvvQS64AGsabpKD9lslPvx5+qEqrB+DREFKOIXKE7bhvY7t4iIzPqA31qmXrfAoRz9wE
bs4mqXf0WpiFfpZzmu2YIlYbI06LXTLQd/EYeDEa+KYhAUXnJLDV2s/NtR3y/B2bbLqx5owlzYTn
rYVbcgic/LkMim7XmTkbNvOpt2tKnsKO3nVPvEJNcGJQnOcAmm6LQFjYsT5NmVXDAgJLMifRNhBh
dDHzNgIy0R4cA4dFIGE6WU45vSQ+px3FURi281s1wjHAuJavMwecDUau8JylS7pI/l6O0GzZhbh7
K3bOvSyLe2Qf5Ar0Y3pfyvqxQyq6Tb3K2EKJSG/nBZ/h+Ywn+2ikJjOa6Rh08WseWc5GU0OtOu1l
uyzHpJkHi53MEuFbhv0R81vv3iO+ZOZQQ69R1iUM0AuMEbakPAmJlXJTtZM9IrQWeU8UtPppn1Mb
XalWDkY+i7OW4TNh7MamDPZp3Nb7ahpwZiPIOqmSbWNH/8RCVfr7zNDNVtRsW22gMldRbjPTKTZm
24AmyMMILVft348Og1PZ5+iIAihFnbTRtiVZzYHCaOUK6AFoki3uOkO/bqvhkdTl9NbS+CPsfjpm
WQqWfymbJ+d7m5b1geb9cfZhPE+TF+8gVViXCJuoN+3KLv5I4yEFp6LNs4V7ZkbMuR5c7OwFZNdA
Tf7ZGKr5MvSkC3klDMpeSopZU+j9LOx3N3f3omneXTFbezObxoMnKBKSlly8JHKHC9bpbzPDYvxN
LNJ7PVzZIXgcNO+ei6U+xmY3XNJyhLaV2z/TKgARMIrpVU75XQAV4EaWFfc0mdRXHHtbz3tBH5W/
aWbn6zYFoDCGXbNX1O5/e1L+/2bpX2yWlnxxKv//fbP0WHRt+G+r73TKUf799xumv//Vv2+YXP2L
wz/lKqVMwd3vtx2Ttn+x2eIrFk+eRrYlqFH+vmOynV8s0xE0lbatsC+4jG+b5Rv+9S+29Ysp0QC4
bP6/1lby/7JjsmyLddXvmz4JSgdFAS0N1zVjIvNPmepdZCV5HSMqB8AQ7ITfu+eogvwoLb1yx9d6
6Jtrj5NwVS9K0FAK5xxP5C/iSu8cpXd3brbA3rSfXdzqwXcNf+3NdIoFIYsofMY1xa+/wUU11WW9
703vI45Tet85IVJsJC7PlnCmvoaOgxrJublolgCPXmJuzDq3n6mk9TobkQKLuSPHS7UbZ0rsXWsG
wGcDjaCh5j7IbqYAwgfn0nQR1zp5Hu8tnofbcvRg3QUOeC4giMBZEEbCkuWNYvMMF7xJmR8KP4I3
PmI6Rw624oaPno6k3WSS3tanqYQkpC6NBPoF3e3RFcAyst5W+yqZ8X70Be24KE/mYhqvBs1Qd3J2
Vjg+M1BF7p8u5gVn1+GqP5UjM6rJG8AvARi5aWp7F8RQaow0khe/BU3jc74c1ZB/1jgfbvKinaCb
WwL1bgecmjA7qGsOMvmoeYMlcZ56I3xp05yMT9iIdlTZO6/yDhZn1QkqDd3DYP+omwgULxr7gwgO
biScJ69q0JUCNM0t2HJ5FmbnYPT3nW8FRyGZVPlgFMfp+9w358x+por2TjaF5Cb2h6ttxmD8UoK/
FffMW7dnMsXuxFPZ1WcFtkqMRt4Nk8wODSM9EgjASPgBthynM06JmtJjSBN7iXsS7U2vfO5V2G4R
YSPUiULnnJYsOcNwkzLNPSOdnm4G5NzaDge8A8wr50K85iWdlFm7LyCF2Ks4bDkmeCJX5jvrtF8G
z1U3HbD2DMSVwJ7Chk1gSFvAw/edF59irrV8+4Cc8yqnyCaAHolHVVLGZvm96Sv/ZKuKzsACiTZR
K5+mBPvi2DoPtWsnVw7o2vAIIhia4ak0iAppYNhsjDScYbjGCsUR9JkkQSGPqdBGW/Qp+HFvLFe5
9zKJkR/Z72Umyu8Tm4Nz6vf5g9GHZE+ZTc8Ms1evYeTsh3iimy7NfA1+6s5V7MuSsQw472F96Gq6
zULXuG/6JwA+JTqP7KpzUnW69lF61oxGONzoMABgK9SZHa+NKWlwMKfb7oNfNnts1AERtBT8EiZh
BPDmxoZVdQhncYjTqtvg/zJXKCxZADkdomdjfqiKPtnPXlKd5s/YKGb0t8AT8ix7VGN7sVL60SLw
P7OO5YDlmnCcO5zZDS6QbVh5BFFnlPSCwjKueIZraY0ItfJhbwhT4PsHJvDNndDTRXUFhAhycOXs
+KBwmmhwK/oM/29YTJIGGKrGA8ecPJsEmhiO552xAN+ZeV4etd3djTSVd/kuuLiuOhVqjE+jrQ1S
G7HwYO4mFxJBpmc0/c4Ly2HrFNjjRpa/SR+Hm2a06rsBw7rXVlvPzsOn2nrJ8dlnmlyC3BTRJQhI
hoo9i0bBoPsv1BO3IPd+GLqfYcNg1s19lB60vhuVTeps5sDH+tKmWWGNGJpS7eC+5CudkJYiVHUZ
gwgFXev5u1QbjIUiUtK6FtuL1N01K6vhGEc0CZrFBjK3zqbGraAcll7E8bG+CdQKq7QixsQMu89G
JdsgDSyG62myj23wz62sf3VxSTM4AfHNoi9EPK+z+/XUJ/o01MZzGvvWNrKBambMvNfMUtAhIQqn
31jyItilziO2q9DWP6XnvwBgITlQLGAwQ+F1fp2MLrqwgEWChAGF9z3ecWhXYTRl1yr/NUvb7rnu
xE0xynWM8IFhLnlXi21DoPcfWRQRXdwfamFlG8MnRXJwTBLCIS8hptTrUEP4cadf8cxFu6aiaWBa
OW/bpnqNHbwqUV+rtcn/4+X5W53UDBhcIqIqOT5jRIHmiiEOPg15mALb42DmH7Oujl0hiFLJh49M
sBe1khYMA3RadwpjwhrTDfPSBkyq2AlKtpuOtnIVYZ7yBeLFNpi2uJS4KEPzpZwo3wqb8VU0k7kS
2ADreev70QsPlU7cMyXjeK9B/tyAVhtrWOKdu7CmETlsoDLVmzEYMm7zI/IhmSEjMl4xczxPzRjR
1nv2YSKTrJyGH85I8pay6fE91WQH2ux3K5h/MEXyH+r6oEbZXxv0dVPiPKBfiu6DCGaj1/bNjcRz
zRqUH6KR0UMdEiOIFhfsM+sQZMQG40d5a/sjbrjc9UjKxdld27Aa7cQ7piwdbjxJmjt9FiwM81az
Q7pr3ZignDI39zqPf8yzE6wH4eBQkRiqY29XmDDNXMLWgsYB4yLxY7ZZhro2j2HlLjJrN0eB6OS0
wROranCphG+4coJ0AgJmtutXu1Xh3qL3uGGRn8M6yb9PIZzR1kPNCduR4flMAJtDtk/ICZZWKEYL
t/EORXmvVBw8jwBYsrHawDeb980sPyfXDW/nGIZaajvcfNqfU4b5nkxFs8jeBGy5K9Lk16KaP3LI
LZu55ZzJSIJwCqe5A/8Bxu0Qs/73DePIkO9dq2TZjwZkyZe0JL4DTcVtXLXz3Dl7FFZ7oPODvsz9
e8vg0KIf5rlVa/HgKbWJcyN6mwA4jI0PsdCCaezi75H5SIi8CtrXpJePOhofmpymrbfEKnfY2pZx
5zxp33jmtgQPI2xfXRF8hpI5pEqS5oIXrN54VDCroC3MfVLhNUvaLn2U0QDkJq1boMjc88zKhrcV
Mroe1fTNAlV0AZEi1158VoElv/cm5MbBHfxTq8RFs+o9hZBDIaO17nc4l29+6X8PzXk4sFGTT3mH
q4lBPqpnZuVPvVu/9tLkehFBv9VwuBi7eSAnw5Dc9onkJGTnwMHcMTl2zniVGbxSu6+ZRc9GiaSR
zDM//LUyiAVxVB0/Jn5KwqMW4uB30GTjgeMBqo7GqLbCvV2FhzIZ5M8iiLk1powXyZOltXNDt8RW
yZDFMeGfstvYDSEmwiQS/jKqwaiAJdeduvas8ivNJkZEMry8yaufvJaT2PHs/mMkAI7Z2DVijAE2
wGwOJRTytCgeOVT4+puoPHStTRCHP2dnO62Dk67i71HggqiudMeH4qyLWlRrZ4zCJxXfL3VWj+/F
Sn1FZH2OOiWrnnn2blUdJAeXXc+6M51rVzb3SAb8otbftI83qRGz95/snddy5EiWbb8IbRAOd+A1
tGAEI6jJFxiZJKG1xtfPArPndlXdnimbeZ6HpJFJEQKA4/g5e699P+EFWAc5M++QcpW1GphCMoml
CL0vk5v/UjRQPYqM6EZtPnEYeEXrOPcxKs5OSJsNZ1TjlQwaIckI1y9OQJVUPzPjqD6t1n31gGi9
6Di/l91YcIPDOBJPdr+xghHwWP404AheZX6BE1Wzw3UNihc61hS8MjOywpOn+uHLL/Ij/c/pdayt
exi5H7Wb5XeZ1e1H0Z5Yj1hBHCvZJqK8kb0T3hqclgQF9Q2e8RebTvkitalKcyYB63wyqi+v4Tiq
OpS3TieOU5CSEqR9W14bHMvZTBzpEbRsCd5xqCXwJxUzi9AEKmSzx3M2eeFltqtj031yWvxeNYLS
3in02xzG2x6n0GfhxESz98a4y73huczrdVmgaHfHyX2Nu+rklTz9SCl9Z1fDYgjFk+eg8VHAZfq0
gWOcOQS8tQyGrJDUcbYJn1ZGp0ua7TGrobvpwKVgSIZP3ex9YeuBkTBnIGPPv/Pzi73AoEObk1CC
lJ+lQr/HfcmIK4/dBXusKCHQWQ+eMh2wpuiGT8cO23Vk5nBhyganGDoZqWu0HGZvSzubK34+sD7v
A724ag1J5TkqQ/r3e0dxxpmRPONS77YUYKfBRMXkFUAPMQj1hI/yoXfD4RB2/auRQ2MUoQGxScfE
a7tijhBcdzLvD7EvifjsCCGYfCwE4BgBRSr8Nlzzihy+PspWccH8pyyiZ2Oc4g3GtrNWK8woNiTj
IPbpkqNhw6PRHn0F5sIORM2Os5QrS0cwgl1vPPTUlmsr7eeyGbFeOWjrtI3UEt0k2DgPS+9Aml7t
kJxjTf7GN3FEpKOiYTQG19JWEkNj6+wpT6ZS3eVdu1bBh4y7+Kb5DDrXZ/8Q3aZ2a9P2Au3jGfUR
oYC/9zD+3QzdYcxCPI/wQfd+IYITHKJgk8XRbrKd6JYJN7iCIFr7aaSQPir31E3JUx4g/BqwAt7F
fbI1iFqi2UuBHMTRHUYcOG3lF0No/V6LPPJ8Ii1eJ5kkUMiLsOtO3asGeAh9ewYRwXdeMjMs0R3C
miHZoe25JOuoJi1wjk/sreZ+irBNaL7zGg35boQitdOz5KVN1KuI5LYpjBvVBx+B7QLTTsWzVp0C
AV2kcdmIljCfzYibVuehF2rG1yZ2NwBdFnqPyNopNZgnkmiweWULdCyierdnYwIkITqI5AxJeuGl
+bFMTFJh9HHbsytmRtrtGCX3u1YzcSQ4M8nUoDSebMpd9oDA4CO5axHoJ8BNN/6g3wo5KMCeN12K
WMtqQetEiFTwit1pNZJ2rLb62vbSeIZJx73zDlHrwrV7ydr42bMKeXDR+hmDfqab2q4o7H/+UD4N
xq4s4h3ol4NgdrqzCsvA/YkqXk3Ppp+aRy/nOobXy7aww7TV55CE7Pn0w6DaswuifTBDrD3k6nuP
aViOrXQ7pha4okQeqt6F3xCTMtwT92ADD3fHtFyrFJ+8b/Ka6k5NsKJJvQqZC630sb1n4bmGLQ7q
KKWITD0zXHUAnACU9oR19SnZgXF19El8GG8LRvT7ora0Q4vI6VjZvrfXmk+tZdNbuQrFTdsiC6kq
CDYjZp9YIfbCVLj4ef2pZrTsepwHdlb2QVgAPCKKt4MbtBbcJP9YFMJB0UZqm27gaxnnNc1t+3sx
pThHm1uzDXGF9BBZco06ilrmwSjzlJELefC6X4APCPxfVEPoGxjwosNhzGXaDCcZmbqddocUJzLa
O8Mx8FY1pMN2iM4mJznrUzOt/QnwF7fXJ11CWNYkUVEq+UwdMMxOlxGwoW81nVrZjJOW/QHjT/qj
xSFuSZDpAJTpuveo+pCQGmP86rPXuhxgpppfcnKf0gEBl4lqoEeVgEsXR4c1Oibc0FuAbcwEpOpX
g4ZqEXijFwzGMVLNh1EauyygZJpMtcW8CfTOeGuNVZ21Nv4j/bWhB3jIMSLbaLwWTdtGuxzPuEeK
eBBBGbCMd5eOxAIH4LapQTn6MXubCqDQ0je/Cq10T+d2dN03TLidQzO4TdtNjxzPd/yjrEkFd+sR
1KzZ0PIfkS+Pvlj5zRx4a/W3zYAeItQjQiY9B3FbGt2YlPqMS2qfBL2WVbsmnUtga+VgjB52Z9v4
7IckoIU27wHojHBeyqOn0UcOI6dbA3kuGb0Zn5GdP+oFDrAJ5BhcjWlVDxiYUeIOy8RwocUJP7hV
dWrSp+njVdeSCOvFZJbEjE6WWjjWeOKgMnBa7xBlEUCcXOKMhKkh/ypnnt0QEMSuZuZvMtwWjwHI
dUatiMaqJ1cTABWD5FK7SQ1a4M0M8BvqNrJw6PBbO1WPQcOCltMKmcwz1/UmGosDepmvouF0MC3Y
oV4JPqsCw8f8hOsqXg0mYr5uJOylyN71CmpGKe9LPWLEiOYk9ix9YQodjJFo38dsgDbAXc616rPJ
vWQBd5PBHszlZjopZXNfyKlZCM7Cm7gIxacTBZ/0Dd0guh/8tF3HlsUBql5iif1azjaEvag4ckZZ
ILlqt7ZnXwOfF1x1yXseGKduQGGT4XIDHrGKA22vGm/n69D1q3I/5EO2hoF48Mhk1yOcJ4JKmYAz
2S07rCii8YgVbJOjHmmXIvcWdHsYJEQPYVfcOwE4RVb4TUR9Q3F0xzXS+MU1C7sviR6AslI++91w
Rtq2ELQo0MSThaQfQlP7CD1L4ioUmwKYm+608LhZ5n2ILCR11AZEIhY1Dd+idamQNcJnZMXtREDV
+jy51a+pF1/RVD+m8L8mf4A/1T/VniTzZfgFSx/BezWetND60IbyfupTBJThJ1TbOwVkXyfSb4qz
1y4xsIzn9I9sUgPaNnkftAKKdD98GkTteGbD5cNxYKNyFiZtU7YJezecAV6+8YgRYD8W8d6HHOrC
nqmK5jUv7YeeXUCfk07PYp7k8a7uBGpjiwx5DVyAIgsOkQZNOfBtgLNiC5tnXJBKoenWpzMz/XNy
3aExKNo2yZMtwZFEXn2n2IXoXcm3HK1cJSYCUKf4oA18CfYi/cyZJmlVdbIqGCG6jn1q6pGlJ2I8
Mcj8aEzCmOxxn/eMO6Mhexrs2bnF+IfYAdiTOn3PnMQtsc80jzM8mXc3yJkJBYT/9UliyasgvoNo
VOrHPHPWsgApAwtSsy4J/lWtfMLq8ZDHzcXlnMIfmJbhyiubRTn1HNjYM6GebYQ/xwBYMw64QwxZ
hxY6TQX7UZAfWVY1uqKW2hrp130WsAvyIvEUW49x7Bxcm/4HfoXFRA+6yTSDZujwXYiYbVTsPlYa
Y3kQBa+oiVFceBbQxojAu5hui9sH3/jyz42tsF3S1W6ddg1gMmJ8m+kI8L5G+mAyw1NhBdY2a4mN
l+1dOaVir+MPpcextKHrr0U/H5H2jjE/oc4O4oHGDU5eXBM6BWQ6mTCigAW/hTFKYUozJytDwt81
ll7DRjRrZf22Am29NwJALZOHjD0O3rKSHKEwOKogTJfswknETPulM1YHjebpEcZgAiKzKLttp3sZ
e0Wyn1JE5VpFW0oUXHVai7haByc1wVxZOzV7zCrAlROOyANrLx9vNC4rMylx2KUlPVlwgrUqxB6L
t7kY0pbCMwWankXvDP/6/aAD5U7RTGuc+gt7ILTGUTP9P7QlQv+tNQDJNKFWWXZKg18dUnhNeFTw
Gnf2oz+bW/uztI33LPlVImh6dAImBFVNbqinR8caQfVyUgiUItQWG2QfCct1tTHajsjm0KTGICBQ
w7QcZFRaWRdZ5CWGd1NErJDmimbvlzQ/S8L53MqHs+4hgK7sYoaa4nu5ndpfegHKCTAogGTWZ2EH
xsYETLHqu+5hNHWUF9rdVBBkVitaErpyg3UQwSkg/IrBTr+Ik5w0qiIettwXxc4cWg3MASEsro2J
EZrhE1aOC15zOIsJ/s4ofI4bMq9sjEAdi5ZrlOY2lO5FL8UDaCb8e04QnuQ8hA39BLBRZ98VdVTt
UbOxbYm7jyrwwTkhgBbI0DrHp6+am9Var+t7J2lALzVoTtQqAWnEZnLfjNDwHDpAi6jgDgGcZtpU
E1en4+Iar4k3WFhW4F4EUi3boFob/ZIzxdNvoIp30KfMXQz7ieflfMNcTJcZa5WcjGzdlXIXlDkp
89FzNWrFBfnowqg4DZsM1kuCAExPm3UAtR516xMF7hz+qOKDSU+ECiT51eZM6XPz0Y9VuY9dNmG2
S06X7k9vTPIl57WV4yWoNozXH1NP1RBePTCpI9berMc7mnrvxQyK6A2cw53l4g4fk62Z8GcBTYLu
6p7o9hMT335F6BMGK/3sGwAzZk5UjSZfhcxuIc6uZV5syw6DRdRNL1mN0Fa62f2geFL61ZlxBQNd
/cruqYffTNXfOxktDKil+hod1ymfTUzoEogMjRYlUoC0GORKtGhJKl9GlFx40HT8ViJLdsZQ7wzV
cuHDyhfNSFylB1783qOlEw4s3CpiA6ebDfgR76p56r62vFvKAlr/E17fDJOnDl5FcY27Nb5la5qj
aWIaCswh7kbic1auopde68l7wA/Hwv9Ox097rE5K98j6Kxj7QX+4MyHCI06wfbFNx+hcpNUb0BTO
2OTVptyVw3ATBv6S/u+y0IqRZpgKWZW7SzzvDSwoV2NyatJnOTA5DGJJzaWXXxOhgm6Qskuh3WVt
Y729mkP/zHRxndbWqjIV3Ov2e+It6Wzx5QwJOPqCv0LSeMq5F1rvFnFxZpx+4lobfPeaj3jNDBQz
yu1vMCcxfcX/l3byWhEvPGG6xd+wVtI/lWH9ViviLfP6iSpPbHCSnNtBnTQZrQgW2rpE+SYPXdu8
kNJwmP9WZcenLBdHKtZtY72ULoGl/TxyGg4G99ZQ9FsvzI4+EbYqe3HN8dLr8g4i3arxtnLqXkxT
3XAkXQAMJvAUMMer2lbUKaw+1nrMjK3JEgm2GOxXbq8TFimIYZTEaJIhs7LVKcaTVbBUhqlx76Cb
DdFaDDQ6GitaDaq7AXZztPr8MREPvGtgFYZ9qFfrlnlINbi3dt/ezser1Wjooq/kIc86LK1cXr2m
fusLulpT1GEMbNlrD/0izQW6HpR5fQ92nhgqM8GPWKXcGQW99cKqStr05RUH2nPpVLzdNXcA886U
UHtwqUcg+GVUrcFVbxhnv0a2BVU7Kq+1e80MeS7HYF8544boJwKVqCn70n7Cx7WRtn7w2uxUVi3h
qbH2MGQVuu7+GkV0qjRFLlUeEGqcJNHToA2fTBWXSYpOvmj8i9XGd7qTSXrh3W5oqiPQT3tRE7QX
xMD7ik7cliYMnjb4RDfWIGKDQzeET/SeA1ZCohWV2ZhLqZsEgnrijcYWKu8OiwYBtW4X7XTX3+Kk
2eXsktNp1bM8ivbio/1FWH/SjPEUCmMbRsG+jYIHM6Lw1qzN1Iyoqwsia7QN+OilJ5m6FBk0xYGp
kgEEl9zNxG7vPZrAID9ge5MoJHLmNi7yH3Lu0zC7n0/8Rove84SuB/e0vDv3I0GEVrmqLEU8fHCs
NPec4DmtG+eRQftLH+eAwoYjO2yWq1J/NnqHtM3xO7MccF9pjV0UfKwhfQ5O18O/NrIjpQepVGJv
6tU2rTGuC+/BpPtQUL/kqXlGg3XOouKd8fVrPRCvHjXMxs10q/pfGTavjLEnFO5VReEyK76cRvuY
jPqzTcXjaDqPNRxzVkD5mTXyYYwJQtDMvWzKJ+aYb0R72q2H4dK7iqn+jsvgMcuw39rxlZnzvk+n
ZUzouIO+ws2iWxyVWl4+yKBdMaTahG7yYerMgaV1nxHqFGJcow2zm412bfxeafpdlRAGwFWvZcVN
G0QvZtG/9phllr6wVl2sdnGaXiZGsFbO7NtHRFdi/WJmunRS9xCoCJtuvXek/2haxiXnmFiO88lz
XZQwpkFqb/P0UWeSJrl/lkZ6iYYH5ktf3uicS4KF6iR+myOZfQU5MfBvwmk4O8AOLS07TZY4Vlbx
FXbQoeMOZFj7YnFRyRkJOhrpKmRmGutXnHGvWUroN84ipteo2FhMuMCebc2+sdGQzZ6+QoFEDYtz
AIDP6him6E1/a03FbW9Wh2ayzlpq0H7mfok/tfbim9boH2gu3VfcUxYTExE0uovZPtnknNqsnraB
uNrh8kzNS1uwf7rL7F4j1dcHCLqUbXOUGADYn1VrSOCTurVHs2QBR/ziZqSJzieLZ6YXz78YXrUJ
CqAvIf0r1hmNVklNxI6X0bQiB9BLrRH1BBTsChu2fyu6ZOc22YMBj7CzxqXKbWvR5OW60YvbhHyn
Vt1bUb+3SclEJnPyfPPFHlFipgMtIDXeq1mMrvqWTlp1O3XiFI3mxdXKD2sIdn5FoHY63XhMUeuJ
fJm4fkvJus3TB9zipIEq9Tw6b5477gd7+JVrBZMUwzw3dXznLR38FL1RvkPA6ar6pq/rl0CMr6o1
1mnsPgUOlxwGvETUzS8k7ydBF5yxyLbQc6aYJuWUVeV7cGyrUIMopRTMoobJBrqYEKFE79KLSxlG
x/kpCqatF1MjsWKspcVh6gs4bYNUCzQ3Jn73DAAflJlM3BvanDmmjEemWyeXlCHUAQf2OLtQJE+i
47LvJ5+/Ph112g+FVe8yo+L0o/Fkiws179fI9z3DWbsuGarGrSzThzwhVcy6DlP4XPfVvbTtjUsZ
wXSAdjnaROhR1JAbTQtoUNvuWhrie37ceJRX3XKPQRmcAnKfFpWJVGd+wFQY9woFJdZU92bw2zs3
yA5sO0haxXBL5E3T5U9qWRnTycYJtPAGwT4k6LaJjT48YP48/9CQls8tLmbO+C+zDkg3T+UDSvYr
3EuQs1ZPxFR27yApQdC+ilP3A6pfSVVr35HmwZ3cXU1s4BYIn+kMQxup5fRkTfhWbRKNtXpbh85S
Qu628UaAhuJuA8GOBjOW4VNv4AyPR24HQ7+rVHfrepI2odjD2LwdNXUayTbxg2YbTdZevHQtTezx
oZtC5KzjDsMpnMFXf25l9vlX1BP2Qm8AOxayCVBEvvoo3UdGNDvfI+5eOCcv8KLlKEv8u/X75Mk7
8sPWfRvsnYwODqhDHsBcaDVZxBNLZJHGW1p4M//+LWOatrKZkCfEthlxz1sZt6RIctcC6qIIgmGs
uoyaFOkCsgEmUETJWnQAhtR8nZdMvx5eZFpi1UtDudSQbTuNRdS4XoJZ2bkmyyOqiZM9Bgiku+6Q
af8n//xCd92MfyP/VEgy/zv15zLPsq9fTfirbf4o/fz9a/+p/DT+obALGqTBWdL6re/8J15EWf/A
Xof4yVKOMJQrEWX+U/op0HfatmHhiBKmUpYACvJP6afQ/+E6rrQdy7b/53gR9vl/UX46yrJcUzeF
Y6AB1c2/KD9tc5SuzMOOfixUosbzl61f3ohQIU+aCCMgHOul0b7jyrpzdCipBYGY66wd8AFFbC0y
8AwUXDWLp5M9F7nAtOs8OJ1DAl9WeMeu/B7a5KZzmNspTZ7DfOY/hftE1whSQwy3HOfy1/Up61QH
OS3JCe8anXCZSa9CFvMYuth+R2M6o5m5Fi5a0cJS7/UQP+LMuyaIWQlw709Cw4GhLvMMqG9WJtID
SA4DLnOe5MzS7PuNR+c9MrJiOcLI04dHzyFUyAzF1R3vusR9qNg8alP2QA7Od1BJWiDRR9u7tzVT
h77yboYG/LtenWNjwgbaIF5pW8hMRVe9TEHxEHj5XeeVrzUL9qgP61qHWMX2+ElYwaVV8XdX8eSl
XcyKTWQJDTjTnLdZSfMqC5t9rHFjZrxPzE1hL6nqhdy9Igw2VmpuSQtYI3g5Ny49BUNsYcacOzd6
STpvi00DmflU6yufTIWSyNzKYSvC2+bVOT5kfiXybPZ1rkfjIMWLgi/WkuPJjCl8peSoco+CPYNG
k7gFeh5wI5kVs59NUGdlJG2B7Ayksy50Zy8guniq+eXN8Qlhhx4yibRl3qfEW6fYYTyzRhA6nylz
40xOb4acEHpVxSYO4LzFAwPVkuqri8V1UiTXFJa5m/9wJBhG/Bxtr9Y+RfHsj7wPRWJBaxicZ5iq
rP0R4h5E/tfaJwqECAYyTpahZGYeF5m9t/uSHhEVhaCjG9b9ucVOvbCmbN3SnlwxBeTAT/5jTAuQ
LAfEhG6efdcWG/gEMWse+udQcerwb9s4NbNUBTWqydVz1Tjd0U18EvE0KIuV+xAppCmhf/LpT9TJ
sFRB27O5R/ATpLgoBcoNctLGi9YZv8zqFxBq7Y47ICwXYsH9tpjdJ6vSlaR/Y2qY9HhTKRXu2OBi
dWKQhnhv1dtq33lqH3Rk0M4XCzPGYakjv4P1iEBM/y4A2KyM0bqmHddMpaOZHPzncErOccjx5baH
r+LahTO/wfCvmDYBms++RAJ+EOhlvMxigykqwIFaDHu6PwMJS0WREbSdmXdug+rTv9P7toHIqc5m
Pvc2meC3iYv4Yk3P864wrbWRjag2QK6zz6K3OF94ZbxPgoEZiW2fhzH+Hlwgaib9KgqR/Nnud9gd
Fx5mn9xnkwTBkXN0WHSGlq0ENUPPKaI6bGxpyrHys2puifsvBhFkqyZnwqGXNfjgunrpIwncF4cI
ltcu4RKj/6SWJCrOJnXP4nQILUyvcEw75rw+ANQp/ohLfxM7SP1K3uuWZwFm91tUxqrtN2IKH9gj
oHszLk6AdtFRXDRVB7sIWiyzLIBoYtD4AiWURV8jCfi+dKKPH5kgayMjxdJ7yapg3LFP2CuhHszK
gi2HPZDvgGtyQxdP+YApbnZZw0CCvR707MT6ZO2q+kXFPK5UjAVYa7dBPRIWTjSPVNGyLy7onjmw
4EQ3ZQrnsojTD42FjCqi3KcFC0uGHn+ZB0sGDTZmHNwsps7eXienqEqMuxaVzTKiDbtL6zn7pmCA
3lcjaVXmfM22BaDhUJ2HiMWS7cC7mbvfCGljqo9kVQflwGxgXORx4W1zoZHlpMGs9K0LLiH8z5a5
tkpekBs81TXLUaxyk6QT6yZE8cHrARBc1m2wcBuxwXSQcTOIiYjHiminzsn3jnrI3tkN0QgJ7FkN
qjBnwuBrsLXWo/gbJ6kHnSLLN11gn3uNI9gJuwYhLUn4zOA9BaPzqLf2Dms5Fk17UZ70WceVt0zM
dTyfdOJylreU2Yby27UfYMLsvUZQ8ZPbaFCwoYbNlz3OHFrsG2HdErPBhAaXuVl4v2KQgb5hxKug
iD7JUL+3eo5WbL/0DSqUScXTJi+g8ZZj8VHECECy2n7ouPmi1wy49BKs1pqJZEao+mct8WvzSvQo
zTC3uQPOdK9X7efQDo8VbHjglg2LhfQvKv78OcsHd9fENM0juieN3PaCbXBaj/MGNL8NrXADO5jl
FpX8vkQguvi5YdkzAGPSeKK5BugLNwe1N1K2ZWSHH1ZXQEZp3mmAfqM0omxumYZxGhhG8okNmTge
i9AEn5YDnhB7HdKs8GqdQHVXs8F3IreK3PKIbpGQXHtbstqPXksuAxhTz8RN3StgLPNECCKO7sGq
KQNvjXhjTXHEfWrSv3TZPDkTHbggGa+ThSdvysrXsGWGXvjcjDQjZikf2BAr1H8LElsqbk4JeiEm
HVPmUF9E6bvex89VoR8MmGjhwH2S8JBC179s8pyZzgxvDd4Geq+4qaX/DtuPUWkBXeEVYyBROpVN
no9Bt7caGn3ZM22nhSv3Lm2LpWqabDMzuvwU/AyDOqYe4I6Ub0A9K1h8eqU91N3EUuEwMPRa89q1
FeP7YdjQmCf3ZEDBgxmOpjNZpiijjuXgLQgcnxZex4voW4M1OejJ2GLDlRhEO3JcE73ZpIo42J/b
IRcPxAQqjmSuviIyFAfN2HYhC6Lmaw/T2LwMMWDwIW/FMsMGWNniqmtgiAw9IO+XOyXwJ7vJ5/qN
skGzi3ut57UE7smqDY/VLdFXQalnN+Q++mg6znPpEhbmScGRo1lnnMdJf/k5c1wrp0dDa9aBlR3A
elkr5BKLllscolWJnmNiZl+xZek77xmA9y4RNjqGs4t7ghNJAOEcVLMaAu9iTnTKm4hWdqDjDzAw
YWB6YbKWfcHFLsmKkUhmde+9aW0bCzsTnxbjs1rkpXqidZoTp0uZheLdxl+gcLUuJHHAm8YQd7zl
2c6kpXNs2Pv//lCOeUNGWVcj06gySqa1HDr3YBn11mkKY0cF/hqUGNzjGUBbpz/FMTyWyjWY7BAt
hyidzKX5r93ZgXr3lR1tQFaYSKaqyUDmzIffX+s1sxDGYGB3isk7ENJ9G0ViWLWWPrOP6kMBZepg
ZGl9IB0QPycwT/aTix/d348MkBhW4OWzDPDnQzt/5m1Gv24PUnz0Bkhwpan6IEu8LXLsJ3RRZnCM
UwfZFCnMMRLdA8wSl/RYgz2kVR9ds3LAHWykQ291UiECSXE20gCAeSgZicUeaE1RRrgb4tbdpmSS
12JOx8nm55LxPh6GNHkEhpJsyp9vwBgTSOQqyONk7B4mdL6gs9chLm2Op+9zJXnTPsSmTKZafAyy
MyhzfZ2ZPpas0fBvlGxuijZoScemUVCltX+DDflGy019y2RXHpwZ/+wKhK5SDDtJ4GmVZfee/SWH
zLuvJ3JYarf7ledVdxMonbj7K/KxM1ZNpmkJ+iYe5VEGb4Xjy4OFziX0u2SfNFGyLitOGKfWByKU
PEAJP5/GtKZ5rOT756uwQGrStrNYa4rucbDgxTCq4fDzGWY2O1O4M6UqjhGsoM1gqtdMI5ak5GSF
pyRflC7rDSYuCw59bB0k3Rnau//va3PwTcbYwWcKBemgh4NKF78/FWQjjQofjAH4BZ1AYcKo9wgv
SQL3mPa4kChzYtY7BzVoat7gztGOVSSKAz7m5c9XZh+ynYJFN+fidcWqc8AJ/Xyo5x/+/WVfPFmh
520wT6s1GxWMH2nTHxu3MdZmjw4Th2MHBLpjb6goAuIs7G+YeZJdYEI1JVPznE66fcRTYx+xUMnf
n3mCBA3RkHj+838/P9KWHilJ08GQkVj//I81/5LMMi7eqhhA5uknw7JPqES7L3T2x2LQq9d47nA7
NhC13vMI+sDVdezLXp5GTbuJcOr8pGWETa2dmxSbPUyJRWn1ybGkN/ig1Zm7MqFWbH++RJ18tlIy
zVVPbVb0Oq518p1uagwuaMKSfEkDuEAJ4oDLDq3+rZj8rRpUfI1tc24XD69pq9KnonUZIGUUCHFm
U55Lul8t73ag5MMf+gv/Bllh/IU7I9itC2k5lpScLA40rz/DeRJXMyeRV+2uSWvC5b31vFcN45Gg
8sx5aCuqGgufWNiNUL9D7l7/m8cXBqwM6cxswb90C9xRmKPbFO2uVsOjPZWgJCkm2ewhbv6k2Dfr
GgGnDA6eMf0N9HqGFf6BS/T7pStpSFPA43Gdvzw0xb8mwilrd8ksWps3jHXrArpmUusT/zcJfacH
tb/8ecX/Z33+m96XBQWNk+u/tj4/fVVpnv2p8fXP3/lX50vMvSVp6YYpXXum5/6r8yWobVkthCF/
DNH/6nzZ/6BZxhn2G7g7O6X/s/Fl0i4jZ5jv2A6IJ6H+J57nP6MxbcC9tuG6tNbQoOGJ02mw/RFG
6hhdO4UgrMgucX85LStYeJ2Mnjwsn+v4D2/Mv7lq/4LwtYUjwfryqmD5gnaDVPPnB/ParjRxQXtI
r414YzqwM1VHsJ5RWuGaaL5K/yQ3Z9/G61IfGRw4L6U27JMUflHYpW8AR2Bu5HTw8Ses2GMweGPQ
IGLgOE4WPoaO/lBQWS2ltI5hAleSiId+1VY1pK3YWQ6DckjVCm9y39n1ZDuRswO7ttOqy3//QtUM
ZfvTNcoLteEU6y5HCkflX95VbpXJYMWOu0OSyjCYmhwuRryizsd0xhiRWPelHZq/hJ58J6G1K4bq
otM2WjbeLN8qmo3P6DDQ0+9UpKA7u34F9IZQgMpexxlGglGG5RpH9wIuGCqp1HiOWyBg5jZuId2a
jrVHX0JYhC+Im2qsk/LjUxKxe9DpUbTEeGimngOyiJ5CRguHZCLedBFkNDWKAI46OrZVwtxjHnrz
TNlUEjbpkA9CF3fhxnPL0m9expLSO/DLXQBkKQO3RHuCob/jRlAgQcm7zDj4lfDbiEZGY/2lkxwA
7KBwKuF+Tl9oUS4xydIQLuuZFXJftOPK7Olm8bIwuIqYzRcKJs/t3rvSjpapBEX6N8fq/1tPOVZK
cJxsV7e5Qv9yUuqVKKy0mdxdQBQMJZv3EFnxm4tysiMTFuIHd+IqI37DF5G96mghxHnVryZp72oN
0Z/XNlsDaZsfWzACkMsxh5EEPpvEN4U9hKpMru3SeUFbStifIDNM76BWB+SDeNyBqwK7TJU0/sYZ
r8ZzpydY9/zw245mf2MomFcrMnKjnPO+JKKr6nt3PQn3I8GacEAL8ZIE2Y3Ic8QPoR2tHPCMAbGq
qVk8tT0JBjknHl4ypkTdTWjESJeyi1ePyKkOzN33oylXppGcI0+7bc3mhkDjZEgPlo7zuumYFvMD
uHc4iiLTqYcd96ojLFp4I5s0xGa3jOhWSiQPQx1/wyY6cKDuUtKL/2bx+HeXlKMkkCro37SC/3Lb
q4XVMkXqXehRRQ+ZgNwfx7fHjSEQgJr3/8HeeXU3qqVb+xfRgxwuP0koOkhOZdcNwxVMhrXI8Ou/
B9y9Vbu69+5z7s8NAwkJyTJhrfed85mNmb7+/YGh/cdPdFWD6xYJE1Ap/ny1sjqtzoXGJxqDcRK2
fZ5clI3whanrFu0XERd3hoItIXbb13TkCI6RCNMexq6I2elQxeHHPHWUyODat7//bv/pmAW0jx+c
iykg09+GPzqz7yJXMuLtwITWZYRPjq/GnQxzLrCMdTsXBosp/y//g//wsSZF9RnUYUDjMH/7H+An
xGjUAyrOrexjsNwnvCYqQSnJRy1baupoKtPaffr7v5XQyH+/mkLfUblNzrepf7tH4SvQvZ4Td682
1HHj8D7sB0aVfXYDVQoOq0AsYHYYtc3noHae0sTMYEGBqCwd9UPTmBp0lAmx6nL1j/JbO8GFk3CR
CdR03MXsBs3+DhRWuCoSFPB8kWwtMsrOmZ2fTUKq1tkYfykq5VKY9rHo+KlHJ8w2KflHks/1M5oC
NNntbYKYiWPzbBslYRs2ESxplh8gKtPHME740uxV+TUcSbABwpGvjQiJO6FMc2RnRuG0+t6ozylu
zU0A5swLZIAEGBgcfqyvDaXJ1OKb9Sm89lQyvgy81FubrklnibkGFnE4fQ0dmXzw3dkGIhiB4iUY
5wtPNkw3yJb9UqXSM4z824TcKjZSnHgA3mVk45PRlc+tNr+WW+vKG8cHRPZEwCig4cGSPZkhJ17g
8eNa0ni1SQRK5Xx3GCne9VLiT/W2qhvhaCBaqGyRYwwQoFdZlX+ORf8SWKcx0v39kIDkrXGPdXSY
MR5q1T+fm4GO5zWaqmEfejoFAoMg5u6+HacJ4nCNMIl8HXVAGqSJWwNg5ApHxO3UTwpGwBD4ngnv
188616DIAs87cNW95vZEjeQEzOcJNyLGKmuLoNO+zRGJqG14wwT1uU1og8D4k+ts23JB36C+LsDA
dCDHZIuH1Poek75JOuaE9TXX15bbhxus/pihHMsPNCJWjAkURhlGW3ITP5qCMCedMppped9K9QD2
+MErYVHHnSZWxLftiMaqiFU0f4ARsUiLHJ8GEaDMdC2/5HACJxeL6dGAz5hZxYOL23NlD1SCRYkR
XGj6q9dm/VY3na2VUxHOWi/1m0TZWO4UMBtniBVq+YFUqoDe/Yg2qWi3Uad8sSl+DBTudy7Ak3oq
34IS519VW4hpa6JysvgxSRRJ2W4t7UDZJAHJOllKsZ45p5zaw5AHuLUa58LnEteIFChsq0OTU/OV
UY9kRuz1LvZdNY83dtrfViNpkTRn107GT2W+NH1G0qvsHlDkf4wyLnc51dRCVO1KExAKbYfvHSTR
JYI0tHYs3PiERm5Tj0J+NkFVHLD/DQG6aWcaQJbZG4IK0B0qFr9ePLV+YHgUZhl84X4YqOGsLd67
1u3xnaEZynCKEklDEhOjU21ragGioKRbTVrkbhCCYx21u3sIOPEWOQV+QZLHJFy2w4AKm6OBQ4IE
M/IeKjPe9jAnUHzkFMfThCjMVD9VhaUexHxzNlBruVkE0m5Wwada/jrCsEoGGb1MYfaYWPIUJ+KQ
2BHV4nTE+BBH+7yV2OoMVJ5i2zvQ000OhhGTuuqULYNcOip5tpeIBjm6y3bNdPVC1YM2ktI9huAV
YVVUGOUjfGaacYmo2R66Oj0Bg5jeC8ppKbvhVmLvRGC+WNIifVASBDwDG1ILd4HK3UUOkqsgdSvk
IrTDrBEeQPxcpMMp0TDd96VKjTYTz4NORO4025W8gZl53mo7B7k1UarcS6M0JxhdcYZt1K/QeoFB
KfBH9SP+rQ4lVxkLDM3G/YghVSjKOyCeC4NW7L/kdMUGhY0KCc4KVtNbpwM9VPn/55WqnvAhH2tH
PegdI1SL0UpJjsK2aJVHBLwtpXIusWZY7GsSybIkviSzehPTwUOtdBgqWwUNu6LfTFUN2UfjrG60
ZD+mhLtiWSVaENfNkCKPDUYUL31ymyaz9D7fSVm+oT1FyBMTBWDnaAZLiACrITPevQY2ePtDcrU5
VD3nsTcg8CF2NJPykWDtw2Xb48WgEEq7A1meOlRbO2mA4WLmzLufEvv7Cv/EnisbiMVTa8u3RrZP
KK2/puaRvPOjROhF+7ik3zQ6eGKqAiS903/JLAvuXMCgu9mRB44xDGv8VDgVqnLShgn3W4kof66y
zkFx672nkAlwFA2PmTc7vByDpg0pbSRzdtuMS32huPo9ZoEJZAr6L7wx9BMGbUcOcLqlwkcMMXqH
IniaHbo9rD7yokK64Xr2lhT8OpH5ItSecM8K55FiC3XN0PaLp3M3UeiOXITiFYTh0YfDhXBBvA/Z
j9lBCkBUgS0OQBeqkQF33BltNKA48TKT2iX7fHb7GrG30T0QKb1KTE5mUereivIsWgnQQo24T40m
2RRut0l6QNX0qH1Zzz6KyXkGcVocJni1KzHEXCOnGi8ZHrld7bYHt4kyZOkmDPwoeQ/ip6r2mnU/
ctGMjEsRqiqTrnZlg+QazGinRcmTI7mSJpV9TD3kd7EImr0ovdFHTuk3nYTbRV/U71oDdIyL+aLv
nwXw/FWtt0joJyI7tQOACm63o7KLB/5XYOi/KfFXzvLaDxLIguB+Xtrauwwa9+rQS59rUe3Mgei6
RkXxelEr0EbQUXapJB4LVAGJWEJWSDbarZqrNyqNsjXjSDKhWxoBk/EqPPPNNSnU5y0DPO6bcdee
LHKRhRF+N/RNhwQgNwkLzyVOH0ZTz43Iye7KyHsRVn/Ug/qLqnjfgzze2wKJ8xgoL6k9J+hpAMKm
dSf9ciApQEWVVo3k/xH+MWbufeIMKE0dNJfdTMdlGplmx9ZzPpJEVzFzEXpRd+WXnjhkGmD0IIro
rjSi1yB8rUlgw5G6UlOznPN1d5oAKtaQSL+8tx9JxIq5vdXIHMYBv4vhMTTA/T+u0QxOMqVsGvZf
IrsncEGhHddh915Xjunuq3Z6VtpsG/d4xgsvyzZwHlaFyjW3ST+sDooTYpJ+TxLAlxKsCiARy9el
qfmqWR8nrnHUIvBSx657Ip/0Y5g/bHJJI9TD7CUSqAsAcJBqGz5HOtM1Ut+0pH9rlJJeofOqh5r1
qlQXOMwPeT9VvuI0ykpXJm/uzTJuRdnzlpYKxLp4049kntlAb31LQE1SPO0naRDVsR3fkT2f+15J
Ng5VhIMihtfGIRWQBKOuwIVUKOgoLeV5HDUT91QDJ0x0q4EBD4mAk7nhNkCMo2OeU3HSm1nxRw6n
wsy1NrcB6vkdGKV6ngBWnwtrshp41DmIAdu6MFylH2wYA5SnkVCQCSQ94j5CIXVybflz2+PQR91x
WbsuwrlAkdN82ahth/7GCaZj59IbLDJ3R3dKHA0So2n5MP5upvIOtPJ0jGQz0ZCIk5l+oM2/ZYsY
HKNymw07aYV70/VOoZuTXpQ1d8hCK66dxUvl5vEW0X9zjAOdO0ePbydyMBGmibZrDf1WWOqtStAs
BXXyTBv9NgEqwkX/mUOc266JtKMJ6W62IaMRq8M3qOQ0evUGwHi3lbOkPVTSn20Vn/sJsQT3nJ+W
lt060UXEzD2mMTwHwYBtxYW25UTnvqyfcfw8yjQ+5W35s+qHU6ybG83V393W/moe6Zy9ph2J221e
/iTU/qzTsdV0zKIlCj085XQv3PS2a23u6+0zKrSfjKEQpM3DFDMCDTJx66MY5mJ5qUY3WitjysUU
ryUAuhzZhJd/XQATi9e/nykTHaiRVWlreb6yiANpkGsdOoUoWSEINyUmtVVkcbT1IfCttnyx5yzX
pgtLfuSDltakU+WcokoMV2uBHiyLoifyV43TO8bdwTZQOGSnlstY1gNKwDh4rMjfmNZxXtkrWZVP
Sdp8J9el/TxglrXlWCGfQ9vEY8A42wjbaBdoBBFHCeHIyxraE4Myj537UUQ4LwommxYgSTbTN1Q9
EGHs6ADL+y1MqP70XQHHJNgVc0Fj1lwkXfDEhGlvos9be4V1ozfhs2e08Q79IN9XtfbxwN2twFsG
7jw8YoBEttMQxxN3xH5wEuCCYRAXlxCPJEO3tWk0uGYLy7f06Yc59oelhgkHG3YthJewRi9T0u4X
sbWdqvaVWRvDIzgmvj0RjIsrjA0G102fPj1Z8Pw8NPE+OpOCnGUpP4cOwN7S0W90ZWWJgUbBlDO4
YYh5dJheVk7AiTiO8GPtD3KI9Pu59LdMEgOoA8IGJmnmzd4tya9cptw4xVWwdTZe1a450Ot1N8P8
cfihnzVt9D0Xr/tcwlvKXEqOGkvNvpKvxbg2zen7Z8l3dP8f5hy0TGiYPcsZkuouUhUDnBsYAB0s
tE842kNCzu8KKWN2cMZ7petwKZfcXe0IQnDL9dBvgxWJ1dpaDOG0bRHqdHCsN5rtRRsbrlRDk64f
GcKhEXh3m+ARjPk+QVgAySsl2qh9z+1xFvBhc6ZEfqPHN4CcgWxiSUTKqa8jW+/3yM/s5r0umUHN
R8wwRfaGbupGtyfdz6Ntp1E9AFUufMsC8lmNyJhU16KMQDnaDfjvkz6WIeHnHG/nsmJfRsS49sOl
caofgU1FoOjHk6A9PGsg3JWd1F8CVxCJS4XDUssXrZ3q9ZwDzS/YnypTD0j+4a7dV5ArDQZN1NwB
J1cOEkiFL0VX+Dx0h7I+tbDa/OXfE3GliSM4FXaQfG34RxBqVLzoKreyhMpgbxHO5SFNSmFXbZSg
f5hM/FjBJDg9UlwbhntRLQonMaEkGDTdByXWotUADxmsgvfkJFQxMjtGrBLPzkBEF7OOJB0iP9fU
Dv08o5N+IGtXUz+mifFDhOtpLoSkWBBXkwHMO6DiSP8BmkPgPmUJCsxk3sasTXJAHVywpfM/wIjm
KfVciUHAf6kq83smqA15gVhRSPoZK+odPgS8nUhmI6il808aw1j0DRBvFCpJmGWcU8TasrcyfWds
ix+eEI0bJ5/ruBBZV3aN7YgD3O+b9DEfhrukpDrflczl8tjEyqrCcsmmqVmFuXabIaorKDZgIkL4
NXHAr4aG/+tS3C4oxlHZ7g9NH6/VlAqPYueFX6atvs+nnPFCn/j6QGG4FGa815qsoeiUUjbKLfhZ
vTyWY0IyOVUYTbkBC5+iYCiPWW4+BK4kddbNuB1Hzkn2WuQXSlmtk87denlcb2qzaPZe8BgRKr6L
gomTNqZYU+1RoIFXSsp0C/UeJZE3HLR4PBD2/hrSemBWIHxZBMcmTL/1YUrmVivngLPpI1efm/kA
tiIKa4qXfo37AI0KoaMTHOpdSt1Mq9RLL5xdblCdUxPKSpOFl49ZZT0feNQv4OOnp6UnkynJB+UV
/s29+xRn+l02WZc64LBlAFVD1/Md+Fe60qZomzjGJrMASIJTUZvld5AOdV9t5aWuTWYCJRrGiStt
C0WASyUi61zfBORaocfRT7puKhsK9moud8CmvPXQZcD1a+pqijiM0I5WWB9Ai5T19wBs41zFxaDU
EAgUQcAD026tyQxSYGWLtdfVcx2NUXDYuQc7sKIN2XIVf2H9E5ZOBbYyOlka4dpCNbR9YlIg9RLo
nlxT1tHMFVUoZa5geqPN9kTg93CQ7OG9kt2RW+wmMMcDE/4bzBkEQnKiIDxglDgwzalBlpBDrNyH
3j4v40Mp95Wqy81AnjSe0FCI8kCn4EtsNhe17vclFSlNT8IVRWwsKkw7dloR8f94IXGPwVgYqpve
fqu0jEZHNj7bExDv3HnvXOV71ZRIajXkhzojOIlBRGNYGCcxpSiLDGnmN0JPvogsAjs5Dl+xxCur
uksPHbi5NNeY1xTIeLwMzHpn13eBp++tRn9agJ8TcHiZ3WH0vLSlGvtZHt9MHhohkoD2XqWGJ1na
37Q2e21CJouxiy60I+UgyTgegUptAnXquBdZr1oA1aqvIWd5ptxRsk1OOcCnjaJyr2sAqHOglqdh
ZJhiN5fYpJ65itv9OEGX1C3jZzDp0l2rgcR2pvFVAwOe67IIVdnOKOJ/Pa48ypoSspdSl+6pkoSG
Qud/qPgGRy3P8IiZXEM60kZONWFhXEuw6nFdWg2Tqh7LiFwPMqcr9bg8JuXoHnUlPh4osVQXjeIm
oCE79W5Br85B5u7O5iI99IHV7+weCdyoGNqxSVOiSbljakdBLupxWVsWUJbomHLvhoqChGZZBG0G
t6lGBtjMopvrhimKb6j5D35ItLtele42CY1HkKrxDbmYkkQEzrwU5apJWWRPkAOhEEhth7g+IF5x
rRPM4sQvuWuvgiLBovfHwvJQzhhmOwDkk8VJMavP/KH/EyX8F1EC9QX0AH+tSfh/VTyVf+awf77l
n5IETfXgptPJsVzHBNQ622r+KUnQNDKACZVWP001qk1r6V8cducfKi1tBC804DDyeBTd/8Vh1/6B
p4d2t2O49FE1938jSdBs4zczDqoWyzGQOLgEXGumacyqhV8jUiUayyG1+xv02bNyjsncshjmuZ0W
A3PWp6EkXyXknj9PFAJZs1CZxn2uzQ8R/39hwss1AVIbbZB5bomPElDdvGbBE6vz6AjzhenKPGdZ
1pZFv0xh5oWDvZS43fk1Crq+nadHB3VIkm1Yjk9R2YXT2punF2qhhdWrqk83Ot4hkkCN4nhdaChG
U+Z6PJlPHqudmX8x9cnx24V1OO8exJPLkCNUWFrSxnmqKfgBvVgcl4Uum4F63VDx+LpKoe57TPfc
D+si5cY4b+46Oh2fr0xygq7WWQosL0GDSwZPItXPX8wdM+JoTOLOXbvjfjf/ip+bOeNPdXEc1G2f
Q4+2xoDJm92J4/VhBn+KEasSJceZGFYyYSYvzVLXy2rYT4x7ltVlQQWiASgvTWoZRUuBrEQISFRa
cbwuNHv+80PNdeZONb+8NYlshezM2bRQ3o+RwBnhdAlwO5K66GoB/daK/fL08oLrq8gsfbF6Q/Gn
sm22o5QPhFxUR2PWlS5ri8J0WcPtWAEp/fNmFIeB5htGkm+VQXsKZmVq2gh+pOWFy2O9m3/IXzZd
9/7LPgtj/mnHRkqidqBF/Pbp4nPz/OnLV1r28flJy+r1ey5vzMVOjBxrqZLqxy5ztc81vAH60bCy
HLDYvLpsXhZyyr66phqgCOYd10X+x0NLKigz5lLx/NT1+etrrVpDdCN28PHK41C4/PJ1WLH8XF+e
vi6c+Vj53L48+R8f/7KrZTVm7IvL3ni6vmVZ+9zP77v45XP/bTXxfsC/LA+/f8Ive8psqsV4VEk0
Wv6Yv/mk/9knX7/0L3/3L/u+bl/WlsUvm39ZXTbFdKchihlbx0rLte5y+l8P72XtL5/7PC9+3xxn
BprvP+9HKTmZllNnZAKMSHo+w64LUZeV6ivTxL/ZrAabcWawvb7n+sLfdrtssKcL1n/rQHuR+UlI
Au6yps0g+uvD354rzSBhpjS/5d9Wl5cum5a1ZbHsaNnl9SHJQlwBl8f5srtl1epRNcPJ/rtPX164
LJaPwSLxpBCzvl2e0sFEd6/LKij8TvUTBO07tXd2n2XHuQAJA5eWd9Jm8rMWuWxxMx2p1+ema5kS
dKo10fOXtIckuaTIgZPutLxhYpZEJ3cuZqpWmJf3v+xGhzi3GgRWmzzF9oeKm1ehJDZXyakCVbhN
4xKUeabdekqF/8UevsWV+cbUnZwuAlbRZcHnqdpvaWYm66oZBr/Lfow4UfKSbImcTKj1KKh2QBs+
iawk2m1uNNiIWNECOZT8J9o+BbegFbx8lEuVZGB6/Zaff8ZouhT6Y3IWlvpfN1/HF5rv8vAvn6uX
W/Afi+Udy3s/3zHfKH576NVRwF103nLd9f9gN4ZrtTuTev7yLm+52S67/lxdnl12Qz+E+/7ff5Nc
jSkrjiWxktdvAwhyK/TxQSx3MszN+dGDMcN/lLVm/sLX535/zXXz9TXX54S0bYYif97Fb7vVu4r7
5/LkdRf/u49Zvu31U667WZ4j4fMtT93iOHqMF4b51qXP99VlbXluecgd/KwlKuyG+RXL82Ru99wL
57d9ri6bkuW+urzntz0uD/PlDrls/nzl8qZp3umy9rn9+vhznxFT/JEU282kNVQMSuXO0vEVa+rX
aFDyUwSIvOypR2lzHRaq9rCr1R7BOCPSbarVJLqm6mYiUhnuIB3zJBLfwHVNG3fEnMT9ufHtaHZ2
ohfYzZbq2vPKPVXHnTfLkaD8fTXMMN2I+AjMw1ZcSt4iP/Su1NdloIMgdx7gg4yrkHYJrARJbG9n
bjpGGJD7ILKE0zmUwa4GukSiB4TXLJZPqqOYxJwTcxMr3xdw3qi1HvRv6y7sVcAJ+rQOrS+QxL0d
pkrPt3oHRUO0M9ty3WZqjye0ALIEsKSW0fc0gIM59vbeqBWidYPej2jbAgYjFnNAMFI45l6k8hwo
8Qdh8gExDiUlWpvoDpf5dNB7s/YkfadlNyMW0+KEUxSIvk0uvU7uppEOd3ksbtSxnoN1gODYzmMH
UPJgESESVQZ2DOkR1awMPpSxdN1R+7C1SdnYZHSs3ruC2hTwPyoqCmQis4wTbJPTKwFU704zoWLt
39T6sQ3FWVJiRYRa5mruC3QF68GKdgTqIoAaKeekMVY7i0SmFT4pfI6zOeJi2ogj7JajV8cRbDSk
jrRu+bUEo7FyG6J58zJgmk1LVzd+ZJ1nHPMg6p4zB3Z1Go0PeWPfFLF8s9BnbVqX9KfxEubhMdFx
vQiAjrk2zxgqqoGC5BirR9KrNehmsgjdVECwG+Q7tqZQz4oxPfYNF1WpGsXWrGtIxaRKuLnerh1J
QpRGY1avdfdmNIhVt8nGtTxKPpGjv3XRJagQWIk4btfSpI8hBNWtgOTd0KLTu7azgrG/Bb+xjfmz
aMAeht59A0uZ3HetmC7tq/uoDm23c2KCa61a+alE+0AW+D0i9aX0pnJX4eHIQnAcOIvOBpXJstiG
lnCo/ArCvy2ww8jI8Q8S92MWIFJJB5D0loxtRITrQSZQMakW4fJ2McBEsttAl3Q2hLH7vZXLveE1
b2HafohiHDaGbNpVnt53apP741hb95Z2gsHfpV5wJ4zGPrlhQGZURiFX/FDsMEAxAbQyF6B4S7Vd
N6129GrxUUjzDM9J2wrB4eBHVVjDhY3FzkvPMumoqlc6iuoaBJ0VZYjxckL+0CzNSbjcom2UYgSE
5HBTQ9qO3aQ9CPKNcN/CzycKmG4f/dlpuNiNDZI6Bj8K5fe4vGMUUbSBAQ65rT4XQSjeXCvbx9p0
Ish9m3N+UAOtKO+lGPmTC4BrZCR15p5sLUJi5+ZU4Nv8TODyEYAhQUBJEqz5e0LfDLXvg1Vl6ItN
BEvhKM4DWaHj4I2AKzx1I1wDnXvWXgRnFe63nPwkSrVrC+LpGeYcpTDDM8nucJ+nvuMeToVtLdqg
2TooWmiNmk96O8gbmTSPRNqQ6DcxZ42T2dUkxrVWWkzIGELLNKxvVfeYR5G1G4zsPPRM/2AZjMjS
rOdImRHK07jv4IAdBoBuXTsTBMKq9oXbbAG+vZsVNXhyi8MVUaYTbtyqpI2F1UuvfEsJdq0VDmCp
C9zsraD7XmMtawwTVFJHW3f8ajAYscny4XoqIG+6MMvsih1QD4YlHYKQMeVWc08pR+PBqqBUWN1m
tLgkWJXAudVmX0qVwKl+Vr7wzTaGWd/K3qNz28EipgxMtbTQqLxq9MmbDs48tVvBP3eld9HPqQt+
FmV0C/phbyfDY1DIcx0IC9ukd8oU6WyFBuKWQZoC36IBCaRwUARlRckui3aNYTx2pOfRY/UOZJsW
pC8N47lPIDYYsbLrUi66UZSlWwxcs4AFNAGeui2+3ZbA22kXZvAg5HAHgviVxF5tbZJQuspnK105
vW1GqAXSES+cfQlCvlaseo9qKey6FalK27I3mY+mCNdCUEuJLndDVRPCMBbIQ/PwOeY0peP9rpXa
QAEFnSoYkRIb6vQ40MPcOF3krscmOnRJ46w0xSZMVHvSWoZljdfdqNZXLwuKnSCBBHs78HWC66Bv
5miv5rCbKg3XSoGOklr7zvYa6zGjcde5+qkF9iSVU88Jxplm7GSCddr1nDUmcnoHuXfSRxBDSJRd
P7QvHXxrFJCck32A6KeQAN0G6+y2zR1UASR5DsdeT2V1FdbpIW2+VIyiMCVQ5+Vy1zR0vRqiMUYq
8B6589syoMmAxTbFVmJUu6ZKQLlV5qFSkw3gjfqcurE/JmZySUNrw9WOvsk4mifaucTxDcgjQgfD
tCS+yYyTWwMj4oRhvO1arHyOSTxr8DLZsPPMwXsZdXXyTWKqkGXSQhuD9wolLyq2YtOnYN+K1P6Z
VxlopIGGImdKAcTMJuhV6I/FQPMqDWKAZ85JtyPgZzJAyTR4cPwipHo0/iW6Kv1Nuq229lAArRyy
H1YVlrH96ADIHoryjYpafpg6RkRohbeKZT8PHWhELX8upsFEGFXss5D/sFPDq4m8iVRrs2G2XhNr
g6e5NSZ97RnRHZiA3u9GK11JDdFU7RJzhlUNokNyXz2o+I3v3KbcOgl+WZzKW1yc/ZYLSbNp8Ha0
sR8GOIFjOzgbDnEKTPBojKfqUUJ39SuKE30KsIoIdWRYSfwCdio7Toly57TmN6I+tpE2hRC40XtZ
jrcy0dpsp5HwjkrJdqg9ESuMN8H8S9MmvKONy2RJcOUj/EQTTe8XLhZxw41/CA3NyIjTA/XeHJqq
miVcTFGhxvMUcM9ih+KXkCENkooZHoml30a11t8WSUyD09JJ8IJO00aq7YcGITCjWj6CDHsGp15t
mgautCEhiXQGGFpd3Fu2/qJX6qkMdoONHco20rnHJeoN8ulcpo9tqt3wIv5txmVAKbKmWXgT6903
0fNRauJuC1TsyF+dYwV05wbS7IM5wDgdkwbZafQjHV7sPj2O+vCBdB+ksaPocz7yoS7IYTBMRJSJ
CZI9t2vQoh/GyAWEhky50h3z2fUih0CT6C6gD7SOXJAv0qFJSZ6kRx8bxghZLsFBMoRWq/JGCAgz
NoqnfdmtM4fGvUMuVBuhRW/TG4dPRHFcAarRCBIwpaEeQBNtp9I0cBS4NIm94NYukgfX7L7jOOEA
QC+DJm6D6A48batUjHzak4xsmzqvfZJiX9DnOXgGyJ/6kJKMg0l3wqGtotBOQMtB9ll7pTB2TB8w
33ztS2nc19p86SRYGBLBsMnb7nuh9lxMgAxIzMVT6D4xYxNM63ZlLXZ4uJB5efnDYBYu4WgC1I36
gMCGCAO1eLTa9kdIt2utCpqBTgSRwBMrd4j0G8WUvhrr7T5Ckj+RuAA/NIlOqmPdpZShB/Torqm9
Qs1GP06dwU9SccN9kOGW7fJzI75oSw8hMQMFYUKsMI3aRF/qwfJAlFhLYqtC9WvXjF8Vq9uGBlxR
zSgfcvQXO9QBwaZA6tRm07hR9UpwzZvAsccJsaCdfp/Y1TkLuRlHhoLnzkluRdLdWfGPytXvKgwX
X4wCM1B8FArj7SGl1j0lkPmMEmNQxeAIlrnvWhPHKKoMBQ/QdoZgMUQj080lLjgqNVzfvcbJh2hV
AXg+DBeUSYjzAv1OEeyjRJ66CgO0y4ligy9JAnpvGZWGHpl0qxJi0rR4javJ78PxNqgidVuE2Zeo
xYFcVPToW+Y/BNkI+tEnE+XpmtOL0YHWWpusp9yByHVTp9F7O8ZPZKTamyLoP/SGoBev0w7a2H2A
06Qcn9I5HEkqGowXK5L4NhQxDywHw+81nO5JWbe39ibBibIPzeCk4MkXDfmqXquGO1e5zb3+mzfW
0CoB58SWYR4BKd+CaibDYAqh67fGnhr9u1XWBHg2dAU79WDTjd85XvtTuGLcZIEfqfH3Tk8RA5o2
RRsvJmGubw9EMPyo8sDbymE4uUhDY0kSimZzUxCO991W8k0JNl2pvFvLqXcmCiDXyxqY6eEFS9ZL
qQf7XiMRvEaV3jFJBis5PlWB5L/aPmvhwM6CjpBGNb3r1PqGqzRc8obSXUULUS9fSlN/j8oeBIGz
GssuW4/YDARS6DvCqlB4NFq073RT31Ue/zJFu1RNqpzVxArOJJNmZxmcTMUjCWF5CoPfoYKiA6ts
fg7pjFhNgLMO13eFOtiFvBqirZj3tGyAKPLeTKS2SBjZRjQ91vKxzsz+3Gv9jrY7UO1iZulOKY4Q
O0n4IuGzIrpQQcKCGlDSS+06WIdDfLJMzipKBHedNoSXZl6Mc14gKvaCkB5koNZ5WVCOnNbJCAVJ
x8Hx+Vxhj3I3tXS7CZr653PthIhGN2N9J1303hDN75EKBPctB6Nw5JmTAlgwFCl4kbp+nuYFpVmx
d0cHwsv8sCah+5xUTnzfI8Jdnro+X9vml5jh73F5iuwE/UxC9rSBelD619caeqAf6pB0hOUlv2ww
EAgxfLk+Y6F2A61fFoflg5cNQdSDFm+wFTDa3yxPLRtj4D2of8fH5SkrFzE5osqmD6PkQq2wdNLx
3GhafOnl8DHEMjj0mnGrjkl2MwyWeV4W7sR5VaIE3V6fg3Bc7IIaClOqKomyggti3BhKe4S6a53j
ebG8uI0JyCiD1B+jBsBR4WJDCDKA7pMl3N3n46qEcE5CNdl5y/ZIWOg94B0ntXtP2gZA8InMPPKc
zbOHifXeik+gn8yzwfTmc8HU6g16MlmxOGARPYdTvRkKg5vDH6+DjOTtswm18rIjojRt1IzxOUcp
fSdQqH8eUZOIQxwo4KMhRN+XjL4upuKGFz0pMReFw2l52bKwyYPApFGI/fJwea3mFg1yWwDuy7uW
53R8Y8RqYOSFpLP21NA7Z4XhnQlfmI6G0X4Ng8o7L8/rTt7d2z0WMZSd/B3zy4J2PAhHj26XVzAL
xHGs4ZOeOP7KMW72SujZZylIbRVFJH18LtOGOZZzXjZoTVIfVEF4xvJw2RCmqnmHiXdtoMWExusR
XFznhrHu4pGRW2fdXF8bSelgHa6dXaZLCDFjEm4mIsIu8OoW9SAoPpjx4ZpgtGBrIKlc11IiCpkX
ZlM3B2pKcNwHxHNLb/z/VAT/RUUAVJO++l+rCAh0Lav3H+WfmJ7Le/6QEYDnRMmC/86wUai4V7LB
ojCwcUpSUUc746l80r+YnhpkA8AdvFP1VDr8xlVGYP/D87iFUiW0LMNhJ/+fvfNYblxZ0vAT4Qa8
2ZKgFynveoPobqnhvcfTz1elcw779tyJmNnPBqoCQIokgKqszN/8X3AEfIx/ZwmqLotAx0PeALIq
I7r5B4NXRdNEDZRFOWUNvHQUzmqcDSnS4HP3V+trXzVRUklmhG1Wo2zLs/7bsSkgmGjmuV79dly8
n+zKTanp9VF3w3Ebjt5dhxLQsiHvfR8NTrcFsE71VhYLWvANazTMkPcUO2NRKZGbap5ZQn+dBHMn
Be8sjsmzsn8/9be3u55zfSfZIt/Nor0f3weUuxjt//43f/zX0cRZ77fD/+n9vj4ZlHcWJh4Rw/Wc
QoPrkQweht+AgZ1m2LVB0YAIGJujatrYrowpAkaEI+yVG8du/62fllAG5JGFhaymWOFBvlruyoA7
HrUn2b6eKLtycz3z63Txb3/7B//p8B/7wgLUU5vaZ5Hy6W21OlzfSbYMz8Gcora3lDYpgxvwrDBy
pik3IIv/askuqHcOmz1wd9nvDWgii9c6X5fyehX/uKiyW8jr72IwJDLmFbJ2lY0whimqjOJWS0SJ
rZzQqUoiUQiUN2mZVxEAPUGhEifKfbL19Tp5S+sWbgBap13kfTrLffJwrmmn2ohSMPa8NhtZeWBl
B4Zc/s/refpo3tk9ZnbywNfDIT6R7H69qeiiVYAF+EXqcxEO2TxS/+h1xaM2YCL3XUpnzSH5VzA4
KHJJWS4ppSW7poNxKBA3jFk0BMGcMosasqc0u7nDSRcKrxblhU9yAk0/gaqRm76d+hXI5YZgto/3
josTtTgY/3OGmoKZLBp11+gUvAMBKUm8lPrwtY8eurHJ7OJdn4DSyI0s3sqWrLpqGaVX2WVd9brM
lcsiiF8OubJ15RXofVjiYYK/wNaNkQv3Gmcv62iynhhKoM9vTRRXJC68nafaR3YOHIxkK+Sy6Qp4
EWHVcLDyO9IN1raGgyK/WCGxRLJJXRP8XZYDCC89JLoL3dHzW8VhOk0wkExMymmb68d3tMTxdQFR
ltSMSvwckp8hu3JjiptattK8Prtt5CIoBxqhI9mK7MhiUmyHnYixXE5CaJnbe/kryCK4bMn/pvYA
TCbA9lIhjPoZMmELGd+omFl8oA2CWanwUQ3jmqZldZTNEI9aZUhLAhyoHSoblbKakxay4tfn0gQs
IUq4Q+H0UeISH0peE1Np1n3Qgi0Vu+QVul6rYLtUQ3HMqIgDTcoQq2qLcPvVJflWH+cEc8AmKE20
a3UQ0gGLNnHLBY714k2opI7mckjQENstpKKP8phsmZq+0c0s20vGiiIxaApVTm8SkCFFINFqBPI2
mtF/uN3YZAAwcX01UgX52EY0Zb9AS01z02prDeiVKYOBFYFsQnFmxhI73TaPuZnCmyv8Ie1CUGFX
dERIsn9F4MdrvfBN0rFmwcmSrWvXXTAONpHMkrv6Pnx3h8kGpgmknZwNCnpulhOFhcu5/0dUDy9l
YQZV7qfUfa3MjPH+ny/rFiam5df+BIhqpeND51+/4dfXNKKWu66d62PVaTrGZDfEr5jg/vMtZVd+
30qQfkxwB5PbBLs4w5AL9YJ4fQV+OBLz8RvyA61OsuQo+SUCedJPsDJ6PcE//Hq/yrujRPkYKVEM
rQwq9sBG5BMsNl6Pv11kaChLi4dabEwzv9QRT54u+G6JwRR/3YQLlShcxYDZiX9ZuvWIPONwl4Df
ITBgEY3MKWBA0U3UEpMC2bc0lF3KZUg2X+iBK4wBLmbFbVPDso1bdLLxjfIrvat8R9zz9hSMx9wB
G5TkA8amVTEd5b6gmL8Jtcet3lvJSW7sLMWmrlQ1f4xy0zcEG6/XmB2nsIQOKFoOxS2AfGkzHRoH
u9XZhZDh2uuyXpBjzHPYQcx77RHnJIh9E8pmnjrlm1CFoYDFWIK5m7jBv/rgEilTeRDiolDz7arh
UZOX/4u9Ja7mgtsf4hzz6K702qNuuziUfnQHdKEhMDqdogrxCGxswZwz4/HzyZtbtq7droH5Waqk
QF3obc68aEe5CUPt1RriQUAMQVpIZKbYODHsr+s+2cUjHIiHbMoT5eFrV+4zkjDaoQx/kj3ssRib
5XlfTbn3t/f5arrauLY7xj17HpRt09aomf8NkdDbyTqo7X2p24PfUxDwUfPF/EUJcfNGoGg1FvAF
9Yr7LBOhJHpQBEZawahhip1fTXmcQeWWWgr0yYx8D7QLpgkBMsFKjk8pm3Kn3FTisGwpRM0EmAJt
c32N7A73Rm/FX28iD8m98o3I0/OeqQ7SvmrtitBE9GPxJtd3whqiFt56BQLD4sGTh0sZz8gmlW8m
Y/Ea8ikAXsUG42AuwrX/Hw/nMm6WZ8oXZTKEvr6nfPm1+3X4j/+GDTRxtTzJ8pJy1/XV1yeQu377
lF8nfr2HIwr4YeDqaBwy6ZeTmPQwH6mOsh/o5uCHmFh97ZMHenFUtuQGtsVfJ8vW9bWy2y91dISH
LDsmhr4geMULVMtelrU8WTHFdCubX3uv73P9V8yIKqwNrGvlUfnhrv9etq4n//aO1/eSL7l2/3jJ
9cAUM1K48Z4SFbOueGzlZvmn9UcXpgPFL2rDZPk4WRfTWC2ijevGtPJmE1jzh9yl9gLc64nQ7HrK
H1154H/cV5YRmih9qq7keYaMF/54r6//8h+P94MVoGhSm3994n++qPzs8lu0cpCSza9vJc6Rhyk/
M3xdv+r1HEsLrQNCFF41GvuRrLD8BeVG/ngj1rngArUR0HFqPyI8j9F41g9+KYO8fBjOUZg721aw
aIFzAIaWIZ/sXzdfO5sCAWOvBm/050n46jFHybeUbyL78uVfO2VfnbEk1grqpi7pWao+qMLBN2Uh
23jHDhUVQcejgiKEG8gQg0qwGuz26spxqFCggz3IaY+q//hIFtx35rrdDxSrgHI3kLxEAC0x7b2M
JSVoXYcOtaxdsIx4XKjlJug98+gtqokjG60Il+WvlhkPzo6l/h4EC0OjiJ88GVUlBVgtpLJgXSFH
ra6Vk6Yz9Ocy4ptiVvygUQi5kAypj6HYyJ22Ar920FsThR7tQY+8ZpupISTFOHKP6tTNu6FHMXcS
m94sq0PcoQcXVt0xEUsX2cqH9pAkxAyNWqjHTmxGQVNvGyzUw9L6YfZqfxzEOui6kftsIgSoQYDB
RuC7MIWgKJYtHuZ6u6BKoiDNpNXJ29JQ7c7ldOyKmVhuoBbB7yxfVYZghgjxS1girpI/jGzJjTyQ
CaYEir4F9Gn0er82Oqp17eJuAzk2SpJDsoj0g+Q/fDXlXrWIL9REva1kTni25rHWiPm+YTPv/zxZ
E6P1lUYhW5AtENkD79/AFLhu8n/vygNyHwRTKkreZPkFSjpfrA0EcpHDMBCakfuuB2RrEj+VN1Es
QwHxr+srW9fNIO4Bec3lPtntNJH0ufa/Wkt/Hy1IeqDT/PdReUC+WL4uDp1Lh3zndhFT7pXFce0q
coqM5GIP4mVxrCUi9HpqFOPMFai4I/12UmbEuzgWrqQsVcFeBe1+mvvh6Dqw1tBGcQmOtIpVrw2x
kwVGBJTBKf3BqPobuenrkQxq7+4ddWqZFISygdz0ucBfgn31B7VHekmMWTUOmX8PV6IPLxcvcqrx
1Hbd+Zhh7zeiZHY0xBJNE5trt1/MCPGMfw7LljxHni27VaBm+/9P1v5vPJg0CO+wtP7nbO3us2zC
+Pvvydq/XvNXttZV/wXZAx6Yo+p41ZG3/Yf05Vr/slUPUARSpQa6WULq8G/S11V41lD/heCaiYQt
tDHNcvX/S3KWfIPIvv4ukuo5HpZKHiLVULx0yxbZ299IXp6OAXdQutm+zatP/DlxjBD5m/qXZ9nH
SdFZrKBkE+f1jWog9xFF8dqNBiFWqp2ptK6cCJhDKIRG84kcYxZglkG6OdwjcIIEVOBsqIcgNNp6
+P+N2r3bKxeUgTAQKJE4BSj3C2Z5BerL+Vzs+qjaindKjCEG+Cj4SYl5UVhe+i0r0JU2aVTuHAVQ
W1RfjDRpIapm1Wa0QCku7RxtDKxcc/1txAK9s7JkDbAPIFlp3aFZBQA3RZoTsNpZAXm3bZSFBXoH
Ns9CmWY9BsYhG3Km2lT/KLA093Fro2qNAGzMEi/VLzjAftMabGztctE4am/nRP1OjeouyCBdty3z
nJcf5gU8S5r0GBSV7u1ApSxObQTVcEN2Z8TsHMfCIRQ1e3QZoschH+7rAGyp65XgS2L3p5ervm5B
11eHIPc73JdXiLksfErrIUlrPm713HfDeLOkp7JYloM5Dn5OLptq5UzarDLzDShShDHCHmrDEt0r
9vxpZkiSh7ZPVXyX5uFWLxZkjDTQKagoRVk1HpAUYcRZ6XN2n9rqAT3tQ50j4sBvdaeWy4sbeckx
YGqz+6VZa2E5bJoOIaxRBdVRZxpc7whUr40KY07WcIbegGqN+5EP8aVJlV/6EIDDO5ZqsjP0aIcs
zU+PknhWFK9FCDKstHdhb/1MqfiuhTjUzNcKlubO6bvXIDdvSOutmfZDdOoQhEHbFjcLHJRRt79f
lDnDx9x9GDvzXYHcBqpxB0gRX/aPClJ92vWv4I5vZjIQuNG4ezBt7QYnsk3emniVjiZxEx5Mc7NT
5viT6GrrOpHJrZA+6Eb1gXIBhIV4M9Qodhjzsi9LeASFCaZvykJ/1nVhpDhvXFfz/I5E6dYlGBnq
MDzZWftoBeAC1fmnYWEOj7nyFKnexsCiUwtNdZPidkuqrYu3jtadW/Ithxm9UdDd2blyS5FLAD+b
F5a+bS0bkeVyfhCKHtu4DaJzryYHM537R8A8bpfWewaWnAowThDCXCKenqYhzPZKAsZSgMzn0AoO
lhe8LV2GpMmMlMPUbrOafIGbKObJ1afzMCAZHINnsJKW+qCDI4ER4otWxjFYmUg/qUqPzhgXsw4i
Z9f2QODVntt3Dton9LmiQxTVs1/04zcNJ6ew2KQdpO4Ed00nsksAGeq3gqLkAYmj52QyMMl1sAIy
4DGOy3KTKIhDl9y7k2YvO21Y3qPBQyhmaG6Kzpy3bTCtbWWc151p3papi2P4OKaIuPUY7MbKJmCU
2vZOe48JlbrXPpS58g6dQApq+mQDvakHIEDBxptT+1Rg6HNyq+nOLWBeA0UZSLzX+zCvgz3CBTsL
V4PdqGkKwkf4yukYooCIIsFVaMaCAgY/jRf9wHMOneCpfpxmN72lJIfqpZcdG8eq7h1tqDlmtH6S
pKexQ/kwKYN6aztvKaTMi1X1aJwmVFtj66axQuR00mEXlPrL2MT2vgQttYoowCLy2AMAHjHeMkh3
+m47utscubQZdeFVP1BV70K39Ce9es96x9qa6IidssqfGnjjy/TTXPL4SWgSLhqIEnsckM7TOnWP
h1q9QeUcWczcuZEORvaC5lYVouaqpCfFQacI0b58+QicptnUmj0QoHjnpBscXo2+HsSxZj+q5jod
VIogqf3SIePi5ww0Qy2c0vR0O3VR81CCeQtTb9qoFZAVb7QzEoDOCfsfwMNVVN/ajbZvw+LZIBze
Ige7M+ypPJVzi7BG/I0JNCdlGjzEI4R4zZnuVVgN0WJ4GyQbmpvRBJ8MZc4miC/yl64ovhOCnZPJ
HG81lwnF9YKfeQLdQW1S38UT66xFP5QEbcyhXSpsJhqUYjTtWW+Tl7yhWNMW8QkdKQz0yAPuPBVH
rBzLWRRFEakcMCQG0eUZlra3sDnwsUbTN63lelt97k/uFKJQGgDrVmpkneLoHVkf/W5OXLIeqrn1
hrrH6tnNd2E7vUdOX16A4bwMc3ccPXzFwwYkQ5UgBmVpbuwjHPRgLUjONqF6q3n1QwQ+d+3Z7fhm
slK5YGzxMJQWpGFYQojeBRoII3xsNLdZDgbg+OdSUe/cOp9OJI9TP5zqfFd5C7ClBbebeJjeoko7
M6G1e70xyPxVd0W5ZJs5NbW9Ugftye75RfSI0HcJsKYZivY2Kg96UKSMpBBxiqC8ZIn1HRB+fMhR
ieiNrnm3RtBgUaHhGwWCb1PM400fttFtEM4XPaxQerCG3m+t8gdzjf26OObzjPtFN0zUjOMCUxbv
cSgwIdXd5jVdsp+DEXiU9QLH517aL+6ytUff0xeqcl6OTpXqfMCexJrbtt+SCNFBrUouIK9hT6M6
sQy7yPBmPHiVFD9TE9faeTlV/cYYFYROByCLMLpv3agC4eRNyQ7pw/wId8XP8j69uIl5jvLaOzJU
60Qi80UtPNcHF6k8qTzQMJm798Rx0q2JcdGuKdPOV93Z4IfFdsZkceJ7maNuwiVSkCo3wO9Ws73B
FQjmg91ER7AvAs11mBNLP0/NuLPRlAu4qw7NwhyIxFd8Qdt+Xw84aqGiV5VMJzqy3SeUEolO3mET
gp0rq3fVy/qLLjazWn93MQLUgu1UlTiu6CkqSTy0VQ4+1jabaE1eXQOc2IK8dSHKNGXOL+PpKORV
ebbLtORbqmCVtdilmJcy8PRub1Nsw3LOSKPmCC0JM/OF0VJV1R3fIXoNm5c++tV237DpwC3Na4dd
49RPIdYKD0l38iKj2UyNk+/KkkBCj7QQlDEKS+OcIc9oh+kt7l9UYN1DUQgtt8mocOhdXlS1vfRD
guvcPLFKz8uzZlYUaJ2uOaWl8z0Kk36tReIap1mFzvRj3GSnAKQMoGQbY8GQW9NRK21jV9kn4RAZ
lbBGtjWFRJQ2/BhLojFpLvorDtvDpjMsEgSK0m+7jkfF1P2mwSa+g2FbkSFXWR7/0rGm1Jz90BbR
m5kjwWkjT4Tj/EKMJaCXQTAoRF/DtCGuDDBhJs7WA5zRer1qMK9pfyJNEO6NymJd2FvbMQdpjT9v
3VvjORsvLkjDkxrk7r24Zao0s+6n4WFE2g7TBjD2LHWFYc9Sb5AnxpcITzETwBbr1YaJecgeesNm
SUt0u23C8Dw5QlJkCnZjhSpQrznKbhbUhciFMjEXxR24Bz9123vV6do7dGLLW5FtXsB0opVkPLlG
/8T6F72tucLiQKvrNcpH017LDBgiHi5iZdZ5G82BZNbx2Xa2XRrrtrcdboHqRxeWyA7ZSLiMMadZ
hg7IKko3sF/1W8/+lqMV7QfIlO6dHLPhCNfhsKxu5lx/t4QdcSeMiZMBkGGKV7ErTIuVmUkaIw3s
koLC3FQVU8GkAlpwp9tS2B4P+B8PrPQ1YYi84IwcdhlAMcFjaHo8jIvDROii4KVcxN5DWgzfbcSu
FGG23M/BWamKTzU393X9UmveD4ckmoNHc6/rhxTP5gDv5ghcoxW/ezg6zwDlKSz59kvjWYigfx9i
C6GhbjfhBR1b3pnY9FZRMa7DK3oIuttpwjs6AkLtIPQG3PJsEESA7AcxmK9Re97OEQBLXKhr3KiV
pdl2SrfrcKlGf3SlCNtqVRhYqzhZazham4b1YAiLa9dxflh4XrthdzO11SMnohU6gOnEHdvN7Sdm
2m4Vx58DgTcKCSietca26RHGw9PslNYjzHPX4RdPkbjstXPlV1b9Ik7Sq/QZzX6SIxSuk/GhNoMb
V1h5F3h6l3h7t8LkOxZ23zG+3xr+3xk+4OXsHrmzf/X4g4dhbK2pt0IPy1YDDuLkRbZVFq/qxdy6
TfXYleHr2NyHHips+I934Z2VqFsFV/IFykyNS7lt3rUGnlriH9a4mGt4bE64mk8ct4TNOUr0LzWe
suL/sqBewS49jw5zvIJvSWk+NjOG6fgsbkdhoe5OmKmr0lYdGTEFn/V8tBuIX6p4QM62h46uM/rA
fk9OjOQT3nVuFBYQt+P9jIc7S49DaEyITqrYuy/4vFtUDBc9Pudm2/2ktI38KIbwOMMPk77pCu19
atu3Eef4CZ8ufOTbZnhWsJxKHxxhMl/hNj/jOq/gPr+430zHeQ2EKX2Vw/6IHwrora05XRSi6xgP
+6ipEJ2N9ugH/DBm9W7Q9bPdELCgPOLa4I90Z4a34j7Z0F93Sqi/CVsSezb2idYf8uERl69NT4hD
QL9xS8sgvTSvK83ZWEX2ZA3ZPrqtGibXBdFrJTdmX2mokqPWy4osW4eKgo5dWVHmqVyeBggQQXOn
6Dm0LO4UqEjrRkU+q3PQkmsn7zY/WsSU6GXzOPXdCW6dt6b0KdSrlAfYjDyQ+l3d60cbabKQIaIH
fEldaSMMB9Q6fGhzOFpVNz3m7vzkQitGFhPl7H6bdPrW6vHkLDosbatbtZ5vG0CZ66xU9p1bX9Bx
xj0Ngj10Q1uxbkgNvA4Wnma2vopGq+DOgXLaxu/UMe5R5HNw4MJQgKSzZT7YSv/WpsOJQQjOVPup
Gibw6uLsYU+J99eFb3ojAAnwYFeUKL/NDtp9s3uxzPoznZ4aLb+rUbZrW/0YLs+d2u4ajDOJ71am
637gkupDhb7zAMaDBDjETuJ7uXcsUSOeB7Qjp3qbQOdaqcypIE7umsndh4aJ6TIeO0iWQUpN5JBZ
ZOa2zdp36iUPtht9VzvfxtYmsfqfZRhvVNt4zNEnnMfyBy4c21np/WZon1x9F6XZLW5jW9UJVmbL
civPD64Z35cFWnV1hONW+0uzgnu7D76BxPVcRMe6+iVkgFtSG8cb+6nJ7I9OUvh093nIzWdVaz+8
TvkRdvOxIGdaBqoPueIGeq1vjz9DPd+pSceCgZsltJL3Mqm+dy7BW2Re8g6lrTx6s4KnQmi4Gmqz
a7D+BBdypiZwqoZRWU+j14BH5rGfcyq8hov19vxLH3nknFp9LSbyU6klIuDSrxwNSqH7nKfWplW8
y0QwUVTW20jKlTFtHVbDpU+NTZW990ryveCawLp7hA+9STz1ZjYhOwZeseuVCdQFa3Srf2TAgBqm
aD66vhuvgn8M9tlGhS7Pox3i1nuVYkbCwsJItJWOIGCSRIfEJIuvz+fe4ta2kQzu7yYsyIuFj7jA
RGJJpCtiWNyjGbeJ0pocgtKi5fXNuZBovHV1ohGSYwOzj1B5jl/iuoKumEFFwZLoo9HDbT2Yt3Ea
wCZT0BDOJgtJHAbMbMB0Acl1s08fakbXPG9hontwppTpI8+Slypqkl3oevDcEpBewXg/o80L9VR5
apg2V0FenedGP8Kb3paa87JU3NVzle+KWN02c3QoNRuj8PsqqXGqQ7WxrYr31hAstIZF23K3YPWt
p5gUz+rDiAZxbWC8YDevqNTf10ZTk/iC9JybM3obTbUykZRD6X3chwqiOfAKYRDCP5tgNZAinPD+
2Cld+00r7XstRVpduxRxdpt3+cFW1J3WjbfFoNzmFlIbGniglKURiC8rfTbH8pnq1Wl2hpveSHzs
GddJW7x58/KU5NqjiRIAoIlztSik3AO9WeFuDtcTBUS4ymhZ468uAr0aOknJMtC09x2DiZ0ECJSW
O9I5PvgCQ3du6rx7i4zdNDWswcwHyxjvGqd4i8CKxcUpMZlxWf2p3oRIVrpvsDTtjTc0AQmTzVPL
PQKWEQBacEwi5K6G5AkV5MbchYwRw+ScST1eKEbz2JftS0d43sTtNwQNzgTARFpjum4p6Qz2vdVg
mi3eq1Dnm4gsRTHbE6aZyj12RLlTfjTYESeGvPGdMdwTOHFVssYfLfNTZUUbBv2vFoxY0Rp+upQb
3ZtfU228H/h2PROFVpwmfUDTuP4MU2yqZh0ir7W8NnVxnihWZriu9MZwZ9s4rdZKNRPi50g9AJib
phtxveq+fB/s4cXTu295m1262tpRi9/15QZs3INeJdg2qOTUbMnh/8jM8FcMmbxTs++BAyxlaczU
B8f+EKQshc0lwZ6y1WGYUIXTEsOPgPeu0IfZIHBNRG8Et6HiPKK1AEcKvawkgZk3YcGrlOVj1zxi
12F1mPxlCsrf+BP7+tQi4FVkey3etmSyEWZCr8XC2haXDNKTDfxFdoSCFkFCBUaP1Z8DtFU3XjFa
Pgv0x8TEDmq8ZeVKwATnz3Xm+2w5IJL/WMJdWqXD8tYMGLs7SECpYbhBAf4WG+T3Ti/T1QQPB0mC
j7SdqY9+hnUhBvCXDOsx38igGdZzthsNj2cDWiLLCexflaQ+NQF5hd4ttFXDqt53Qs83bf3Sm+NK
64byrmyHc8m9DDSCBXoK99iJB/doWvhDYDl8JutMVFfOm7G29w6WwlDOibES4iPDdX9lXUEOrNP3
rbcMKNEE6s3C+GlrREZW0W5NIwKabark7TyGunYBeVizhN+mVUjZ3EL4t58hIkzafGAFsKJi1nkO
K+cOBnPbPk4lBPXRDaON1cKuw/eT4mv4xIrgxyJENOo2aQ7ACB6SMDPWTgMn1XCj+KxHwM202nxK
bNgYWq3vRtO4s0fztoW1gl+B8oKfDsTTMHxalOnODNCetpyKy562MDF6xY+62twnVTrtsgxftEzX
iJsLqEw4T2j4jmxsrXHX6di+9Gnm+ersvOoIWWzjAnwX81Zj2m/ggAl/WOrFxHJ49IbKxqwfLDxu
QJNhNaH3AwTVvNnmIebMTct6ytWLcpULvt7g4uZdQxTv43lLmr27oNjreL4X1QfkX43nMvtJkeF7
M15MISxlOs9NRT0Rgvu+cLiEebBRdUWB/uyyQt4Z2BnfeMDnePyo4YQei3Fob9Bm63TtROF4CMvk
e1TlPMF5f7BgIRC/VeYhzTQLCFx9MLLa9UPEsLugnG+SGQvDFt2QlYeTB8nB4JsFeHYVxjD+lbbB
KAWx4n7iVjJSU4eZOJjEUCCiLLBt+mDnJ6tMH0GEfibw+qvMa7eezcdr7I5Jzb6LmulX7rpMd695
WbICKAH+Gc9KYr6UkQ5qwFIeW3EnNw1lkQ78L3gGLMqy0tU3vdutptAmuYF9CrLbW9yFsRpYgMcE
TE95H/msVCMAdmPW3IEoeJq08iWaN6F51yzVyamKW7hNmxQxB8ChcHHaYHyfNfdjMXe2m+/tDK36
UgmEDehhKbNPcAcoFCNNoXn8ghZ2TOlUvFQjBDHFmg+9bp6qrv7BFHdWx3laayorXLNB5yJsmzNs
BkLwnwjb6Obd4lY/ch1iMswyn8Qyt0WY7NKgfWB9jQVtl73A2SV1WCEe7kWeD0T2A1XmhN8nQpJK
MTYxQYK1z9xqU+SOr0YKKiUI5nMJch7g3IO6T9HBVJTdODlPgzm8B6ghRMBMFjx6TNs62KH2HIBB
RZJUOzBlW8Bc4ssIwx0j+W6vg35FVPuDZRWlK5DmdloAqR4pFWUavOa0eNe8AW0y7CNV7WFM4g8V
ofxwrh/DxPihN/M5CRBrDYrppzpZe6QjXoyYRYnj4OHdPqsjs4/X/FTKV2Mwo0PAzNt2NsLcPMmk
pOFAkbDbcjdGXUheFtiTy+qiTpOjxayYoNWwSnTlhxOqxzapHtAiR14dOPMAPT7yXhHWRU/Anj6j
qLmPyfqN7gM1FB+/760qhL3mpXkMp+xJz/tbLQiIPKL7ss9OFj5AN2OnHsgwD8JzEf0KD4FpPezW
lWIf53KiFGI3B5LTH3YX7NMpPLJK8p24QHp4BFZv6+d6yL6HxPdrM7Dux3TcTUO9DVXEXFTtMNnj
J6Zo71bQvamqddspTb+J8uwR7/fUTj7m4jNMSGgUxI1mRzrdsU5Orp0Vz97oaGAYBjYygBkuDYak
fJF5nzXTd81Up1U7QyrR4t6v1ARJlsF9FJ48yHp8x+eekVFdiGMybrplEjfnORyHGY+f9uQhzbFD
+eVTiZGZoqbYLPrFLKP7uHPeMRB5Duxst1gICqGRjOz8SDCCAgmsmDsXOdoVYJOXEB8ULRl29XOY
T9iPDC5iCdHeXoBG9FP5iaHxQZuKu6GYN7HWUZUFuet0KKCTVURzMUXq3rTbCCFiB6iK2HhNOn61
ZFcR3T/2/dH942XyFV/vF7e7dDYoPeUuoaj9GCeltlUXfsKmHpy1tDTwBNq1oFZAiXl5KLA6+AIZ
6wKKI+HG183/Yt9E8QQxX9IizhinB0kMmKPF9oEF/KWld5XMk2BsDGa7g7M8N1h0dCeJvc4k1tkF
COpbUY6ySFBlkJkEF0MRH9eccnfZyGaVO4COZHPptNvAdKdt4MYMylKMTG4UgeD9aqGiVNoBylWZ
1+3UqkYUXpAf5Mf8akpKhOxXEEZI2OGlXTXpmhDud/CzREDLfVdU9BcgWvblBm0HUNJZmq2ZLyBX
mC6OLPJIVbyY09BR0QSxSQUN8LKpM7EJKTGJYZfwddm6buS+XKmVg9f/cKsBfa3xIwMQd7AbPHkC
N71xQ9JxjhH/WCjfXAyotQQAuIPFY1j45h7vH5aiJN8ylSFOOK+4+viZIrnEKpWNy7ona8saL4F5
9j1P2cwLw6RhFYGfT02DPpkWHEK3uB3iaoa9M+8B5TG4zsMFGDgm4JYzrQuen8mqfC1kEmS1DKLX
esW3NDsOLAKSxSovTj7jltYOM8RcL92F9kHJkF4HhWZMLti9fpwv7rQ8uAnyE7oZdKg4IdEx1z8a
sP57nKFS1tarpEUvo62r/tKZtceIap+oMpQrkvObEoCbUw8Bkv2YSix6iWdIysUs8xwFXiqXxKQO
U5WrtJdyzn0bRV8yH7p6UEb13hi19jJYzVkrQY0spY1RxVIeiMNXz3aQZWcVjaCw6IzLoBvGZe5C
nn5jOgaKfbsY1S8nT+MNL+kvuYXuYmEiBh/bO27su7ib3IOjGcFNqgdEQIYfKNM3zSON4lb6Z6t3
OdpPxO8LxZc+ImThb+JOAdmCmV8VPWJ/iBpGaq/9jpllIoBUxa3SLsXtEv/CaQ8QZbMMvkt2MRlU
LPtsrorVBoS4ards0jQvLpHj5BdVeaK6NJ2tBQWjqMooqZBuKxZkewatGVesz51zRkb6TI4UHYLi
QQ/RbiTFNt/Ye+zFfxmkCBZKbCu79oxVoS+hTyZPKLZBiiTpuPgpHF8KqeT7tYrlJsaFFw1xmLnw
5ptYfBJqTwrVOcIbTXUwcXDcHj2TkKvSTx0EeBC+euhlqF7ob8x36p403RMByEYVF5GKEkgTCio5
NTnOghyUrJHDMDZy39dhecTKncif+pIf5rTEeApjBpCP+avhuR+9vdyUuRBXScpHZEtJoTWX4L/Y
O5PlxpUty/5K/QCeoXdgSoI9KUoMdaEJTIoGfetwOICvz0W9+8wyJ2lV85rI4upGSCQAuh8/Z++9
Uv+YG/ELhmlpTJ9+5/wxVf48V8mlqGYUFd1JT9ZzRrb8anCt18YpCM0J2w9ha9o3C13ZbrnpBfhV
VTqRa5hnb6BStHx9bhjA7A2CiboSKlZ2ljV1Xt5tyTuh9eyQ4iESPJfm6EHiGd/cxt4DC5VRadr4
+mJgeCDDQHFQpwojvHVgT9ZNlrprsGRMUKzxOWSvMqbgSWcJ8yQ9P8LdICrBPnK8XTkg1VbB4L3q
WF+CufipDZcylYOn6ctHq0I6Y/XHcs9om7JkCtFYd6Qj5ChdPae9VuIyMEYdMR+ENrOUO305gymi
aFuNohtWTl0AtgjbX7qjCBOV+aGg+8DgDje6cchws04BuX9kKzh/Pc52BP+41ZbMrlucsXXMU0On
L5FrwOcHy3+Mx0SsQ4+MIbuZTrpY4HFX47vynZu73JaUx4aItkdl2OU5D9FslFO8tm2CT8bmRF4c
YS7GA1CdiYWQmI+la9bgkN/ilsmrDbl6w5R233vLZxzzcSrG/kbM+UbnN4+AxKZ/Doea7rCoX+a+
iozZOXedVW2U5z8FVnpoh/yXaz1C95ppkjOzaILho0bxURActJ1RcVIL/Knhtv07pMKYUhG1ipGa
adsni+AyP2n3SxITNcg5Dw1IfoV245LPwGUo593k2Wczp6KUNlkr9naqLdKshhAQDMgaayJPw+GQ
42QAVeAMIM0w7xZTfWmSk6CKizJp1usS9OiGBgWRhVX3RyTulxCxt1LMKk2irHd9Hv6YZTbBO7Qr
qNVE53XJ55ha9ptCse14Eu+QSA6ZmhzSv4w3nJod9VnboEBx++532d3D9kYSn1PIuaz75BtQIJaP
IcXZCGpVzQlaMbgvKxGbq77hAG0QhFH27MCpXI73UlI65mkmE5I2RdZs/J74KVKE7/Zj+ZkHA536
llC32ONYBtx4lfwOpF+fRE3ajODws0p8p7lOtBNW9oyQ1V9AXTZJfetl+4Ji6mt08z+5+u24nrcd
7TmO/CXZs+66jxUXq/Jo6tU2cj1O/MwDppcAtBa8jlnQOxuG7afpAYHraC+j4F02cxcSaDNMVyud
FAQkho9djC4QuoJ39j5Tw1m2HidKbve1TSzvZ+xZf7p0ufqARQ613webfCKTggk9bidslos2+WwP
9Ap9m7KZpkc6twkTTWUQbhe7Ueq0ITIgV/F6JAFEC0+Xn3RPJUfPjWH3bL8x85leAFIy5C+biIzE
KJdnY8kPrEgpgt76wWuGbIfv6kfqUTOjdJ/WaHugIQMGTQeX+q2s/0xGoYkYnO/QJGhFrfAvuYdE
p4mJ8XQfIGCgfAtLOmOyd5mdof3y0mAj7P5DzWa4w8P1RFs23BP7f80YSvVeeitJHVuBVrE3JEnc
mFnv6QwFD4kwSPIbWvNAYOodVqgq3A53rKkHjYKsgWotURATVPHX75bXStcjP9s/km51VvGcv5bq
mrrydzKNzx3aA1xqfTRq4st74ixVHj/SZQm2XdLRfSbbkNXGJSVvpg+cWF+9MWmSju+nhc7/09AB
XlGU6s1kD9vJDH+bA5rMUWFlKArzV9wZvAXR7t3aDVbZgMaxKmlPxBypM78zt119KHhnZCeG/WYO
LBJ/kj+1FMjrAvxaDMbsU8a+uy0m5k0F5PhLCjfhMhPWZmn8ruYSw2WqsgLnLwEbxeAYe1NIFSUB
DJ2BwKmjqOnVtNxEIS82wqRjnowPdF/KnafQ6Zi6jzddV3yVShlHV8YErpL/FI1o0utt5cObFQOv
vjAAnQAUro66eZsMQk3+/Z37t/EN1Ec7fXYc3mFtArGPEYed/L5jq0paOW1V3739+z/RnOx619L7
Odbg/DKf4eK9+JsTJhZFevr+k08TeT96+Wb2gAZm5R2E+f3HpafhXJVJFTm19VovxB18f//7ixjj
BkKzAmybDntTp2g0zPIkE6QR6f1PWcDRZaicw0w/lY9gfTCJEju1UjZRRqzRqo4XjvaD7+MwE367
sdXsrohI5yQ2LR9zldYsWzBGWNxPaS3yDTfo3PLuT/39SwfMapt6xtv3t4o0iKFklzUZR55bHDS+
2kNneBtfEu8UJHKLmlmevr+MOjYJGvXyFTlNe9uXhPH10BniO+VEQ/eCh5TkUTnZtKpGkJCzt0u4
4+gBDWRYNX8hzysdDUvSnspRNSe0JR18wJZYu7j6AhthsHUBwsyCB9XDQwPffc/yy92oMAt5Qu5o
RqpHKgDLSUWeiRIvI7Hp5CRNxmvMf3Fs5XlARXrSHE/W9cTgIifOrrTwGtLfZjzlzi3Zom17GkyF
oqO1d5bjNJQSYdGdxtbsIroLIZ1H1Z1s8mF3zQAWMqc6UlXSn2pP2mtLYiERKmEQ8v1NAfmaR4om
eAZ4rDVFvwnqjh1jToncdOntfP9CkFOi8/DOOc1pvF+EZGJggA3i0iWhOvSwr79fe0776fT9pyFj
b1X30Fg599caguhTP/JJs/pfdmIuh5CZb2ln/a4ZxQF767Q1O31KXSKdupZ6xljUdah4AZk5vduM
4O+5s2cMVSQSmqN/37Y/Op8OmOy8AkUK5dxs+59c6O2iVXlhrN1GQbBt0Akl0KLXIqCb5E8JuQIJ
1DCtJ6QSOgISmG3dJ/cWa2q9Oex2Wep/OKN8zSuE0IYpyVNGcgljjadW0jDHi//3/9sh/m/sEA6J
M/+rHeI1ww1R/08/xD//6B8/hPD+ZdMydHzbY6xNeA2km38gOIHzL18IV7h0nj1kJHerxH/8EOG/
KCtcYE0mGTa2RUTN//kPBMf/Fz/NCUyBLMy2bd//fzJIfP+W/2GQCPj9jhD8TF4G6B3e8H83SASj
3zTNnFj7YemefKSAK7eo843gCJLRW04YToaqRpwC7WoRp4G9zR3v6i+P7b9y4oFQA7in2pqdgy0e
oNXcZch6b014VBsaIpxH7ps4HauqNV5kT7LpaLwgtOoZIymaB+DLHU4lyqR+wrAcW9ONkm6VqICh
q/zh2y9LIPEf1Pdw0eZSWr7aCMJAofv1b208vceiNZEXsy3PyfSh5WP22nuSwY/m/DZC8LXbD5Te
X9/OqgoeJxXJjdSQcyClRZq4sxmNw/w3k33kCj/eEqGHBVeIcSbfI8TewAhQk+u3TmxSJeLav5Lt
aR/lPVIyECoqPDqAK5fc9xWemAMDXyz0gqY82k+6I/NCnmPNSd/01hX/uOtD2M2hpaNZdZ/5VMar
schvvflaghbx4A5m4yXPwpcJRdGqQud+LO8uQG7fLYvHnghGfIXZ/UvlrSojdwjjp53fV22yaRRg
aHcwgnWTkvxom/VsQlSjN26YVIVTePRdjrcIXNz33NCsRnm2G6gj1kXG66dH4TNP7ZOXOO3eoT0o
t2TDE/IvAMb23Gb+qex429W9XLABLXuNmz3aCrOCF9csvp5BpG46Jts6ROw3J9m1MoffrR7VLp3y
JULVSiStO1uv+OkP7WxFdkfUO0GX1n7WMZCYhe3dLXxrH+RPTiHYkkLCDoLUvSJ2ivEFl3Lt9EB3
ivDx2yqoDMYaiwM6uK1fkJoOxzChVvZTDj8EIJzGbLKtdRcyLpkC69BPBv+OAqhhIpjOIw+N9aFi
pjnxvYVaScA+WZ1ufRMPZDb1IU3pfSa4/QGezai6U4Hz8o+nw2edWjudNL+XwPhK4YpstV3oDaG/
QCndTV5ig5Xteq7xpNRBfe7vbT5GxM32bvvERUTePaPqire1Qv97ayzL2RbJiLqbjBVyPwHFaZdk
6/tm10OpHMnpXzd+9aNdcokaYf7ilKY3+d2kGqrxnPhjsRP3jxpx6Tqq7ZwT9r09+/2lrxgkLAZc
129fnpHMNug1PJDjPX1juH9x76cHzQnymzc1lT+zPvzpEp8R9+wxHCQhtP4qgmCXYMVY5T35cdIN
EML3iPTqnqBh2yv/QkTGQHV/ZDMSLFleMi5087sU1VtfMWSIyw01AB3yjoonb4R50Jwv/XsiyPeX
2CgPBD/pnXd3mn5bS+ncLk7KYT5uInF3YeYpE+piDCbKfxE59wtjECGTV/1LkQ/7nOhHEJie3ORA
Ff7BxVVJA8mblIMmS+SpISGhVz5SydyHh5ADdi68h67zDLKimSG3+aPoesLTvRTFLrKaIUn+8SYS
wQj0jhn20ITbITHRMvucK+gorDkggnRtJyZyujI3pe43vTSavUA/TQ68261HF4cu3ExEiKN57eAS
cRpILKoeIvG/sXaZ9yNLUr0dG6abtUkV7ZAIE3eTsUl1+hmkErw4f+nb+N1XBfZYvN7Lb8jF0/G7
yKddsgr0rdAD2HhlgiIeUPgtEspK8NBSV+yYsSOhzqvDxPhYTtSS35bazrAgVcbEhyqyC0Ldk4vK
jB1P2qeunIowZesx0Uw5FEvBuq/l1yzsbEue3xxJZdNQtLonz2KlMQR3qcsKcRQIWmmy5POtDIIz
7qo08ipj2Q2HJiEd1rUDeBSIaspSLCcL5wYP7zagNXtc2uQZ01W9Kxk+MHPTghUB3q+erWPnMo1M
JRB4r/htz6RA+z69a0/PzWmQZUaFb24ZhjNWYSOiHLzIJCdUIqk1cZHFj7qIY1TnxVPR9P3DhB38
1ofhLrH6/nXuG9atTv78/q8klTnB9RlBhcObrm3rYlvSfVi8DIdWaSS7xiqsPfk2CUfqhKse+2mU
hKYR2YXlnpnB/xnG9Fj1Tf9UBHg43Gw9BsPyaafNQ9oX7aqqHE6SSCSjmO7oG5d2Fah5OM30XM91
Nawnuxho8WbOtl5sOgBh2wLPduhX+bGV2CtX5x1z7RB6iN3ugnx0V0Ux8NRN+Mlq2hlbszTivXQq
n9QS8Bk8+MycpQnjc2mSxyT9IoLUOzUd+bqkclob2hRMg5eAJb/LeOzmeeXxmbo0U/LVEvjIbB0S
fWEFB89rxNEOmf/5QB57Nwx2oiczuJ6KN4kC4uzFjbc1/No5kxxDc2eRWFMQ2hEzabgbvIWcOZNB
bu6eFB9b/Sp3aFhoL1ZH9vQuqtIyOIZd+uZ7VX1OlMGQPEPZU7SQRTAk2cehobkxjeHww5sjNy7l
Na7baxo2zUEJ098Vgw0yBRQqkyxGKFX5u3bYRYaQe9oVATnwrjpYAKTJDjP3moqMdYJT1BJYTJIN
goctAoEvJj8r+v4fXMJ6I1q1Y1FivJAVj6AzH/NFjT9qp/Z3jUxuaELQHSP2e/DDur60iMqyzMxv
paKihyL4fBcSGobzGg9FjEIG0U42Fu2lt9AK5AW5/VAIhYste1pUhDcUuY7Ihs9+ZjqgjWO6yGrj
yDLe5W6A8KZCQDXNxFqafX5i3E3zYWz96aYdeSBH9THXTfjk6uA+C+/QLp9ChzAxNWJtnQS6Yti/
wT05mzLOCvc6ACYQqGozVoXisSo/DRXeaMhUVya8aygH3TkJxHyu27MKLeirSFqOSkwXMXD8SfvQ
3TaJe12EJKq4uNILTFBXjjggRv7S4lOXtegKiLRNHq2h3tU2pBZv4GhJG6tG5QGkSh5BYJ+pTocb
JjdcMJbxDo65iqywrl6qxL2UOeK9Iu/PsS5Q3k5yOZn9j3TpCRK3dfngxkjOoeI1J1u6PzyTXHvQ
7sYVbkZ6MRBWrIIPZDj3ljB23aKIp71y6Rzk+YwHASVDawj1MrowoMkUb46WzNSLCgrv3mbCLLKg
UHD5tM1B071U1vuirH6faG4PQugq7QVzIcYsRjBzOwg7n6LSuUelEWg9ZJl1Hoqs2A1mY78R6ovn
wD+Fw4JyS0we0c/ZyQhtNl81VOc8Xy4x0r5jK23k3GkIhxxfBB8MXoJjpHD73Mw501z29vEUns2J
xrDjDc5Lx/O1Jtdy3qR+8tlzGLlmuQYF0bceEVbNvZeq651usgY6OQaMaeyvYT6DPQj7Z3qB06YT
jroU9N6O6TYn7f7U5jPGzTZHeePYHyx9K6fNhpdsGsjzus8OU544qjB8y/RY+c+sPKNv/5XfA9Ac
A/HmkivvvdjSXfkAvzFeU0rEzSyx11W9O0QMy4PrrJxbOIfehgVfMMaVOdr81N+SKoLRoIyxs0qB
+2NJ3GMyebj53KHfgzfHA1g4NoPD2frRtPw4/CfxE4CMt0GmJItgQngx7YkXhsDitze2fPTa4KVf
BObeYm1Mon+pcwtVK2lU952z/YmSAsWqZSSnymP+VQsf4PPYfImqH4/J7MAFaWpvW8vupS4Y0Fnp
V677qwdhKJtZ6JnM+BCiWxQGGcnLKsAz3ZX0MKeBg07uq9e0KsxDTCRb5Hltsy8WOLysdixTpE7H
plwumfrDdB6WpBYUTynb+VBQEI8+TwfX1TCgkNcVRXLcv82x1Z/dJOEop4xxOxq+Q7jf7O6NYY7s
PPVPfbhgkqtwJoZKBMgz41NW+t7TPEMhcehmFA3dDARv5a4QMECaMP/kp8SnuiO+kUQI73MME/vq
pKPcZKFOdpz7Nks8oTrmbNgtyY22h7NaxroGnJRK3oQpD5bFdc8THCwMLAkXJsnJqGWyDpe0iszW
IZIsFRbG1OEv7Zz0R1GA/kFH+Fb3o44qh+LQjJmS8fE/LItzYbIy0JlyeYy9cLXoLH4cSdlWqefx
yTH+Mr/L0cYeFLBqfFMhsqCi3xMesxAyOcCZHwjNrhLtkpLd7ttYGhecE+ec7ZOpsbqKHN47JkUM
v+SQn9Ks6iLJFc3w8l+ovq4M3jkZ2QWDsUAe2CS6o6FAJ9We95Vq/FEyv1suQlI+sAWKXQaFam0o
XF1T6T9lanjWIVh3yt9gM43wgUqf3HcEzjgibXgHMLeqHgK3JA/6KDoGYbFQuw76RERnFJuPRvmJ
IEre+nxq4UmlGMfyuzkprBEmIE871rShkUCSBWBQYSCQTx5QRqiH+CctCL0qQtnvwZyBvZ9QuteV
60COEk8Zjur9NNXorUYkPPREkR4AQDzb5WXxUNGxM+EHRTB+wCj9PjvprupF+VLH5tVwCdiv0uqc
Lp3i/hQ7xKm4hrlrOZ7PCKITuUO6xppbIMzAbmQf6ezRAgcYZGi2fF0V53Bx05MqFi5yjHEhL9ST
IXgwcwtAtGlvnHb4syiX/qJd8Opr/7NPChws7thFoh7Mo7EgyNSBDg8WQJ8kx0DYS1890VL/aaX2
vC7J0KbqQ/JnNW65M/LkjhgZ032FSjIvcodWtedEyCimvWcG6Hjn6pHAzXv8QWNvLT8Yju0S/Brm
sDl52AvWqrZPjG9owHeFPotYX9162GixhE9hmavL2BTPRoUsWqU//CChR8lQ0DSS5cgU8gagCA98
mEjCUQ33wvjyXOUUeqkrzk3qh9fUo/9Zj9uw6rLdjEccA/Nvsxnmk10kUNfzjntJOg1MECLenWMB
ueEUA/ZWfplALS2zQ2Brjt2Y+mVikPIgnfjZDdQqFWGzmZb2Y6jAg+XWY92L9CdNYbo43XZK7Qc5
xhPXqa8fbHIOUAn01Tb0cOcF9x0XO4/PillN+wEiCVGF6mkSkqdX5+aeGOKdRMK0Tn3Rr9seCWXt
2qeRGegpz5wIBhAFYiCfZ+jJm2Qw4pWPMDIyR8bjtullNLAryEQOUR7AV/LByz/Yqu0NELT56GOn
N9MEioF08aFX/cFy/RdwYgphU2MwJKurqDcN++i/kAswTcg4664st1OI8JjAcH8dFumrj5z5nJR8
nmyu95YtYNV+YQybnqYFRf0yjr8tJkdEWLq7vPD2ju6QKmTun84M/2A6sHeVVf3y8EMc0mXYhm3u
XzgM16v7uGHV9b796riHFG3aix3Wn9CXYF+FC8Wr1SbbQNFS8bvLUOOAdCtZn5RVtwRdqfYzteQP
rsS7ix3oQE+eUjB9qklqwE11byWU7ykwIrue3+Jk8Q585pi9dm51q5zgEDbJfDBEfh5H9WrR+9hY
bsh2kDZXWGzDyTA0CtEejTNTwuCpgRgo0UkmHoYuvkQII5FKtOJHiqKckKCtgT1xI0TPEz9que5t
BBOUS9cskzjExjnbJrSdfJx8BeSh86xpG8Z+/9MXFVLLOxA6hSqKoB8hmZH9mEZKz7m/47jeZ5mP
HN/VVpM1HPG9fEOjTQJyalEnbks/I/a68OgPwkhcDUOGvouhfGqPw7qiuRIRVzivyV4OIm5TtZ58
Gn6j9dktVbN5tMX0BiCQ9WZq2AqV3e/Vco+1Q0ekdOA+svR7j2Xlk8YCvT7yVfsUywZominU2jYC
KjIPOETfZj/tdDxwoCo/IDxuXGFY6JW7FEgH1vJASGwIOHfQEKQO15ZOjJyUvFom/ZeAtxXB5fhN
Xiewnd6v1m6PK37GnHlnXT3VweI8SoOQe0APVTQ5tD0QAqr9kvOm/cwwI9J8JWUNTIyeR65rIH4J
F4VP+6dKOPVbiNEtV45RR4P10U2U3umyH9j9Hc1elHkYuSx0WEiZN0Ngf5bLXeuXXMq6nOBHSUQL
rMqERvDRqZoHu4jP5P81pzwAfOOo6tlbRj7/4JyUcn9kGgxPN9inPlObMfSeifZECXacoLH4XXob
719Sv/7oxFA9eRUPKKc+1AzbUqPdCUayvpS0riGDL4VotYAP1sXAK5n6j3NysZHjVTNj5uHukpON
U981Wug1UeP3fSvguvGENW32ZZBX6oXdm6WABqj5c8rsD2we4AU9OHB9fe21g8oAv+gSkqxQoia/
owR62iRXz25/TjHqt4leNwOhhX2QOgdEbR04aJ/mFa2ML0aQ7J0vvRc+Igt59m2keNik6D4nvvzr
ZlhkSAfEFAJwpKTiYVpnXyffXhe2t1NanWhbY1XkSVzVmNX4HL8kGopf2b2k2DsIfDFeamiQlJ0K
13pBcMtC4Ieh1U9ndpJo9C7oaYm/zFAclw6kizHM8Enk1Zu2KayTtnnz6I0Y1BuernbdjN+nTrEV
TPyrFmybnT2mKZVCW77zTH64FerYsXaSbevLn0PqZjvbil9JeP5VTIW7Kwzz1M5K79njiREiPcBF
CC0LimybAamdWzdvpnFKj2Ll+5OOilLQMeKy4nh+KoybsLqWl+KIE82312RGWV2mdUuHwMXLUdk7
JocoNIL8xcWQbJckZ9DQ5pDZGEvkciEji0QLBTN33dCzbHpun1nnPxX9wVXh+jElJi5szZsdquVv
aQRw4lDzTuyT1rQJ2rMf4IRCYN+4rdoLWfY4kLsvFUxfIMpoG9M+KFqW2nk2931lgHG1NtIiTghz
eEgMD0vc1P3xs/hj8SXx/HCKoqZ8YIIuNlicTtQMNhloIuz2luudbLfK1+5SEAOBtsibawjIlnhs
Cro0Y+8ybxj0PtBeGi2N/IiLgBAVrN7EUsVbNPQnohE5AhZ7NyQxZiw2DW0WDtPZmlBRey2zU9+2
vxIcEf6SZVskuvXFEqdQL19mWRkR3ZRwa+bq5OnsK3E10CpIcfTvHnNzRifVYXfusjzCEwdDTThn
n/8FfCGJ4hRrQNHKP3GHY2dB41RZyS9tu+M7lQopsKK+eJnYoQZ7xbjurl0DhwrEp3zVkA6371t8
d7pV3UcRYz5Qhiiuw0zLoTOIACQ96A7AwxyLM4tZJp8AbtwYERCAggU+iZe7YA8S6JKmaz8khSjO
NfMOw1GvQWcd/btQU1UfpmPkUWX8NXJYmGrhiSvv3QXPwctrYIAyh2pmoZqI4wYUuppJqFmRwPGS
htO061r5iGiDpg0aMAQTwdEuMdY1I5UZ6BwscK7TPXuUtCTMs3PUnGYb/o07YncuJAjSLOX0Wbvd
G0ey/mfuk6wxT6Oxjz0Ctbx7Ug7Z/Fw5Wl7oyia1N4oFxFI1XALEPmHdPlHdESf1aCxxGNmG7naW
oAsjQUmsujDAJYbRBR0KU/axfqjb+eZPA5MBmywczp5RLd0nH+UgKU3P5tJz2g5hPCSli09OB8bG
Nuiwd43x6BC4Ill4bSz3SjXXRZe3hTirDWrZYp0/VH0FV9fGVptinT3JPL2Se+8f5Lh8xLb5peyW
aDAcWGvOMV8sNxb+l51hQulz5FeirXI73tmUzOfTAqKfSLxmLaUG7C27ZNPFTo+xJSVCiecvL5Py
XJtlfaipDwIlw62r31KEIFEpk82oEB45GtrUgGTl0IARtvv4b5wtf8lncZ88k3FOmE9PheIkmRVs
CveuFZJi1AAg/fj01Bg/CSkR3cfUsjEgVn1PvYSuOxTCDijYHHQbaduffp94pyozHhnCHwbcIMfS
tAY4i8zv4s55CO32iyeiQn0/xm17cY3l7sKziksdUlEwWCIpYBle9EiK7KyW4eyU7UEPYaQHCHZ0
TEkVa/rXPBxucHfQuBBthCqrWjEJokL3gROUBTJJZb7OjU8LYOmsCLOTvR372T8LdLHLIF5kZ97p
iw0oaLOR+z6zTw7pYux19c4xwq+wqfR7aX40KfHlDv2A/Yw7btvNhgVRdUxZmmS87w7K1xxzNJhT
8eYQMiDoOW/iUE5vWufraWHEGWe7pbIh18Xeul3SF6w3qKYtA3umEHKbZXbygetrg3+xuooq2TOW
XHEjgmjGxlBn7yNl5SUPCVdBcRstPsKbkqZZTBthqcwDDh0cDxggK4jXmw74EoeymN9g37Dow4Tu
rOc8jtmPsBQnMV6StLOY6U79tp3oJbj8phaSI0FTzZ/ac6GT+r8JMaB3DrMuagqjoUVK6d9VV9Vx
xfBYO4nN/G6mLGSWtFeNnay9Sa3NEYNHFbcG0xt1G2zzY+bFbeNRMMMV+nflE/ZiVOb85A/iaZSs
Wx1udLf32MR88InC0P1DSZxUQGBJaqun2W5oVfXEy/P3+uLgM3pF9BUcaKkv2L7tXcLsba2Taj54
kjCIfCS2Q6u3sM8DEltepRxn1LPieVyaF4Izfvi52GSt3OMqJaoLaFmCPPuxHY0CzpThHD0z/IF7
2zwFLn251Ieox7LaOL5xZfbltxc8J815HNhkTZEdRGrQJSOs4oQeoX6vDRYmi8W7kMHjVHWPlNqE
cKbOITAS68FAErTL8DOvq+wVS7N9ruia9F5sPvIZpgDu2LfYaNbSbakucBWSYXU/0M+AqHu8fUCq
cD7RK/fah6DWV71w6mZjhQdygHj8NDomdaHbvatfWWWO+3rxPzxUu7varEjfV+WP2fa4bsjrXM7p
GwNma6RoQwb4h1BFM8ZGnK7RCnRzyOlnqWpsyuaafGf7qceomtdZEoUjSQFuNe4Cg9sj934cPhfu
pC4hI4aqV+ZW420Sfdkeg8IAtQlUJMvD9CgFY/+8i8qW8UiXui8JXkE2NdaMwjnlgtILP/GCaGfV
geyjrTtFDCHL3WCx1KXe/dARFv1l3lYs60/DcF/bs3TZmVN3WUIbdMhsszoxBWB8QA3Pg5kOX3lr
WZFI620zaXO1WKzQjSU1uU5fYwtWGpn/s9/woCSOBhXNodIt7D8l0UN4kxlPpob/6uV/Ve780Ut/
RobpbqYyazdBUie8GZp6QQbFe8mnVact8SQScZhR1FYYVxE0vtJfI/XPGV5Fa43HyfOuGadSZi2V
g3l32Tg6/l0IEjPd2jOQsgknmnTxqaqi2XTezbJYR6WOX4IluE1xj5g8Me0z/q+Djf+Uk/FI77Nv
fi2KZCNnKZL9KAILisiwa7XD3aDclaGZbhAOf46WjxWrrZCTfk5C0W8vP0Nr3k9Bh5w5Xaq1QJRF
Hg4BcSpbwAoqy1k7WD2jxsgfxipdh4SGMW244p9+4gpu/Th+9FIgxAjk96OKo14vw13XWa95fouo
nAcoZPfJlRfMFNXtmmhQm3GYPlgL1o25ETs8B3+M4q1r2ZxRbG1733lYiinbqIWABwJTVqPzRO/3
3erWMhYcLqWzCabMwNnr81u9xzoY0vdp6fXGH2ENDyWhIian+l1Qg4qtvGk7ZO1DPi2/Cb3hYzPr
37whb2U6ytjdE+bM+hY+EQ6jXxh4bT0/aC/+4D14jBDngiiewOVA68XxrahEQLMTJznrEDCTjqZP
0e14fC5+11+Z1uJBHNKblSWXgNSdleVM7doB8jqkKGGqPN/YWVgeVCbfYqKhmXPoXaa4QQs1CZPW
cDeMNLDTujsyXCMRiWSAyhc0MspxhRI64eBPICHBldu4KQkj8LtgQw8Ihbwf0B3r9d7QBBzMdncd
m/SdkZ+/ybKPpggB79XiWuIQ7CwQp6ZzU/gbqd/Li5cgYyB1m2SpKnkO/4uyM1tuHFuv9Ks4+h6n
MQ8Oty8IkABniZp1g5AylZjnGU/fH6ByZ5069rE7qoIBjgmRwMbe/7/Wt8YfGMmIqJxkdBl+ahPs
STKC2LewzXQkgxLnW87liFTarlXK1yScNJyMEXZKATN61wz9tuh9mAtTvcPW3rq1iJ9VqbrSCY1B
ckeTkEuon75jGHjCW/ifftgXO4ompsNqLzn54fTamO25yIf0WGUdomKCK9JWJ3FGAjvDsksdRyQo
aXGU9LbZdRGeGUlSL12Gb12n/2SPMQLxMG/eu5DFU2ghrE9prvj6fvTRJSUTVxaz46o5WhuxzD+W
Z6NhPAPFu1YwZVl4kYwVbQLpOWbPdQUrg05FYtB3qoo4JxzuweY9Q+3dzqHwWLQAVtNSfhQ9UuK5
kmNgUmhVALnL913cQIbQb1aUjY9+KpDSl8QO4qd4V1XhLjAzLE1BUTnwvqkP4LnYCC1wqjxmB42p
PM9QnLfLFFjGmEcvL3JYmk/XXg9pigUfFYtrW5mwLOmRk3aaicm7fxglJkmBBTFUFXECSSKuyrTR
8E0mMRA4FUlTkwQr92T52UR1Kw3QMCmqzHdJ0J0NtN4oisPIkeUHDdnHlpp4BYElP/vA2ugXIZSP
mHZlkgmZBBpEj0CK5PiraCQWl5SJpUc6n2R/PCb8JrZmDjsM+NlJyYePYaLtrKkUYxpzLPa9icer
k51EMbeKYpX4iQHhK1LuNWnCeVZ75GMYTmQBXQze/GSEz5oCkotVgTkRWd06rpmw07nKHYMcXfdk
QfgwQh94rcFly4D/3o9ivo1j/9rm2ofY8DNo8EnnZdEwLen0tbYrenCJk9jre1gjSd1ddAlAkpjt
yTP+GCV4cKzX022iJvURaDFBoVR2TT/9UqcZD7Q4/gyJ6OlZqilxb7lpwBpZgc19rwteiUjKK3A+
EPKdeiAm7b6oO7stwNQaqU94rTJsDV1EdTTZdCaNm6hqcMVHMJHE//Jq+IIi0Sk2kTBXxIwRIMWI
ybc5OS2SW4W6GGf+g6wspZsw95S2PXaK6TYpTYV+DDlP5FJ1ijyNt3HBnhmykBwo7z3EflO5evXU
zfm08AcwRIe4xKfmLDbTE6CJp1imXEg6tYugwOkNikZpT6ReY3xYhRx6/Wc76a8T3YdNpCLfGSLp
lmYxlMKJuogV6Z+hmRL5DgBii4ntF2KiUViatzmWlpTgDHxIHOpF9tSMXGTjs2xuK1OiVxc0otdZ
8z4lS3SxajHTymftI4nHaStwkTjEdLwwbo/g/oL8nOXwzQvOJ19J89ckKYkVjX/m4N7rITCOhAc5
BMggc+ByhU5d3bIm3oOumJ6n6tzUU/+uhdqA0klEZrlnLmax3c/2qBXnSkxOKjV5KswPuVXcK53c
gAwmk6zmD1Ah1IFQVlh8WiO2fQNscNFxODHtAv0ylcUHDhyM/rW81Ri99kJkuZ3yK4YPeRR/5KxP
HbETtD0mIuqkGeCrCAkCgwBaLkJcdkGo1Scy4pnKSL+i0Y+WxuejJPqUD3TjtVM7l4QA6U4SOumO
6py06QMKwwptYVp7s+3TknOpr4NQHFIkML32Kkb9juaHKMJtmcKci9SgvWVSNFxT+X60LlGbyy9c
J/i7Y33EHofoWps7aiqmvA0M1FRJRIK82labVJzcpOB3LRNqsVLTsVqyGMjQnc2bNFae2/7dp2V4
nMU6dYHf3HMUZW7fRo7R+KdUqJmcGkuxlkZTU95F/axvzbrtNxXru01SRy9ANSShzZ7qMUMqrqfk
Tfu7nMvMFg8aIlRwhdEUk/NdVQ8oo+4m4NO2lYbMTtPbpJvnvsrfWmj8tg4iJ9FkFCuAFbZ6xZRY
1mlH4TDctGUKTkrBHFoiuAJInjhG/aOJU7rTk800/KA1uNN0CfbcNAv3/ZgwhSwtmt1EmIyFstNa
At1UnYQpuVhWBmqTuuDbmGARKA5iz+Ca6pBqX7PWGyy79OfznCHXFCGpLigCDmyRcW/SvMnI5n0W
4jqMZY3icseY2iM4tFuj+Oy54B9mE8uAYMH+jynvqnL+kjAuUtv2r6hRoCWK4eRRNWjqzAMzkeOQ
94tDolPP0C2TiX28lwq0L1Z7FRvOCWXOu81UabTW/IwoBf0zA/TjJjKUxjpD0K/ydeOS9HF58fPP
htA4ZaiHCIhj42IxgTLnpqL4VyINM0sKLCGn4GSp5zwu94VhaU7Q64wEmnBuquzLj+N+x0p6FN/q
cKY7N49oaW9aN/XH2qhb7MmSVxdwRLVs1m3Gtm2kYEkPLFP1YNagP3MAewIG03rJ0fLZ7vVYu4Rt
j4iROhqXVBZwObI8DrtNCrBxm7XplhYQq7GWmctM32wa41uZkwEDAPFJbj6kJTFs1QOn6YTfImoM
p4nogIYqk5Wp1ODHGRXaiUXzlwP1i9S024qx9DVPWbINlEWqjJ//MFGnqiZ92Atlq+2zOiR3lwYh
Au4lvlCsH1NLTnepIJFVJHK8rA21HgFhMPrJQaxGJ+lBMtKUhW8PQg3bemtXakkkV9djq4Yn5Yzh
sxo9GJI005H3bwpBGrtV4pkDnU7XZD0TOMSokrGy5jtwJbiqMxIyy0wOWIN6l3r3eOAMO1N6prjS
lo9ruAxcYQmafYN8YrgautS4vk8BfNO0g3ioNQKwQ/L21t3xdYOaJHedJH4YasC59HDwURo4+b/V
32teTNS3N4rd1U5YooIwzUF36CG69f08zLZCTQ8xwowdU9C6+84vJ1djEjDFi13XLGzwtJyaZMM4
+kSugC5ZlMQXD3+Qy9oOwsmV/E50vOSxA0L3hoGTA05fZKdhRKbz1FRby/rZN/Axph7JuKR7wEQo
TMKwnRMOxCbLbh3XYbgEi6i0WHS3gpF/FGImb+EfYTTrVcuZTRLgAn96W5QYtGmMx1nsTFSHqDlt
qQ5U19AKrwuzbNvMwjtgqI72Sn7fSr7mDF1ubDltz+jQY9qi8juJkCL5CMtNNRT7qKJBHBaNowbM
YUAcSRtfBW9SkLisyzcyrfAuqjUtMdJF1psqCQ+ccKM7m+l0GJLoVc+RvEriRW8hiE/UtbsAp1ok
7UYtp1eH5iTgoS2Cx2tthk+z8QH4rkfVgWQYe5iraLHOwKXtE0n+FQi9xWV2QvJnLWT6lBBoNMsg
YsoKED4SJ6aZCRNJP2mx3cmwaDRk2600PCuypLgVg5xlwL4GgmEe/MQ3D5g4HDmHvGIqEj7TXblo
acNJ/0xleZEw5pUdThwSbQBgTG7LD5a4L+YojcDLjTMXQOgdYjcdCsK+DyapD7uqrW5Ip4dtlBk3
i+WAxookG1qXvF7fTnOqmtOUHqk8V8idOPuAmkoPxAg+g38q7KEQXvUGi24XAfeBqLIqhw1mH99a
54kiqqvG1j0LByZP04cGdwpk4Zy4hdpdBcsKDrO4A+dxQa1NMMLc4udiLhwEACNL0DRwQAb1kOe2
b/G7ITvdiRpnQsclmvYW/D+LUmapaTVg+/RhPaskn2rIIIfNthRD/JP+kncON2s5LFfV83oz14RH
pnDIRmwQrXBvVPhMqIiLuEXA2sjm9JzCz9kx6XgZDDAoXHqCb58fru4Dsauii5lOOnTA/mjYnBi2
ESYve1sXqFeq5UgRfTE+qlMQOmJMbRyszHJ1mN5CibRNoQr4CJjmbYmbYGMsl5jBr67azHKlKvzX
XBHOvh5HnsKYpPfZLcWfsANTQaokke38fX3wBd+M6xzJVJsJgTOq0WzXQ11SQe94LUY5dOXqIVni
GsUl9qYNA9UjfMIWdZo/A4axVgt8t5pVlJdKtifR0KEwN4KoxuZu+a1jeUTTF0h1x58UyLnuQ+wM
dC7o6wkYKAwJgjzQyRQoVkeBagf9MsjJEBwlYN8ksjfJpZM0Ms6nEWFYFNz6hIaq1ZPpIFc7A7EP
IWhkVKKDRHtlJKxR/5QOc/eds/IveZfdFVHeNv/nfy32pr9zF1mioplYbxSqchK+lyWe5U/xK4E1
dCzMxxqFevw1a6rvxItnO9dpJk0hJuq45/iVTU09IDwBc2fQNZv0D4synvvP94U3/cPOqIpkarKq
GCxFZG3Z2T/tDIkrk66JTeHB9qNgpKmkcBEucKTgeZbL6oEVCXSUGhge6itKQWFNw0PJnUYyZ3TL
RfAMJC/h1DoZUZKfFiU0peZbSYzGRadSlvdkIKhTSPVp9LdDaOaOIROgqDKdjEGsOHTrFLLNstbB
WNCcfNVARNnS6ZSitrbhgE4HM2fiNCSZG0lqcmtbmZyT+VIS/PCLzv2n2IumJ8lliC4XqRGXnI4T
nn6smOU+IOpOfZq0HZaAwEYTLN4LZcToPvTangSO3NUK5vaqxvwnSLlsBioOziGG4E18yluBhlep
9sVSRYG7fZFHmoVZSAq3WYrRy2wxtdTTfIt0BIdKGOxj3SRpWW33ONn1K7zCV7keiFoNheIYKSxs
Jj+/CbhhD5QhsBXUPbBKYMJOWUcMk4CdtyRxcMWcTeUqLv3FfPRPViwEzxRR0oCeOatuZWdqAFIN
gypMQ1cCya0Cmc5H0FbE5l7UIFRwTFquzFBKqEzbuogfpF0hiK+w/bKboJk3tUrnc0Ex2mlLFdxG
BBWHcalxkWcttej6M/FzPMioffFI5NlGkgmUoXL4k0uFdEjIESHzhiLiAPPiqPqKGxnDeDJyBsFi
asczSkHBzlTtCsiq+BxDTMPmPVeJ/AOhAUiyMPToWmofFqJHx5TL58gfk5NAlxJVG75k4ESnUJ25
0FNaLDJZfpQFfE5g1d6wnXhk2JlbVG0tCkF1fsmsorYJFfullLLsihkHE36UCf10Uj9bRvsupdJA
7ZNSGKx58azqdbZX/eyuW+7Fej9Q7Fg2cw6osyK36c4sC3Hjm0BYOF6MmYog3X5xJBzQh2c/Ous7
1/cwFFAxmvLw+4UiUb6O3k+4kXWqEsjPkoPalkzx8bLBp5SZkmpRR1dHU/ahZo23BkKQp0rI3MaG
ko/5rMboB3Ia0dDZ4dYFxoxmNn0opqI6F5YuAq6PRc5KaqkzMylUICBBOCfzh2Y4oh3K7sTMCLxS
V2xa8tPJsgZrk+qIx8JW3+tSVe9kof6q4F9zZW+4AhRUMXB7AX8oavXGfBNVtX9NKw79rvPR/Yay
ugsKHzsUX+y1HUARW0NinsU6j5mJq0DgKRbe0J8DLTSteO+rDQ1vH9ceGRk2iLXymmi/qqAfnkyU
NJrUBtuGEI8tykztGAH5Tn2ML4nZSlwOUfgaekwtcDI+TUginin36skPuodGCMrz2Ov0MaHtRKUy
7NqyxrbYzZTyijoFmMVA5qszrVwKOYSioKEJ5y2Qow2tDvLhc+US67AAlKLYpknREUAFFIAaU8sa
ER5IACbCbsdhOBoWolKa0/UOwWjkQsX4pMRb24j9UlecCs9MCerQAsoy/3xwlox/GJsNTVdVEza4
SkKY+pcLRVJLsq83YuGhKLCZ+tawafL4IMpZfNIG+EdBnHxBlqxxzKRIBsyoQP9O2AvRX9FJBnkr
VSyU8hwTCb2WX1QT/5tdlBcn7N9FiYnsoqWruHhVU5H/ei0za50iHxoob5RiZQtXQLIHkwYeWi8i
g1KSFTuQUV8+Q7maZJXdpjKzU00R7vp4cCTxPs0pvYeUD+1+Nlu3r0fjrCNWiwpTs9ElSRS66VdR
MwSzyoQeGmUh/zdXQQnr8F/+ClNUTMvSyWmzFFLOeP5PF8GSGAFDXLg5yP2qsxpodxjwNjqLD0eT
tPzcZIey6E8BYyA1LOzmY67S0USQx+gzoG8HjwKiyrHGD9pJqOaKSkCvm+EJ++eHhKr8J3uqyqJp
EXSjWP/wfWNDFPzCr1HCxzpCqAo+TVOKuiebgwOrGodMM/yA33FftWb92uo/xolWvKE3tduCEjVJ
NDnqBD47I9EUbpFZL3llHLN8Gk8mIm6iOLjUa3VlMcGWiYkie8LR4WMzV8VDptEA3QCNU9x+qGXg
5Jkrs6Z48QEn9vMV1Pl4X5YBGuhU9YLI0nHLIvUXW8o7iYEwgsp+RDXJq0U6eetX879/jP8afBV3
3wdd8+//xv0fRTnVuP3av9z990fEHUX2b8t7/t9r/v4d/36OftRFU/xq/+mryPS7fGRfzV9f9Hef
zL/+x945H+3H393Zrlb6++6rnm5fTZe2617wdyyv/J8++S9f/yNDvqrLHK//dT7hU/sR/jmcUPl+
wx9mfHz0fxPRaJumqEuLrIUz/A8zPs2Wv4m6KFuaJOJQE1XGpz/M+Kr8N1GSdd0kfIkluqRKv834
xt/Qx4sKKx9Do1cpa/9fZnxmxn9/yOO+txRFVFRRV1TZ0pW/nJxFBZqLGIfpjNMJWzwGJJYnGunw
f9rUwTKzrl9yRr83//oCVOyA5A0UtE1Cn7QwZvTqmomkt0C3hIyVcFbrmSSlYdcV6gkuKZ33SbjD
dTF4dWee6loYwNSo5laQGEkLIbrLYYLasP7QcI9JvCtqQbcFsvc2ECsM7Njy5MYGa8l5QQGE8Vso
zK+hFBsoIIfIo3kDv2YYXYiiFV1xi0mtSn0mrXSYd6QP0B8fgMesf4mZWXlxXTcFqTDnh3VTzea0
P5pzMTikiTR0u0v9jzdESxbr91fxp49Z3/Wnb2l91fqgqJtu1MwSuJ+wF7fr8k9KKr1/XTf9bkjp
mYUoXFkXrg+tN7+Xcv/ZY+rQUiNbn0lV4sK+N1WyHSkGL4vA9al1Jfj77vrY738mX9+43v+HzX/+
r68f9PtzARFr+ykiRZvQYpK+zYUbuWwxlP2x9fsJ0ur+eOz36wJtCQT/y1t+P72+Zb0bLnngYkQy
+H/2YmmNGF+f+dMnfj+6vl1b48jXzciAYUJS+XrnL/v0+99bP+sv/9R6N1wOCgGhIi3M//h7yu8o
9eU+0Es8W2VPJXTNis+/E+OXdPhBjTk6GanzQ7p45fWsYu1BwOL60PcL8+WJ3y/5/oz11d8vWp7+
ffdPTydr6nGnso7/3lxf9ZePW+/+10+v/8Sf9jIgJBIjDZ0M5nd0sOIl7T5Z9n99ZRXQemSyirC1
blE+ft8vlnTg9UXry9e7sxDGB/zKy1vXB35/0qwvaUjr/XT5+HXr9zvzbLBIpFk+c33QFDqCBzOS
8mrWu0pJPbqVFqe99nuz8/Oa8F+oFevzIzYsp9QsWpQC/W9NgnjVd4bqDASiOol6n2matpfyrDn4
iAUPedScDMghO6MViB5iAQm8iZ0wF2br96Ykkf5Migt7Li701+/N9VHilo5qHITuem+9Wd+4vu73
3T995Prg+vT6wt/vWx/zZSTq6DNCUGFUMTd9RoNjWoRRfk2NvlAo+qS0+DSDZKy0fTeXQXy9Uajh
QSBYh3Z9eVTKiNgrirolz2oJP16K27TtdGRR4tL3v8xq9Vho6eTIff0fuFpdO9VZM+3DpWxvLn/3
uvX7Zn0s15XSKWSKF9/c21qh4ZBVMQN7rbyoMY34jUFVOawrxYU4AJY04CZlxbSLZoiV2Uj9HFYV
VcXef4RRft9Efod7pwUYEdW4focqYjnP3YwYLrXlr5D7DhXgmMyHWB5YKUamVNgJ8lpbX3LhS2TZ
B4NZF0w48saiCnVN96wpPSXdjoyRBvRalHflEU8atSqr5QohKsS6SfODn5q2XnYiGVXUX60F0KEt
JeB1qzFr1TPkzmbKx3cd1aDzdSblE1Y/TmiG4KZcyn3r5u8HIyAMCoKiHbNHogWXm3Apu/2+u24R
ooQeMVMv/XLQrzeEwlE/yKW9ZVBG2oRLaU4IrpXYQpCo9RKExMApQE6LZOsBsmBB7J287u5kqx++
D0Rl+eV+H37r1vpYlaKfMnqqhETpHVmupq65nAXlRP1Sq60hZX77H/fXrUruEEpOFmHppgK+wujp
kaBK4xdWoMfleRgjKVzuhyZPYa/gVxnwxecsBFX6fF3lTGLOGtYclqC8WR0P35tt5VkdREkkPjso
VFhta7OihSjqqEA4AcPcOiRLqXy9qToCe8F26KzED23dmIdmQbNEhFFuilZBbzbOAOZQCQmJE45b
hRN5hMzCjMaTpntQC9ODCKcy3BOC8G6GbucTCbuJcnt+JrLuVxGiYHKqzBYxxRID+BMEYkL71S2D
V5R3Jf040Zu61+0PpbxUPck+Hu4kREukUdlbo4/gDGy1ILQnw8tNO5ovgXgH+LdSf3b+R58tHx3X
tkKOWr5NR6d9xg0GPk0MPzLl1OEFSQ/meOxMLw12Ye7ElE+L13DaZ/OXLG9joP9lSP4XkNJ9r9ui
YCfU2LCxmDQO1Sdd9WhTKMqxD16ML50sXO2JnLCi2xIMWsfnQn8mXKRKERVtyfJCyK4igg/PNRpa
0TNrSPDIlXBWkPBGlHXrlIrb8HXKwqZhwFHZreiM+Kyz9ghmlNkWfo1lg3QiR278Wo+Ep235RB88
ArrxfBeKWFFPk3nLSdHoXjJkYF1wV7Y/dUB9B/NIzQ/zhtm7WnSIJ3JLnDzdhwIpoqandoc2OwTk
eOHeUW1fvAT9QTe9ZtH9esrHEMybvAAaegCsLyenbMkMppZwwZEF0AkLWao8RsrzjAbxbkK+hYPT
ckUQfL9k6uSv9bMpHEbRQ3SgI5dyodGfs4Z4N6T2W2qYEZBmRCv0UJ/jI+zZ4RogMnhqz5GDLAco
feLvCgUsIniW/ai4hG1lZJfUX61hz+kxKM5mQunVK/wdWF9T/oxn5pGHmZV3M59ECyOcQ2qzWbvh
fKiNu4TKSXToZ84LhWUf7JrkF0VhtTkHHEfHkuDamWws7OUubY+UIukveFGG5jCGAUrcjLS9AjtQ
UP5ho3XJWtBQllCP/Um5JsRVJhNxfJB+wQnJkz2Bj4q4fGF8T3RON5C2ODohI1bmPha2GR7tiuYE
+iu7faeoo412NO6KfIfiGbmvhoEoxjG+zS3ssODljmILlMsRT+VNQ0ukPlopLSAP9XSzz1rPrx2C
ko3imM7boWbqcDLQ5iE9K3UaCRuVOO5psx3fxyfK4rEnWVsSGlt5P4TA53poYchtdqPLnxkAWdBS
r0NWMx/xQEhf8bsusKvjZmhcWXQG+UaZmEhkkSInuOM3MT9HxjV6BdaqzK7eH6RFtWZnb5ZyaDgV
AsSjdyVuFDG6zSMR7ghrOGvreC9GpU2TR1J3gE4N3LyZQxlLXlxSG/JhKUWyLU32RGVw6Tad4vqz
zdyEtM1YeuzMKxGJdexlFConW/9ZZhvrySQgaqtcdHJLwg0iDvy4fs0MEg3abnhLBthebgwgJ9+R
AsWyqHglH8ti4CwRQjtgDvmURoA+iZjD4Tu/cDAbZ+uiHAmNwrC5Fdod13EMtyCFAKci6LVHg3IR
FEpIP5iDnlg4oV0pj92rprxWWJbSbet1N/mnr2yT2mPXyD8o6X+l5qUuXfZpiavNTrKy0WlL28FT
+dJoNk6uJZPwKHZbX9wV8sPSIxBJgqSxMZxQAC6InM8uusyW03V74SPl56pahKSC20QXRJxLXTK2
o6f8JTtXBxrxj8K2nW9htJuNjVy9K8o19J2uoDudM4dDVOAgv1DSszSecC/XNG6BLJRPUwHCa2sI
Ryu978MNvsDsPqLKjgcTwC/Gq9Rr76wX3KHWj+LZOFJTGT11Wz/kIX3dfXA/H/HXU/EcXywUbJMr
5s6QbHu62JzLghO/ispBnzGF0w3FKp9yrbN9DFPoq6mJMgvm7DuVwiOkxW5+VOfDNBE+gfP3wxJP
1GwMPC4xAHt+ZJuXa6Dfa3tCJlU8PHbh40Tblog1jJVRfOhSdG9u3j0E8a+BJDqV5QPF3yh8yYhj
6duzHFz7kE4edwDT9baIktG8UZxNKw8jJdIdslIJVi1FJ6o+hvIkCccmcfmGEi6FWJCQpeEORCqD
ERdtdrvBIpwikPppfrCX1/A1QoNFiO6RBQ0yOuATib7Bi2hX7nCjCSvJGEi2mDfTbpOzzkbOuq3G
TfspGZsCFbEL0+WRXqlu6wfZJrB7Rzh27fzQYrt8Qdur35GqtVehLe3mXexAgLvT0dG8+14b24Vm
G1uONNJKUJ79LBkOnoPHOLLFB+MyxFv2HHcTXqSX0XJ838P0FTypd4T+ecE5OH/VL52w0S44YvHR
1D58NFvgiOUOhUQbleWtcUbb95Cqb5C129Im3Gm3H5uvctv9aHa6sw/FjXynXHJvCZsmnmSTPBGG
wxmTv8QvC+0K9eyLdoPpjwwowy6A3eVRxwVUbsP0zEuHYtcgH0A57yqF49/5xraXn1JsSbHbNqin
ke9sMHoGox1S+kPp57T9DpffPuWIC2Ef28V745bXCP0pejQCrm8sl5D7+Wh96h0hHgfV6W2CLGRK
u+oOH9dMYwkboPMJQdSevZikHvABL3vq9cO7T3LaiQgeDxp2cxF+iM8Lly3aNB8Bp0F2KO6Jpb0X
n4JDcsZkQxAqJCcfnTvtp6fCpQpNx/DefIOOzHPSC7Ie2OXzp8Feowzd0OIPiz0EQ6wGWEQDUDd8
t7ET3Tf0JvAk8bW/iJxhlIlYPT1Jj5gS+gesKRcArLv+TjuBNOvvkqNuKw4H+66zbJUvzdZOyqm5
9Hf13nffBUJ0TvOputC0A0jlIVc9ERgFsZhQXU427o79pn5c1K39ZjczQZjyB15RbDBTXOaTtgvf
SLuA9vgxbRFfHN6bj/GUXUYHx7fpMvs4gYk4kXY17xq+R1gt29SBkrjpNvHZt4l8d3IHSOSOiHI7
vmv3oErKx+RSPgqv0Y021kf8CD3gESDHr+p52JZ7bYNcmkS1t+AFWSTh1Y8Komb6O4TbcvS0G/wa
O64aL4xkHDp8wyrnFZ1zPNYbsK6M4cPdfKtP5I2V++QieJoDPfOR/qTj27lr3SGY3RlvAu/FcUxY
qT2/4SW36fzZjFCI9YON/iYoHoRBLi5vGX+VG7hMSvYIQDaQXh/b0/CLZG63P1Uf4CKJgzJexV+v
2SW6TVv/V/iW/8w8aHMOYwzq9iMmF4FswA3j50N3ph+1697Fp+heL2zgxhxWnFTR5lH8yh1eKCJT
eZLwp28erc/unaxFdKbH6j7zzA/1qX6bLgyEDJDqB3bHH6o9XFDUjA/JMTnKT6T73lX36lOyFW2+
VFc+c2uDvOQf+IQbwOizA1zuUCvUToZH9OkhJFh0o3nCy0gwGphiqhUELr7j/ezOhGDx4LjJ7iUv
v3JJPBAnSqnhCX74fj7Gu+ZpPgaMMe0LHPPizNUp+VqP+/YlvpI1xv8jZ5GzcH75pZwWSIB+UHy6
LDaEXWLxOJ+jr3Z22hee42QiEkgnZoA1yqIG3vC2jK9J2BRcMz7nz/hB8JHG2D6S/X6HklhF5iWS
usVpInyK8EgZRrXduIdYwdlyh+rfG/eES3rTZfxZv+G8Arm/43jPHwem5D8CNHl28SxciSvfBR7g
nm5JwMTA/zwor4kr7mHn70fCrjcov/DdHAhLPrdFtDVu2RcqZogMofWTyJYKqSgIfmu8S17w9OrW
LryfbqJrXOdTN90n5/rIlEIbE84V8a2wrW3v+Xdf0f3AVz3aGUlxszMwVT7EV+zuL+M6AK6jBIYI
BpVK3TRPxRcaHAYVcaN9dryxgixOAWMTcRn8xEvCQPDc7mmz7CWWah/ttTpYn1m6JYBtuFmwkD7Y
qt8INj31V/RR7PV8Aj3W3EA2dDTLqk3/YLyIT/UV/XOCh+R+mR+8S5/VO7sItA9TT/XV47l64YJI
AB4/I36NfBmMGdiYIgxneuUOQlQ8o5vpMG0/e48ZHmvNG2xBh8RSxorQBj52ZSzlMvk+Z+dhcpun
9MqQl16HM98rGHW72grHjuiNK/kXnKFMgWzpXdzjGCdCbmvuOfGx2aKC3VZO7o0MN7prXUVXvBQe
/VTtMXhBHuaQ/sqli2HsOfA+Q4csencMuaaN9/oJtQ4XvPjKfo/VVmKQBP69YzX2UnHF+TR+zm8o
4rWf0pt2Nbl2xzvrkr/A1t6TbtPY1k2OoclsO0iJJddBpoPUYThon0ZPYXiu93h2HeEoPZhu5TJD
5ZPdO7p7N+YUw5e5/PXBoT8W7ux1Xz3jhJd5jV3ZWFV28UN0n9xrR8Kib7uaPvaLzCEAXQCY4VPP
mXnPOes/U1vkB1S/FLKwydh9nj6mj/Kufkxu2aU9gbW/GD8g1TwaD9IVf9O89w+6m13Me3EbO/Hb
Z+wIt/FIuPBO8Zb/EGuHwwaeov4MiuIOSnpcbobUqyAQwyx6FVNPISiSKZQNR+3VDM9cacRnhNhm
u2NefNAPyTZyLcq7e9YL9/FOujDN5KiVnyzSLHeM08WwHx+Dg7q3ZkTq6My2s/El4jc2g/tEn/gV
Z2gMj+0jGMXgoHMckXDzWNysF3biM3CZ4C/i326ttvZMrHQZqvImZX20lt3W8KgCfchhvfl+DG6F
Yso6tQLqT2ue1bq15lmtW9/VKFPC0DrE96xCqD/9ztFaK1G/765bwTTgXxkU/BhLKWrdH1NMD11o
lQ653w/JMI97Ug1Jah3KvYKFW2obY4/hFIVSdGyE955ijjT3O1oq26qXIw9cT4D0iO+I3Y8E6M0G
kjZ09leZmrxbL7LF9Yaliy4K+j6oEMTWSylv3WoapfZmBePLAttsYoPugUTg1FIAQqe8biatGHEV
GBa5Q1Ps81DfyJFJBdN8CswaUByKtt2Q5zeiRBGu5gtaeo7pJ01KdVer1AYjnYqDtDw0DmF/CGHi
OO2UfEqIPLJZFjdkQohOOQY0qEB8MinHiZmk56nUmQYte0xVi36MGIuGrSWRBRwLlQPogYusKAy4
lXClRuvVS2QAiQDgFQNIPBqJB71h2F0yYSpf9Lstchxq28tmB9+EQB21ZDRdunVrjXet665bxtqs
G6rqmPlB5sYLtHm9mZb+nbwIt38/Vgpd5NVhsAvyqaeksuCCWwwQh365We+uN/i/TLsfWIGtddD1
phQwIG3XTXyO922X9bu1Lvtdq5VnOWW9FnE7hJh70A6hZTbISRuXSjnh3X9saR2KkfWx9eYvd9fX
rW9LhBJVC830d8ksKHQ3X4nYfImjiZnRWHItUNsLS6hfC3tRamWZbLoLmjP+rpEi5WFCaXKocBy6
MUE0mb8fOhIO5E5hJFKpipdL12Zs6OytW4lpHeccw8L/Ze+8thzFtm37RZyGWQvzKm9CUnj3QovI
zMJ7z9ffDqqqiJ3bnft+XmgygBASZs05Rh9Ej99mqplqa7egypgUjdUeNaO5NEWpTZQ7tOZo+Q4F
VXV+DfPZ0u1mf302v+Go8IoDj5r9txfn5a7P54dE7jiplR+NkRqr5ISv46c+1F5J/Rg3hU9vbH48
vzxPUnqVB5TxGT8qs85Pv94tKpeKa4uv4u855jevazGasgT0+/dbZpfe2Q3hFhncxWWrBhBBB1We
Aocu6AKoIYYJKptuj5Wy1jgG3WySp4sWzrrWv2WxJLbAEfuv9+ZHUM+ncxDRyYt5AcMsKhJNpxXM
k0LHoLTE/UEQW95CN5zWOi9E9boel9rcRpxm762YOa+r+nr1+nxeYF50Xim6Ry7D88Ov9V3nnF/8
Wvxrmevqf5+9l166Kcv24bdF5g/sLHJUyDLJll+r+Zrv9y379vxfbtnXRxPeEG91J6TzPO23eZXf
tv7bt7s+nJd0v/bxt0+6PpxnuH5BB8TScsodu/4c85b8230yf7JVBX/9eN8++et7/vZl5s/6py34
+ojxfazFE226t2q6kqTTyX+UeM/myW+v/fb0X81CD4C61m+r0eam1dfs86OveebVZoXJCOxrnq+3
/9Vrv3/MvIrfVnudxyKosqbftmmm72fPvViPoKIt6cmHerqQN9P1dn73t6fW3OHk/JxeZ7Tnruo8
+/XhPH9GrQkdcjNFjfw5429rnGf7Ws31U7625t8u979dzTzfvNavVX+91k9dsP/THv1vtEdSOkjp
/r30aPkRk5lY/pYGcl3qL/0RIiONECtLoiI0CPhAZPSX/kgX/yPQJjkWGiOhIyb6R/2RrTuOpuoW
ukMV0dBfYSA6YSCGLSxSn2zQ7Y72/6U/+k0aqLJZmg6wEvMTGiRdTPr5b9LAejRwYDRNf047A3po
pm5yfKo3LRTyrZf77VMmetzhIrBXRYC7RynlpJAP8i1N4Qfil5LHRI2JCgI90jv+BpbtOYCFTls8
lHpKEoSjHFwxvAeKnVOFjNt97wgS1PMnrE/9JQ2H/uLUtrn59kP8qZb77kKQvyk3py+G2FG30JWq
gtttFFzfv5hIhzxy/KY9e7qRbDvG/HotfowgXajkeelNBg9qpSVNuE0h8y2bpkIERWTjOffFr9qn
UeP07SUzScDUtRinMgxyElFb8zSRdNSOni4Yt0nU1EX0WEj8LDFZn1zb/dlG6J/UnrtaABWPFlig
paZX7doN85ZEqhSHspr+UWd+dyxNGn6DqNdKSlPca9PwaDQdsVt11dAggBw7DBGY+56gMMPvSHVV
7FXltsZT0zs2SWTwXeh5p4oHYclWHswxN3bEC7ZU/crgv+xT8zfB7rxPTTgNhOdJS7V19bd9Gli+
bTpDffbGod60wOk3Tisa2m6W99h6VLUIPwG/KtjYQEFhlofvddb9tIVXbQOn0I9VDf7PjdRLC8Vj
B8OdXpUJbbQIt2VfyofQjKN7oqumxHSGcQ5NZyh+rzgX2kMbmzBQ8jYl6Ukludym2NXReiOSrXuE
6E8Z1AwfejBzjNAiL9jGfk6a4IQyFL3mbwtJv4uDDpBdZseXVrortWkxuBWaNSU1ddqjYbEvnfHW
9s3kefAkNvIpYkvm/inSIMoQ94pGOloiuqnBT8r7KLAp6/p18qyD4pRNcWPgjMLj3B2+JrN3cRio
lv/n//jvul5+D0sYqsW/HDw9NsjpGPh28FoD6BKQf1Sg5Cf0u+xoR6XBrgsVhhT00ENXD44t3g/E
5PSFIi4MppuuC90/1kUZHvRUnpsJ14+Jem34yhauDGxx9fk/b+ekYPwmolYtzbK4DUDPyzmGyfS3
+raZUu09keNmOqv4Gw4wVE8pUUJr+BQBFgPT+S8fp0+68d8/z1F12Jc24k00mv/4eTn//7Eo4W/D
bNb8i0KqYk0jU1F0udZKEBxDHaV4dEfnoeCAWqiiWpkO7H9HxQraCPXeujcGx3uuDbAKagewp7A+
w6KB7xEozxkESbqDbr7NXGgNFdSTUzYmlIB0OnSV6pqn/7L/pg3+xy/EsYZ3SaBtNaeryT9+IcvC
rYs4OzhLYbxbsQ/TyefPT7JNyenKo+puRogaLdmuqzZXbgzORMcSVsUmNIv7CeS1alFD1BoLGQNn
wyrXbudJJJxfGpnMeyPgEBw06OCdOmKKGdN6Wfl4KJqSM7vGt7Pgq266hhKbW3QHks8SzP+tdhgV
QzuoQSEwcFvxWbVwAwMHtF6cJPOXvn8YNNc/a2FjaZBv7GZFtoXnjBWngLzaeDmVDVdG/Qn+M0UL
Yi5TTe9JQciJQK+aP2rw8Gec9zU5DrqAmAZBH5k3kN4hGncedYWjC4RlkYs6Pf/n/S7/+Y9k4xnG
/2k6uuBCMl08v/1xVbORAL1d5TTYy5rkzIWmyO7OluUrHXBOvG2oMwBBmq77w09yMcJfBs0ePcy6
jyKyMI0Cqrz4Sqjuo05ptwQmu/fhQOc4mOZtgQYayvCzaaKziIx9r5vhe5jBAkzswb8ArRluUWtF
ZGPGnIlSU3wIDSK2k2NtsuUqLiuHXK3RQic/3IZ50tGvJzZCCkfZe6n2QDKR2IDbEDsfOzBUWiz7
ilSLTSp6sQtSk3Jt2u36MSjWwkzjs0dXqHXLtxYC1yU28vJZWHelDjTOrmR9UrXrfeU/SNq/X6R1
x/qnv7YhDM4IpsO9juCqMqmjv+1iyCCgJ/yaWndC67bAw3R00ITR6Zyo5LB00HogL5nfmCe9TQDi
UpnmKRUFRM7XMpqr/MjHvPz20rdZpBVq9FWnBb/W1lZQO1v4Navreue33TjkI77NOZpUs9OAdgH/
FEzk01YChEv2ZApvvi04v3H9yHkD/Sn5yBHi+fqaMW/B14cPTsSPAdhdhfxYr/7ld/qa+8/1aj9x
Cw+UUaZt+PvLfNvY6Y3rNs3zXD+0yZNLqK20kkwuWdvqMZtmm2dwMQQq1z0/vzNPhnn3zw8Fh2xU
gCuwvK3WIiVyCXhSsGcHGqGWchVkFXxzjVNf6/TGOqRItKlbEkE77mOfWzn+McZ1hELlaVC6P9pM
aOQUGzehGP9Q+9pcQY5+rCP/I+7pz/hR/5kTmrYKG3xlnYVYp0d45aj5k9tY57CCrUrKFJXZMn3R
A25XMzme0kZdB6XmbZs0OXLBJ6oIJBTkCGVt6K6x8BkVL/KaLpNXcJsQufpZ17sMxeJdp3A595CZ
BLGO+NmkMesG4GtqbGARcGXPJh1Hx5ECDLJ/6FJOo03LOgLbwuwf/uLubFxCOiVSnPYvQcNVp5sv
la2fzeBnEbbnNrKQ5BjKnp+N/DKzvNVa/dJ4zrCOwo6+GcA+1Plwp61G2QKMdKG/wE3XjezeNxou
SBQyOXzfRfxukye0kgNWoaC1l9KoxLYQwCtC1Aht5jhsVY5TbWp/KvCGQcvcZIjc11XgOwvU969j
P05+9kNkWGfPqzBs1yqen4y+qySFtKThX6WlfiMJw+Xl6BWk68KvWiRTcf8zlPmDjkcJgZR+H3rl
ycGFsxqd5J4wDnZwBRrQgbqEd1xJ3UfXyd0VgaKov7p12rQ/rB6hXpwSfgJne91nhXExxHtUo9rI
kLTVA1EDvtEvbJxgPSTVre3RpMtUzowa6N0h2Jf5TilIsfBNkoec5hg1SrlqfJr4ITI5GWnsB4tf
L+x/BEV8n1gpwQ42Z8kpti+3+o2nKep+sAoUZQDICUQvgZTXwA5Rs6Q4ZnsfgjMgGtLwUPGEksu7
X9wUctiaQ+vumyKEwRSl7OkazonWhzq1Odyt8O24u0GXAm/zSQP6tRh1L12A6EtivL6KXpFfOGYW
O5/OK6Gr+3LK2Eo6EGWj3v9hddEh7p+FDH+aGX2BvmzXUoT3Kb7AGxs8W6bS+8u6wt4UXQNqpf00
LB8kjYzpjtzXXOcJFNTg22ORUhd2mFerQMBR0DoUdgL1HKnqdSyf+9AvLh2Cl9xvSn4ymviFWa5q
Rnoj6QE+5lIYzCYgrTI/K1Jv1lkY4GqqtO5kec6mLYR3ALGwbsP00WjzLdp9b1UR+rhoVIFkIoDj
NfQpupkJiByO8c9RINnR85rM5Ho55hDv8hSBXKG1sNDqiAY7PCkDbRO8AwyH5lkSc7ExAf5rtq8v
nMj2Dp02bNLQ+mwR23LCQo5ZRc9Do0SM7PJhl+rGAZROSq6Eekg89BfCgvhIxtqdyNyeQytc++5H
YtKNN7jZ2Hi9vWG0Xh/UId/Ypjec20crjCdV8FrlhEiSG7opsrDIgrObbi378NxUgtCQRqB9kdVj
0TIe1Eb8exai/B7/7KJPSWrn/pKmbPbEzdYmDJ2nDtv7Jo2zG02tkn2tF2/8h+ClpIgpjYjGsyTC
ETgjQVX0QN4Um/3XSwDQeQ6IUGQIHpOGDiTOYRtL3ho1r7Ygi+BB5w51wWU73bWqDsdHKZBEOfav
rkIFwham6A+tI8OhTwm3M5v2dIA3Yy1s5VkJDM5+pvfSWkRdt/SF8xFAmRiRfIanvgDdC+GN0Jme
VmSG2ksdBnGUKedJeGErKAfhHa5QtCBDdVshAAtLsW/KMOAHIC3eNHN0/i5Nfrd2nM3YgmGvwwwY
X/QeYVAGArSsKP8t4/rFr6J9H4EmKS0xogkGOeQ09RkiPyZDfSLhVbSDzWpNh0tb+eZdPdLGMwYG
jXXiHAGMggh2rOWgAl7pY9XYignTVRTKsb10ra0fk3xpOTWwESRZALBoCpeRt8QZTV29TNDH0VJ2
a9EsGRftiCZLt5p8b5z2Rm9od0Sp8Sh1e8r0sBZj7e/t1ie4wHWiVRWMD3qBeqevcRPrGV7d1vjg
AGu3cRM8RZw4STiodNBYBXJS7zhGSJrzTmgrYOLbBDVp7yBqG0qUU2XI09LKn4tIvZ+R7SmiBVTp
qI+dkKRDw3wtSeTxOXXmyYhEWm82lpUDxxL+skkwewV+HG06AiYWIlC2fVglC1fpB0zvdrpWA2eP
3ZQ7aMN40JTYp4BDgECuK/5qyOpHwrCQ42gK2WtKYW2c2jnSKZNbChO3Vtg/hC3BE5l/Aobzq0mj
X1pT+Ygj+p0cMZxpWv+qphqKAV/luBM0gYLcJ0ylb04FHY+V6Ajb9Ogg1DJ9MYlSgBDXcraW7crE
klmRcLIHu1c55YYTDJZn8aMLnB2WHe1Vl0q7dlSB79tzlHNaZepynmOezE+jMfUuqun3pLCM7Xpe
bFpeY8f8sD0+ux1H5b7um35HP8oiQMwLH4Na/WNeRwWMH7tE81JwPd0Ax9fxZFjKZVDI8h6ndaT2
XYst/NMMI8iGUvPPfZ3hwG8MgFROqby1SYn+kM22xgQZP9fwO12BGshQLNlCKiFGwU9hvFrxhwUf
4aeeaEczqOpXBdMzsm8lu6Hs0p0UFVWwo4I8V0xvM8/KrqczGHmUR8BZMHrrokmYX96VNIdBE09r
A8Q8VPEPHVDxMsa/eFGBjh5sn9AijVLLk5s7r3KaU22iU+ta/uvQqNW6Vz3/pmtqefJAwK9y4Qzv
oxevO7idP3sL8NrQFM0DtzxHqMrRenCpfretpt2pE4plnk0VL4bIxedQKerSCNLyMni9diBIpNh0
ahlM7bjneU45inOIzf6l8ex+HVhQ9BGfe2cEm4pISXhrlXfgpauM3udPUnKQx5hG+OCUpbLVQYbu
rNpU7kSha4v5uwiEkaVKIGVP62tZjrZ/aazMOZhgfjatWtaM4O3HeQcRKnjL5ap4iSVEAY6D7lhE
RXmWVheuMlUvP7KsX86z5mZAnG6WyfscUNnOzAS4YmI+7mMDwvQ8i8Pdru3b7gfkJmcJBFCcAWRE
R0WBnFnYmXx2Hf9hntVrvHsITpQNCtVeE7+WHRP+d+fSSIBHmI34qGPottP+Vm30YumYtveaO1bk
xfv5Tutq9d7NUBLNa+sg+uaN7SDYZx2ySsxVow35TaUW4lwP/bD01ST70YkXZYz1j3aKwivaUr3J
4qw+61QHrzOkyrE0RPwZBnWzUpTSvWlJEjsPbOPSHYz0h5Mxvuy0T8jY+UqILjsNojPIMdL81fwR
tNlb/nC4bgmpJ9kSeI5VnbrGxE0RTkSDbnHdlLKhulpbzsmuS2wKeVMBSre5JlcGso0WehcbzC2f
XNZ81jnrFeNmnkF1QvtjUO7n7THdSl0CkVfPUSzqG6cin6kbx+qjban7TatIfNJJssxxz0OuhTdq
QVZCWkv73eLHmuegDlHiYUiKCydPefQHRDU1JI/3irCH+VOk0yVLBp3aJWY4fazJP177nPHefP6V
8zoq0sFRlqf+rWfLhFw4Tk3T4P7NDDJmZTuI03FgjboVhFLDPowxkVUD2Ly3dGg286e4BrJiPSNh
OFQCxgbFeCBqy1nzZxpegW5u5/XUitQmsGB0J4eyOHhcczemqYSvrZfu5/UQPo2Ghtjbu0onpm+w
R7hRIYcXtweHeQ7CoZpFwCFxNxZIqnVSPzYhWqhGt7LnTMOC14/9R2DDQpXIYo6FzPR7Wag/OiXq
Pzh4VOoBpnsB4FKeVMzCmEFYQNXjG+qS8inWDXeHt7beuEQvvmvVcV5Ql2G/rqlrHLiex2tDhetp
2unT/GaeIZoM0GecO2nX5z6XcJ2ntYbReN91avMYlpW5l0C71lkUDB9mx80NKYZAc2A+qWhanVgt
nnQKfPPmqybSKcpaxin13P6ixYFczCts2/69llb0QCSWcYC4QC7e9EGpT0oLhLi3fCDLd0zDetf1
Un8eLbGbNzEjxHrVeYNGIlxg3OIcQi07LWlGhIHRybXvgtAkyGrgXH19Y0p1iBv/1e5rjY5/Cfnb
MSPolZO5kX0J0Q4GzBgwaFdLtBoDWjHHZJAGKtG5zVMNNWRV4HioAuNmrDtlOX/3Hv8KZZ7xmZxB
xmdab23C3hnfcpVbe3p+mLS5/zGFG637vIR9H4rkobGVt+tW0adcuJhGL2ogxclW6AvMb1T+eI48
K32CYJnvaydijNs30Qc2gHlrm7GT64K84b0fZ8iodJcasZ7dX/dO1QBS8fKKc7lrnSWg3etaS615
6iiMQvrr4kNvxN31B4yVo86F/t32SIUzjJS/TJ+ZT3YZMDzlB1Y0zGfzX6zxOtC309+OABHxrodb
Vfd/9EB77z0t6g8OhMC1wS1B7aJ9zHIUWXVDDkMZmu+KFua7xJDFKfM9bk1So90CubJOeURejm0R
yV60LVfV5t4BILQPLYOUOJXBKvb/bacKf0FIOywYhxTKEMPDUJcCFE21Vu3c2aaMYLnEfJpDpNzq
gZjY6MA34VEIuBgwW2m/vIMHpz2jBRojOxuRtu3sid1E2eoWxqFvkRmljAEDq7ZOlsGo2hMNdJqA
xtuotw9KLN4pY+zi0JbPjU4YiK637a4xa33jT7ziSub92m/B/o11VBzBdObXiTfZcC3qSdOPlh4s
O6ApPz/sp95+05LS1CPqmm2tX6//Pt888zyZDYnXp1M2qpeOx3mxeQXz6+Pc458ffr3IadwBPgDj
q5kd1tVsgm4xAAoCm1qFRIfRroYT68oAtClQLqP0ObVQVweYT5e+Uo9b0uHAubwmdLi4IU4w60BN
P1SNyA/FNIkalXvdvOWePyW8XXMJhCarm51L/LK04Z7b7CJSwz6sWiUDzdHqQ1YC9MZClJM5Ejdc
BPpwbbcXSzTmdYZ2IAo9yiZT6zSZH0VHleLUzuj1hyhGnVmRvlmrvzJF4Qv5k7F1ngxOgY7B8ZGJ
d/rG6eq13yS4AYr2lSz07IgdONJhCVVWBYdWFhcAIzeWh5F03j0cZeQgR0SCZxHMUgLU9EVYtE/z
l6M6CqcSNaeaTyXHbDzU4jOqWSt5L5BlrYDYDkRPVVU/qiH+ky8nfKGpSCfDWrsJwKduZsf8/G5a
cYs+uYT9BlVRikbVx5u7SFMLG+WNl9eEg0+/m2/gc8xyRnFZnPCNRyBd/Ghbbsceq4iXjQqAROLC
Utfbs4DzmTQMLS3HWM8W7tmiOptXM7BqywzuFIFwjQteEVEX1Su5mD/nunY5Sajm50mgOcuwl4QT
whnT3BBrjxvtRq1J4fWi5atUFX0pXeuVKSk5hEGM4Hm0JrsZFPO2Lu8aQQig6tNIDRuyzfTKujGB
8CICjyzcM8gaV23uKBuQ/M+BQKmfFZCQCdM+MFgUNb5HXw3LgzYJ1kroudzrEH0uoTtCtqe3l+do
obVQH8CkG+ZB6d0fXVX9DC2XwIWmjGivGWfRpvm2zMxLPBbA9/rueRZvqtMRSa5VepgflbOABvpG
uiGGq13XkTnu0hKHJHyZkxuTY9VYt0pW+Ef0fNwfhrm9b1j0VHUtbpOK0OWyUBinh1KsQ4uMpwDo
8ta1CDxtTCKDXB0obRuhYNdaZ220WnNWAoJ3vLF9rmUzHuvQiI8EDOX341BEYLg88yRNKMEhwatL
mO1ySRPSAujvGoe20YyDS8CmAyAZy5LL0JhLA/wmxSAaO0svdkMkbjHxOyPurHMiQ9UB7Fzn3kbE
ya6NOM7WUo3HewWiDwm6Rg7vkJpt5OO01AY6HKEk3zjuNG2XJzGibOGchjq3cGxC54isSYtH4Eu8
rYzoGE7G7XmS9MYt8eYaw1n9ZvbCf1nj50ckfqRQNAErq5byw4uCJ9XB+McNmAsdrHk2fQVcV0+z
gYIIka7VQVU45C2A23akbYZev/UnMadVYRlL7HDnGwx0SLYxI45rnDudH7GDdK3cQrG9gd2rH74m
mYlGADQaFhDAAa6P/zDN8EERw3Td/m4yrfegdXEVtujHAxCa84SSU3MIrGcna/t9xQF6qGvE+2ks
N7He14f5pfTvR60TosOw5POooGSM+34gpm5iYAbTRB8MjM1W/+pF9MSp1twC0wbGIrx8FTduSDm4
8nGMz//zCfPC2VAhnhPXPXlr3qjuOzsajjLpb6IQm6SqE3luTZzXInaa62R+CvjGAqA2vaNO+M8M
bmw3fZN5QqavXLkpKIte+i7qMyZEC8TrJG3Q3Km+QZ5jds5a9dEpOcv7LpswT2zV+vOR+/cjVmYs
0oJefhTW3aE2te4wPxK9+/3p/IaaWyu47zjTJnnwPDEmWW9UJE+e0MMNWZ14P6dJUkwoCu7Yrk/n
1wiOobMO2RPHbUUAkIG81Yexj8fewgBnmE+Nh6mInJdhYU+LQlJmeWPMljIpehA6Vr8fyXSxtDw/
gilHldsnXrKi60ZpFBLcUVc7ytC0QPXN2GXPoh0p1Aj1ziUldIoxyo7EcMHhHjhfeFMPVqlr5A6w
m5VpX80Tk7v1BZjh5LpLmgS6txY7VCmnf8X8TaKSY8hluK4quxQSw6YPog+1kSEJn0BRB9BAs9L8
qjnn6Fxl1AxphLi3lNcgkY5GvJ4RElJADkDo4tINALCXTaBgElm9fQQCgSESJ20iDuBEkPbz53On
wQTrNvFe78J0pVJVI7jHgFThILAuJ5s4WnBqBfzZGx3acWwhBfXd5vGqnp+Olfl08EV1mB/NrwEO
PhROXdBx5X/R1BlZEqgNTuGYhOvYL/1llAHzpFeITxEtM2RLMMyj6vVbK1FrursMxvRMPEYpIbhq
H9pTmOOmYZj7QQ8mWSWOkBSm65Ffw+32kDNvCnrSp6YPyOssPV43vN0MNjVQ8Rzcgjyt3i/enUQn
O80tHxNZ9ke7hdoQPcyAxLQasXygMcgMpT2QSUSl2qe3JGiJExsAOWkIvOHSFTmm5Voh89Q28QEh
g5oCzjraNHHrU4vV5Y0ms20Smf5tAlTU5u4d+KifeJSUw2m4YskzipfuTqfCuyZbB7Z13HV3liRU
wIDVv/PNYaOPSnqblClVYtO4hRGZLkmvjbYl3HCL4sur5pC+nRTT2TqEsiCjNrrR0IkttMHINqYe
R2SakcjY+La+ahPPeYzb8GepuvlpfkYtnlvAjJNKHGIYqhwp8IYJ6J+W9t4IxVwbQkN9oSfBSy+K
9fy6lbd0EXRf25sG1MsyQfSchfLe6bK3cvBAtkUGNaWihhg3IIDRRzx5qixfBH3+fR4AtW+8tHrJ
tFGuei+lKTS9a0eYgIjyXRi5k0LY9oi4jDVf2asZ99FWO5QvlukeuJ13PguBKco0CKNKMnxbau1T
ytkESdff1+fIDKvLPDGqPEA80Tv7sCCcmptF7aNWSsQDCX6hxm0YGHDjUcF4uW1otzP2eC5qxX42
hirYpV10opHSrJXM12+96dEQjMnaDyaIn8DkS6s+OlSRGO78mBhmXRLIMYxDtkL7VbOrK3DqcQiK
P1SRueWjC4yKM1DcDOVe9aW+q9L415SIhac9z58JzqK3EVQU2wTWat1AdGbbxHlz31ADN4iCz9Z7
cKJ25+WG+tzbwQEomL8MTa94tPQ+3pNbWC5RcFFPVs9VpUg2wuIyouH+cuBkIvvr6xPsKDwXEX7G
OIy4FDp1dVcSn3Pstcz9ZUQ1OPIpnnJNOsO+K4v8uaTBgT8hhgcP0Fz0mPSdFL6rrj8GvlE/mgSi
WjjCgqEO92XfVBdwkA+mNSS72gDbOx/pgWkbEGY21kCra2AZfjUudek90bcNLNTyND/TLER7ilrQ
ubGKhWJADDHc0b/sFIB/L1Yfb8sxSz47hzqb24beuY37t6LPhxvaotS+pWHtLVvqd3KajC3e1pA6
eqIKeCCM+pZ6wZ/MCeP6Fu3TskFasdDKslsFrjncGXLM961Pt801IpT4iEXSgYY2CSr4fglrfdUp
Vi78HtMlcVOfNpZJxSXWtEyJiQWmCMyhkgfX8TL8TJQtiF5696ZSAqXK/IYGUbO0Esfc5JHETF0O
ww87JsBi9Mc3x2lRRMUQoUniJCuX7MGNIob6oU4KzqDFGEBdnKDAlvlLCQvchYTueltuz2wQ3jVM
XwpcCCC9TWL7yYGUQ+euwac9yv5FI3HkqQDZSQORC4Huq/qTdIs/n87v0uGkSTqly2eETzyYPSfn
fhCvwqjGbeF6SFamp0XZv7alNhmpuz8qyKcYvvD5kSR8GRADHO3Q4QZXUAGWZhJdqFqS3Fh69EqD
gboJ5V3V/OEktO+RePiPwqURQJdk2HkYRO5HTZ3aMFhAhTF2j5CTpSf+UOv2M6OZ/JJi0Fkh3kku
scddUuCkyiIB47glpDh87YJygzYxfBJB/6YSVo+hNbI/9AoisK0XvzozozXjQpcYsx3FHxdDboTh
OJecljOidRoZuQsYzhXGHNN8dMfOW4fcEWwVa9RXnkVandG33SWItbc48Ma9GKv6JEZrpZlh/gwD
x0pC8dSaZveQcMynhqgvgeJhtB9sbYrhwekt7WwNmzJZNVVD9LQw5TFv64esiB+1gtyK0BjfYz0D
L2DrjGuqOrivlEpblU2r7Lwxb19Y5jUqBV7cggOjpFW8LCDRLYea+tbg5AzRIL6+jFlPymG1jCrD
fDXo8Cfpvifa8mIUmIM9X90Uwm0omPokf3j5jjJTsJRExu3SNlWn62sGMiOSa5i8/sJw44qkZpUB
Y6v3SxG5AHFS3XooB+EQDZ2awBINenoysw511Hh7qkcjSAp5CiPVf/MByS7GWPn0CRXetCE+McMb
lNXAGflH1f8UfUcPtjPyk6EA2icUTztXYfPcK0Bo7SyRN2FTvZelVj7EXp4f3Km+adql/LDf+iz3
tlUttccOfvTRqRPtPuXiueBsGnPnmxpPI9kFJP2tFD+DZ22a+np0dW8PgDJdVmEYbquRwpydFfW+
lQb+1hK2sFfbMTHMgouY6g03SGWoKwTE0dH9yk6CvKEpmuoUItJe0y/O7/OSDBW7Jiz4z1+w1mFA
ePqjmVT9ynbAXlRBuEGNrGxl58d7MgnYK6rxUESBsVejOD/mLn1cDYud0cr+3h975azV7XZ+Jk3A
E1xTqlOV1khAsGYtaG6twJ0ZP6Mx+1lKkCwJv/7aq7CdxgQvEeUD2D7iVmxppX5xrmsaGRjWnsBB
Y1G0A/HmtE9gqoYbs4PwkbkVvmdVJMdhALSv5OqxSsa/JvD5LKX5RSfjtgtdhIWKwa1FMPbAsoab
GPbkU6AMFrKoAU94GjqXIWqcC0flgPhbm4IKyuRXLyEXhnC3d7Spwoc42ZclxCpCWK2DpyoPleHx
L6wqKqSmPp6zlAhYyVCs6lN/ORKet4maeNzoPhkY82C6Spr66MZgcbrKeYg1BQFMENw2CbKH3nSq
M6coK7PPccewKp++Ifon5VS43GAVHbm8T4k6NCeKF/a5qq2EcUUrn0vf3yYOJvze1fI9TeN8NRZV
Bu2EZWtZOAdW9xSp3UvAoOpZ7z1j4Xbpmhzi/G3qPH4EZOmsRNiZ66GawicTGgh8G2AYeUemHfWF
g9IN9Vbm6Q8qvGBxAh0+imdvIspjq7wK1W1jAyqQnRkuahMenyiqZxPqSuCRtZhMh0lbgd3VA6J2
4aV/qnliTkP47g6JfXIU3NovXV8LVl5WERxYTt/cffKMHnUROtYf7nRHqfQ7UyOsCUflMrPvDANL
dNm27afNhcVsIEVQLyJpc9CC27Gd+veuslL1sXlS3HCdVFnApY5AFjlmEDU4/4HoiiBIV8aDsOiy
mIEyXnQliFcdIuwdiSXuJqb3QQu/+kg6mkBNmfxBjYaummYlNx2e3YNuBveFnZNVJ8JsJ22o6qnB
CXs0ZXwUSQYLyCBLk1zkbFfZGvknHSDDxTiFGwZ6b8BYEqvcyuIXmaqUWKjXp3XENd+snU+Vi4Xq
e8lDboWX/8feeWy3jmxb9l+qjztgAq5RHXorUf6IHQyZI9iABwLA178JZubL+7Kqxv2BaiRTh6JI
AERE7Fh7mdpt9JXoHf8+Ni1iMd2oP45kOxyJ4Xa2RkE/1ezm3O/+XRZVSPNWZsfBNbaN37KGxeEv
HDUVBxzA+sZixiibc4xZdaajOFlUVp9fzIRACA6B/hMeTiWnzUFZL2E7tfAbwocySfEVh4C7BsAy
HnEL1B8ZwPWwSFs6o4JAtlHUpxtVnPSyeq3FDbkAE3FGnk9+HRLcfsv6AS2qM+ujVbX1sYxZ5Yt6
3IcQ8LdUHMHC8M1sjUfiHGxV1MfaG2p0986d5sDJClr1MtTZuUo7a09tggWJwERpSiJ80/Bkc2Xz
HrVVchk6uzrqqXbOIhN/jJScMG0U0RnkSy7STI9OaZZthWyboxEHe0OX2iUISajBpD09Z6BhbzUG
Z0nevbbhJiax+K7FPe9OqyZj39rR5faUTHFLIh55aZK1dVea6XMY6+5zr7cG9FL/rY9r5yGu3vph
OwCdPCZxAQDsVOa2H7B7KkW69gpwEpfEkahgwJBf31t1vg01Sh1pb03aFVfLoeNLzt3VdrrqMSmZ
7cn3cT71ylhaRRiSPOGSldAiownja9L1/qaynXzXhu3w1sJLSvLBX0opsr2mieaJvPtVRvtj5xGu
4iwKOwT6k1YF2yV/4moAStVtdIQJswjHz7abt7vWdQhxNUkGbHvU5A+HmHjLsafOKWqPOACUFR8t
tGLSiHModq557KJhQvjBlUjGbnhDeDJhixYmNJjc4Y2aBSJlUD92wiIXOEwf2EPg3JTX/topnHpn
A2DM2EF4vj3EA3Ebdm70Kx/7tloQVXR7SIF2R6wdFI6Ub0pChqqSMNnGFp4OoeMjwdGwqIy67NwE
LMeCBFcIeW26y9pIP6SBMldSNuUVpOrSWsEvsnt37MV7SiumgqRj++p1XnaXX03CtXgCX2/CTHAJ
op0DISXToG0h3x2lj/EEbZ/ndqJR47MT6CtMu3Rh3JEoLUHsBXv1WD5rflrgu+VekhDqdsuGxk+1
8RB3jVp6ZV0eyTJkoxLqcMiVsPYtpL28NYzz2LDNLDK3ojbRki0kW5t7kn0bKXgPnSPaM0mNZC4O
EVvKApKZpOGsQWohp5v7gCycgw7w7TcMtLS3DiKNqa4JhV0DYvqPXtNiSxZeG8v1X7vCxVqacgSO
aBG8TqQtbV7Z5OeoW7L8HoLJundNdcI2FYOA+zCq0hebgM3e0NW5MuduIOaW9yRIufvKy38ZdWTc
w2M5Irir9lbn5C9ubhzyoUpoyJAIHxOvCFiRxJ/DeGiTrfLM4LlSo3o2p5RtSPpNH6s9a3bY4Oqu
IcAP/AD/dg14QRYFYp+kIuiTxqveKAtuVkcLQsfOL2/ceJcWWDYweeAl1qI2vz04DYmfrTUcUQbJ
k51i9kYNBCt6GIDPCpv2sNLt56ht78NcyA/f9CzIXxBS6vCptKZs2Xdp8Z7jLhk3rv3bos3u5H5J
IWpTxdv+tsq95CDtwjgDU+lnSavlDB2vPahaO7V5tc4Bo97dHmJt1UbxsQiDtxZMeEcHD7hvtn+r
gktcI2OqLPkctGb3YGnewpYY75vUoVKv9Y9O8+DbafSMO0OH3EbXdG97LpBRJa1X3bPiTTxqwP/k
BL6aDnSBYXSzJyUNoHqv+Y6n7MWdHeN60pLZvhJDTlNbbGbLb6IXTo3Re0/SLc9RKteAVjYmAIBk
I3aisc1MRzxFQPWmh9bGBNW5H3o9ZE/QvDmkUt7fnoqIg1/nRV/u7LIAM2TVzGI9WLOspsu2VKCa
0CxPZHt/CSCtZdFpb7KaMJ3tKnWJRThcDJuIFTxfsTdoO0hEdJMT24P3P+jZKzu+O6RK1aqOu3RH
P8ZdtBAvyTs3LZCP0DklZnXvQoFoPTM8K+Rajy14BopG7cXt2s3U2DhxhTquI5pF9EIXHyE4l4+O
zWDKSZA3NWEDbWU0RUbAyRxQdecZkb9F22jiO0k4+5Qx+CZ5qVCmrIXwmWM948UhKXSHGSoFg1HA
ZRjLHV0xyIh1HKyJRQ7PmfD/fIj9Gr/UnAhF5qnyQ0rNOd4etKaFDIEuEMgF50Do2MAIRfUE2d94
cLsCe5oY24kyzBz8zdiHQoCIqdoHTzyMeII5dfuQzA+VXFSagIHkVs6qpau6MoxjpPT03cihNo6j
0a+dcTIOLdUKULeVwOLUEjg3ON9YMsl39KKNdeZVeJcNpXkfE/G1RO1HgLUGbDgqTW3JlHIJhY8U
Ap7cQzweeRsjrp46B6tJIG3v6IdRsmqSCUsdp8C0MW2KU6zl01OTYMDHvBsasbftpaqfoYawkW9w
ntLa5ls60EzIUSINUQ3lwc4gazheI3ew1A9+ObNg8o8mkOF57G9k0LG7VzEDM9BfSMVqz0EK9Sqt
TG2vGeEjqZfu3VB0zvPYMt5jhGJ/7Kv7aCQRFM5QMcGBa+urX/XT++CwB7UDC9ud+Z8QRE5OgZ/V
AESw0Is8OpiDIe5La6ygl05iSWLTL6tprYtS30oZ3WVqQqQMBWygDgj2zF5ykxpugZxqzNid+tUc
2bKzRRS8JWLoN6nS9b0ZdxcGGp18E5vgoIMv6tRkpRrzrRoVWFCgiTiovmrWQT83sONAHIfbw3AH
6oPjNq3VYhFB59nBtz04qanfSRW3q1rlr9JUFc7InvXuVBj+TJbzgOO9B0lqXxSW8y3CEF5xlwyP
yq1OVAf+jiBY6LZFmrzQDvTv4plO7lk19sPU1p7wxWMe+DC1wfRSKzpgrRrVSbBwgwQupFV2W5I2
6PGb+XdchWx54uYuS5RYcF/0ewNA5eB2/cISpv8Ibzoh5zkSu9s/IXv1Kxdp7mXyjNNQ5nDW+trC
SZexYmn6GTZzsQYpxXxsJMWomFOMMoUnoUxYEg0rbJ6G7l1qZvxouk3zVFAia6H5njs6NmgOlyLU
8j9/uj2n9V69mKS1dVsN+iSiqycr88/AKP37hJn1phx7iE1GvcyH2sf4uGDKMOAgIUbtaCGG4xVg
9MlS9fAUV40CRk8RADgQljsl63u7MbHbyyZrOTW9/SLI0VmMhdP+4pRojMVJ8dG13ksdhg8xQ30b
2RP4ot5eugn5CW0Wtu1tQOKBHQ3e56ySNRMXhnYUZlhSwXnSc8g7oHHBs2jgTpuRc3CjbLizdMRm
UdzMyoEi2yOyrQ+mbgSHdJNZQp2SrM9xncX6uMXwzu1K51ef2O6maJ1v5YL8Gl0G88WEgEX2jfYI
hFxiDp2n7xAX30Kak8ecIKaVYjeOoSL0hMLXwgfmT+j2KTK+DLoRGCWtgqwaoqfbgzYWyG8IFDuQ
q1etJhdLJlW68en2EHc0OKrI+rghuBE8SwOH+FXZdb9Npsh9FV5aZq9dqg3dLgF/pZ/ee+vAoc1s
adq6oNMGvdpABRlXGFpO5PbCxCIZMJA0dfu2p5+VamzwyDL0Wrfd6okG/iQ0e+vQ+9rZwL7LFH/1
RRX5bIHoTO68TzRo/kMLwLVsMk9iU+w2a6Y0a0nQpYUFzdGe4eFKKPOPIJz/n/byPJa///f/+viW
cb6iKqzjr/bfw1tMtPrIg//flgvnj3rMPvLv/8sf/em44Nr/wm7I1R1HF+S0+Dpy5D8dF1z/XwJu
FwlItv5HdMtfgS+W/y/XtAyDSHIPDR+Mr78NF9x/eXQcDBfjfuHqLl4Mf6XdXP4Q6f4R0/N3is+/
Sx6Nf2jo+Xz4kLru6b7ug8mLf2i2c71Lahmx9JVTp1ZdPym4UjPoqy/TUUOoMZjpigaJTZ6sD79s
UAHgJjt5r2KXNjrfPjR5kbc4wLrJf9BjGv9QY84H5+Ipodsmp+mx2/mfakyYyFGrTc64Q3l7MF0h
ZoQLk99W3Y/AiQsh69dRuOyu+60hXXx6Hav5DxlQBOj8D7XzfBCez7chEKYLw/yny0BrNzrmV9Gw
G1tSaqBg6YuqVPjcl1wUN3gucQqToXUX1M7vz6TIMdrrse/U3vSUQyR8ZiF8g+m/Yb5sxRKBEpxp
PbsSySAQJy79hmOm45v9Bzm+SRjF/3HoxhwoBLrsmZyH/4+0ya4bvbgf3XZHJ2gV+B36mqzEN9fa
ZViBQWqCMejJGPl2oq9CvbYxdVr0zvQe65xlq2UXNShEI/O1nlKEXLCQFqbTUomZYgdq4q0sJV/Y
iz3TBa0PUIRwQg/euUjWLpHt0c35GHYcDy15AygdbOiqVboNdRwcZWeCg1ZevEMPgkANw7ca68uh
M9e6RatwLBJrUWbpRC7goykscxkII4V0I1ZBlKj16GrsI0NAZX3CzVYsPfAU3GbwmcYkwQ/mtNp+
3KB9RCOHUGAV2jlOt+VTGGoXbQhLout4TSYdvpm8IZbO9pZwh3ZpzcmTjAdcmpVXF3SgHWwi1nvM
0zAXAaq0Qfd8Rb5AVKHfmq/k/OqamthJLqUv2RVMXbxNtBBAq4RK3ohgpLgIj+XcS9R0fxU1DrKh
7FcIZ24XAY0SPI2UqzfDHxpmyV7JHkNZz462ZtBdQyV+kUOEMcV8gwcm1mFZjHxD87F29kFuVIwD
mkyPrlN+ZfT3VlbipbSHABEj+54/H2Gv2T3bykqBXY1LVNb5EtbdtImTVzKgq1XsarvAh5wjCviA
CcrWZiovlRP5C62B3uElGE77SD8QUuKcCbsaRoB3LwQ6naoZt63C29THXtQuDQKH2hAL8tL87bhs
JFvogQQDGAiVoAbcRqnW6z8aiH/j8SEMB/jrz5XAU9Fz1VuD9NzOoztc5lbAGNcarp5VYV4cSP+5
s4x5WbSXpSuaRY0R+xiSt8Cb4JcYHlXvbOgcD4vBSt4GO73efgN6KTGsU8Q5i6ex4jv3O4kPd1bC
UZzMdep1iz7qa/StGqaLqnkR7O9XYyJeNagKlROQp5b3u1TkxcpL8yX5utPGLRnWdJ5+4BachiR7
McUtPxsOY1dkC6xLyFnB+CRF9DmZtFfd9j5DZAmRlMmjjknYSulDBAigljnOAwrdxaoVuLFnub63
gNPwiTaYluHx3s4gjPEGKfLxSagBUxWfOzWpaZ/qfXxJ5+996sWPcrAerdXJStSzmiSSTCoPkhDm
zBeH6g9FWcm0VGtN+kgdGqFIHLTI3edKdavAqTe5RSPes8pLUw0mRg4eEYfBmdYGV9hDGSPSat0V
843Ru+Han+i/uRB/KFgKGjBqek/6EZa8bubLIervgfbxdB54fbiGJF5tTdcuN0GF6sLXxnvkRK8J
wX9UYtanaVClVrjMbPDwealrh6xg9Tvs6nJdZpq1T5R6zUe7AS6yIejCrrV0aLRJALkLnnw2N0LJ
5ovlSysp/eKMP8QiECgac3vQJ75SAka5Xly5QrcbAE4z3ehsrJatQvPEJg81M7cSX7M7O1jeJr8K
xtlSC8z7UHsVuvfV2YIRKLDoqTBtr9EhEF+KZPm1M5jZPAiM5HvzCWXH/VH42XWc9ABF/bawkm3V
mCW/YZCQSExIaMjsGjl0/IzSwNRAfNaSJSLNRnPtMXa6kfTLZGA4J/e9q1o4tCy/ImVo376RrmVi
VghFaY/9BkZ4rAfmiDFnaod8MdMu4HuAIZTdMgs5u9kfPDdx7R4y3j1S6VYi8iZBZabmJD9FebtN
He7jlotSFlIsXIIZipdJRd9iZLev0qtBLPX69kFUKZzncLA7C/NHbvYt5fZr41X3VsLycrtNWBvM
dajCx8ls4plIR1oRdFvD/0hUdKCL8Ot2i0yK2SzTw5+m8JYyw2I9nsKNZ/SQyePHSHGEbplf/axG
V2ikP6bOAlTOHR82jcPCMGG29EZ2b9s5+ZaxTUBmCgg1r16WIzneFYzP+wDJ51LgGwqLeeXPa4Um
x1VrmF+hpaOIiyNIs9z7ViCZCESGTrTggqK355eA3AvUTE1m0HIegv3txgxGFu84TH+0Wd+kEZYx
WuzXiqn5bOMAq16zhuvfPd3uIstnWhHh9GFF6X1dk0gQsEroJl9nNd/gTYqGWkwSkMrol10VpXAV
oe51WA7j/aXIimAmA864mpmfLYcw3dS9857z1fkmk4qcp+iinkCbHQOqK6Z6FVD07XelhFYYVl95
5PrLalZ4GjG2kKpae/LWksZA3+eaau38Rj2pK3n86syfPBYE+HTpvbTya8myig5nXBCcTQeCb8WW
Won8gQyAAG7NQrdZDct54fBxj24zYmLCkHUnqZKVQfPLAHQCZUq+RcBrUMHRf52Df6166Xa4WVU2
/2zN8FSw9CHCWtX4kWARjuQq9t3VbcU2BJMdzbjfCWKexuZbpGWf0FW0NiKwX3rOftV78nqrA7SB
+37QWSb5TthjE5KT5ndjWBBfDZS7skCtKxaVJLUY8E36k5bdeyncC3qqpV20p5G8m8RgdpnIW8mH
Z7MoIDRVwVUbuLlGt5xL51NfDMWapZZlEKvhcAhgzjKRmZPc5zpSOKqW1XzNLD38oGGzu52IVgIT
IbvPNFYhttv4edTeF1y02O+Wfw4Lrmlsmlto8T0aeS7uHyWIAfTWVxKDBuYxHI0otbAdQMrkr2nk
lVawBZbcRBHDPFTVU99Or75zGBjQhI/cWbPpUOnmC8JwKWSRTgDZVzuBWxr0fW+FISi85oDNLB2y
wMbJ20KQp32zKekZnQyVLmhTUiXMIzpNxqAY3sKsZkTO06oRscSmJVenLsqrHzLbVRZ/iBFFA1nd
irD2ma9F0+los2XA5AO1fqm5ahFK6isLs49VMhyiAdf325A1ERKHULGXbcpY1kLeTLjjd+jps+KI
ibRlK0LqD0G2ra399kVK/w19bTpVHoGNc6kLaoBwAP+0AVoIEkiV/dwkMrbP/VPEmqTY+GG/sbFL
UjtqluAxN0Hldqh15AKI5QHNBTIZvR6301zHD6LZyDZ7LjVa8NbISeZFuEPIsG9MZmXNdp1Vqheb
GcX1iY9ktWcCRcVBgysNsXMDXzUlN0zeyK+mw0a6QjVYxQxzi85WmdhvYMLwMqc7s3tv5ok9SQxM
2wp3KYZu3HbqlQals6j6nyBj6BDUBn46EMXjMSdBV72nsY5ddhb9ePPnyz71MRJZOLpSxAORxl1n
1yTJL6X2mQ0xsvHAvy+S2zpaXFqYMTsXU2bhpNesy7xVXrAOaTVU2CTCQByl6hoLguMY05kTg46h
BfdqY0kY3AUlYlpcb7cftmwF7lcoLYF9p+pDTuGaQXl250n1Vs8Vg7zcyqDYfIdqH5BRxB2WGN7z
rQa5TeJJw+JqJBCPLZRhHfDKQk/rqxkCcPNV4pn34s+QSW4wRAAan0sZX4a8uSYluxpaoe5wN0Qv
FtyXcKLM8ENWZ6kjfQua9OtW+7qIm9aBxhpuaUfZU4OXoiL+t+xIoIqzH73kqOaCO2vSd5/tzcLo
KSEdPaCvFv/ERnqNgpr50pEPVUBOAQqQQsBBqC+08TdFh9l3joMD8ogGnnXaCgjn6RV3DuJ/0nTm
gMOQknO1ARpIW/0dhTNbixphamNfU8lCKkbnKfPThzzhWvdxdnUbQiEcAsOgxgmS3nTlPXex/zxA
EVh1rXNsR/t6Wx3npjobuG4GZQ8VJTgbCtDZxL4I/FzihqqGrNZvCpQVnD5KHBmQwsEpz+c+qOjk
h/2ln+sGXwrqTwJ+oO38UCWyDWHdswWtrpETMuYlgP7jCeSDIqA61Y0DF4TiP4ztDzP/3cVMElPh
HPPMvKTbUkt/3+5911ExVgAYY99ekcUrQa1MB4wqJu+aJ1nVZxezikWZYs+Tx7/mesEW0Hk9Nt19
zD2D/gFCPdfGU9M51qB12gOkufaaViyYt695ih5SrN74JsNpQwfhEhreThPZSWF3vqo6mrANx1qj
+IutEpJT7BebsvmaWQMjXsiZlvzMW6QVmAoT2pOamO1u9/G8DldC7PSRw5IdZXsqL73y6Mo8jPoQ
UxxSIo1m95tS8yocpyMGxtpIO/tpLRhNPQ3PsZ73uSrCMyXEQp4tH4booOJRKvaqPZW6jM/YcRy1
ki9CFHiwOJO2w3373Yrtl1Ynocf379ysuGQO46swGkUUffad226/TbhzN/epzhRT9c8xgksmJdVv
BcIzhr0+71LiwtQJm1hOWInZWONMfrww3RzcHLdgH6uJW1E5YwDwYmHK2EO3FKSd3zadRbhxZET0
10RBaJTxa2oHv1wYUZ1FX8nTKC0gh7w4LJDIMbRZI8YiOQXw9GURbysBnFmZ4xZ69Kkr/W6lB3Du
sILwd1Fo3eeZ/4NhwLgA2V1h3pdu/E8Trto26Bk1XUhMI3bVy6HLTyzWJ5T9RE9M8PpD2Eh+PTHY
ERMR5jeMXJnxQ6/5kub73HX7fdUnWCA5pb/wZPvEYCwO/+a2PmQoCopCI+8nlwQgDxMhH4mH0cdN
VpJaCCvUJc+iQl/30jM2vubgu4Qw7++Hcjas11G5Uf2bsEDKsIDHOguJEFkgOXDtXRGT6SmQ3N1k
ILeDCEyKld3N7P72JILxiJFqkCQ44HYPweu+6kPSzMYOY0oKsYNrt3g1WS5mWRP2A4vuZjV8k3nR
NYwzL/pDTHF7/o+XeDe/YXMOkr09q93MijFzYQeMiV4Kzfbf3ub2kr9f/Pf79/8dYnl77vbP20+3
EMvbT7gy/XVItyf/fs3fL/zHc/9411gi1elBav48PXk7yd6ec3T//pzb4TWuGxDBkuJu8t9HFhBW
AMuvADXU6gbhNBbMaYu3+b9fFP+78ONhbxXVeIB8MGtptLRZ6hDX1sYtx7Tucaq3ehU0x9TDvv72
79B1HrrSw0ltTtZEeG9uFaK/qs27gx5dO9D+DddS0XMOy+XQBMMyi2jKda6gJYF43Tlw3Pbh9uTt
oaqyCOpkgqwwtLQDKBgxU0E6wU0fIAmizz3cfmI6dfEq0Zf06YydbTSXlnb7pkCJgAinNA8RgAxK
/P4Bs55+A4nEXDd19ZVS+pYBG4493OVlM3Tsvly5dgwS6o1MFgulJ1vGLSeosxWRmsLJBdpP4ZPl
gpKIlgX58gQQ5AtytV8yzfG/u3GdjNahrseKnA6vWYZBj+1sKde2I5018kzMG9jK73170pdoeMge
M3uoE8Fcg2jlBmM7AS3ebgLAlFyDTdiYCPM8i0EfU0A07Dp7+zlJ+4eyR8VsNPkdbkXk/NT+XaAX
dF5eQggCKms1aPMEwgbKk6ihp2Bnedpm1DBRddQpbuKUhFPnqwnSC4YpxDx6BvS0fmJLQ+aKmcJZ
7mwiWqYgvB/0+MEinXLSsCdBpLebOvOp89L0qGBBs9B5OZJy77c5ii8PITHkSQ2lsZLffkOnsana
r0rCycLdf8BRgAoR2864vcDovGtKgyoYIVsYEdczOEy8la1oOglvT5vgnLf09BpMcnJLDSvVfWfG
2D82zWwgInAILKW7rpBfAEJ6By9zCZU0sv1gK4RyKBLqzCruB+nCvjKoAMfQ3cEXxwSzNNKdTPwt
lMp8AaEjBdtx85VZR48DfXCKllQc0aXQLsxkvKAxjxS2gUqpvCdkH1hiyfGXGWEFkvdWSZ9gtqNr
yuXkW3jmhWhwBjne9VIzdi6uMCtVwVkjyAQtEYxzL3yvKoSgoumP0C6KZdFb477PiBkt1QLXX2In
rf5qCGLaNFBc5T+ZMTC0oj42VQ9HIFWnsiVtsy09HZ19tSstD4mywyazDNpvjoD9ihH4qAuJu0zD
Vd477EZiyCRAGt5CG7dCjw4psQyrMKpbDgMeZ5zupzBunxPfLO7SyT317SoPSir8tPgAj4O0C7UY
Woq99ysXhnILab4pv9gaIkoxr4TLd6Qies84KetrrJuwlcPXoE9qPqqK18Cp0SYKYUVgrH134wLG
s08AJCUuIWIdvd/hj7VyVSE2dtOSemQbV8/GRwyy072ukFs3kJKMhqi51lKvThtdgBFenMDbdhaT
hRNVl8LxoQO5z0EAJDILItjx3zfwbJ+1Rv9k4wqk4iTHTivejKgjLtLt8HwYwLIMjHtEiYUJ3n77
3K8+M0XkpkJXPo1WtwBCvXNbbKxTRfe5rZWNtx5mVNYn0NBnNCV4MFpHLUOgF+d3zh3eON2G3rJ1
Z6iYxbjcekTnwGdhnpmDBgftoZHph9GVALJNyG1LbI1j3OWzlXXrAFeFDlzWXFcszX2/qyv3DfpH
dm/a3mZG53JnavZVUf2Wvlz38553MscTdNJTIadhHfjkE5HcUROP7VxqzER3VWdhRxo9t6Uk0G5I
8BaasUffwKerP48JIS8TE7cVp7Tc/YmBik7ITry914RQ5kuTvvoUr7syIkpWLCewhX1kN1v8pPVT
jqLjbKpxnwxavG9lelFtWjJ3GljYOVF9fLB6YT9pMbuzBEvFIAoueusDNoUZSZuj82oL+2XIlx42
3chQ+rXWlcvWVK/j6F+o5FZ+7zhYqNkjKY3bKW4+gulsy+QZA64tU91zrHBNwwsrLoI3l+be0rXN
t3YOc63sXetYB78vDhL9gtVr/mIWMacFEmmoYE+lxMCWVlAw7tq42NA8pcPBHlHS64vimYTaP2N2
DLHCvehwLUi5HZaePTyg1f2yUIFC3rgbJT2DboQmN7fd5WzpuUoNTFUREqiKWkV0X1gEgE1UiARa
6Z+6yv7ElJVuGAgj0DqdEm2FyxNdsrupMc9lUT4jmcWTCcfKuXxv2n3Qy0+fDqE939IG3nan3tOi
U1tYa60JcE0JsDeUp7YsWC3fjSBbD652icv63hPWGTbh86gxbfhFAalxJXrzMzIpg82q3uW68apC
88F1qg2B9wsbkQawlo0gx6Asb6L4bmiqY5rgi1V2O9G3ZC4reOjFLp7MX8ZQXowsPJmxujcd8APb
BWifCvNQQNCMM/ng6tkJOdDBbVlikyWqEJwbDNR0aQRMJZJp1WTuo8WeCxvJ7pJNOPUSV53U9aum
E+UKHpEL8Tp/NfNbxa7aVcxsHsiYWZ8T75dASMiOHX/Oun9HoPk1VO5zsxI+GdLD4L5kfB3dUL6P
jCHci9bQyOwAg77G2fleuAoym45XhIYyc5HnOwfopQff6FZGijupIxQsSWMhhLHxgMC7od1rhPOO
fbGygE7hbsGUD1diCD/AUx7HxzHM2DPqiViBeIpAkOnWhzjRQb6RdCiYltptllVsVY8oVuBjcOHH
jJktdh8aT37kUwjD6OIB6mRNvbeT6qolCDqwCv9omMnw9MO+0SNtczIMrLjG7IwSe1uf28E84RXD
GpigqTKq9HGwx99gYm+UKoRLl191jFqL2zBnuVqCH+zHwkBFL4+DlLshI0jVb47TVJGIaKQksqXe
wwjA4So7YoeNMLkW1hqaf7XMDPcixlxfdmwlAUXlKXChgOjCPjrAa7OMG1aWpgQ+B567xuaYujpc
jU4zrew4uFZD9bvEAMppG3+JiSxxvmj6pWbjeKbvkjJnNshJ/nMIQGu94bNJq0+nYdXPBTehDuWa
NXXtlidpDGuScjAGG1dR4Z6GRv1EPXnB0AaXjY2UKMhLtlF2+K407jUsH2msUh4MvlpjIRWupGdP
K71r62XnRqhVnGqvucmLNbI/qqS5lQPBoWmUEzM/sKWSdfaKKZd7dAyQ40R7BOF+cDTLWiYZC70z
gNGaKd/8iEtKYjyOFEkz8pKu4D8AKLMdjNxlMXZql0CfQRYltsx+X4YRvNoh/v1EN713uRVuwJeG
BdSca0EDNUKtihSjKKZ3Qg4UyYCs6XClTkLJLdJgGo9iS3z9W29yj6hEvnU+wGlqYcOTxypeOMBt
LK5nrAi451X3PkYRvEakkfhwoLGB+IDbsvYSZoJrklUvWj+enThCJ0Nam+kOi3HCOalVZHOb9lY5
SFdH8x6vWn3h6iEpcuQm0i2Dzz31PxhPZ4uVTa9rgfPUc2X7FyW9FwEmZ6WfYprttq2z44JKjZK9
cCrjh2QgVDcQO2GW7z0R5KRDe0QTYp47/zfCi6BeX3bKpAOnNo7dP+l03xdeqTZGa5NTGs9Eohyw
CyucyhILneDi+c881m7zz9/FyKYF5X2dAaMn9J08uWy4QXQ+wuHt53ebVQVVaWz76KMmP/ivPzWj
ktkIssj8Ep/e1QD9k48rbHKQeYsObRZiQ/LuEQ7zdlTy8z9NmPZWjB7tMr9vWI24kEW3Fwd8RoeB
AQHaJLbORwUr/3VKu2WcPnvFqobMWYKdIQGH8WniHuusSn62tGR9+3n+Hf+Vfr3wuXOgAi5uz1Ok
GqiX6wTAQv+EeFxAnbei2/9L2rvsKqDjzCIg/i7EybMGv9YWpeHCCSZphOHo81lJ7p/rvtkhLRfN
0RT3zEPox+jft/rPfGDwdlNalMC8sULPgmiCZLmWvzCSo88/e+kD4eCJOmxLtPvzK+bPK6PyEBX5
aj5Wu6my9SSDq4Vx5PzhZd2ty/kEaFxb6bCnlzwgqZrfbj6u+WO1+XRy4jjnc+c9Knsbstua/zry
dFjy6dqQICb8ulbBcr488+nNl/CvU0UzuTIHqjlwswqjB4dM45jGWjGINfM3qgfuNp5r6ICNLt4D
/Dy/pqDfryMVYduCWeEBI6tNk/7xciQGWz0OlgFvlxKQ6Jkt1voU7ZiMRe5mfirk10Xj7eaXlC0h
fR07FL1mpcXTj7fSoShKg6MBdB/r+lMV+WV+y/k1fnGXTffzK+Zjyovf0d1fBxXy5HzAYWHv54/i
I86qT5ipp3XSGLePm9/OUd2Ot/kv9s5ku3HlWtOvUsvjghf6AAZ3wp4iJVES1aQmWJkpCX3f4+nv
F6Hja/vY5Vo1r8HhEUmJSRJAxN7//hurQV6fzI/+chijnOoF0m8hRSpveskQyyuKy2QCLEJOv+mQ
aW+KJFkVPXzwwWTSEVrxF+ETVwjA62TUDORXLiEzqPjY7meMTZjQVF3yxXZ71SZO19whXDXKr2Fi
+ic91w89E3MT9h7JIVjddWDResGp6EVILoJg2kNH+Kr89jBNTLMX7DR2BTJdd3TqgwOHns96rsOf
CYAem42Juj/7lSOdYeAu7hUNwq45UQdiMCV828uhiF1f7RLpNm7R7aZp55JGvi2OxUKgSB4drbB4
KocClYqnVIv0TeMI3JDdtOXwIP/LfbQKlaSJSSpYC2nITNplh9GnIDRmYRNZj1H0pQdDuYvFb02q
Lxtnfu2CZmBSA0QNhRw/JSo2B2+rrdWIZ2tJfliF8NZu3awzGoYxYoeo3mene0pD6qHFAWR3TaZN
1syeIS2dcdJGL+8cZ7lhNYkhVxRAYxJzWLtC/argbjjD/GYZi422afL8rMl5pSEnMAB2GXIf5jGx
dUDGEB/8hsAIMFZOb0DhOUdD0yMYT7LyNsS4YOXKkRnE13rdFulvu4nbbRnSPZoj77/4LL2SYa2V
/YA/sdW1joqJ4f5xxFFNzxkgmbGertEm1F31WlRGcR7tNNmQBrnCCnO3GAxaOq8v13avP1UZmDbD
tPegxI5mQe+BlW7NNRfEh1oqNdRwktr5UAiwgyIC6MZMOCJd0tojEmUSm7ENI8PHSXreW25Z7GCs
nvQqs49Vo58adEQ8FVuY3DPMdEwMoiWEnx1zrL6/mVclVLGVXo3w/4ZdPLUgpQFYNi4u2Xo04L1l
5VMYUKSqE90TmBH2hDo0hu9sMb7pdzmdzCyGeI/lF05fedVSYTF37uUpX2nCpR8n9d6pz+7sWMcZ
RvSqhyA+ptSNGgbVhTOPtzCCN4xVnHtd3Pil9rIEuKt7i7GNfeTE8hqr8fpbualGMrqJSHawcajU
qa+dgpxM9lR6Mqu8+6AVlH2lgMfIxQrNTdLBigJblnjctKGHMSrnxai7L9nkNRglA5z2mBwNPnXL
Et8HZTnvY5QMa5E4awfnoRWMsCteFRioskYn8a6bsBKUTIZ94dRXvIS8TQRNeWXOwQ00cySgwzHr
Obbxq4NGBt9tH7eBZtkVRlTsx+k3FWe5nZPZ3MNpOHWknpP78aYbDCeiMTvTBzq4Yi/prh+LixWV
v5l3RyuYNz5k4uqmD+oLxshnNPlfXnbr+5RGddZIWxNQZ3ktBAj9IUBMz3Bd+nXlsgYYKbGoA02E
oeNsahyNEJxwimBv5fiou5LS9z1OlQNFxZLKS94PRd66XeJ3d7SwVfUfRQZFpBspjzqCnKGQHXNg
m8iPdCmLJMOYjMk1I6hTksU3vZdA4S/PamjQZMzlKD/eUwqmdSBZDfIefu4XZ3HQg6Z7hj0MbriA
+8q863rrxUlo4Aptjz4QT28yYqQPDQ7YOhFOIH99igUVE4GyxwW/3KXBZdJxf24g+S84PyOmpSqT
/8jIJLoIjNesKt/bzHlKI3hAkuXF1kH1yLBsIZwoj7mAc1f6AHnZLsj1Tzk/U8QcVKgY5rnZybHg
TYAV34ZzwJyWHs2O0o0Xn+k9QJFkn4uHhQGl1TvVSfpuGvnFQlnCOD8iqT0i6ZihttknYpeNgusZ
r8Wu1zdOwIaP9q8/44dwhwrrNQrRokoYyBlg8sSR06w8yZGBhHI1FjCigk+IimaiJ7FSxOYhW3YI
sdIP4w8IYhZDVbyyQyAyLXS5EHo4EW4zHsYeibiNkdY517xd5ZhnOx0esaGPgQ45QdyBDxHLg4Sg
kzICz+myRm7qldZT1fo13ogzgRz9tHKRMK2wxsmOvmvfW0hMkUz9xnz3l54wQyb7KADbwfxs4BD4
uCjU4doQhMvIfarOI7y2zAZS3TBu4PSQ2JPimjGQOYxBMWOmvqF7sHtvJ5hJ5QznmrB9SSd/j46A
VV0w0xbdV5F412/y1Nj+LKovbXyISQG2CW7IJC9Wjvyy2L1dTAMzPE7zVjI900gQI2CAm1QDhJq2
gTQSFu9yYufKIfvE8AaH7/hLDgVdr3rB/ugpxTOwk/3GMHP2AgTHeO64D5w3j+S7rXS0UTs1O+th
iVSl/9aMy9s4sQCRb8Cn9yMWYaMKEXEk+38gqP9BAf9Hyrf1p/wriMCGa7g0JhY7j+UZf2IFNyYX
GhzY7hBUcCjmXg1Fmfx6Hs5X7KBPxHJwgFtgRFt6iy0+efVc6ngXVlsiYr+pgXrHwjexsUuuUh1z
NpRNecE7NVuLkLIo8JGjy3tOMMnTPXvnO6lvIkTkZtS5t5gWy93kJsl6+reBcaQvB3g1KiIaUCI8
+N7+8wd3/pVO/v2xLeEYfHZffjG/fz7GRdj+11+M/w2Nq8yrpEauZzqHjIVjWoxbX0AeRfJNtdbc
ptVXKRVDJtqgVe0Z1opXkgqkhAuCTg5WAOVKCf9uljSfCCbAlsnSF0XIz7qVBdji//LqAcKJt+sd
vj21iwKwrfFYQDjOtmZG+dPQBFwIUJADLf6SZVMkz9NUUpEnhHd/cO0lwaEogILIGb5QZf0YG1Zs
ucLlrklLhIbJ02tEp9Gp+qzj5b7BsvX/8qVZf0pkVGcLH9S0XA/zLv/PX5pH5o0YNKs9ENIAAa4K
rgszSiFLIjXLnZqnzmQspsiUih7B1OVY2sBxcmuhYTmLErlS4Wikt2t3YW3uFDlmGSm9loXFQ7hz
SRuXyZhBvjl8WHEFjx6ASX98s9ls63kwmeMutEiS3BCO8WFJm4dumNhUsSQud2EEKC2vwP98zoh/
PWcsh0UDFYYHk/FfJAhhX6emH4ctSeStiTx/owVeuBYR20SOyTXEjBjmNmuFbiZggh7iWknSIx6B
lTGXJHDJJg/m4J4wwjNeElsWv8PistTlw7GtoFiqgmGq54cJpkEpN5XQzt9RsbMt+f61wO10LQzg
FjgQrD/aKSBaK4xwXFHUISy2oczRVmQVRqr5SDSFwLgxxPE8TCYYHtl0EERtJcuseEjo32rc8Kuj
69VwC+XeZkeGT9SGfSwlEcsLhwpvPsZAFvBRTAuOxyrsz/RdD+AehbOMkkAxhaJf7a6MqyoKcpww
VKFsYtMKjxsAzD7WMLE2//mImLr41wVMWCaiFQthhuUK/U+yEIdsCFwQxuaQlDkrJMXqvvMQhZo2
nJ1ivHMX11p1nWArrREh4oKwaYboiz0ZARdWU134PMuTr5I8q6IuTpGf3+Is4q41DNbIKSleG5Pm
v2B+9b0otcbRdvtVO9TJVjPMn/q4fIg4fId7thvb+Ipg98tLWThy7Qnggw21MZmhwCpLG1dft9g+
J3b/vuRVtZ3rgOPhkrvCWWMHYEMaLlvbaMZsUmjPOLpg11f1470vcC1fupNWd/ouJQ3bawrnVBij
c3Kgu6aplR8axiQRL30eckTM/tDwSGEcpdtAjLF8C1Z3sKYspfBqjYAiRodNDncWWStwY6bn5Ol4
iDfKd8nBF7UL2MmCJ5lhis5mdTDQHetDEmKbjBpJFmluk31lfrjrPNYmx2ZrUEwq9bxJIWc12oM+
hF9Fnq20BCdMsyURgh0izKsLPnuADgUyX6WzkMStRjjXJWjOsi8Oq/hNJM3RLwMs1fN32ZrSRVvr
WWJDpI28jb7zFujVJnV6KL3IoleL3+yBIc/1QsXl4wRGazwg7it/SGIQFf/a1iLKNCf9socJbTIm
Znrk0iTCoY/xPMRn4mMuwpewyZBQw1Ttop9l2P/STPlaET0EeQ6iQBLh5PlEu6lhFM2Zskhnb73H
GyqlE43r4ty44ppqMHglq0tWnG3WmpIMgogfiN7LCGwJMUHXv/ltvew7ioGLTs97+simPmCpBw4v
riIC6pAEOjti7JTqoId42q1NDIh2zJ7g3tvVtTfg89fodD3ZClPJbluIkbu2tx68oHwL5CokFv5x
vatf4tp8Uxd41FQRFhfTQ5SQ195WIQKY2rxgx4ipYNMZzFUkXZssNa959cLx4lgaiw19D947yd6h
J/e0hlIup/wzfNoiQ+iPU10+VnF5maVuomOUjNIZcRObvx5keMrZwVUDPN8EBkmEVk2ckmy7Ow3g
ZDCAArDDvhiS/lhq/GEyHaN4PPfhT5B+TVOnLUGThtGwezAzyizvVLkw/JPOik8NX7K9VJAkiuJt
zJdt7SFkS0cG10zGn7FPwLQAepqDyeM4pvElMcfjPHvjoTSJtfFE7q7GZQh2CNKALPr0sSwG9hPd
d/b2El2I1UiOWupmxAjpDAC98TzOyy8nnc2nFE8CKx3OWoQWDIPHuhPPXlSzHDU51ngdiFMM31PH
zI48nQ54qwCQ7WJ7V0QtgY2mRRRv53sbRPKM1rO922kO4/8+35R4A4GSdnSqNoO7ThJ7IGkWB9E6
WDXATuqQ9czIejkS2G5hWgur7MZKq3qXasUNIfDuppl0C5fV5dYENd9HgwaRpSiOygl48ZfbqMAc
BgnMReuNiperlnW+pPvFXnQIXW/VXGML4tQhThPt12TyqKOBMZTkVN4oh2Eh2j9+YmxopEF+o5n6
w2JgUQp9DUtLbLEi17q6Pn7hfvcy1rELvgQVZZxrJ6eC58eOYVCPa2xJ5B58ReKSTNFg4jHifxws
2ikWibhpli91p5WPqJ9Q1DEEbWxotsWcbNnHCfmxvNsF8vrBtoV/Cvol2XuF9RrXfnqewgnbjCXf
+EbuMJqa9VPYlrc9/c+hHJe7UIjkkCWZgXKkh26e1fkp0wriD4a4WgMjktMxmBdIdM5evUv1LixB
tlFhtV9lAIeF/M8G8kPMSMWbjXVAG7ouR8vZ596wN8M5OrpZxnynTs9ZkPhrBw+9tV7iBKHr3aHK
AM4Nhodby4DH28IQPHn5S91DrzMdLGxF42KMRhESGCV8uqmd9ojNHuyw6w6j4+2FAaSSUncyaJle
/ETfLfG8mUzzwxqTdJtISyRbWiJNkfG7hpy+y3EmOEUV/tkwZMJd6ZIFOA3GURAgeMIh3T2Npi3W
ScjYkLX4KQi9lzQeYkR2OnQWXHaH3F33Mm/JspLTOD843UwuEpcL4uWLScafB2ICf1Brk8P0hH2/
cYNl58Ib6Bd8dPMkMPaQnIZ9a2Q3YY8LmJ67dMl4s7U3joZlbR9YZCYxRFkns3FR7tIQ7JNjUgZw
j5csBiM08MynLUwRmdxgbMohQaG+Ua8RQuU9jMgy1qYgBS+Lo7sYhjjhqECgNGOkWlGaFa1xoxjA
+ATK8JYOZpZGuEQbAquL6KAkXGXXgQCnwxdpgOBTWn1Wq1Yhyz7o1R9Z5D7b+fKsqot8wAOVOdl+
NBnnhV1LXApsR49xH0xuIhRnlqll6ja61DM4JUB7YuPjG2wVNRq37HgfIaiapdNLk/6aw/Ck6NmF
mblrQSHNuK7hYkS0NrraHfyonXqXijAtIaIlyC9TtIHUeGNExp1h15BMqNeX3mf81V5VndTMbB9j
mO8xJo+oZ/Ekx1BZVfMGgPfaKZYHuX0qDjniF1j9DWs/nwJjyeQR/0Aot236PkpqsA7tnDK9uS51
/i75sJJ97low0BE2MUqcZD7fe4wIMigXUrhAzfGB2bDrU0q7vFI1Qs0ps3MbgN10iBCtlDlchSC+
zm4ScMVVjxcNaYb0lDWkM62vaa14RIlklrDSV++K249teRcL/PQzMII8HfdGP16XLh6ORZ6SP2dF
t002lju93SnNliIITw0ygkanFx3g2W9FjbIMIuWXVYVwSlpwztyiv62nBRNVN78xOpSvSSk1qL55
mLT6rtH9a+gszCrNC90t2hB3vDowd/Msxtgt41plBNVr13QCcXBdtAPN/D54MFQ6vd6ac32pceco
ZhehiYMRCHuokGzjvhX3sCXux7y1doM07OxEc8wUmib1gATtNkFz0TPwG1yDkUS4oKvkGPi49WXW
UyYBzUqqa7QEPAY3gdMY9RQt1tkx4U3R6Q8tyhf+H49glbMoghWD0HWi1+muJkEP1PjGwg+WgQwq
qjD4HKKRulieEUtkgUVSRq4Ss8LSn6GqAlumgP5EDNmr8Lt9EjdvSNOOIfMVdMXpuNGTESURb7o9
5j10FRtDRMbw1EUuggEL8wkkuvl7q2m7NtNe1T8QOgGEHtYHq8D5PyH+UIp28CWPWG3rV1l7Kvwg
sKlEaoe0A+rztm6eUkbXiGSofXNAG7wuwWNJOosbrVp7o3jMZuuu1rrbWMCCDhoZqtf4V8zOINUy
v3V9vjpfx1U0ToiFdMHHeWtYlF9HJ8MHbHrVDfjQpuDr6EYOT+jEJjwEftEAfV7rs/gA3ILPP0oR
WI5ffee6n97gl9vBjf1zJ6WosZQiBbrFW7OZ06kWUeMlfBHdekP4oYW3JZpz0Opn3Qq+Km1J4U2m
+xL5zmYS+EoiwbyMBe81mBMM0iOsfu2hJEK52LD6IHWZsm2shb+Mgu9QVqls2NjxiPdlrN8P5ez/
0PP8yzARC8jrtjOiB9fLD0NXfaZBejQkAJKD/FK9kSU9Nx8DyKkl3+NE/VsRb0n0I2Z+pebDHCro
PvKlxFW/qY65ZUIXc22dRuMwalw6fmA7G00bN9FgIW7saxtPEdi61pR8KUTEg+kQakG7FgCBG5uh
u3pYi+ZVMBhPHr623uTfgUFtZb0UDf1WHzxyKiVUpaRDZfhe4HWzXfp0ANQ7pbJh/17LQg70WCbv
/pT+9MLos4jcGjS6QkndY2ougmI3kbUQ0clDEodf2KKbIPp0sjA86ax9VfY0OFJz12pQGgeyCqVo
RfbjsiVxZtprajL+Eeypa/gzcznTKkh9fWL9jNMZwaBUeKj+qIrYtYlZQzzTcckP/lUJp5QCw5An
VT1rz4UJNUn6AEkATuHWpqyaBd5yWTeivsFQAV4pWRYjhV8ucWZ7LNK1xYWaAkQeemJDctyyvwcA
Sp+jo3NcBbC/DDFApZVdh21667glMe/Y4DFJ/EN5GQiWQ/v84Pp3/dLt89LEHQruyTFuDchYrscU
J85u4jkq2Fqee9vlYDinxMZc1iYE1WpFRgS8Sz8G8R+RrnY3LC4GWWSbOlJVpnUDqLf1e5arbEoP
OnZE0GhYM7GpsGOmbsVFVBzsaVdFUFr12BVbaevXcRSVIlaPyZDJCS9DTjtlRrvGbgraw0i3p94C
/qOMdIL6h02o2Upe3Jgq3eOlyu7KipTgXbiuseLji2KNaykO0hHbmWC+GLMBAQPVRb/4xdGqsP4q
Z4REiDVulEB0DA+209MadRuknlpxrwacqsk1sZmtLHEmIJY5O+h7k5c/rE7bheVy145cqEp1Gwjm
lU49kUr1q/enq69Jyx0b7Xc8YcSW6CO6RfcDQ0Vr1+XiXBUQaGcBkF/NunUsg1+29Eo2dDx3w+Cg
bDoIpZ1vTfuFnFR9nY8DwhKJ+GAljeav9Yoz2PSN8NEeTCyhzTx+lZja7Igp46LDESnLLkkMS8ij
aiqlxFBplpXyJFrqIyva1bcJkZUjt3lmr/O6+cfiE1WmLw9DviQrqPAAYz6G7kZYbGo/+aFgK5Si
7KtR/0sEy/0Eb3ssxbWrCR3Oiq1I3esYDLdN6ew92b/2QBWwxtBsSV+HINTKbS5VXnLc7NaIZXnz
qp/UdPwaRi3ECapMgXyIwcN4fIXiAJ8oufMlVXNpe6bHTDN3UoGorq7Umne4yZ68woS6lD7jocky
mdRHv4dDR6RIJsu7umN5VpdcLicyaqghB0X98AtDf4IiIe/us/kls+ndO04uK7nEjv5R9FyXBBru
BpzJmGngdiCRYwI61q1ObK56Y14a/tJIpVUjzO+RtNGQWijWrtRE9Yt2DjQyN6UMVR1DqBbM6hNA
54YhSVM1x14wm2jFlUETO4uskUqdlan3kMvBvz5OEw5Zchiv6drnYA/klo0PwGEMHPDL3EQHfKko
EAAw1NmgNXG1VdeFwhA0BiyMfHhB8Mn9rItHWTND2sRVTE4u1ACrc34GXvektEQ+0uaVBqnRWZKW
RPtwBkhcXlROoBfgd0c9DPbIeyXmBCF85qwZNfLyKRAUodXwlMj6/QYxO6oCBapOyzmUJ2RFVBll
I5NPCz8FetCj1hQX35PaXhZeI2PxJZ4dCZUG4wG2N4XQdLDkjudB+UTKnV1kPWaV0ybHukbqBfGG
kNiXrLQMSk/1LWPN/DpSd3oTgI+SeBnPYsGBOEx15pKtxi6WrkKqHSPoT7MdfslZXxzBT1nqO8ye
9+q1HDnVXSomqUlTX2n8vwoNoGnSxI3HkcdYFmFxLtdxVn1gu33WxnuFAU2wThTejC8qhFNmEnLq
Av/MXRPd1zDBrXYJ2sN67BYyQYDM5PS/8TgseXNB3vzW0twutf+M9IHBBVgGjHrzNs0INZPXUG0Y
405MDYIVLM1Cmb7eoTCRHjVSEudO2IRnXnhRQlpPCvClmldoHxkgBSomf4+2hDJDXpnekL0DHOnk
x327G/QMtI152qYUSsSTyy/jRY04lhxTgsp9mqPn/tPBiGw12ew9JPihy3kvaKmxLuR6xYD2XBfZ
lyWK9zjHpNEncEQPDTX/tsWOZKeJzHLOYXy2AXcrds68Lc6zNBPIRVrsqmlvowcobfoGebLOMbV9
J9EpWbYwI4s32GPulKpQ1nNkXyIfzZG/So2ioo04FjZrdgJkXDPUhj6FWlM7WKJcu6iCtvjnAxsn
nLXywmLsc+NMNoEmzMt0bR53NmLnscJZLiy/FGEAij0zU3zLRyvsNu9Ng52+bNTipadACd13tDAH
+ZWx0r3p/ryT7UwstbV2m18iwc4vh99y1Uuqfgvbv6A5Cq3VOGUfEoMce2pIpeBm/3gJ8dLByYHz
2kuRButofWSdXgH99uhEl8A5jq4Xr9VHiIYJ2LtYVnUZufDCn9QEQ52bkxdcla9FisyaPRL2bxce
SjwB0krvsVE23/2ZdinjuopL8HQvXB4njcFZjXsRz+MtQBtSmehVw1ZzIQOjabFRm9NC1KRC1Y/Y
ExJOTd/a9hwWv0If2zurQUNIzGmhihWUUJei8NDRRl/yG5X/WmQ1dGRS0dGa+jcmndvmhulZtXKc
9FyAIC9Oke0UzK/TmBqbosk/+iy+lZXTklKiUdvusiRGVUxYI2Py6kU3gGFwa4ZXMo7Et7zWhGRs
BUCHKwsJx4S4moXLSa0ZrdSlJwmEphT95Aodyyloph2w+Ja3S6PHMP1bFk9lM/WC1tkDyzVwWGpc
WrxyWuY11UaKpIJulwgm6XwBTMR4Ryoc8Er+1Bl4kPPkr82BhST/gjoKuBuIY2/44Cl0YLYU3DoY
zMElS9CApAtsjOG3m2Dky+mu1sSUjDpC25Odmoe4Oqr/TDBSogRTZaYeeVD5SaoukUD0+Tmxo4iQ
wiK4Yaa5HmvN3UgMXFkWeLFDsLx3p6wKsNDP19EMyovXM2Ijakh1/USWQMABzLvKs9zaNkt4lrWX
LZiHkspzN5FFsW7jBhafeJ7rtoLG/azABIVjaO0cwgQyn5Q5RpPNsG3TFrYneqAhZRnF9pse2hI3
BDc8WNgDzwubjWt64a69LjZbd5qizMq9HrnG12xjgJRqSE9rx3mKmICvCm05TB3nALGDfKH+YOww
O+2lzUsuyluN/EiEMvNPb/xUKvWgTqGXENC39GA1Hk2qU8XnCKWuhzf7Csfkau+PZo3TafzV0REB
w1frbGCBLwNgyIh1yApqtuu4Y6hAAFa/DiNMxpm+6+TaxriKroiBeOlYkiWykpfgMUZ1qOmMhA/p
D/Lwl2qgu6V9sqz+ZRgnm+AdbZ2mWbxXHksB4xKNqe3YW5tpJFkRXHXVjjQY5Ph+plV5nDOdEpB8
MFtIqq8E6mGX/Zjj/CfBKOggdOwXxkVnrYOyZQrIGRoinbje2hVErjFzT3Ggz1Dq7IdcMj6ycbir
G3NhXhPf2R4cLDJqAMYkeaoKKd4drkrA2e3A1hLOLslGxNDji0ish47RsqJcdK5HjeOEZ5ciZV37
rMfB8ikobOHmoHopRFHg0EU1qi/5W16jxsARlGmQ4PWmxNlwhULsSt2tIg8RaceqH9KetgGLkp1l
b5NDpggzLTyHfyZdu+5j3rJo3i2SMTmUFMdyJ5czMeW8E7sMQGqHF9Vs7Uuz9a0CUDjUNVXJqzJX
idNahrY/yX2zhoMOcN+fcKhCRi5b+ITpkDC4zNsw+132r2oJVetZkbzHLk2BVcGltF8zP94HMfiA
O5BLMDXNrWD2uqPNf9ciZ2vk1UNUfw5e/7Oqmat7CccsMynZYlh160kgwLTSc2tLchILjbIKoRiv
yPlbg7++y+6uCP2DF4+rAaKOVbiAPOG+Xs7mEEl7gBa8Bv7yDstVIsSDfW6kv5QpR66xwuUSmkZD
sGok6SMMvKvfUYEFFhWYx3Iu0S+8VL8Up2Ncohu8st9gHALuTSsFc1aMetboCff+IOKDMoZSTK+x
JgeFfUARB+TwL3Uh0Xph+gnlicooIELLrtNPZSzkuOwofmlt2IFf+8T+TNrsWRoYyW1TLxNEGiWp
7WV7C4nyQ43rYPvt57Z6XTzqIFx3KrxdpG8DZDTJGcLvuVy3THYjefGR/3lFonlUA2BDMLEDoFnZ
vn/BC/A+gO63RZTBUhvCee+CJ9k+TRPlfYkhEyNJwLxBSAcrqsNcUvx6O791U99cL4X2qcBh05Vy
4gmzZaxemJBAZHU47kYLE75oPDjW0lxnwAheZz6HqKjfDZDf1uokZTA6rJ3BXWMlXspB/GMfwZ6V
3z4nN7weBpB5V52BCc+Sq4R64aBqP9W7ldpdnAfbxWOmmbkkVKP7RP9F9lMLMdvCoAmKbkyWQLrv
EvfVMFmSYZv+iiSlNjKard+ajEipQ6zGe8TeP7yJh+q1M7x6w3hn7bvdHVwziPDSSkx2aZO0RELv
Z6/s+IfEfAeyNLeAWMtOwutle21tONeqvemk05gao/a9+eHYRbHpnY/MmVAUSjsJ2dlIdDRmByxa
/BisiSgM2X1mPC2kfFZSQWyoIcng3c+9jn3xAlXAoj+znfoGt06W0UL8lBdEkkNNM9HVyCpaEeDS
lkpLLPGP+j5paChy+UEjWQF0/b12cJu82AZE1a08o31Q/l3pwnYdezt48x4dIEl4rJHm1oUajj9r
xLUc4N8/I5w2GVmtqx7hpuleJTq+lOKDhO6f0tFK9owMPp7RtBzqrL5IT5Eyds4LoAcgMjXjZDM9
9Z+wLX1DRYgOk5Wc5Y515UIyzVV5H2by7fvaedI1fVunaIhb6UaHk0i+D0jiKNsTIOZPhbIYEytH
1OIoqzfPJTg/wtMYGmBsbeRXOC8pts/J8OhJMk9J4ioDFEgwtFpWVrxkupqqKwqlbDzVlbtIdz3Z
gynsCYzixqJ6yez8tyXxU/kte9Vym1fejagY1y3u73yskclA0dXzr1m6xQn7w4ynB3l4LMdNdxHj
TZZ7hgHESMijoQEyMbMhm2XqOaZ2/YiEjw2dMZ582qREm1BprGpZWcmvWVXEEk5X/fUkuOiVW5H8
7Rl3ONjilMyqA8SK2ER5nJ5muVDIHRzNUdrhvNdPCSSJKsGUjUglFLwshdqWKJt8T9fwji75Bzkv
sB4al4Ibnxq+iUWW2p6E7/G6vHcn9GqS5blgarxqau9R7SQDLB/sjnRKeeb7ZOq2zAWSHy6GhfmS
39hBiGcbS1R/m5KuJtcatffj93tnQTzawhO15520Yuuh46zMMP4K8MFYOXp8Miq8DeOieuvKp9ly
rspBSha9rozXKvwTCjxpP2jFqyUMX7s7vY1+VJr1UT3YO2IvnE1TcUBlVaE2G81DDTrPOyiRXiBL
VQmrmHctZgkrexiOSTEekUndQ9F/aQmnW6GuvxbjY5QzSUYSca1N02KQmLB0pe+qvtUKW1vnwSpu
neeyqcdvNM4gwYrqHWWjGVrfLMj/72j87WhMBVF0zfz4GcZl8U/mxDYOv/9nP+PnIu4+P/7XU/ez
+2z/5e/+sDR23b/6Qrd8zBx80/AEtrPfjsaGMHE0ZqruoiX2TeiCf/mbo7Ew/mo5trBcmFuG9Nht
2QcjaJfeX33m1pTKBmMRfHbF/4udsWVIv+Jv2+Pjx3/9BX4er677LoRF4foW9sn/zPHMjKSBIZU6
n7VV3jqFbj2ziZsIqhZ/b2AC9Qz7jSSWpYHwJp/VPc34ftZsyEZTz2ZZ+sez/+5v1UupX/53f4un
YRyW0QYOXX1SNx6S1orm52/3cQuvT0Le/OkxvIiqv/2i1p7doptIQVia899vMhRb/3A3tnPtRJ/i
176FEXqWnzGTDvGc4G6NBnWLLaTYm25tvzL2/kihU9yHLEBGFG1L0SS7dBnnd4fJKrkv/usQAvz6
SYfWWRfY7GbBEpB8Vgcn9ZNb+cGpoIJG2yufUffTABrIQJ/KJCPc2iKYCYC0knDDkI2IE9Sw9c7A
+fWk7kcu+2cZ6L+qNE4OqJmKc7JE5TmTN/iQCuwfK9QJ//yEuqtu3LgpzykAJcuj/LE6+OFIPJD8
fWblGvG/E7Gc4TzsJmvx7pK2GXYhbIm7SP60TPDmGt8pN+gLS3yXX3y91i5dRnRqShzeasJK5I7c
xPIu0FJuBJUYeWSISrsx7OlKczff0Jr7e6vr7gwSq+7CSrOfjBLxjzmQN9lMDS0l6PFtWLXPUM2C
jR7pzvCYpkl7QwuGr3f7iLq0e+RzDIcijuPvx9QT8lqRXvzhUd11AbYe/9MfqRfKnOFgNcQojOha
QFvjfj6NMhX77zfqsQqt6p8fG+zq+Y9j7uHvl+Aca4zZfWPF0VMA3rxvbZeKA1dAKtwZEdbITAL2
VLev0w7PecMkFVyMAwajdXznTAlomLeUj+ZEiI2jpdFrmuExOE7+cKoKwn1Lc6IZGtvkRf2U/c9P
7ajF34/9/SdhmeYhgVGBDw3sAEMUzp6EL4wq1P2xGKTA0Q8PgzETCbVENA/0t09iSoE8m4FElEn3
HqsWY99By5OPaBq3XU1r0QUMb/Dbj2+djuyZkFp1E3SztGhDj5lXAQgjDnRIM/0A6y8yDO+iOSrv
dNFgbSBvasTfK8gX1U490ZDyhzxAPqNFnYM/evVb9BO5etm7mTCBQm1ZazfyblEMxEtjtKbdWH35
zuXJB/qfu01hNw8E1BrQlE6L01n4DaS2cUqKDOVTl5bd1hqRSaoHv59HyvjLxZ3hIHJHSo1B1npi
Ujzkz7+1Lp9uUxFYdznZXF4isuWFgGXmh3UcYu3nhQCmhkP3H0Jnu/hEpH7fFDbEFT/+x0fCifam
bpZ9YPOrUhY/2Th1kYUdP5Tk06zMucl/x0zCpqSfXp22uRNFvU/laqFuWPWCE2YAf9zN1WLy9/sc
wPtgQRcgGiM5d4OR30aNLTZsN8tbGOhntzXdjyhenuzFiV9zD6W6jh7mXC5Nfhv7mIOqXx2KBcwq
L1//YSv8N8oJw7D+tLv4eKijonNt30UGbOp/csv/b8rOq7ttpAnTvwjnIIdbMWeJMiXZNziW7UHO
Gb9+HzT1iTZndmb3BgfVXYBkiwS6q95gKUnQ+KZv/4rMgLanE4XslyezdimfwHhYq7P2m07v4/vU
3+K/nd5fW7EIpzUK/xYjWPnSFN65MIb+lARBeMk6NLErdC+zwV3E059ZHBRk0nmGJVQ+4/o6nggj
VTFrT1f0UukuRN7tss8rbuOGOlJXFlf8988o0vJQpF36PNhQaSsUnp4CtSz3rokPj2HW+Xcvarde
r3kvCbzsjW67ydIr7fx7u6tR0P1eJTj9ojlir804ql4kKYE1FoHNrJ97b0wfJbOGAOY3kKqs5m0w
DEBZNJQBoNbNG3Ul6vxl5Z+AQ3rr0qOQppTwopxy8L+1bjXMElnu922Kt0oSFY/WNF7Zvb+Qk9Hd
FIGRvo7A/sR448C8wsVZXblJ5H9T6lOH4MybO6TSum1KfSGGvVbf1GGO1pRj17t6qvS7HeZ4rMr/
A/iOx+T9p8+CsqOpumZrrHD+Juc/AmysTNkMfoYKiFOUVKTHUI7Gb7o8mrNuUFkz5K52bkabV3mG
HUzsAGmnybYfq0E7+x7wGb6wGG5l4XyIqUOWmkx1IC8/zsSYZCePEVIb67txkds3Zg/ua7r2Nh2a
xWOJb+76n24nxuQqXOV+82QZGOn2TdPt5Tox9qCmUVpiZ/5Wm+EJNJv503CNxwJ4yKtIVX39I7Ud
Mcb8TM2s2PqJWftjmCfKq+kO2ULJFSRbMexBLJAi3Zinj+hsbvhKLrtQBwYznckxKIEHr/E/zv6c
vc+T+mDZY9h9vfY2i5mZslXLZrIccOS9hLj3bwcnVzahZoJa/nP8lhtBvNqL0DSyfd0n7hogyNBA
MP/77cSYkaUn0DiI2U6XihuL8fvLEkc+S5FKXzGD8DjGwxdentga2Ur5Zg60zwPAT+9eXh/GyMOr
OkSOIwgkcJ1JkAPYdsqzEiST93V6UZBEOlEEVi+f0ThZZwdBcVHbJDwJq+xpTkQIRWq3zP+n68bp
J3ze5fbzPH6CiD7nbj9vmrtFn78ZrR1rE+VBQwEpACaVezoQfBXspaV7BzEmzm4HEB5MUBWjjd9/
5P1Tsj8ZUf77e8T4k8CCQLKmTdskVaVKiDuHdcfAy5shs/j02kC5YsVA1k+hViS2FBlGc40qfREB
rPjOyKUveWBmz8HwvU2snVuF3sE0S9YTnyGYdNYTYedeZx2MA58cEJVoB6yNsVD3mh57CHHI6p6G
hrfWpjFxJsZus1nuSqtbnjjrgu6spCPGSJbD6lVX+2VdlNWJitfHQUxkAFbYTvxvTKSMPJ5nYgKP
lN6g2sF1MOs+biOyRaITgVX89/9j609jG/F/jO0Je0BTwV+FjeWfG8HeDyRk5zXpZxDKz/VY2k+2
FYaHKkKHUDw1WXb9QE2GTpdvBofic9xmvPocbyGDzyY90mmZ9qO3Aue3fDGO7+6P2P0elM7ZQeu8
oQ+dKHv386t8PZvG5LEqFmFAj8LxK1SrxfdYTIuD+EaLM5HICkQHfqdPHabpZteb24qbznCcADaW
sfEoEH1+SFsn3RXTxiPJNHnly1owF6Gc2vFTrYTXKJsy6GYiB9Un2S4wvoGBoIQzGLu4qKtTp3Yo
jKH18QO7G0o8Zv8tYSuyuGWYxk/X2FatbW4sTYseasXkg3eLc+0/Vlzm3/+KFptD7Gsc3QC6Iahg
v1E2PaMNJLn3tZ/0Xjw6hJMm7OfBrAL+F0Vc1zqrw9xbaHUAWHxKEUMFtEPQ3q22GANDB5Ua6ceo
AqKq+dVBHxr9qE4HMR6EerxwgHnN7ibEbO+A6SzVYFE3jlRvsjGw4qOcteE8UJO3og+UjUH5HixZ
U00E5wr/5OQt09Emu+ZGoR6d9Cba0dNSL6OaOY+WBXWly7WLFg324zRXIHh4m6umSNe7L1kWDwtA
3sWm6vJwJ87AzX6cxZ9nt9nbmddZ4Q5MfLn692+Y/benGAhX3TYM2zRMHmXa3TesNgM5HKLU/TH5
6eJlhQRUA+R7N9KU24GNT4DKERaGq9CeQ2Eqo3oLW2uavksMwahas2u6SOqnJJF5Sxe3FKG4pZ0b
p1gFmBGEsA0CXUOQD8eK5pjvxAhuEsMxEsNWHrpLr0M0KuYrqD7c5qlj0Zq1YvguSjCgIzNNf9xF
YV8NhiIxkPVY5KVNzb6VmnKvhBmi++JUHOhuuLvEW4hA7nCm/i35ljZMM4g90lMDfZtPLQAxdD11
m4AHq6W5S7dCYKRK02Fq+dGppRpxEGPiYLDX6lHNIgfAMlrQQ7kx/RpM/C1HnPlO/XEHETq54Wz/
/QOg3DHJp2cs9F9TNw0b+zDN0eU/n7E+sKQ4RILnZwSnqdJRHXOWpT/ghW0XKMr37UZE1yFLAZ4B
8W9AYtB2ZvE1nrLFPKquw7YDzj6ktnTQEt9oV4OT/XYbMSFyA1PV53XW1Q9uXobI0I/SV0NNz1le
IuZBhWyYivWlpyHXkxZoOtB5jutUfpZ9pCDTTHIPRS6HGF6mxcamgXiIWDUtlC4sn7UkDWdD5Xvf
pjv6kQWpttxTgI/OtuaXKzy7IJd2RfIDu7cVOr7DG6IFtNKwLtgqsek+ioy4NDu8JiEK1OJ5NT2f
kEuT95Z4aHUFnFkEBeNl8zlzS8zUBlsrr02nqnz15EDDRULRf9bRBXhWuwZyp2NXSzH2mVH3Bfjd
3j0XUwHBgLa4VF03mFdTKMaC2EqWhcPi3xIlB+8zTtmqP4lEMSY5IX6sSlg9iYnbvRJRuUhVHRy0
VG/hksA8ttNj4/UURKYzS02yY25AVFUwW74bFxlicrpSpN4uMqYrYa8asJM+bisyxLhIoyN0va0Y
urv8z9tWTvYfizZFv9v8W7LhyDrbL/b/fEA1++7T7jljaDh5Lb1HVbSoqV3QxCjpdyoIXEAa5s1y
e5cA6e+P9jcxQOuFVPFOGTA/R7F6/MgXY+LKMRj7Y/uDD9J019u9/rz/9YcGofUX/fkjKmvVUzId
Wuvsy3rxeF35Tcs/tuC3Ec9GfjQP9zqQyZ6n0FNUo2wCUdabVzpqoQh/GM8pmMYdVGmEvqfZXumN
5+kCHX3P6wVUXLkAEda4wkJKrFDx5mrmvCGytQi9pGjmaqxka3kqpiPy/TErKu+3WVF5F7PylHx3
rYI4/SVLumQz5v1fLs3UR+QA0utB8tqfYx4pGzEkJnFNp+mkln8laEA/xrI6zntH1fiXJFnaLENU
/dppVRPSCgeWMhinYpCBZlQGVn0gQr5VljQrEbJ+G0fgphBsVm7f+Egxlf5zW2j+sxL1C+y0pZMY
6qHossiCQ4taEY84dPeABDbp0pcCWvIKHkMFJI+TNZ3lBsgOqinx5jbRR45+KKQRpDlpt3Fxk6ZO
gbx8TlArpGEILCo+YrQ77tqyoLoRsSYP8+xRlswf9WD1b4hupktLMQA95fnw5jbZyWzs7hz5/n98
D6w/BSF0i6oYKA1ZNxTwfSyv72pgDQo5wJzH/r0vqfSjUNHTCjX13jiwTnvKjMTNZ1at/6W1vrMb
Q7l9pmxbrSO8sEG5EopDm38x07E4i0AN+Nzo6LQvRegrqXHwQuNJRI2bts9t4P4VxUWzU1spP1Jb
1a91rmHAn6brpJ2oYV1rVTFosKWP++3slqeJKpbTILflwDaJt2IRloAmX0V5LM/Fuiv7M3QGJ5nX
Vo6QmWocNNStRHFfHHJcHby2zI8icvkTLGLNMhfXbkBYmrd8TAa0GVpu+lZHd2ouzhKzhyMylPtu
qtOIcZy1dNixwGlqO78f1zqZtyHkKYS2ZM/9j5Uc3M8/K0v8TU1LNzXZdGxd06lv/vkitwu1qofK
zN6rAepY6rolksXNMeyHCJ2R1O8PXlb2B3GWRWm1McvqyF6jMrYieQqTzg1xQtDOsRxbBycLknWO
4NS2Ri7+YNHlX1hp0j+zjnKADgEws5J+FzX4FiE5Sce/jdSf1jAgqCcbR+js+YEifkqFyx7oK/FC
KkaUskFRDuljakXQocZVk9Cph5AbBb9UOpvzdIDEgbBIub8dTKyH9/Z0uI21oD1kpfceLNVRFg5v
9/qctbCS3XKNJLL2qoXoPg3gwDYGplyvANL2rurk5wbdiXNYuzsegdFLbp0sa4z2/CrRXpyJgz2W
IFDCtt5lMOPWYqx0WjpEcA1W1y0djacvcV65q9smUOwbb+FtT/iZK4ZEBuqvC9do6w3s/WF3O4xt
PuzAWK6TpFbXmubl6Op+plxjy6dhZbojArqdfhpN+IlpUhy0KRJDNW+dnVz3BxHxjPkYbyfBwQEa
yuw2JlLo4XxTmqFaddR4y/dQk9NFV/fmBmwZ26988L5iHIaFlxkMu2xI0lelDK/jmeuCQvRDuNtU
pL5qWUUtylSck56k5pOi1xdzGgeeRLcSetcqldCmz1Ss2Tt0cXpl2LV9Zz6nWhZcUPYShSe9UkQg
6ke6b/vTjAjQwKdU2/6W5gVIWjr+4t/Xxpr8p/fq9Jjk2WipEDpUVg7mvXct/LA0B0WtvSc+3xeQ
GfZeHCR7DJfFgH36bUzHYboFtFF+5KRQOvd884zPq0TuXSjyDRzeYCHyT7KK+tmXxmEbtg6F0ekw
wPnRdVYityETlCDi7Wq6LtRMv6YBYYcWJFeAdacxrYuUuVE4xRL4WT9DjDjZKH3hfClM8ESmhriA
CIHxleuotn1WncyGQ0o/MEPhQISNbSinVtYPIkLROoMTe71QjCQm5hFhaD16TvAjlJN0l5gUnRuU
Ah9EC2yY1p93Y/I0Fv2ZdxuTDDrX117b3XWNZg87owPshoTQ1yZKopeqbaWFovq8UgbPPZgjlvex
Eclf8QjbQOM0f/6ZGlm8ffQp1SjaFkZW363sEnaOm7X+0Z4OhUw5V5bxqwhi/4hQODZYYlbEnd0f
Wevr8FTUGO2oKcdpDf8IQrCeaf6QLn67rpBUC281cACF78cnbay/jZYjv0CfC3c6nmMzEZZ5p68s
wFYLEVZqHCw0u3NX1+QYNrcat+VOhJ5UvFmG35xMr1RefMCHyCX8atyGZqKhGc+DUQSH3FTexFtM
DNGb27G9CU5oOIEQj/SzPmT0OcV6XAFxhjQuFcHbQv22KhezakFZ8G65LuHOsemVwN46aPHD0G2G
cAt7c+P3cPJC1D3oRlY7bTqgGFPRMORszKKMp50zich8DIkzkSYyRCgOcm1VO9fFw52uO+oYXmNj
o4v1bpYFwZuJbiPOksN4iJCHf3GGk48o5ZvsGu4OG6J0JkJ0QfS5ZcrJRoRZne7aVHHPYRl+dSvz
e6QM1twz3X7r+Flyqf14V8btgMoZ48E0ruryP45b1NQxdNJGDGloh/amE8HGJRQtUtENFRO3tult
DN7lOh/ljVTJ2sGV/WzJyw+65xTeDs5n6MoIbBiFDqRvGvPY+gLWnk7LQg0PY7Bx80I7hE5YLLxe
T1HiQz2jZxeGZWAHry/VxxlUI3fXUl++5I3Llz2APhlJ+ipU4xpvJTn/Wqj6IeDN/mzrvnO9fJzS
7i5PGmkuxlkq6QsjCPdBYUu/wR+0DGxdmFgaMgzAJFgJKKcKXXIRDSk8ZmNklWg3XnSymkvQuwBu
qUGxOaDZOO8DqVy0IQ0sMWaYCh0M6+LgZ/J7Wmq8RR07nwc/l5wnfTiPFPeymeKk0jxStWBpaI3/
LDuFO00WE/bBbc3Tv78hFGOqj1Gn87JUQJV4Nyg2ECmk5YAwGuwq/1x0WYmUFlgK598w6YHdwfpr
J7dBWj5ogcLxem66SI601mTq40OcNcTUNUFMXQ8ldIOwg9RB87NYtZhTXdsJ+RTafDYXYsvlZugR
Z0hxLsSGzGyzj9mwTbInh6+qwC8IPIM4a6rmUlpNsLmN36AQ3f8mRb7ARNzSHLm7hGN1BliL8kcU
XKKwRwUgGd+wX+Q7FSSQ+71yeHO6Ea1tarzHyOmuadJotYekl3D8ngrfrC4mmKmCd9oUirHbSuiu
2n5LvltO3YW3O/OewhPs885ieYU27r7Gzezk9PVR9CUTdLwVKepe9dKA/BDGSKNKkbOX0HNZSFKY
vFVaecRMaPjeiAIx5Ebv7PIufVDyujjpBmvfTpW3vLWHNw3H0nU1wCUSoUhTgTLtc1DzD5k74PZC
kf7x9ln2BnzW817eXj/MGrLGay1hjytSxAE/AXbKZnZpukze3sZvueKe1y+NZGTX+4UZloTV6Jcz
NqnRmUq0Mu8rAwa1Y4RncVCTAOkyfdiJyO0U+9GN3kQgrvEtV91otQM9brrmn+6D2rX8H0ssY0IN
3n2BNNWhKgPISJuK0He7lqiPqsT10RKpfTXZUoX2D7HueAeASmjQs/lAQ91Iq7kY/KdpMVHnxteq
0vOd2GjWzqkxvfYsgqgsq7nq2v5KhFLfKAfZ7c/XTW4Uyb+KzPL2LWTL9aAYwczte9DWoTOJ9RR5
Nu/Qflgjuf0asPVZZAF2GPU4OidD7xSLarn2aqd6uBVjEIidUzhI9IncYiWicdARoXJHsE1dm1fn
IcsqIPVQp59sf8RUiJ1xolJ5kCMTdYNpc41AtP9Eq3pmZl73LDJKHW2KLI2zjQgLC4mobir0iFDR
wCEXUdCtYn1M97kO5ZzV0tHMh+E4FjVVdcWXu4XXSPXMt1F0noupSpK/ObkNqcDxxpnneT7CEWmL
C1CvnH2rQliX4s7Zi4Z23k9n4TSWubZ6kMSy3UIPlHdkQCs9RmHLV2mbTAd0OqqTGGfThwM50RjI
C/rYzs42I+txlNqv4tFRZTDz2lxKVhClvV0DU2Hjp+5THffVQUDWajWNNr6DiIA5PdLFQUrcpyiy
qoOIbhkC8iau+ryHyAi8fnjQ+MY/3J6L4mGnKpV/qN2fd8MitFrVP1CqEsHtkSmej2LObX7eHpbi
rNAPbWWX5nF6WeV2GO01Oq649CCLb4ZGd5CVDLCMHffU+6C49bIRvjS+3j4kdZF9L5L6ERFv9y+z
fm8hR4CCgLyYgSD8WdV45phO+tWLTHDk1Lu3ucqGWpU06zCgkXQIrdo6wHZFDVeJnrC31zDXnMbE
RGo/mz5rwFZGhBvZcy9Es071VrfSXA+zEje4A5+CJ1Q09B+fJ7EXXkfC/51MU7VinSS/jXamHNsH
ya9wcemQwH2AX1iyFWHQUUBwzovazZdpZwVPQWgY23xy0PSbWo5nlY6uiyRHzlIsDnj6lE/hcEIG
aFUAYtvfnn8W/xtL1ntYIYn1Qluda9+WoHECs+yCKP5C/pvi6s17g6APanTU+lEOrLaWnGuLoqSF
YGGSITKyRgnmdVlGh6RprKPp6jnMW0uF+5Tx0rUdY5ezc91BETF3IrwdykJedRoSgLchiEHdShvK
YHxRSgzDaO8sKL75RzzO9MeeLuujLYV40uE1iX/tpMeb2WG79AtkJcW0PiUGvR+y8/BoZBaonQWx
86C1GvLHcTlusSEEHRvVyrJRSj48uq7PKsO1XgvL+NHDiv2VRxqkQmB8EACGtVSU/Tvq6Q2kAiyU
BoriGIVk5XOGtLijqibcULt4ziByLOQmQs1qmtSC2jq5krMUk2LIUxCFrilI4gtGhoQu0c5AEgc9
jgjy1djFlzjU4sOIiNM8hzhRLYsKScoAysPOn6TXZN2kYyhOxaA4RNP09UxWjewhT2k13nJEyOPW
XNl6L2E04quQRJDn3/pB+NZnPRbwReKc2umsUANpJkf5sBATXYRGgFvCR2L3YmFrFfBYsfvhTVVp
nPTWa96q7s7rc2wGKfEUyHuPLyO6bXxw1fAsDh56g27hPkoUnc81Mos73H+/3ea1Et+4DsMEOE1c
o8rVdzvrQxYKFgAzyEMYv3Re/r02EsxGTJT4g062jooydDM+KcmPf8jIPVlZwjB/09ienT3qnxqb
jIuIQsP7LZrmWGnQcp4yM0Va3KJpbjBhhiYUcXcxBGHE4/EtF9+3Iqbo31MJvS7XBfA4xbPPxQKb
L2lyHGpFejFweoR23n5xpao9y0qKOhUa/Xpq9PtCi5WHbsoK885ahQXsGTGLVVo196t8sngACCJu
rWYojyh189vmoO3abFW6aO2Lb3zoacmq9uDDVphv7vtRPTeJNcJkGYIYOSU6fUpnV2dxoF127PPM
WNRudTIEqKKs6Af7AVKXzrT4uw7GCK2tWpVOmuuFvMJw/FwEapTiDNmiLoF/8in0N2LkNnxL9RUD
Ev+UHydKP6XKluSs2hxuxDqY3LKpkU+CQGb8qwJcpmTuLyuxcdgy6/pixA6QfaUZ932uKDtLgts0
Y5Eoza9AE3TyHXNsL7JnldvWs38b13stPKCm9p54iXbm5TOTY835Iiotme3OnKDLzyIKXetNaV33
WpdRKYJirlxkWzHZerUzp+0cr0QYaOYk2WWpc3E3cyiHraVKk2ujWy1bJQspaTq0Ct3S2Ms6nZXS
QgmoQ8P2ne/eU4tT6UXXeIHlaqIt5SArDsPU4WI3vapKKfiJMluCvUzcPLujJ60afxjWIGTaczxC
WhIpYUS1BRTItxhTKqQG8UIZ1aT9jxq4/g+LSUu2LMXWdD4+mnK3G9PAdXqKk+OCjTmU2RbNo6JJ
1TlC3HqbV4iYgKipz2IMAR2Fh37crEQoJkYNA6c/r8L7YT1kkGOfDbNF5XKGSlWCQVlzO6G1njxp
sodEbCvREba0utqJgzt5w2SG/H2UpGqXelYPD89Sq508HUSKCBGR4Dpxerv4t2vEffqh/Pofu1fR
289+371avIdg/4CD1kFZ3f9/VSUssS7Ruq9qmyIh6WG4pk3rCWU6iLPcj3mtB3J9LlHv3IixYFpU
dIXBBH2AamVJuHaLwSYK7EOiopIUtUgrudhIowytnO7OWjVWr2P959n/f16nlsva8MaV6FMaAIIf
fJ3CmtgWi9DTw2inTl1MEUZ6H/4Witlb8u3aOmsRxvgz+RZ6VckPiiUX1q9i7e0sy072gPvq1NwX
B+r12ixxNG1FAdZ/jkcnPZmWNtNVuXgvo0HC8TGtn+BpqOs8YhPp23rEvkDTHhAzNn8iDFDx1/5p
Ro2E1kIfbnOFR7KZw9+1+zh98wYe+ZLfKysRpr31BdHr9ClVacaBHDtqjpa8BXBE177UQDUQYYj7
kdm5w6EL2+FFS3/BUkRoN07Tnabb0yebW8M0COaZLVdbMTtA6XP8tAQwKvdsJ/gNxM1wL/eW4je4
hpNEs92mT42TFueqNY6JB83dMMJggxemgn6tZdDSyN3HIJwwspinvvPl+Io4I+R1OdQ2ZqD4y8oI
y2+29S7Vlv9+d6HbKK///vlXzanb//vnX7NMU7VAPhm4qaAre/e8GDF5KiTHTF7MnrXIi67Y+rLy
Q3NYevG8aRt3J5mai1ps8YTfBg50UyTG6axZJfzH/8Wwaai8AwNbd52ebAYTw6rU17NkZqmN8oA+
VrXRWqM/F4WZ4+iKUgQSGGcxlGZ9u2wllGREKCZ0Fc2dsgH2OV1kQc7ZV/54EZE49K6SQ+6iqtIC
+V2EKrwla6wQn2/ccdGHwPhYZPqIYNbx3gCM8NoHoBLsZLiApPM2RWiFKLu1Rj2hYcaZqltIlE3f
7OtXXnyVgzqDllvuvAbVBoPX0gpJwOqk0/S6HvJIVx/02Ih/m0DUvjqJK6zpCpGc5ua7orkm/Jkc
flzrofYpO1Gxqz/PSjEjYhq9to1WifWjz/EDEolSLx9r2Xy8qwOI8DaGqNQIiGkvRjJeR4dbyaBW
vYIum6tjo5b6Wxgg0osXut90nv0nETX1KdYz+5KobvIkW/6JtpP0osLJ38ky7h8lqvUvkJSClUmp
tepATp4h4KRnntXhU8UfxEdP6lkKORR+lz04OFXsxFiSO6usToYVTrDtTnKlZidlQ7tzYtVG1eEz
Fme3HHvKFiHbvqNPkVltlX593cT5FC/wVMkvAkYhgBPiTPcbNCfQnV4jlclmz6OUfMszULyDzB+O
LA8U/aTgPjszS1ZQ2hSKg1x7xgkryqcJbbodSiNApLSN3ANK7Q93aWFRozki2HHy6Oq7qCr9kzik
fRkd7eFRBFQDKTtTWX7JGnXcpGOX6A9ixgqm5pOuULadLnX4MO3sOjzwxAnPk0FVjG7So4igXCf0
L4LpaRSexSGJaXGN8KtYXvxvTM991vI5BuhR6x/ScvhZua12QXjQFlEehNollMbfInpu16hKVPUS
oetxy0SdXp1TekW7LjfHreGH8lac1V0/Xs/EGDxMDcncGIB+Exdby7DzrZYpLu02q0nRORXnig5P
MQljbNbpeW/sYhg2fdLEe9V24eNJg3tsJvFziVbnGauTYI4CQn1BvBtdrY6+Rd8Gv0L2kz+MVOHj
3CO6HQYhpO2ATUdVlkimeIkHvaPZJ4Vkv5t+9Zdr1vZb6iBVqudKcslgic1dGzLSvz9Q/8bctTUQ
VWweeajyMGX6Dl4Vma6fdkVlXfwanU3x6u1yRPHxnY63onzdSzBVc1mOt+LVK2aTACs6MSsr8cfs
7Voxqxr9plGz/Omfrhe3ExegWuyhSlKqwy4tYLSnNQoDd4wAswEOzma4VR+uRSw7dLq9rgbVjP1y
d8kRZJt5jtlddDbtDVhHSVJPuh5MoiPBuEWdderIElIplBe2h9CbCE0PiSC3qIvDWCvZq2Fks2Io
4lVj1M7Cq31zDfenWBmtal6a0TiLjeBQj/4DwozVc9gZxrryULfw6tDCoFQ7B1Cl1p7hozrWI3hR
ZelXQwI2jhuOctC1VMX1QjUWTma2L0llvogq92cqCmofqVaL6YdItZ3+NetyaQ5j0jroNrTkuRLD
nQqRD68dnzVdM3j2QaUFe9Dqzn5Xk/Fs8qV8l7XiF7rN5lctTxoEEN3xFdYalEjTbC+4eOusedTm
OQ7TYV40FClkpEAXCEfqpzSV2iW4UP/olrm86hu93pudbq1VqXe2DtL9W03K+o3VdfLOLopsPaDP
cXCCDM3EPreOeWhIC9MexkcVVCgtwK45p2EWz8PArr9UpcpeXk27Fx5c2kOT9MpbYE1eknknfbPG
8Y1/SfmDBQAyPIX1y+iSpd5k/tajabMuOv45rZ7GJ2Rdi6c0L977UFO+Kp4uYyGn4IBVQYRU4g41
CsaTvrZWJdi2Ze9Z8lffM9Z+jAts15x6vtyb0RnCdQ5VGqZUFaDL0WIsWDQPfhE1v4YCSZjGbPJL
4MbeEqknbVcXqXewPSNZxHLhvUad+dI5Y/NLisJlg3zV0sxCdT2wp5llWtScExQ8lkiytDt8LiMe
iF6+bEo/f66SkMelryXvRjEulbysd1EW4OUU5faOxr91PYjQpDfHGgTrYzGBZFiH+tqUIychpyLp
eupMl2v1mO6i4LfbiGQ7qDEll7N4o0oO+pCdXB5dOVC3jZliHQBq8QuARwRhJT39pflf0RIaf6S8
mGd9mcpPqN6maynU7bUuebgX+Hj0eYVVvFdeORPXpLb9V6PK2SVPUHNt+OhhygYzW1JSC8A6/oSZ
W8q8FsNky9PwORCrj+mgTasUMV424zPIz4+h2zhdyWcRdS5uqVAMqus9/q9j4ibiJ/Rt/JZowATM
wEaqSta8L01bVMc6sdHKD/0vYsg06m1FMxlJNIZsp0wgUAbySkyGho0oSEgzQISOOlCPM1e6JWPG
jjDQAnrdUYvH+mTWUv1c+8HOiyPKWEobrwvF0BbtVNWCOh0+tKpTnQoUxJ7VxvstrRlAWibOqxZZ
wzqnTJc4HZh1tbDLycLu4yDCJBr4+xlGio21qT1iTOChGruFmku9UgxJnfFNk536Y2w0+aIDAygW
YpZVRr779/cJdYY/F+g2hBEblCetVb6cinLvElTggztmYape6H/SjFnyrM233WivTOpuT8X0Ih8d
ZwVt8yOa5m7RNCcy6+m13v+R+ffrRGY13fPzJ3xeF0RSuepKFBXdFucWBDs72ivOXq5aMJO2ORzF
iDgMgKVWEhajD3cTmCmwCxCFYttO5LlTpls/MgCyTy03vuDZ0SjdtYjEQa8CY8WDopwpht9FIBBt
dFAde1j5qTIbwS3BAWyckzUEaGBp4VOQhs5JDIkzKaBd03gj3rWfE1S3ymWKsvwxdCbvTkxDJhXU
5yEp8jmGmwWwExTsfCWUd6wfkCVP1PeSOu+XQLF/jbXqX0ql7ZYDDotbxY2Mo64jjqTGXrXJs85Z
UI2CWVQbZytP8ucoT1dIfWevZtqFe6OhNihClJdUnlpGvSz7NH8dRhXpSmVrZnlzlOI0mVOTUmGb
ZCZf887Ijl65GJUKyCgq8hsWC/WiTSDBroZx/G6oWfcwRG29oDJtX5pcPWs0W38kLS2UPoMRADTI
XMcanfR/yKC6mc1rF3suiDwKCq81TQ01SQ7sgdFKy+XkhXfZT3gC7i9V/drUTfUYwyzW165Vemyd
UEBCUcl47OJM2WKBgAsFXcs3OZeWfm8kP7DQ+8jgt5e3E3VwYZm0r6ocYwY/iViCT5BfSurNLMZK
aafmgFzAnAaS3e2uEDnXb7x9MPRIQnkFumJ0UWoJ+0jMGwyUOzr1L0/Rj5SZo/cSbu9DCxT21c4L
1La7OPoytAHe8PxjHuPAqZcp0PGD4ScDkolAWYag9Xdub2TrzM7sA+VGVL5LJAH4iyHKgI8U4ntY
2y1Zg48HrRhgAqmZtvHQRn3DAmFm5b1DzdwtDz1smwcxrrvV/2HtvJbjRrJ1/USIgDe35S1ZdKLY
NwipJcF7kwCefn/IYqs47Ok5s2OfCyGQFmCpCshc6zfTyggHus0PrqEaPnRTk8patPMTTBlzZmuR
kZTdkgSKd+L94tWevJp8hIgo1G8Bcgfr1HbDUxtX9V2KR80ygGb5XUN5JFDtPyNVLZZTm3ggozz9
0LR1xM3q1WtSZHeZnSBQlaY/cwVPC6dCu/A/P6oM6xOzgEeVpxmmrhFOUy0Tutu/IkHaIdGctCvG
F9A63mNtfnGNjgcvchkHaxb1T9KkesuiuFzYCgpkvaiMh0HXkNagPpmSdT8inw/raGmUQ7KXGxFZ
RE/pY1G22kV7rKLywUNX++RrkdiEeIM+YhhaLweiHW9GNj1EEpfrufvScqpfjV1+M8bUfVWgH6Ii
rmX7WcWrbRv1qKgNyZuuHP8InfyxQTHoqZ7rQ8D4q8A0MLY4VbGPaYVK6F3u6ItkUjdiKoKl3O/L
uAAJruEc6aWFOY5jtlurUPNFZRnx1kl7VpYQx8lVunn9Hkx3hLYCLd2fnDgPWCCpg4AhSdkPCtzx
BqsjKzGgAv6vDbKLXdoMkR1bNIbXmTu84CN0kUhCiT2E5Z6e5ioF0sBDWDopEhOuWEGhVc+u01Zr
R503Q6paIgESDT/aCFalHli/HLd6jH1X+YqgAIq3ca1dJsjqPP81YnG/h0c+mDE5nE/uOhy9S/NX
HeGvaozBfWf6YudEQ37fQCtA88zOv9Z11G5cx862St3kX0PHfuuwuLhE1RQ9eVA6ZfXo5S7a7w0S
P/OgfGT3Z+q1f0Lyvn2Nip1p+NlXryjtI1nieimLgzI+wTa7j2dBoLz275zYqvBZbNOj0Ix+JeuD
PLgHVFc9G+2IS+2k4Q1Sbsy2ZQnOSv4EePzj4VanOq3AFb42FrLLrUEWQYqKNQw9Z5WLZnYqytIH
r0LDn+WGyosy6rdRnFWnoBqLfcKy8JCBXDga/EB3Rtx1aIRk2kYNUPqz4ilbj1k8PKaph7+9mzcv
SVv4i0HTuq9q2KDFGI/GN92fc8Bl8RNls82Y+H64mFCat8CiLowRqfAkmC27cA1zfKf9swuiJ6Of
cgTYAFPsZcYMDbZDiSPKAwLuxkuBnZHP8+1BtpHRubYZMyn+d5vMyf19nJfU4aoXOZ5rs5aQZ6Kf
6BdeuJMITLixxqEoQ6iIM3+3DRxlY4q0BOrKN7J78nDbZBkf/IKotg+xE3wjFqLxoBiSO5y5jYOK
tM0mi3Xnya3JYkdIs/yMsY1zkVCotQpPTz1XHl1twkWRxQDOkcglBRXrzUpPx7eiCo6Rl7Zn1EWN
rUMkDxVtJfgF5DTLTeOXUrZvBcnlV6fDMqDCgufecMpxNxl6uTf8Dgk5JQ2PKKVEmzRstKNRa9FZ
bat0DegreTVE+gUdgO4nKJdNl5jhtzFBt6O0x/ACMYInDWKqu6DujQcnnD00Rt367og/WDJDN0hz
Q5wjSVOwh1Ic5/ykmPkKsgFE0PuZiQY5+gbFtFBHy770on2rS2/42rsI2Tk5+n3mjMtqNXOldor3
PKaiOsFripZqa0ZfuyIGrsbXYyeL3lSfuyYQj7Xftg+iSJ70uRdqpOkOXzVEaeYiwTsin0r4Z26J
7o58Ah9FCRnpBpLCmMsh0xwRy/8Nthq7fqUgOXUvq9CojHZ1Gm7JFRjHNBkgXASOtzXLhieDmiqr
Ruu658QeMOOse/FHG5QPMd8O9NuVdZIkmCbmcXkcjT743k4apPMgMl/U6e66MFCSP3lQf/Fb03gt
W23adfipYkdH0fP6bon8a368tvJniTyw7/7zy8/+27vPNgwCxDoIfs1T/8bw1sQERdqulGfh5RrY
JgOrR/xM7lWRJYdG1P4GcnDx7CObzGMsc36U4AKDlh/xre8Ii3c/JncsC+gelflzWaFkWxaGfeue
qShSyalT+I2Ha995amtmkzR+qy+vRO18wiQ8TVPs1kv/J36Ih6ErECpsenMZtXF+MZNa3xXsO3ZB
ocWXAI70ElvL4I8MRnbAolwO6oWTEAUFpzHNluzzk6C0sugZd+SFPmfnQwSvnhNB8nd+gsi236Ux
mT63zeNAuTj/D1kZIHOfN0owTgyUKFTb4B8I9H9dfRC+8U3ghM6zQWp3hWV3Ur6m+IoCMUu2AMWa
o6sKmMjyFNuq5oi1RHO8tuTm6C1lpUgbMpHT6C6DzAJJauM4+BsOI88+YWI+FYWwRpQNWtvcQZZC
G6jDNWUgn/bkaDqLTrfvjppSOZgk2f26QfbhBamSYDHvgn5m5QlJDeuHHJQpEYOcuNuoBnt+OahJ
An6WoWu8OKjyB1Z6r+tl+KMTYu3qDb+SKkDMfwQMA7vvm9Pa01dPQxgaLov1qI4JJPAEa/A2NpUd
/ENsj9QkPFvABVD3F8rBC80veJRb6xSQzYkQnXcEHxpvlGwSzzmcON6VYkTIeBG3Jl8Q8HjgPfr4
RSSetY68+n0QgfDoOohta/V70CiRAjVSXXWqR9dB8Xyledt0vZKvK+JZ9W1SJACAtr3pZRjaTWH0
ZWqDb3DCtJMwkvgwlXgOyihj47OWbYYB45o5JFkZarGwqtG7xiCRl1rM+82XMrVWQgW/qSia/bXs
fzUzzr3tWrTtiafsXCt25urKiItLYCZfMyfzkUeDmd40+isyhv6drJIHWfSydEPgPT59qjcbXV92
majX+fiYdMZ4DGcBRDIgUOfns9tB1iVBX+6S/MQTyu3Zt6lPeTIDjlPfOmlz8taxwdPqbm6jbW3r
L7IVOWDrhIZuUA/NXs8S4zWZvA1JOvtJHZzwoQ7FUzqTwAqz8XZaltgrZdKNtdKhB1SUdb4TxN9X
8leruWO+80a3uxZla2aXe18bt1bZ/rLmrdkAUH9DGMemiqISa+cK/OejX/zAOFw5NZgmnOUCN9Q2
kaNW5+uaV3dtrADNXu9XBKdZziSouwk1Rj2tCUFXs1RjlxngXhGGpzLGVxyjlY/1E7s+DN2zp7m/
1WXem6mf8Dgj0d7CsU26EBn3+Y6irNyz9McD0OjVnT1Z/Adksw9xi31pm4TFi9IGa7nPHPMOFy/i
w0uR6N3TOITltnSNeCMThX6S4TmVmN4JJzPjNY8vpaqNX0CfPV9BMGC9jNVkKDgax7VzyPxOwdSs
ZXsZt9VXq00uwRzr7OPyYGe59SaSIQYo7kX3lR9hmq40zTYKPPMxzVN94YJV+dHqGzNpfuVwHd7y
4pFgcAGJ8K8TRflc87EpB70QY81z65Pj3/qmQu6TSQWwL3OOyCHcOn+dciTuN3qkBRvZ2kOTrIrx
O9rZ+che3ee/cwmVoL1LIyc5dRbmzqnTOG9dVq+btNX+RMYfBzktmR5SFkkAAW13k0bCe8na/ln2
wCORDWuUvrRlWm07N4/2WtpVj90cfJM9kC7ellY/nkueaat21hup54NQIdNgM6utXC0c2dfbMZWO
bSxTzCZesiFCKxhRafnyKSgxoLzIr/Hcdiu1RvCh9Huc7/NF/M9vf091/v7+n+E2ZH40EnV/1+kx
LGW2LB7G58k7YIMiun2UgUnyPBNvhyK2j5IYIc+CDreEjQnHaRU3vgKWDMfeLkeSBnIKPHxiE8fK
HNAGD9XnxEm8tc2jajuabbyxfUxZJZhYgozjWamoLdDOqSCsRQjuHG2erF8c0/uSu4l+L0tqMCyM
PH5OIqI2mo3/Bc/tehXkjvUG4/qHA1DuofQa5S6Z+mGRwTC7Gz2lIgaBuXLbN5D/uh8WSrVvNZE1
sAv9+BobXbSM6vSSjIG4K2JY6JHrFnc1dkm7WBPNvmZ3ihG7sh67qn8adHU6pVH3hzbp/dNY5Tqe
x32wsT2yCiXvuh+e3SwMPrtdosUKdrnt97FGBw5V6pLPIzBWQvPqbxq/dtytnFdzNP0tdOB8a1dl
9xDa5TkFyvuWZsZK5pUwZcEqQhThxYmrB0z6YpyjIvvo53BR5IHXJwjFokJubeYJzbyq/pfQed+S
oYkq72tY+AhtGmp9dJ2xvSclxqu0i8a1YQ3Vpk58877m6bTEis3duAJEwQLWNopCXeI8ur56bwCD
+6YBmFkUZZFjC1SWbHgwwlHd19DK+++uGxWLStTNOp66eGvXKla7qiVePduOFrUZ9n8G0OFr7LzD
RWc897np/bJ65YFN8a4lO4+7JYyFEV+yttXahchCd5uYrXcssNTd2a5y8KciX2sjLPa06Rcq6OrX
Ke+GTQ8ublP4HTvwvL3XS/B7DaDD710iLi7J1p+knIjZOBi++qG7QS6oPaTAYiTbjw5/0QLzceqh
LaS4EofxgzxUlaodlQQI31yVKEq9jDLXWpdWoZ2FM8I/EOXXwS0vlZ2Xz8Bqn7XaS+8RUVJfCkX7
gvq5c6fHZXMerfoCEQBIfxbHbOF+xmqXn9QoePTgde8DJ4sQII8K86QQgPbWU2hnb8Imalx2ar2R
RWW073F8Uh5tvRd3nd0Oi0DJ8zdTiaNVrXbhEeuCMzBNF/xz9q56FXqcVWg2JWUYbLNRvNdLjk1C
EJNwzdxFllHC+kNxinzV++MLmZH8vkrjF3Kgzd04xPySJqEdhGj6L6o7+9moabYlSPKD9654yNze
OGO6sLNSM4yWyKIR0DOBoM+N6oi5WT84zqGcku/kGOkhUEjYexGaWddyhCLuYoQ1ufCHvF+XRJa/
sIzBUcnxeK3NRduwvaXqad0+R595E3klJj1toyB2ZBv58XrqmB3bJFZc7lLMtUnAC8rVFUwD7koR
eoe8GS/VGFv3btZu2X2uTc/4UQiNFV7cfhem1V+mNiuXeuHWmzp6m2qAvjE7nbGLm1/CfBKuI16a
JPROOE7DHa5SaBVJB4kknn0ClM7fqSLKFiU/50umdOUFJ8vy4pjaJeOhf5RVsrEvmmwrMJ5ayiLg
puxO0ervCSnhonGs5zpR+71o7Hopi04UTETekm+YTGG50I3iMcMoA1ds+7ksYGxGAY6bgzoo2BRw
AE32fpYmRr/tQ/vbrerW7dbXg1FMaoOr/x7p2M0RFC9u35gEDFUT793O96CEDtkuMrVgtlRvtmFt
JHekEseNURrV/eTWztrLkPYQIrh4vJl3RVZkR/SI20PIz3/XRYV7MlBK3eijOt0PVVusfcAfj92U
ID1tCvW5TB+wNgZ14E7ZA7rW8a4363ofB157P2LHQNwrrd90Pz+rmA/8TFKwBVre/BHXnbEEqZdd
DNKuO4BU6q4vu2RZFTp0O6Koew0PJgT9lPmVgW+M6xjaN5uNha7WeMCW2ZPGGmLZEBW8CFwFEBcp
f5mQykKehW8BDiZL7NaLi5VH3a4e2zuXn9I20V2xHSywMqrjEluwQ/1VtZrvup3Fv3L7DEoTgQV+
zBeb3PObExrlsuq15hG5l25TpW1xcof66MXkBDEbay4wjLpl3pAJqPBTCIs6/amGbLO8nDWJ7Zr5
BnphcZwmwzrr4Eiw+BbaV1OMZ2IgLolKT+ORvWlUu/oWhda0Fq5aHQhTYhfYiJ9wK3hQkrVnR9zY
eAZ18dGIAlTmsMq+y7x5+2JZ32OtDKBltONOC9tuawcskRDoeuhA6f7pAZNbaHk2Po6ZKUCY1+qm
zvvulfAECRJ6RPPC2a2K7EEXTQEOoNmpTpDuncmz99oUFyf+LxM8DFv73jMrbxWJWa1oiL0dvkUj
dmHA8YfI858t02wuTj0cEpipwhALoyLdGwxteo6QUdySQW7XEtwV8FmucGqs9hL61SFsDlLEbdE0
AvrVdO6iQ9P0WVX7/FH1C0KmrXW06j5dGmYv9l2nBfixaPkbRIyfZF2GC16Z5gX3kB/R/My18Eks
e4yKI5047Oip9r6P+nE79En+GOgCP+eia/60sQNHpVj7qZCyqNTIealUc1prWvLmjnW5KnLDu2Tz
AYI9jiYxX1TfVjBpJxCkrabaKdch1scX2dHzbBPXB/zubnUIe8FvsXiwzLPIbliz2Bf3Ovd1stTW
tgGohl5Mr6MShGu3KPOzEhAAhB/I+rk30pMXe384ieGdI4P9ddg8TYYRLfVJR7DWg+Ve+wfHc7Vz
CUFlOaGvDfQEUXwvbfR93qfjfTkfIpyys3zD5jjalewUVqbd6a/InX4z6mH4RX5uAqnMQoXddq1g
wta0+C0LYt88LnFvOygpD2pTsR4GniM7dVTiVVrZ2osdB87OT/DW4yvP71VLvwKESVeT27DgUssR
c3XQI5lhYfprGwN6QEmxcfFEPRVV1/UoKXVPVuFkO1l3O2iN+1eXxtWJqznAv1iNoEjYNK9uI/Ah
w6n3S4+o+6rPLOOSeCFbVLAQ4Lm3sTFBEYCQAL4HOU9sxsRiitqzqA22gESonjLyTAtI2cNe1mmZ
YS/6qYVUrLiX2Iicn+SicEFYtn7gPgYGq+RIV7+pijIeQJ5OB1OBabLw0U6Oxjk0USmChWDyVWmi
9E3g8A6AAJAgmGWXAHh4AJXeI+pn2MtkcOu1DYbeCiMSkkEWndRyyPfRlPN7KFVlVTmTTmrP8x9H
RzwGdnCGGx2EiAMpBFiSbutrdfFAPA1KslJh76610MZtVk1QausXuxjj80Bcg1BIW7/gYubeeYn5
zPfHfsZBT53p4H8xxJ1ZLeZGBavYxa2qngSwJIjLhrhq/Lu2/FMW7DBU14Uj8NRx6umSII21MLR2
gJlgTJdrHWofWz11wV7MXWQDuwU0UhQ0YKgpRZwsVStnATzLBQ6eU526Ln0/S40yWSMbaSHzJZqW
PCx9rqc8ifhepWq/QTIfWTwLyUlFhdqdaZ5/lge+Bt6+g2lloC1ytmqbF0AWP7QVLlNqwWORFazz
oE0D4iizv5tVW86DrGvd4qAnzbQrYldHYApmV5faZOEHtA9VHJaKarwj62Rc1HHEq9kPg4eQu96O
zpjuFLaWlR5MsNHGOYRwD4J11VuqyWsa5KZX6nBxYvOth9R3Dvsfo1GQaO3GcuO5BG7LKHEOjd+w
FpvPtAT5nGulLMtD69yR5R03fRe1a8KmpChKmJBCSd/8JEz+wExgVkRR2i8877VlG/vBE1iUaG3G
tX9vq3wpouQbmysS8F0NeL+zeLXMRXkQng6q1vKIDsBro0kfHPuAM6AiUv1iNI+R2UBsVG2kV3w+
YCQRUE5WvTrd+7Yu4G9oSrQsJ+IBZoIhdjQpxoM8VCGUQFZb3UYL1Pe6uu06EjZ6tR/S2rz2E5p2
R0LPPiWF5W1KtIdXnaOZhzYi0uKhYf08u0M+ikYsVARan02nX3uJqjzMC3W/a7RXA8TqiQCBfy1a
ZYZl9SjiTaaXcY0OLA4YJfL/WySYUnKxxZ+uHxc4Bwhx4LcWsWM2hwcLJY3l6KXT1vJ895jUypcw
LpJHAUPS7OrmORjH+rkAjVQarXZXBkr97BkCu1Q0qnnCUsSFxd9qGIXimeDfWQWgKqhb/l0e2z+0
aYpfgyyu95EakhHyguTVhi2zNkUT7WQrjAikG0OzBL1CKzYTaBUnypPqmuoj7w9gLFQPTg9vMcQZ
1majeXSUCcBgbxk7y2iwoPJVG8ZU0iDYBHoMHrj9khFKwL/CVVfE9WkdVQ2Ddl7vCl6lhFhC5BuB
ia7lWN3rg22pYZ96HdsBOuNtT5xv7swKr9kUE8h42Zr0xP7McaquRWBavLDGQd3IzrlIyW8OJuKd
83XVIMnXdUdg7Dp2GPyVQ0J7Kzsbfauv6tD1r62p3XToW2TV7jo2EiTeelJC8k9IplBZkmFNtpjx
7CzH6+97pO83WTSVJxyqQJ9Ez0qz7DVVPCu4tz9n9fAFFpV3Lsx82FU95E3FGMR91yJBF/Ue3CEl
sq91rfatmtBTu1b1iBXcmSSbfbVE5zZmxwzQPDy4whX3co68jlI0T3KMoPIBc91csMSLkDtR4/QY
BBC/Yb39mROc+laWIXYQhWHdZ74V76LBPbTtlF2wEXvp1CR4hY+sH/C1QI3ZG4LXOmnbDbH2cSNb
AQ80S3KE3kG2Fmb9lDVFfwki1/jSfWuqLNjpYaGuSmHVKIbY9aqBt7ptYpKceFogg+SVuIOsY8v5
6zSdT00tq/Tlhw4fTs1MKzfJSPggsB59SJhfcFkms24C4x284IvBt+3BT3F3mEuKJcz7OBgfZSme
chQwc/GnLNX80dC38QCMhir8MtVoB7kDOTo5a9xOxsYHmbKKbcW4H331/WAqe0cRwf2tmgV/ecDp
8kV2utWnZqetw5FM8aeGIohV3DRhC9w6yy7EI9jroGMmfl/O79kwWrWmvcCH30SiHd/cyfZXUwuo
edRy9azqhLvATq/wL5v573W4jGYXFHnAV+n9LDUsl593zjvcwf9Etmq/z9Ii89ZDD6HkU4PsLFtF
pwQfWiH7YL9ii4aoBLHX66xN4y7SZgK410EqJsAyTvkBubD3Q8xS4ZDOB3l2a7j1uzV86vdfdLlN
PwGITxZy/ts4Wbz1uV3pv+jyaarb2H+8y3+82u0Obl0+TY/Z4l+3/49Xuk1z6/JpmluX/93n8Y/T
/OcryWHy89D6sdp0YfQoq263cSv+4yX+scut4dNH/r+f6vZnfJrq393ppy7/7mqf6v4/3uk/TvWf
7xR5h5rVoVEsEQhhaRfNP0N5+A/lD02kohiVp+77qGu5M5PiOsu1fB3wYdi/vYKslFN9HPXPd3S7
6q2PSt55Wt9aPs70f70+mxm23sKMWZ3frnid9Xqd23U/1v5fr3u94se/RF69hQNhVaLf3K56u6tP
dbfi5xv9xyGy4cOt36aQLen8X/6pTjb8F3X/RZf//VRg6rvViMPPwozH5q4bQmddg4hfymLYz5IB
Zt6A3KEVjJa1VCvXXyluU+jbtMHUr6k9VpRzs+w4jAGYOMArJ0jq9UEv8GxayeagX5tm6p3B/MKg
k1U9ppvHymMVWOqlvtVHw1mZJJWW8P6wCCaiLu3armZu0tdNurnB2UPSU55aw5Tgxv7b6E133gfe
qm5WcL5vxKgcN+k3vKWVvYnk8zLPsmRLTop4lJoVj6Ayd2aVt3eILeWPCtGXk+W1F9kme1X8cjee
XQ8raOH5o+ymJ1iJhQRbDrKL7qsskXKWpswqO6RlAYbLjLXFbaL/8uq6218cS/cJov6bK3sjyku6
/z3IDSJwuSvOE0iscWGj/XGWZcwmw+WQeu/NtwbzdxfbVOhSDHQpxPswOVYeZD/v9yxWlYSbwoS8
q5UwWow6JgsgT+WBKCEipbfyh06J655BX47bD2NAnv7V/UMt4oqpuxwMVSDTh4Q7Lm/2Xa9Fzp08
S/Gu6Pu8O3+qZ0EUrVif8h36NGBow1OfBKg1/DWH7CEPJdtbVKDsfnurk2dh6vQ7aJA/P9XLScrG
PdblZB9ko6xyUrHJ1FHsK/D2YCbJE2LkZPEROcvcrr1rvWyU9fLsdgBeZx9lcZICePLUJZni1/H7
WDmsMSN/FRl1i+dZNmyAAPTLKJ50D7N4r7ksKo0gCaZGCt9aINSE7exhE3tFexGB2l5qrXQOTu8+
y6pbPfJbz1bWuuw16CoPGXDkjW0GeAPPI2Xd9RpyplulvI7rBOP1OrJBLaevWVE3W0nTlWfoQD28
83U/UXcR4fPKxbXtei45u5K9iywsaId25aHLGZLDPaitYWCQnlVZc1AqxebcV9T6X85bzahVPLrp
7rd1PxxbnKYXQdNnqyY23rnTidJ5LtENaNS3g1E2iHUSzZdVH7p8Zl7L9iB2oWN/6GoovpDDJREb
+YJFhKsFxmnErE0DonSTuvYxnEEROESqf2QF6kCzkcKtR2hrGqLBIlvq+0+gnyQDfL6Rlc7sFgr/
1SIAsip+Y4PQNDrmdkDmaI4A8kt5jMiiIlyJLJ48IMie4SuHPbssllJPeu7Xkg279gNqIdaonjRI
x5XNw6xQgLt7Ha9CpN7DJUjBHDhIFq+E79UPpRjrB1mnzXUdpG7scIjRbmRZNn+aZ1Dj+6bzg31v
N+LUq1Z/8gQZ4oUsx6jQH139ruiKIV9dGwg+gQcYnO57iLkNiXu9R385KFe3Gbo8fp/rU104z+fr
d5+qbTVStoo+PHS/Xx4f3ivvLqK1Py2JIWgf3jDX1w4pwOO1jyx/GHl9yQg/UpcBoKclDD/0cRUy
plkavQp4Ydt8NpuTh/T32ShN5W5l2dyL5DriU70ssoPutyD/vzaic6cFgU9YUx4k5syMlPPtkPvN
e9EM2kUHTOQkG2X9dWwPG2cZTPW0vg0jqu6v+rLSlle1WxPCITQogRigaUQRIGCtWitO82aMXRYc
2twRpzzO2ZhGTbWPp7TaJ0bqqo/CInagDm6+lH3quWMiGQmjBzK6I+tGHPJOVrmhXixZjArkQRpN
zZaebqNXPDjTjtecdg+ZVb+XZxk+oPoUdedbvY512ynTLbSL6OqpgGoX2lBaW4fbhuJH5e1AWI+/
BNT3KlIQsb42R6aHVOXvq8nezXzJoVBIyXC12w2Edd6c+sa8Xu1DfZ5WoGPwxROTvp/SqNoSp1af
vC5DqFLx7dnUHf22THx321wsa0j9F/9338hwpk99hfO15jJphZ5yoJEC6BrE0VKvIZyUBzsDvSZx
ba7siIgkSIf3ugJiVTFUGKzMI66D5TwinIN6VegumrmlRsdMW8kZ7SHcyS6fh8xzQ62NUH1nhGwt
rGqV6o4z2Pdg1vO12yA0zH+d/cMO4YloSfUttGN0Pawmva/qBO9fzAw3FjyXZ9lXyrX8a1+1nyzS
NEAfFL1WFo7GK0lyBhpcDyDDJBRnGLFqoKsmWyXbQLY6LkAH2SrHFh15SNUzTK9e+syzNMmTL+rZ
T4p4PRH4CvzUrShbq9mJSrZmBR5KtQmgqdFQ+fW6hemnzT1CJTB45rNbw60unFtBcGhbO4atIPvJ
g0CN+doAd+PHRIZvEoIk6m2AvMSnmeQlRtROUIRmYtn5du10vinQV825AtZkOGa5tkfgeJE9xG/w
oDA/Ut8CPgCShRFSw6LT3ipLA2RVjk9jIeDnKUlKJjzQ3pxcdUh+qv45SCcVA0S+sPNwOWve5vV+
IN77383qDzraGIqCmxWLx70lXGur+T3MbPBZC/TDeszso+A1LKd9UBHtb914ei6qYjnMwmjw54o7
vcM1KJh7QVpk7WzjMSNbvUSv+FOYUrbKKWHliZNsjUz1w5T5mJMoZg63LX6QUkjJMHgFCHqne1QR
HN93bmhv8DqyvyhTdCffw7ceKcDPfRk51iZsLESXTdSpxKKerGor18lTHBlH08mXn9bKkCpZgU+q
ahyt+L31vU62RE39oWUceP0srkt1Ej47o2iektm+0UhTVHTM5tCqQhF3v4skRYOzPEy5s4ccXZ5t
BVdCJip2jeZGj/LgAfAoE7B4soS2hX6uzPZo9CYGMNmYDdusEz0PWQZM/P4fnSxtl7P90rZAig6T
mFY9lG3nnGWXUffFne1O29sA3Z6SHU9QWPVyAFRma9kin37tc73ulNyXRRFeJzGQd7wPRxKf8i4c
YPjYtvvWQvaVB1DT6Qpsk9iY8/ST4pbLAVeEJyVdqTHarkXXiKcxqPVlJDC+lXUDiNsTqKgf3qz3
KquqwkQqKFPPzlwlQKdvktpmFTkXSzZ9j4b1VbbJ7mYMj9TLoOy0qm8exsx/QztEHL0gEMfRH0Ch
y1N54PGuKPha/O7wuVf1u0X2kUW/aINqIctInUVr3Zr665y3PlkRj/7yNlrOa9Xj+31cp5DlMnOe
VVEH209d7EbljRp4L6FV46TSeebB7ZUI7OCkcioPt7Jslz1ls4NU1ntPWbZvPa9NsisJiXGpBeiM
yE5yDnl2uyTeBIqx/LdXkz3Zo4aoDoJMVPVmuHcQGFzFg5asZbH3Qup6Y7jv3clZCDQoNp8afJH+
CMm37D/XF8MhLDPtWOd1amOnwiSD+6SPpbgL9KAFnJQ5G4+d5QOi9vXCryexl0V5SDr3UTX7+CRL
VRxrD501rHIMhO6LueSZQfAAMfM2pEKF49x11s4fmylael2LyoCXfdOgf0dLNF4mfiI6Yn9y+Hzh
wQzFpokycEpVvQTeIx5qRw2fIAKAq/Sf5MGI7RYEkeUf0rnObQCqTpOCuctcJFvf3eeBfqhM732A
3gNhsPCRk1VQ0bK1M/XIxs79wd7mp75wft36Qw0E3mVjbjZ3qPpqXAZ9OO5kcWrLDjCaHS1lUXFT
4zEvv2RJ+n41VJEqwpe2szfSNgF1UxgEbdzZpQ8t0Zi/LA5WSKzjzzfXRYUFiPhWNvcGRDm0+ung
zx1kL1mUByOyY3A0RbD61HAr4t1ibkLLBiP4xdBcfHJGI8AqxSXZNKBjbwF8XLWimTZk4ZGud6Pw
QY3cRTyW2d9a5VgTSx7ZNzXc4EmOh9z/ebzsESJOe+1xu8Lv68vG2xyAgtHyBYTuIfW/sUI0vJIa
w8iFDXnn7CrtGmZGgJCAJf6s2zg4xDPGeiF7d3bkLMfQGC7y0KKaei79Bln7drzkNiSPLPazrbwn
JKaxZLDq07XkkkZrFGtYJPLj+N0q7y77N60pIbEPY7t5rJg/ulxNrB256gCGUwr1JinrA3BBtKUA
wD4O4TKN/oe2L1tum2e2fSJWkQDHW4mUrMmybMdOfMPK9HGewQF8+r3QdCzHyff/51TtfcMiuhug
4kgk0b16LVXwV5ZKT729PZX/kGsJasM+yBs3Ca5zorHKV3KIXtchB8iM/w/XuV57+u+fpx9mfc0t
MJQ1ucWPVce2Q8qsnQg53rfyYeBH2WAZvHrl/JjbPN1PaAGGKiA/kmkk7xJD4Q2acgJDeOglUVMo
ktamoTZBPcJvIhA+iayRARnJvVyRwic0IQVovmpXiZtkr3fpWgLns6pNLm+giRFA/S4x10hqmPuk
KSxAt3HPFxEeeZCYwNij+zv5kcuRblA3Qty8vteEU7JDlk+7xQ8kOrt97m6mSnBwHf+y6coB/Tt0
5rRssZdg3oGQrwqBLPnngVn1juaTiSYY+Pr4+KaAFkXNJ8c4FO7RZlLbpMWEfo6xPgIr0Rxnw6qP
fxuSg0IkWK3tdkZr7X+PpZXyJPrq2GBEa+2HWuPams5MgFaWs1LZ6lyD+N+b9z/HQQ5UAyoYyUw3
Dz5wY9GQAcarlQkAs+o9jkx0aOMheifDnQNakIcctG1FdDKcCM1nqC+bZgGM82RyAJjTB67MYdFn
e4m99JqGVoPWe3AkaQAwz9UzM5CERxYIhKMqGG/0yxoz3mnuUid+iNCs9IxDhp+tifcYKFzYBfTe
tlXt3HehDe3U6xBM87shAqHJVuu8xRuBrOyS2qZ1BEX4dDeDJsWSvD+ABE3ehSYOXaKBBbtJmO8M
NW5eU2pnx9l9nUCz6ODyfJlKI5o/WVkaOIDS+LXb5Mh19nJbGQm/1Gi0CvoaeTLTsiCpp2yhZop1
XdndEkIOiQVWYGYr9zWTP/vIMvZIDfMLSE33ehrrJ6MXbrKuniV6xS5CuWQvtJNhTzeCO14CkedC
7jON/bNEmmjWAjrdrNZ0zeuHySNwfaeAxdTAsB/IngtPrBtIfGyXpa4fhtz0AVMnXz7Idbnq2fAy
Z1emLAJhAjZ2XO0n3UQbbgD1R9+Whi396mo05AzcLe0XKRyYb0SCtH6JuS5xdVxt12Wg9pOuZvxO
oXU/PSGF9oyGSu1RVNLaVr1Z34iizR/B5PeNAfj4/feAKYHgRRshLUNUQFJHnwwHkReRAeqxzX27
Kd4PTTWkYPJS8HVI3g9zKxvwdAGM9XrsLX4qMuCBptD9DHyrEe4jA3TpaOIBy1dbaxJpmtQ8IbfL
TxTdTcLPWj4eKvFPXlnmPgbF0wGdpPivajToVKIztGpBIgYr1OinA1JC5JUqhM7o0HZoklo8H8d2
IvjeHr5D0sxGX7SKo+VojCRSj1boZp/KCHTtUTYUaIPGgc9GrN1MDRL2M54j68FqSvefPDeLA9DA
NVKfSVEcOiCi1pkTGmua1Lm5FyR9n+DdqnQ08wSpXnStjxIdgErnXg3BGiXPXhz2kJL3Xr2WPrSX
GdIAJzTgPWPXWX3ui3ReGVUSPvc94EjGUMnnsEmslSe68jl0IDtYVZEHFYVOW2kWenZ7jo4mlA28
vQEt5qVP20zTcBkaRPUAtpp3w6uX+ur+X+fmeZSsnRFbcqG6P3kPeAxvEwPvCp5zshXbCcpnQLFL
1AwPY9QEZJsAuZz9xa2mFENlBK1awURDV+AZrA3cVqtvQJ/iBhnadr+wLH3q0GJw0YeGnceiyVdk
L4vB9AsdMHJPgXrR/oxXM+NzODdijz9AB6WSIvuC7rZu1UVeeAss4Hxfa+JC9ogVzSYPTQuJMVwk
6cSmNwEnEuDZfE5eeJxOP8Y5glwBbmuXoRbzDdRPmhvdLKJ7bAeBobdL+0fywgT4TygS9GbyYqeg
hXl9swbfJDqfoOnog8IiRw9UjqxRi9v0mYxoNcgDKZ38BDSecy4bTVtrkYWn2dtZVCJVSrbk7ezq
Xc7SqTr1Jcixksi+xHh73eG7yG/pgCZ289ZKQ6g2Qjlw9cFBQ5mGl7ou3B3FXiPA845MmAXM6ZBH
9yD3Kx+MNk+DUAfsv+rQOJZqdb22Bif/LqZ0PZtyeomgLhbMbfY+olMlkv8YQTxReZqsiySGmmik
oeGjBNXmFuw2BX5Fmh6fQ7Xh6GLP8S0dnGCLZHhMmxNHbUPIH0bob9AS6+CBM7T3PeUgr5e7+NHk
7UlqdYumELWneTdNrY0a8HTo2pNQUrtsQMKXN159LwFM3I2uxjbTXGtPyGAtERxNP6tCgnjITtES
VaI+bCi+dYhAf0Xp2TiAWVfcg0dR3oL7/IaX+NhrvZLVxpJs9CmWDlzPv4LCzjjQqOmTGT2Vww34
3Ls7bC7Xw9yiLBlCzI2EckWHPFzFkR2ZOyE/Oaz0qQUa9KjYDkNOxacuZ5c5xsq1bf2EBsV1HhuD
9pCEUgZg3a9sdMqAFpcOsa3re81SB2DNC9xFcApsrcnQUtB/K3BvRKVAeShc9bT/22kZQQSyRTss
+l4bOV0Sdb8G2ZeFGk5uYVuPxoXy5xyKcnOV9JyBu4W6XwOtQOnckP2j6ieFlCmfDrmMzdUMFg6f
AslxXYrOoqzbpm9LfQjL3LPmGUWXbEG5wlJfFJYvhF3eWXWOjaaZpduWidzvWIKdpp6jcb7XoTNq
tt/GuvA2bNBnSBFAn5q0q8kmvGFeT9rUXcjxrzZdzUWHH1pTrzE0JW+7cd3LyfCp8HgliF7Klu/q
mDHUizbhOH6iquXiXrij/zxfypsmhyTdwjndV729Gar+k5v4IL9cWWzKT6MchjjINLR6OuUfw0x1
GZcjMnT5ILY0egsV6j5GN7M3O61II7JTxFs82U0lkPQWT5ekUO/FbkDAVCvWajpUdWgH3dDOq6uN
zhR/5olVHmhsKcZywUuIfv3XecId0RREkWPWQEprzJygarL3MdcVBYjXtqhG/YDygb1vGut2+XvQ
EKxXaIvGH+D6L0KVbQkjk1s6uJ+/TV2G5PlgQ8b3axi1zcpgox50Anc2YheoO/4DgPrhHAFaDAyr
sSIOgi5qiqNpgieUomiSEw1gX1BU5n9OEl12ei2VGIkBpW+zRLtbnUloSEGeeZXV9nSicQR5nM0g
UUokm6Zi3gei6zrA3cpZZpMbOWEDlUXk34C95iAeSn+aqLzttFLyOzrMYnB8Z+yi4Gpr0V6HEqIe
rYpSN7EthlT7qITD6IBsNfhWW+S8yykEg6MSDovtjEOM+oUC3pn7wdiAzrZYk+26BnJywD11jrOs
QQ67NLwTi/CqqS7Vv10PKKB8M8/m+NGBd47vKL0Ou+vijYefQW32+PJ57AYMSqCEUaKtIDVsL5xV
6LN2zHNXQoUe4pDtRQWQiQLokDrvTRSqJgKsbC0Tf1/ruvzva8lKfPaS1Ni7LF45ttXd0yE1Kije
G2H/qmsjKpAisdkzd72ei/thKLy7oYhVjgpaMmMEfdVQR/QyRuIKtfjSeI120I5zV2Er8zH6ej2a
oav1ySbNybubsD6N+tp4Tor4ecoS5zKNeN1rMh7vaEitO97sHNCF1p2oh6dIveiSGgcaUFAMZnr0
MpqPier7ITuiw202ADXVWmgGW/eQzvONDr8cmkEx6EB+vdR1KXUpB0lcyG7jwxiiii9hiz4/tYaO
zqvjiMsUnqps6WG5ifQYIAvg9O/iYrht51weyESHGqxOW4hiM5A5IgyZR3DJp4jTLYAHMs1p9s1k
pg6UhCG7fUNbiYwecXRKB3A4hr4wDGNF2xSy0baEzq6264wPNlrARNVvpbtVH8RoAAVkCHxh70jD
0Czq7Fo9hzKDohNDu+srYVgl28CyGCgyB4gLbjT0T25aVSCds7rYoM0g2zSqmnr1yoh9nwwgaFDS
S9boU3KCDzB5GpK3Rslx8V5h8gSnR5U2XuZ+cCxLKW8245sMbUNkt9BFBE2jp7kGU1dogNHfHQzr
KezZCwSZyjM5e8FWIMljj03ReveSxVsyxwWE+PiIPtyJJfbTVOndrtTrzCevFXVaEHkp6mjqAiG0
j5cLLEtOzocLoJj47gKJ27kbUJkC9Yo2F3G04myNIdIuNCwsAPqkwdZ5NuxB4Oke+1AmfmclybcG
jRwzA/8phODMzcgqG6QWVfZp0toLBQBA6YDsIuLn60zIA8bfGgObYC80P+dzYW0g7oKvlQXW+nwq
wA+jMCuDArtcD2QrIbwCettye7V7STtuGgAlkeeCONiHqTTUCEyp5qJPF3pRbwvL+zTBl8nqo7Ze
9Uqfgg521SNRRadtCgiWUIerm2xyjmJ/HpEIIsfHJZZ16haFYmShfc5a+3g9jP3Q7Yca0KU3ewQ0
0pFPINrzf52i5XCYu3cxlUimbSa8b0M0VbfgSmanVtvQANTQkHm28Tq+2JtiS3ay0JlQc8asYye8
21zNEQQlwWmHIutvi75b72r/bdEIglhD2SWus2bonFJ7CtqAWKFrb6cpe1m2KFQ4UYcP+w80Cn+G
6BfwtMoJfBnbJOmEbPHvsY5arYmTl2UHRN5lPzM0ow9Ak3tIedEgpVO2D12OBj5dm9GMUjQOeIQb
51Ha6EwHYc0/kLBzPxm4fyKHZ4THOW3bA+MAQkK/iD/gbz6uYk3oPzRxJp0vNcdq2Ouc0NDCYxcl
kObOKhkYo1zLosKuGBntF4H782oAicu57QbQeegRdl9xMb90DrgfwBcp13kHLkdnlJWPikp6BvR4
2tmu1LbM6aqLa3gNdj7ow+Ie6JYVeZhMxrtp6NjnD5MM0WpgWzWri2jBe+BK5uzM0ZMFVCfwAon+
oNbZZFbJn7J2us2lm3/PeIZOSry93YNfs0WPKSJiTedP7TjcUv7sbxFva/xrBJrY3HWJLmDf7bNP
4KUo7gjo0Ac6qltPluxaNIDFjwSoqGLd3k/g2FpgDkXNAfWEGsaGT2Cv6sG3u615OayryoTatkJC
pGWyLErzhU+LSqAlaVHCUKCx01kW7Q3ZBylESwAtxmuK7ox3kd6UR2gbYAcCcbJlSCL1xBtrwITc
CRhW1OsO2ZWpTfXySEu8rUMmCHqunVQz8GcGfb8N0CMar0DyER1nm2XnTgnp9XFcfu9jIKaE573I
WQ/9HButJcIS+rCKAdLxgLTb2F2KBqq3fCroALpzVecGHJCRk5Q/vRot8GBD5lLD1oVmo2jTrBg4
H9QDObL9apqRXpNFcS5qcImSrnnfpBMAVX86WlvDXkI5ImTUlhnZ4OFbrBxRWptHxsFDfJqQqiqq
Tu8eXvM7I3eKzYQCNend+eEg9a8ie4ZSaPEdmT59nXhyvjWAbzqigR0UYa8B5ZAEba4Bz6el7laK
fmPpwjnYMrQcH+mSbFOCSBEoI2jMkzvRmHNI8O8B/RD0KnO03u1yhiZ2+pcBZh1woP+f+wlMH1c7
uHECM8/i57/E28rOEq8CsrEDF1kFeo88a/ErVTlJGutu1K5QNrYgaIfchVcb08q0CwHJ2IY/d6i8
tAJJSCQHbuO2r1fEsgmeFVBaaeA7pKFpm/95UmOYAOeV8oQkVQX6W3XQwFMJeCH0M8T8y6YcKWTK
oAgzAvak24EEu3FtuM0x7aS8xOpQTlbQ1RXY3dWIDgD8m0mHl05l8YpeP/eoFdMIlI7g4wCyD5LI
0eFqSqe2OIyD/oVMdLB7r9q5OhPLzC5p413ZWj8h0dMfwP0JGaN+ygaIg1b9GkToFmpMY418uzKS
hyLpbAmnsRkVP8tc14GXyaYjtkxG0MzDuCKspTGi+wbv5fDQmGLojA5gSQNvQXa8mkHfm/aruu9f
J7QdJLabWT9nzIGUkSY8B/dkjeEv17dhIJvI9dOMy8duiJFHtbwL04Hliqca7KG2oR3IOY+6joZK
CK2T1wX90w1Eq8M1eV08ak62dL6is1g+WuCCfoAcQNW2bb+uWu3cjOAWo8jKQnd2I0t9R+uwFj+d
zhplQF7W9ePeQL8r2DDxiYDjSO9SVu9pWYoAEhKEfVpzT6OkBBEltpzNkVZDzqoHiX0jQaNlQ2/U
hB6eZQzYhs0x+xSimRUFjwQ0UVAivRnxRd5x0Oie0JWNW3Mb1Y8NyDFW+ghltgp/tBAJnwhyQZ2v
R+l000clABcqp4rttLFOkrgBKx6GBativgKaITvhoQS+ltpEs41mOn4qUmOdh8VvgbEDEYCwKTZ6
2UAFWJXgNFWCC1VpLkcOyBsmcUsmctodCGx0zxw3FEEOuweRE80n23URw+qB0S36W7LrnTZCkgaa
WejXN45t35Q3dRxewlkzQf1FlFZRwUBkZYAjdQ7T7wWe5SBXUZ6483AKLZhsY0M7eEVGcDcjnE6X
UFBXlkHfoywFeWrf857jSsjzNQUgNRNtAWGi3VDigBxJZ04Qwu5aHzdYfkeOnHWoeVfGMwgy8r1T
VSVufB7bmkXv3dYCugaFlUBQIZzntd466bMY3WrlzEX4tXGb23FEQn41zS81Nnz4q1YCHSRD8zMz
iydrzMqXXsN/LfqX5SfsBwo/LvPu0g8VEgKmZZzceJpvZOT0+0b3Rqjysj+uXE3m+ytb6spaXN/W
skKepcpfULR/f+Whz57SutDXaWkOkP4uNyAxAxv3bGpbs5LaVz7ie+71GQMZdusGoPj3juj5H/ao
oxtbPqb6XQZCs7XTNfVnq+ufFWgb8/8BtREqnXP2VTM0/TkanMxn+NHfRXmobdG/ne6TLO1Ok0jn
wPLm6tGJQxBGx6bxDUIarx/DwMfQwij61nMkAT98DDl7f3yMxHSr3z5GixebE8d78rqf8HtuRshX
oAhRPIIKtrpwgduKGpmejgOwfKUjy1sy4W2r872O91sa0vR4BlaJhoJPy3T0dTvdWk1FYwB6zEGK
7Mxm4g88tiAQbxQXbLUATBDWA/QErIchUkkYiCAdyNZGkUL9Kq4rkBw/AGFUXOzwdTokwVBPTCxk
E8xeP/bCfD106iwD/N3WBqBL1chOhhm5lZwjcao8IOeBao+h73SwVPok2GAayC6gBDIfwQYLTT39
O5mhLgqpGBVFOjUUVc5SHutGv+C9JVwndQ0+TDma7XFQDCp0YGIY8H4MMugE9I+7qwPSCIjW36Ll
1AaVCG8g19mvOfJnOyre5Rm4r8Aw4YIMFThr8oLz2ttR4a9gM+R4XdDL2mEYLMCBeYzjVRiO7rZK
jJb7pPduKCM0FdwtCbuTWDydkZeBxW0llLcRwM70o4DqOkjCznPMHxmx1KqRtPVHorAlnxpdfSpS
f4v8fR4EhpfImrccjWSAhYWjJYNMgEOJXgGXt0EyTkkNnRD1skilcjos0abg6PJFaf568KQmA1nj
7XeM7ZvU1DhACol8AbDLr3Mve5ZJW6PVD3bips0SD0wWTb7YXakYxtxQvij7Nd5g5k+8vo24hyH3
MinGdjqIjKFbZOwTpNtgu3ojFVc4YgbYgXaLZV7Et5GBB5cQIzotpDN99rww8idesD1Vd5zqbp5l
9/whanRSVVvc59jBXzT8p/XcRuHCTRzTd8sYBU4lzDrybro0Ev+lVNYYGPZsVF6buOZcclPnD2DZ
CTQ8b6CZYvVHLcd+jZRqWG7gdY7FaCJSOjaQfSkBTY+7A3lFbu0laCvuoyg2aQ0yD5AWPcYF1qAl
OfJgwCNlxaqIqwwKVn38UMumAf0OgEoNT+KHCsT9IGtx1/ME9tl1wwdoGoahs2lM+9WbYVtNU8n0
t/kqgpwOGuwCC5o06B1oHVGrf0q3EJg7ldkc8U/pFs5y3YrbI3lnVRknL6rjCI7Bb3710q+JhrHD
3s/9WzD91nBXy47joUycaV3anvaoRfKPMzmxV9v4dvYhTkuh5T517bTtyowf4skF6Y760gIHcS/r
ST5Yg+CHupc5VA3x5WxB982xe3lnpy9z+Ct+TMEFOg/VaOtBbTtIEIHE5DB3MTtIJmwfkvB8Rbar
429D5BJYs6J5VzcvZ9sXMRSyPzgMtX6OJ64vXA6JL82Iz3QoqvwR/asOEI+/THQGXjdvDU75PKhI
L5OMddqBNsV2QYH2e3QSA+ye29+uZi6j5HqFwqler+BYwG4p1jhvzaI4D2jGNdjWiodoLHaaBpZN
dC+lq6aY0o2Ayie05Fy2E7Pe3Oqq0qvFhXfQe0AMVKUXT9ruvkPOCTILDXRbVQQ5is7cGeghWyah
vbj3O4ibSWMObyFHKlZa7tVfRI1ypMWK+FCEQ/0MPbLF3kqoFEGQyAyarG2+1HhXNYyquudlCLai
QgJprOyDmo4OqOg6vYHk6kNk908Quah8aO9lD6OOdAudkW1UNqlsdPa/E6dVSC+UOrimpyk21h6f
Qbev7mjWdh6k+GyyWB6kDswyWbO8MNbTiDtKHXPoVwT9DBJsDyI8GgjyNm2XGlsSupgdfmsZlX6f
FVN2l3TsB5kpyk1cfVuapvysonTP2fICeJhKMx/wrlkeDAs3AdTjrQeyVXHsT2hyvHCLWw8phJp9
B6jrLUXQBFMi3akEYB/IpiYMNthblzyAy6IEIL4sAGt3/Ay4dLsLh5YFsUp9ObBbwnpvr7AtelHx
f7OPcw712SZcxVPc32bl6G4yNlRBVcbFJ9AY8hvoUnrrOBTFpzFu0bTsRM5K8zBM5xBJiRr0mBRs
cPD5DMV4S86sTuf7DCRkEV6dRuhs+UVUsUfWj8lldMR4M2S2qyMNZ4t9jYdlvhqNKNyZfGtYXTf8
IIdWge7qULBJ7JdwyPZBbwYiVEBPNSCRmevp1kyq/ln49mSOz7rWCQhOTfmKhlHdK4ZJDTKwygtV
0hriCmhloWExQcEsssYHVKa9i9vbJzLjrwuGoggg9zprsaQLFbQCQjA35HUM+RKaUmyyHPu76+MW
2ZFcrhJkSKAF8O4xTE/b68M3nALV1PsugHwxKbDAOUPmZXlW00SGHHQCMqSjCXZ37CGNcTOoKlvR
T+I+mcON6OPoTKZed6F3HLc/yEem66Sr7fdJYpqbg9GPPyj+/3dS0gMtBrYHfLS+c5Endaazl0aA
etTdyJtvso0OWoq3zYcyFNVjmYX/GOqtq3HaZOXiZfIEOkG+DO3fh+S9BiNj1Z2uwzFDx5mRR43v
abvQVJ3FE3fnO4wi6jMe/jriTlmuxtxu7gEJYWuriNnFZYbcQFa6PYIIbtiPHcRyPMftzsgvc18D
YOLT3EBIQ1ZN+81t4l1nAG+7qgDnBj8BhEIL/g3KO/FnmzlsnaHctiw5aIr20SlflxxnAJb60Xpd
Ei3lxwjf3UR042etYgOoGXEm0YO3gs7B+LnscE06G5Xtr3EVn0ET64GwdD2JIt6QNliItMrJdkBx
0YA4OaBh27cQCociJymFkWZYXTDn9GYnaTEbCQw8jLMU74Int4Rs8AonZojnzwpSHcvJe9d/iNEB
+NkPc8I3Uc97P56dcJd4nvzsQM66H6v6qTOq9JSDIXo1QdfjM4UlSabtwBEMnU3TWdVs8G7SjIXb
GM2KPhqTzSAZa/xf1/nc+7zKoftBYynMHrQiphlMEBWCLqg9B1x3tsAy/QgtGe2Itx6gK3Gmszf7
1UT22TKWeKK4J5OlACMT7HiqRjuyk4mc/9X+YX18x999nt/Xp8/pEaLjbe2RWRsPXW0bQ7NNfCF/
HQYQ2UrWn/syA+97M7ooXZTpt5Y7YRYA2478T9uDZERNWGL4nELoJXWgCpPiLv3nUlfL23LL9BSU
vvZUQCFcqSGYlaW+RV299gw335CNtBN6MJ/ejrm+4gMDLzYepdyMjB1Ko/qCGxvd3FxZndufHLDM
f0oa/voATuvXsAVGpsI8UfUnsIbYn7JfYbOY/ljt9zCaXoUR/ottfPv5jI0xFJjOoragSc8b55J0
iXkB2nNE/zC+6JV+zAWYLSiyM7m4sW3ugiuRYVOi4ts5AdVh3ILrlmKkZtmrtgOajqHGssSoK4B9
2Xp3Bd1fwvMxnI+gjbijaFp28nDf4ktxSO+m/eQAtWKGWnGTQwfzSa9RkgidMDrREFR/27YQyYMG
RbqHQnJfqh7XLOcMXU9dtaLhPBv8BmTM+uLNpxhAmKksb8hLS8YQ3DjRUC0pc3Dy0ZIl6HXyPhIn
KwpBi6J5SFbEa0Z5E3Xo2gIwccjBHSmX0kf1DE28JNrQ0Mji8cB0aBYNTVw+RqgbPZj5kkqhgLYB
5fN1etc1+tpz+sAQHCqFUepdpgatakyphdbjANoJRwBo3A9gf/gzYnTFoZ3wqP8QAeQU0uKq5PGX
NRzs3/0p4dCHxztLwQIgcZBSsbmJ46xo94dU2xCR/mJb/CDVB8l+04IF1io1Y2s1JqoSDKymqIM1
R4eGKJksQ0LYEKYmHq3FdMXUvE0itA5FvZloRKFvExnaEY5xhFbqlFXnPs8OkB90HgANdh4cxp7Q
xtWeQBLrQLK8cQPkt6eAnMLRvJNEykooJ5nKMr+tnJyBlRazs8RKA7TUtxua7uqdgZ1o+22ZrSZB
SmMLeH9yRybdHfBSBeLnLX2CaXD7Qww94BV5aQ2GGlyps+FCprHW0EE0OtkNfQSoazd7i9k6ACC/
PhFIf6D6pd2TRegFVJ/mb2GaDDtKwHUgyN3OTV8vCbwx4eIWD9oLOelLhmosRN/T+EJfsDgTaPv4
fXpX1LUf2wz0zWXm7hI8B4DddXfCa4pHi6XlY4H3JD5l0zlqOL7jFjPXFou7G3ICIT3fcBAlrGnC
23TcrwqQuEoncO0qveX8gUATDA8hH5DeGew74LvPGhSV23FKvoEG96vdQ98HRCPeroihxujkufGC
ieSnibLWXN9KAZopfU1P2c5SEHxDa+QNyuKGgl50F9SFrVVYt/nGBWvBCBmkz32WcLCd5qhg5EpJ
Skm5KDuQteyd/fd41AxPzGvjfofW5QkQ1gxIBZX5+5ADrJ2kXvMEBY2r412ysKVMoDOCVbNMcA8f
hgpcGmN4gYpXeLENVFnweuxtB8jYXsARgJy/jdav0fWOFMHC1Lib+q+ztKx0nXuxrejDf4bOaKdr
S7EDt2pJiqU1aEmraaHZp67QDAzJ2x7q3eGApje1s8N9yYaMXyR2NGyZ7sdghf2UYOeB15Y/w+hR
MVhQ0PYK8dewRq1GQOa3MLWPWVYjO11U683uelFarR/AqDxkI4ATECbbijnLDtAFyw+FoZlbCRTC
OR4rwNgrw33oQ6SuG2ZVX1gSf0nisf7ZpNC7y5wpXvEJEOg2rn72XvNFanH5pWjKFNI4mfMgGX7M
tRbnZwhUvF6lMab3V7HNJA1QB2tBf/zScP2VNQZK0+MBmC3iiHlnhjbkQivzNxtNUhQcbmRAYsNz
gxy5tweIxFR7CyUbCPNY5gPZou6zGM3hfjTwOPAsyA63M7iwrvGQvgKksdPxltoa7WU5PA9ihmhp
Zd5ZcrL3XL2s2sBubIxMpihjz90ZxfYJaNffjYt4PBm5ikwDcz91rvujyvSjDpaT64ljG4vF+3Xy
W0yVevIpEc0LvSPT2zK9KMsBYvNdqO/IPnruOeYusA/5/KWPIDtwTe9SGljZTQaxc9OONtR5IMen
OoJSBaQiDD9BnRGSc+l8y8NOX1OA5T1lojHXcYlm9baL8nU369FmTizzVgPidjkYHouPXmcGQxEi
vUUOChkht7Qu8SPbkG1A/5+vW0kEYbq+Ow8j6EKElU2bquzw92sqDQnITu7x0ig/gz3XgUSlpe17
NWRs03iT81yDvOZguVDvi5V2tFHMzrrvQOE/O1oJJqz6Zy259qJO3Kx+PTHAj5t1EASxDFQXSyM3
nhpXCD/uO/M8GtAWyNqk2KNgAEaHcPaCmkEVITXCcp3XIN+JlDxdqc56F2hvAHkw1g0U/dJJN4J/
j6FAOqQp2E5iFX1djM7i4mtZCg/bLX6kLedQxfMd0+YjyZBlKZN3ykc7TPK1DN8WtTl98/2neeBD
Acv9ZL60kGVYgfgofoh56G6kC4zNCBrDE0u9JOibzniqtP5rUU1QM0/Ag4e3uu+ge+arSU3S2K9J
AN9OJzT0pGDW1PSneZqWSZBVXSa1FRJagJto4ZAdksbS1vk8pmvknLJDFE4gaSePCFP5ekquOdOR
QLGKec8nFNBK1VZZaWgETwwIr0MLLDl6IRg0tKJr7zUzrddV3cUvshjPjoVer9Uwfh06V/xEy9Q/
sWu5T07OwcPsTuY5c/QMuk9dvMdftj5lkrOgM13ngaXdcxJG21nVj+gwVtIDtiZG3ziNc45ycWZN
e4MqUO9i3tyxG8s9jYQOxXkhvXlLkKBqgk750CKjtyCEFHwIlCx/t3U2GChIlJqCKW56m0uoI1qP
4v51PavFO7qbiSP4N9Ceojuaf82wDKb+CJZ0YG5UkqY0AQqsLBtUZQodrQ40KYS2U3C1zal3a2gv
Dbbd+8T1auySdW3C3zDyl+E0FvZZjkWKzt3EQ7oAxEmJOpADTHbhiltlvH0Xjbdlv5X5cLoGW44i
9s7qh3dhEHJPgskqWnCBP4Mgxjt1VW3xlUA+YOfx8LlmLLyVHfYtPuD3G5uDgWwJQc/VvEqTUMPd
RRY+8EQQNbjenyaW1yCzDujGJMhuyt68LXNR+KMKJk+YowK30jsABNNuCf5w86PVC8YNkC2iLV2x
HdqKHjFiJfoy6VQn4sOri4yjkZpA9QGboaaQBt67uHgwqtinQCsx0B7Ea4fvmDkutmUFLuubFjJt
Zrwq6gJyE4Zh3iXZ3NxYich3JbfkeYYQJDTi0ubLBLlHR4u0n+7Y3NgVc16EU0xrmlTYaXMz5gaY
R7xenjmWXCYVun2iO4JZihvkiOxlUghc252XyoBBoW9VqE4FW3Uq0KGemjWSVt6Jm6MBXI3a2oNr
Iwb9FVoPQMj4GoddE5hLuroB3hwpn9XbZL1Kxi300SBvjHLOGZjh6VxkY3NiNhTqO1bYEN8BBYqe
tHJfefqFRrYy0Rl4S/Kb3lbtCWoqLUKOUouyjV4DfueEbfm6ipfnwmf/w9qXLUfKM9s+ERHMgtua
Z1d5bPcN0W53M4tRCHj6s5T4M/767//s2BH7hkCplKiyC5AyV64lEEmNDS+I19zGRrNPTRASzpdC
bgmfBgiaHc3WD8kuSJLm0oBUYe15Ml7THVWo20qP+QOU3MwTterAb8+8EuD9Qx8d/EqXaxeIi3VS
+B82VK7egkLzpnsRVbX8XI7WHfnTrQjy+GYdRrJazxPJoLlakC0+0zwIDoN+Y2AJgkygVCkV/5WR
xr8bmbCr00G8uwnAWk/2xnXY0qgN81iHvH8yk2jbDp7xmkkDSta8HrbkliKFnhnY2NdjZx7+27Sj
qZULV4KGi6bNA8kPFsECa01YO1QNBuvcGdsNsZBRM0Fs/UszUk2iLNPrKljPvYFEUELnv0O8Fp46
aAodmhTfkpp2hGh54XooRFC9iaM4IqMSuETV1BNgDxtF009NpAzic1q26dQMB6mfw1L7Nc2EjMcl
CfkPaoWN41y6Vn9m4zg+tbxp7zToiFFfZFjRtc78C/X1QC5e68ECZwCuCEaN6oYF1i4AwcpTrI0a
MEXDhvryzjTuXRAG0jjhiPphaOMl9ZVjGD+6+e8Sv7ytTIB1FwHvHmTOU9ByZd3RVeROgA1bu8S0
S2jpgC9qckE1TWU5zo1aCc9MYABjY0PNzgCGm6f+hVo0iGOBvkCAoDtSk6ZknrixNHkcFO1J1tXp
vaaitryM7C0WGB3kbqJy36N2/0IuSMpEF2hQ7OcBbd7oWxQCAEGhJqGDyONmmiTMq25vAbq8AMOE
j1R26S6SygeaubRtbWFqTgSRrcZf2WIMrmVWBFdUS2a7GPJGC518KhNldrwUF+qlAzkPB+6H7nVy
Sms8XGr8BqZ5Ux9MSbqThrt50Hwtri5jJKCw9VPurFBwBQyJH+rm0cEf53MtkMsYaG1qf3n79/GQ
rQVDELxs9W0ism7nolroIYyc9ygZ859c95E5YMVTDrq0vzmkNXvyh6KcHPDi7XblgE2XmiHDZume
gUdmEbvQtOdGWJ5ZplkvZrMZgzx+Kau+uvRxCJy2Mgsuo20K4PgGySjrZR700cRqPUEkaxyL4/Rm
7E0f90gcFSjvgzzSl4MIAHiLugEqv+io1buVziDzzi7Y8MRW76/I4psm1jlpUWyDjEMNz7F9yLpm
zdppzOSpybEUjNuwfS8Qq9JM2/7dII1VsiF5dVoENTLgs7HTFtgeYvl9MMoaxXZqeACxm2n46On1
E1Ie3TrJsNqvFRbCVfiIprbxumTiQi2mg01hbNNmaQwG8B2qV3jyozcMUS5fOQUQU2ro53jf6/lG
98FgGoPCGrEAFMJ3qkYls0CrghvkAXl7D1xR2At0zNS/C/lI/QG43Vam5Y9HGpipgS0Vt4z9Y5XF
w4Gpsoqq9fjFUWfUDN0A92nQnYwRWttg4QA/Y1XIE7mRx6iFxbYVIIvdA3wklp6TV8h4DtpUGxBk
SbGIDV1ejc4rL8C+aECzInXqyrLA77NU4qT/jLDC1L+BEBAc5pn9kzVec6SXk6hj/wIZtG0b4U2/
rM2w24BJr17NSz01wJVZeySTBE3fRvcsgKQRHm0St/8eZOUexDvaL8MxThAuHV8bMAssGer978Cb
pe0coXc7lJcCtakGMQd1i4le7cc+Ku7GwOaLdODROVNVqWkMeLSEJNDU+rQ7jcObVS7zA7fApTiT
zAAWCl0fTTCwq+r8QB0Zfl7rIrOR4zcDKLkKfThXYEh7Eb9LaYiX0OxDcOSCFc2vfOulAf/XJjFk
vyEnsLZ+jDHdyn4xftphtpMVj2+isqIHM7cAjM900FfVSfyQNUV9whPnlTrHKCrPoKg+897NTtaQ
Ziso40JgUTV9gTfggk7pEGgJHmGqZ+hT9DAIdyqhHndNxs55AyQuu9kDqy4Z8KOLtvP1b1Hda6ui
MvmemikyFlDHlE+pobZgwNkuIjDDfAuSqge2Qvf2LPKSI6pO3SWWQwuRNs3zmIfRWdcGHwS6gAFA
SLZdaYUXHgrVVG6NctPDKjojXglNtLBGMgworBWobKIDNT/dDDUbwGLgRiNQwVi/obIDDFtl8cN3
EVNXEfNEryWQVsK79D4vTqiIc1efHkhJoAQgkXLpKo+gBaU8eUCTqPgRVh9zkIcGxTlwEYEjGQ8k
/b5FMm09VqgB6YvKuEcpvXGfNf6mRpTyjjzyOLGAOPD7BaJT4NlliTsu8LQZ9uRsWyjMboYamCsM
pRG1mhPhyHptF3LMl6WrbfrOeTWhqbVPQce0aBUzjDMG5ZGaEKmxnhzRfDTDfog3MUqVV33VuLuS
QzCM9uouvvWuKWS8oo089VKTduuzs93K4IigTrKgrFZrt6AKTni3iWtPA0g5F4fGtryjDtTWlB1L
A1By9ciw0gCyU+qsHvp4OwADNM00D/hzTkSKoEq4SiMse8wMQLco79Krn+KN1o/sVgUcJmAIjr3p
fZ9NXeJCEsHO5TJsM5EsWZQ3q0Rr083ULsNRcZbH1n5qGwFevlXBLzRFkbvpdegF9odqMPB20/wZ
SmxBUtcfsviYhzI9YbXzcRi9BGCfP9tRUXbHvD6SnUa0gW+BRlUnqhnrwhTYfOwCCAYz1FJagWYu
yOaoDvz7iyUHKGo904DQGcLoSKMCaRfF+cPoDM5j3wAmM8R3otGcR7JY2rgHfYS4NsrUWXq1SErB
juTBkZFY1Q2U0GqtdrGiQqlkU4FDioZGkJI9oBjLX1ATJbHG5X+4ErMqcY0BcamRhfdF5qBSeqzy
Y6sOcW+hLYYoB2ZozI90Rt2FLXqQE1s9eBs/x4TkTv3kWY4l+Hz+PKV+re6qNaS04q2dhenKGsCa
tM9VdViJ38nKrHV5FgDgn50sS1eZblrH3i1+NUEqToYUH4cwscWJbK4Hfj3Hzo7UOSoPAbYGxNE+
XainRwUdKJ3Bq5ZrtzlNNXYsOupD9dp8VpbbSDOQidJUdNBaUFQqL2qRKw0co3YaOGW0/plrnv7f
c5H984rzXOY/V6SZTc6tI2qx8fjEw6hKUXlLCF7vs4ntjvmUtHiszL1YTnxtUi8S4lFm1mfb0eS5
N5tgj1fboTUTIHbINp16AKjsE8M4kI0O3C1Rz6wOKDMASelL1GIHAd6uhg1PGuD3XqK9lG1VvHHL
e/HwQ3gDFfR0AjzpdPKvLj3o2TOkMg6qm6uR/8MU/+c+kABDlRf4u9eOcJxT1bv2goge8iiLNjV0
aid2CItB2aUsdefS4is/m95jPJrWy98GBZ5ZT+wQ/zmoT0rrJbTs+CQ5ii9FrvVXOrQxy6CVuZwt
IwJxVzdWC/I0UqKvumKz5KWxNWLsUV1pDF+GZmKpBVURTFN2Brg69F4FJdQVVEzvWgWRsU0DEMGS
zUaGclG3jIMalJfrDjX1+4A12fOgjVtemQC1Krtupf5sl2HxYWdgbNtXwNc9OwX2kJ/22f/f9qJC
/Rplr6bEl8pegfISmszDlCyrQFt7En79OOfPss6stp3j9cs5fyaRwkQUNvY2c1JM2OFrFtr9kUyT
PVoWASrKKOc2akF6iqzycb60wANnW1XRsJynqYPu69TUMRjZNDVNpIPK+SpcczkaqBBs3BGBwQyQ
lEtWuu5Sq5scdQB9cJl68IQa9qhrecqVjfxqM4CCIhAkW5phGksTfM4iwe6DgiY16ecBy9Npptk0
z1nF6RbvG3akTuDA7hMnE6cOZfyrPmdYcauFzLTywIuvHGykZpXJA8/0rsgGUHWpJi1XHB4i1yaD
9Eg21wPBAUDhd9Q5ual5XaTCN7ONm7/nabXB+zotDfI1BLMS2aTYR2EZRNN2YLSmTjq0n9MGDbYK
Q4lVVd9qzr5ssbKj9YwXAgdBTVrPUNP1OolCJKQm5ib1opYN90t68kLsejpUEG+Dfvzht9gShUzv
TiAUxxqP2kwZ6YwOccAhEZvWWxoagGUdrw01hNrzDEEBgn+rq+//sE8zf7nIkPnxgnlcbhDi6PY9
Cx9Mu9O/Mwix+oET/8xF0i3rPvEuEPxtT6DxQDnhUPg/jOpMDg5UiZcFA6d81ZflmUNHZEUd7taC
xtQblJ2rlVvJ+OxHYX6JRmAPkNqKf7rmY1ca4w8LRekr6NhytWwOtkgRI/bQQLgT79zhe67bzSJO
rfDKuWtfqANbANRWqA4NJXZTR6mBfzkwUUfRVwdmRKBWdBQEqm/kPdlk6wBlN3TDfYXI4MYKNXkX
ZJF5Z9T6rVGL2gSpJGrJVos2GhjzoQgMkceQMfOAqMqeilrmQhdqQt3ZOYD8fOokf7LTYUBq6eDE
7u5Pu5oW7NDaoTDa3Rd/ZacLpKMWHVGQM3X+MRzVu8gf63L6eHO9DbkBEsmPY5lt52lNYOrPiSeX
ldb0Z9dFQqcHJv+uC/C6RqFZfN+kPmC/BRQb+trnS8M2yhfW1Cjjk3X23fOAApCS//RTkCdxV/wW
Nl+lac6gH3qPZFCCXUrWLEvfCn4jdQYYd5a+9fE7avSqJ1uIYR3h0XiqdF4cDWRXN6NnY1EJ8oFF
mHvtT8sMl9qY5b/Bwf0snMF+8bUewX1E3i+upuv7wkbpPsOe7JZwr1vKVje+D3a3l66R/dbZeBCD
X30HaBMCXWA/ZKJZRLIbH3STJ9vArtJDxZr0zvaicGX4nfwOJP12KNPslz5E30SWDM+d7AfsPg1+
8g1hn3BnF2vWseKFCYQDlavVjvuYedGxqmNnWYaJAAW20xxjzxgf2sZ4AE+H8x0azVBzCuz2BP2w
8h40bW9kx5dBVKar5JmDtu5WNxGA1LG30nwU14EAM7xoOY/PlRFhs29Z3VvtrN0k5j8BroFMlnIw
G3fYooYyWidmyq8ofuHXIkCBFwIOJeL1Tn41oL3mLcocn3jM7siEGi4NmWnpW9Gi14pdqLXJRirQ
B/7V2s30sniBsLE8WOq9N3UEqBYYg+JKrcgNinNuRud5UFbgrT9EMUg8PyfiSBivcDMlG40gIlhQ
f0xMPiwymkXu1T+J7G1UfJxlKoZjmy+4oyjfJuK36Ug+dPjSLvtwPDbAugrDO0DCZuG4YPEoMusy
YRZGSGMgOJBsCOMQcrM5o0DjmTrJ5EbG2bS6D/8GCHekyULnqNWesyQ6CruovxWxbdybCJqd/mLv
Kv7VnpjtNydrPvwrAICWxF6B3803P0jM+z5ENdUUyeJB13zwuyIJcmIuuEEJk0Clajn4F9q6BfdE
YF/xhymeOkgy7VqUcG/awTK+jXjwhoJFb3iFgT6lSbXTIJzxDirVHogyUJCsRiKnWzz1amRTIDAU
uuU0khycAEVgNNICouJOJBAdZ/+MpGvqDBBFGulEnv6tAfiIHLDSQ+1FuM7D2r4HQjzZ4J/hn2Qa
g28Y4tU7q7FK5AUiC2rhQocetQV6VctMf0K6aDOUbAxRkxitwdFl/ExsVBYCMZs8O6MuV74pzbtC
htq2G7v24FbtcEKeHeLjrKjuKzzmUZ7X8VcsIx6DFODeRXQ/ihqMYSUrlaqI/dpoOl/+7bONwvqP
zxaW+pfPFmsaRHZV7ReVbkV9ky8bK2oPU3GWagI13x6o7KsxtXvUkTT7UqapXCCyCgo5Ctd5NavW
VgzGgMnoIm279vpIWyCNzbFrbdmmh5jZMuoD/NXJ2BQx3tGhcxqVilevDlzobNOEEDtnZb+1esYP
GiAhZ+mK/kxndBBJAYaywHVXc0dVBW9xoweLvGb9xkpCa++xMrr3BlXSpjatQJ6cUOJZvpDHYFsm
8pvWE6p/5BJ67OGhx6PEmtP6X2L80yk5jXCiFABLYmcj+wjbfrDRDQjuOsxDDUqQrSsFK26spl0Y
LZCBHWBBj64DiLSdjt/ILdBBc+qUJSJwHfYacdy2l1a5dSFq+dTwv7n1uPO3HFBEyFgx8VTn+Ral
3Mjr4c7bmE40bnPVlFm5TKAb8pLySj+kpgvZcW3UX3Wn/zUkvndForm/A5s2KtaVv2X47rIRDJkr
NW0u+Jb8h4R9TFsgbrwbc1S2g1obDLsbD5ixJbKL8Z62ttQs9STZTxtf1YuKjfhLE7HMeJ9UOjLR
FapLPQKuhrHTLQyjc9Y+9/WTQ2hXvCQ6d4PyjOvHFaFOcwxbxGmy0WxPKDIBvUQOouoTBDoDcxOW
KCovWC831E8HjcU/Erc0tz03BWpYcIh52J2LpipQyp85YJDx3H5BxrhoPnwsV4hl2TTI/ipv6hAs
7MF/CaWFtETyFlrr4ixkADAh9KWWbQGJRpkCzY/UPU6x8mo3YHxrFx5Ck/2CjLXqoTMPSJl9UbG7
2V4aJqg/pl5hrYwSQMMeKwMHr/FjQzcabqHo3KY27jk6jbyH0soSKJwhbk4H5KgyiZDuP+0W/EIc
vP5k+TKS2mMaG9AsX9Jc8xgICSEUrw5mzqy13WdudgE9WLvRwQV+KY3AOuviyVBwLzqQmc7GSFpL
Nxn4OsZKhWEPEninMcyX5JKSbfB5Df2eyF7PM9Sx/oTdSQSaPk/whQZVsoOvDnQWpk7LwaTgwoj9
nL8mazvWNuC7ysthNpTOm2FHPmSyneKf0TTl3CYfahZF7tjLucc1WLEyXAhK1hIJI8njj0OCaGSN
enm0s96rQDgU/ppsGfWQu1OzYtPl2m+KQH4JUqZxDJWfCOTpLdDsJ+wdv0Yz/whu0mDPCZ+0WHsG
Cto6mxr4AaUVDVCKH5JzNWQc3EtCu6EIzVxWbWQixpOFCzBG8vc+TNcAKXJgP2II1zhB9Esk1VsR
uu23ekDeXnMj/R4LHg/ck42O/2OR7vHS6sCCU6Oan6VrFy9X3A8Ox98ikcNpOtUsoR2MGmsqnlao
JFI9dHAlkFkDaPF67Abb2ETRHugwXgG8vEGss37wxtI/oViwXpJdEyBfLOqouksDa7z6To/1ixoQ
gSsAGaPCOdqoL370CsjpSp0/hcVYL3ow8p3oMEgtP+nqMNuoKaRolk5mbooRgHDJm3PjhsWTDxTs
feMFS92sI+BaVrXLsyenb4snRF4BbyzFPTmGRXYBSsq7o1ad1O89r4ZpEujVgVY1i3AfqjkLtaHF
g0juqZmNzrgCFsjeUrP1SqQHEeDeUHOIgwa7sdpbWeqi4AqN98huWEvqRSZeO1QF6C2o13O7+Ny2
WKFSr96b9R1CBjfqxNI1XpTOoO9yTbNGsC2nNQoy6kOLxQFCSXkanPHbCs50psnyG/iy5c40Cmdc
mFXQIQA/gAneyLExzKHMrM7oEEIV4BDEOMzNv/nNw2gEudCwufm/n2q+5B9T/fEJ5mv84UcdrJFi
3xkPQQSRZQ0qIcWCTucDiD+cVWGV/QJCCdlx7mAxKOmrIv9nCLXnbk/NODfp7M8LZC0ykgYDy+H/
f5qo+vxgdBX6JJNxvioZ3bqyi4VrG7dRxNi7qQ8xD6Hm5EKnNKQskxcob1Z7zYqLawtpSAepoBNX
jJ10KAcHKBAtKJeDaX3YJJ0l6UaDqNF5UHcAsNGi2dQiRa3E51gaUSRAy/XMPM/2UUft9pjhSURX
nTsG0OtIV6YX7kVYmYuoc9dpGfvL6YqfEyNKhcJtcHhLunYmOHbJlZGspqlocCReMyaju2mqTBjl
Ooq1anLxNf9igYRoC4YJcXCFLg7TGcu6j7O/2Mil92yW4cbGODrwz7PZ5qpp5lmpY7ZVYAldJjbu
eNC7+fdlx8BNFYFJnZqBk/r3woSEtkzNu0h5VJBX20Wt0y2ps7I9/75AvCWvpH6eBkkBpUAU8SDy
BYgoFw2/8yzrApqU6r0cnYvm6uW7LdglYjjhsHhB0pxYnIGbydeDPav7JwKkEww9VFh0RAIm+2wi
D7Ln1XiHKvOFPmBDkDnJFQR69i2JE3bBA2lNLTpoI9icM6t974YwRaavBSKv9Ktm6bkBWAxYHh7r
zFb7+cp9bT/P0sT4sNFZl9nuaxQN2UIvcvY69YZb3fAfUiHSm+M46Q281+6paccjmSAOkd5aAPHv
AjzLoJrXh0ty67pbBDKmK3nRoa2bXWoV8kytPk7SW82Ll4JxMGmomcnUN+CscDUz3M+2rrDqpZfo
6ZZcqCMTOYouChTxkI3mjCrIiYatna7mq4ZMWNu0BwP1PF9oZeaeGT3wWoaHD5wUo3e03fZGw+gr
ARdRQam0/DK7UYGGN5k+wvwVUuwoJdi/LrOJB/W191l0mj+ZYEG8MECTiJpU/MHIt3HrYKFpLvvy
rSozAIzUBF0VudDBH8EB0hiNMX0rmpR1PkT38lws58vqLfd2WgXc+vxNu7rTDronv81/OARIwfsv
sv386Xru+HdF+EpzTf9Dvy9V1HW4m5pjaR/AsCFVMY3cMxMiCVqR9z+Spn00szx9TCDZeGC6DoSu
skPPztKK9jJiHQ7wp9dsWlAZ7b28tJ8EiO7ISXdNY9m6en2OLUdbaU6RLwQE+B663niW7cDPUrXc
0h83wIqAObnyjYfa7eurB9Kr1kuNBzJ1Bqi9wjyMj2Tru7Dc5XGhL6cBjhk+9MYmEMIAEycgelhX
d8meJgcnbnpAVMRYUJMG+PixaK7R38jUjQglZn1Xb2lyVJvkp8Tiv6iTPq4WG0ekcMO76eqtJYE2
i901TeaxVF50u7yQPx38JPlRpMw4UavH8nAbMLMDnQi+0Kj14Q1IlRV1kqmARObCroP+QM10LK0d
ixGsIxf6CBKVcfr4QAaNQePFr0Z9Rx8AtB76IRQ9tpLYU8n4RY+t7jbaTFzLUb4H0ve/Qdp9WEMR
cNiFPZqR0FYg3QJGM/H9U1nnUOBDBfU38BTaoMTN22PZxYCumbfJ3EGBT1QV+EIQo1l+7LhBobab
cHozNj9F6uPY8XLxBahnJQ3ExA3rXsPHLsPghfLXoc7fRCOKxxJJtp1oIPGDKK3/qBwotY014Jvd
fNcQ5HxLHAAgU2n/Tq3srs0G81Uk7QA9UJPfXCvutl5l9oegclPEKVIdrIF2/5gOUMblEOj8qYZD
o9T+HWM4yxEMxk802ARWhp9GpqMkQdWRx54GZgsjRfFZFvXP0KgAlzPss5tU1eeZz5BGREBtcnNR
e09uqI74mG1QbvNscfIzIKIDSB4PoPlGeYe2yIf3nEVAl/rmC2SHK4ASjXzX9G36XHX2iZVG9IZ6
nmxZAh59EczUz4UxILVmDfHb50iZQYyCRhZuCNi2ZekrLUmQIAp59kxnPHTT6Uz+xfY3v1A3dDw3
y+xLnk1zreEIZrDdl6zelGNzhgfNGd09pdemXoYs2drRKpSZfOboyJlmyapmR/Y+yRZ8RGL3UnZl
uXVBP/Bi5uXEZ+VmnrFOLa/eA4UEcd6smPissJaGPWlBoG362rPy9xAnQ5UaYArOUIBH2SyluVbY
+WXk+uDBrqL0v7TlMhGLIBbB0U8hOwKoTFpc8tFBwsWQK+pAnrC4xNAQtFbJ2K+AoQqOs1swONFm
CDO27G1Uc0oANY4i77rHSJp8DZayfjM1RxCx2W6Nj2Sy7lFIYwSBa3aiTjpIBsIwFHXdqEWz9anx
MZttyI/ZQksLN53gLSJenpkuiDML8kMn6Rn1hVqNnjW7xM/rJTXpgCAviDnD5mJXPgCbyqMBgdjS
VlIiZPvLHJOHGvDvOf52FauC9mvZgXsyGuzyQUuNI3EzBFAn3aWotVr36qaARl+sYtHyroJo94Mt
x6MO8dc1Ho7sGDVhtGy90T41aWE966BLn2jrBC8OYKEsVyFQc9/ILcgq+2To4dYziw5F9e4b3TFN
A+GKCjGLW6vr7bENO2+lh2n8JvJzUVn+9y4F7erYjvFBzzP+oAZSf50W0NAxARey4tTdpxnmcRvT
fQ8R8ImiVr4hWyqXne1H19QzDIi5jmAZtYoRIsrph68DRRYBOUa+MpA87cDQC+4PW1/1dGZhqyq5
8BAuwNnUq86s6IfT9lBx91AmpA4gxRThtgGgd+u0NpKyAk+iFssI8PuzcevjOXOrGFLrii9t+mdE
7bBqXARd6X+ZRV1yg7Kc0uC6Or7ufM/AtQsxRfndHHt9KdJEQksvlLvW7bSdjkznnURJ+BJ5ufG1
6vsTcWj7HOydcSG/61UGOUjUX2gyyR85Su9Ruo2zsC4hG4pH8qOWiA/b3EtnXNebteQ1mIFsPChR
opEf6CMHbpad3Kr+MX1i9VXcEmRf5JFHYgfFguTJz8tTUWj+YwLCpwOeKOoulMN3Zc90vC3MKLIP
LgNVyr/tIxIZi8Joqh0ef/0ZC/7+PDquhD60XWxTs4wXld5DhIB6WBSPi7Zyom0hB+iaadBB8HwV
1FLN2cbSbNgB21bfOnVoQKyP7AVs1KSO2VY0rNlUgdktCeVGeDfsgW/MdoM94dtmu8aScasDO7zI
iKZ1VrbyrfqG3Fqz5gJPj1AzzDueOto6VmehO3ycke1vvQCWgj4HWMltgl/PwUPqYNOMrHyqa/5u
Icr4HlfNBoE4+d3Ig3QF/NRwEZ6HyJ5RNBueMXdp8lFbBF5unDxiRKBAMbUdROSwzgkPZKIDU1Fk
OkOaAlqu5QghWoBXNwkTqFZWBXcE4iIbCACgf2O5ZwRyiouvHr9cmK/m2Oq7xHbwSC61Pt3buoa3
RJVCA71rQhtiOkbyHuCu8EzX+VH6UbIyHCe/+KnuHaOxaNa94AK13qgXh5rnu93kv4eiax+9KG63
QVDk+zB3oJSmJiOP0YLietw4PxDaT1YBG/mK6d6wA4UgYdTp4HNerQPmmGtqShTv3bsfDrblbN08
B1x8aB9GHqC0P43zPXIaKDCEwsMNyiAftoqdtSDZ88hd/02zIrDwqlWdo0rFMx7pK0AWpfaA6Br+
CjIOyxXV/qdIXe2Q6zXxCoPKE4gU61uEYMxkoyZ1AN3e7qylxkCA0Nmd+YQy8O5gm6XipvYQPqwh
DTE3XRAo4u9qnRMrBELac/1lqhjGIdX67DZ1+MCcNjt1QxosidHb/ccuCis7FZaSZ0IEfg0u3wyi
hOUCt63xBr4NAcy/mV2ZcAdwveAfkTlx96B7NQiH1KN2iD58uwiMxpYpovvIAHm1CJDIwt5w/G7r
UObpxfACuZgPOwExwJE52cl/5EmwDrURNQZtm+5sGUcbJDmQ1/NGPBeRKwe7DYpC0izbGWnefiOP
qI3tbQJxvgUWW/lyop5vNb3f/rVNxPPIl6FKxvH8nemCGi5yG6if0Z9U1F+b1IuIv9zT37+K5X/0
/jF2du7UVJWnie0Yjgc5IOkKKfTq2CMCsOG1YT1wQMIgc8zH9yK4K3sZ/LLG6rfleN6TyAzsLMM+
OAEFXk9jRF5qaz6gUonuN32w622iRQViT2oNJNSCR6pD5o/WUtd/zDXTc111CTKJfV5B3MdG5bV0
8wYCxYP4qMSe/aDJgLV5lz/ZeqPjdyprcNPk1iZzAC6O06o8owierwF7qp5rZvyk0kbN/YnHVvo+
j9HjMVppgfMqXPwzqWoNCONqMzf9pq82kEeONhkLw5MzoPTK6V8I/V4UHaTpomC4eLYnT6bARiau
AuNHk04OVv+g98YC2YIKCBHcEgVWmAgL2+WJZGhy1XRUk3qtDrWd1Iu9ovlEvX8bm7oRMhc5B4Gq
xi9YJmBdCQFas+q9YyV0LDWVXdYuCAOG9rUSXmH9Finz7qFHuwLDbZjfolAVMIj4BKZux/7JUUO8
Aq2GfaeVUP0bNJY+hVlRr6EkNZ5R8pUd3DJ1t2NZWFcrKZ1l57jRa2fy+zwr7N8o7Ae+0RfvUfXP
cBYJwDe61ASRP94V4EfwEYrx85PTdgHQA/0z3f5kN23ubllZT+pD/mDmV9R2HzmHMNIsSJSXUbt1
RAQy3BGCRHOHUdoQ/NCuYLABE1UJ1D6CK4vKieWRmu1QfDSp9BBvh6+9w7+b1JvoKA/7r2OLERid
iucrUNuenIbxva8WWEAjQpHNq/LoTG06KJegGPk+SVl8MrD4JD6DRMhfgVNEV1f29r0+phciQ7C4
tLaAjSYb8hry8Req9MIr1raTF5nNwYJXn8FLrVw/5wJ/xeTFm9LdCK+x1ohQAiDc1/pLbIEbDvd1
cONRAz5uPPzPqJFBDiroIgRdpHUeARWHOGJj3bdF0y4Lg/ffEt/60fks/WVWLYarPJSTVdgq6em7
60NotQ8dHYJsIe7psAE3ihyQJumM+BwY2o9MC+xpQdmlRn4qkugHLdNog+ChynXhWV16oMWab+M3
iGL4ck1sXsTrJfogO2s1XhWK+YvsbS9Q2qHstvSWsyvZIdOZ4cXgVwsQ9o5bFM3kLwzy4tzworc8
QBk0AxfbJckiefFQQA2oQRu9JZAGcHRwb5gsDrb/Hpka8XjlufXCsbI5g4KJn7Hq5WfsQJKd02vP
nhXHRyuJN6GZVw9ZlnRXN2UAtEgog/aIuSzrQNd31Kt1TnsKQ+/71KsP7nuD4o8jFkfYtbi29v8Y
+7LmuHGly7/yxX0exgDgBkzMNw9VrFVVJakkWZZfGLa7zX3f+evnIKm+Jbt7fKejg0EACZCmWASQ
meccSF7CQ0a2dABx3dYecuOeSlGlHO9f//U//8///j7+r+DP4gFppEGR/1feZQ9FlLfNf//LYf/6
r3KpPvzx3/+ylDSlbVvgsLAV2EccR6L9+9crguCw5v8jbME3BjUi8WQ1RfPUCg8CBNkfce4HwKYF
FVy3ytqbSrMqAEl/bZMJMNyuc/9A6Bzh8/x7b3jLPjYYwuQOiJVdQiuswbb7PVLN7PTizGG2k8Qr
B7lUaxVOVbRbVAaTqP2pDBzxJUQizG2ZESd27CEak0EgBMxEdAgS/2MdGVdZ6jG840fIEyN7Vh/s
PBvPpj6McVtvC3z0wMj0V2tad59Bpp/t7Z5hxW5nTo18JNkvJtSXjGkAqCmw1e8fvSX+/ugdx3Lw
Ztk2YtCO9fOjBz1eYQyN6zy1QzTtEQQOkDXF501mGdVbnSBoopcTwwwcdCWt+oEsHGCeANVmSBP7
Z6s6941jFsoP4wxM02yYYwexYuNo2034lka18GIzGc4uJDHvqhI8GRNiU59mkD7j8Tp/aFPwTyPH
W5syH0ojQTqd6GfG6+m+C2PzaFkC31xAGtz/8F4q89eHYzF4ffF0LKSGOLZj//xwBplUEqnz+dOy
SHdKG7j8wvqECEXxCEXZ/hFQ/Rf6HEZNbmzpk0dFbYV0rfxxKqFVLEL1FT7gbuPYWQ7WNHyYwryB
WINtt59FV59dvUbEpHjNY1a82kYJyaBygOlUWHeN+xAaRf2ARPstAvb2U6HZ9Ctw24LuIPHvqA6U
YcmuLcH/SK3UoY7Gra15+eE1g2ptHVnA7ZnZGs6p+DC7OVj7/RyQx9EHZ4Y5JPW68YEiDNsnaNfb
T7/YWvyhccRBQrnjl6U9KcyJzlZH3Ujyc3MfAJ00wOmB5S87cSv6sx5U9tzqAzyFZW3HIABDIYuc
ftUDenjMVJk/i47XW4PPxYZaqfcwpEvvAuS994u/0SoF2wirTT6Qy/etq7/KvN1SQyVY+B/eCEv9
9EbYjEmO/20oZruAIbum/jl9+FLhyyImUMkETzamKMjHsfEycNArE84wqj5x1YivtAizjH48BbY/
XoxQYYlm1JCCjJMzqcouKrEkHrvIw9JprcqyXLVa7S1CEiC0d6oY4jJJdUedqIGK/8+6ZbCAJf6u
aSSybCZTpnt3mPkdsyS/ozNrTMxqlUcTsq0QKGJ7S8aHW/PfbJYKq+52/+Hb8/NnXz9MEEA5FnOk
EiCiU87PDzMJa8bTjPlXd2wmhGIzteLALzyIyFBI+s74pk9V/lYwe0NrXbKo6xAovcEawHAL4lmE
EUsJ7HFf7hvEGfR3ttZf1w8HgIzOfQctNxhQNTQ+4HTiIdxpwZyv64SD3lWw7JGrJFqRs4UaWGa8
NyA6E8FLAFp3w+rydVyW4LLxVfroIM/l909FuX97xUzLZbbLBSh3mWX+8lSworKCvE2dK4Nc7tnU
ghmgNkmQwqZVbokTNXDi2BvLx8iZU+8D9XIBQQOiS6Y68OcBGCtBJU/Uyr47IQ9udFqvqWMDXNxZ
s6ZUwMIGPQekkIM7W2cMxsHO7Ur39WbVOMhOcxmkGwftGir9GKQYkRHsqdjpukECoRRO5t/qyK7U
rqbFWNtR3dRILLUt463W9N4rN5itJ3yGoSsighhMXU51oJaogsaWX0OGi1o/WCuraSCQa6lT2An9
Ckxf8DqV21g08z63kaii61kxOvhGwKkI1hTs+EHYL5GMb8tV36jxSWgASQkgMkK32Cnpkm4bJigo
pS3ccpAIC4Mc9M4D9w8Q9y4vXRuBZn5u/TuZuZ/TvGuvVFVg6vJSxDC2VKQGngJCxfjX378jwv7b
T0dBb0NxiAso28IuXLd/+A5NimG6m8zqGoZce53z17ipo2/5gKRDf3TYAyI/EdLzkAAMfr3wWwlG
DMT3/bcSYaUtdFPBkuE60fPPPVXdM2xgppPKjAgYV3CxOENcwycFuloqymjehGU3P/WhC1aRIN9G
WhGvLIziDJpYpJrqInYY7V66muVGF7Ma5KOVtMc9FQE0eh+SipBC3kRINdtIE285IYIiXzSbaHba
D9BroMWxMqrrBTgER9V8SC1A3RbotZ2BSAJKYHyBXkNtrrj3TfsD9LoMxmbTDVm3XIKuMwGYg7xv
kbhvQrjdoyNUcJ/0wL+OAPG8mZ2AUjhj2QkZCu4zD6qDH5b8Dawi7RbfVH9HZnEM/vMSsa6hlch3
6rGDoHrHar/ehjWDGR5g3Z2GLbsigCu+PDWdNSNvFNKNU9WHz+Bct5CfA29d7TaHqUFEALACdw32
i+gPLJ/yVTZX/kvSz8LzjTG9z5Ebuu+KXhxoJLtFBPA20sCy4KrKEeBk6GT1/rgWEI2DcxrYZKkP
VG/X7bRpbLNbc2d+r6MGshvRy2TMXMaQ0Q4iVs29DOBBya0u+wIC+CMpQ7Zxe2ePs3pDEqOzjt0p
BH4C8qluW/P9GMFhz4Vp4g5k9kVGzbHx8xeAGZJ7hs/h44SNETQvIHBtF/0z4lwB5OyC4rnI5gYy
AWW/o6JTpd2h6ZE4TkWIMJsPTcO2cWcWj/Cwc69gqXsVVZHes8rd8Wl0r1Q1Rn7r+cKft6auE1bV
QLljMfeHNL+IMj+QsxaiQWA3TJ0DOYxCipDpunZ0kRvdMwDCsViSoG57M3L+GNU2nHpFczD9uvrR
i+SrGc8SmNfGX2Obbj1U3Gx2VtoYyAeaQdcAFOe2jLri+k/jpMlhzMpqB4dFv6l6SOLlUXktNRoF
aZBQSdZAlNwoINrYpDl+Uqijgw3hALJ1ZnylZFQhJj9On2VRePNUTC9xAoCGrByOWAt27FjdWgBo
FJhINbmhnZYegEXjcajbGhG4oR+ScxMX1brhTD2CnzTcmbKMoDhTTKdEwDuPlET3yREIFDhFKL8B
U7VJs8D6EXTqrm8RkaHuSAdQj1YQRjskNM3b338JzV9nS6waLGYyTAwO5xzflJ8/hHBDVa0YjR6C
8Rwu1sFHeIkgA6CbelBhx/egCoNHhOp6aEeFbf88t04FwRuw5DtuyR/jPsd6YKiy7wXeSiSXWa83
C+TwBwhU+9He1RQrxLPSgWQV+59ebYhUpdMCtnQGCUcI466DpsmWdYSJ7ON1Z03JpQtb8UANDBGQ
h98/Bv7rulQ/Bpth3aD/cxzaYX+YD9xxRJ63ZN3lPafdVRpJip88g/IxSLzgBjDFDL7M248+DUzP
Gs3q148B9ShTJPnTrz8swWeHSFm8/v0tW/yXdY7LJZcSfzmJj4f1t50nkKYcQoNRfFkW9LPv1mBC
D6Iv8Amn2ikPtp1kVymf7f6qpjm+5kil+nt1AN7GpZqZXfQFUhs36yZuXc+OqhwcTRtyc2auil6E
DS6XIt1MYQPiYIQ8vDzh4dUIqvczCCFY3tAB5pEH3PImfXazyyGR9x+247R/uHlCbMzp2AZb2FiY
jrIYyj+/zsM0j1E928l+8gH1stcmRFn6GVLbLhaacCC512EeIKirASdDlzwg6a3+dLPwDWtGfEiM
qyHwodooAGWIxhFSTiEIplPMOUCBFuGTzbLqOOhWKtIhQCB4csbgFFoMWlX/7p8PdgKcMOff2HD3
+3dAaO/Cz/9c/HilC5YQS7guMFk//3MBtcgmRLKC/YLhMsv14pGBb1+dRZAjcAkOlVofkjlowAOO
+n7KgWkDQfUqccDiGHQ9iPmYC7d1IMzdBC7nEPsFQHc/lG/thAmT9X94m/FHMrU34MM/xmYC/xKl
TAEPjyXlr14sBlXfwo3CZpd2iXXsIBe+RqYQMtgGO/gcZQoUeEg8l24NpKQ1RiuqRwaQuwUXIwLQ
UR5+VqxIIXZkOxeOmMNLhrgomeWFnd8FIdwuVCxs0FI38cBA6hhhtTy25RERs29Itop/ZOUFi0bM
SHlgIiLlyzdNNbyGZ7C7Wn7abjNWVac27d0jgsjDrq2t+QHY7MDDp1y86nH61o9+zPP7OMIA06OD
YGJZXngQYgIBg2R/QaL9WQZJcRT4dXPtHurAQBV059l4qcG7cSErqqbi1FXzHujnr1RPVdRIh6mv
fI9j2b9erkCVjR6y4WO/6vI82FHdh4tJt911U9zcfajL+jw7tazy7KGC3iR1oUvZAH/tRFpnH+vI
xrDrQmug9XBY/P2uIUWNPaFkaoeVVnUIGFgQUyDHoOLIgc+Uae4B7SfsU1wKuOsT7oMmrzP6OyoX
sgjWbcAjrG6nTeo3DlTV5mRag0AZM4rTZk9uF7rn2fLvHStESVd1qc9XTctsaIXYGeI3gXVnWNmP
m8Vgsx8gwXbxabcSrBfRE4E499C6kFmmMZQeCMTpIC3o7DNZWGmV7OEbhwNaN1KdmVgbuK7Ch+VK
mZq22TTN3jJGhBVvPMf3br2LmgRMcbqfaGS+4Yq7m2WEwq8eTehb3gZ1+Rx5AHqWOxrVmkv/EqXB
UdrMLtaAA0KRovSnfcqW67SBb50g3fJK5jTOiLD+qgWR5pGKfigtjdpBXqe+BTpUAfg0UkecqFcg
A2Nfl/ib0F1RnSkAR0Cs+0L2kRWBnMPnoUfPZhr9L2bRRCcJbjh8Y/qtCC3rCqJH62rOoMKCnoTa
tI4d5uvRSFZQbMkeyQQ5BiYgbFAjjYQoNiK22p3qwSbcpF/TIU2342xFB8sQ5ad09rEAcdOvyIBs
PKctxB1UR8er0fffeOUnX5EXhaVE3vKLDFRyj9Wps6KG3Bl/9JVrPEZ+kZzmpk09ugA843dSpzMW
/XQBVR9o7Ef8Kegiqf9clMoE++qY7tJyULvGMsrPkN5eT6z2tyJtAC1VCOMY7d0QV4g9dHAGrvF1
iQ88cRkw1nhk8DyyVTlGrFr7+Ij5PMgfqZU7Ue852PnvqBgaCvlMEF5dhqrxDlfw0Vyk6tgTBDGi
rS/gyKNildfsHpDG/WLbjsBnQyqg2PqN+Z1Gc0vX2EFk115jF86fhDFa18y8o7alJgcSIkPG23Kr
0mjzI/YskFrRd26m2F+BRASwoQaTJvyx7/esfaIxgnU7uo+uYNbJtPL3ex4ceY904ny5Z/06bMFt
UGzoqqmNDPbZdRFJ1xfQB7pv+JuH5b5+d8/UaWyMv91zkNQg7Efc7b7Nx+1gJPauq9WhRGwOGLSu
RGKH0WNpQadT2tVIW0VMpIxce6+oRRoF0Ip5Clm3xbIFqCO2ZQDVNp0XoscYkFG99SP5mpghhKSp
joFeNDzR6VJb9oKtkGrn50bihREmADN5ipsKeI4aLG9YgqRPwF2mT1UGRcpBPZIBkgbMDQOUakPF
kiXiis5kSF2gACa9IRzyLdU1EsHiLlpDCnU6FH26fu+GcZuwRV5OV4F3W/TpEwvs9n7izu5mkVVT
h39mV+xprG5u1RlPJO/XVVnekR11rYMRcmxsbA5Ul49sOE1W/DZXc3eQZpV68OzGO6sd7SNL8uwc
jDVW6qPn5+VBJgXkrVierdKwnP4M522au82PKZ2/YwctPskCwYW49nPkhIP4bm4sbCxFGzyOPnhk
8l5kXwSXiBWjExJmsdNpxdfYNkHE387Zla48ToV9jOPROYAacFdKB/RCYnbv2jj80xxEhTCpAXJL
R9rnCLPG1ioDDjQdJLOnpFJr5iPnwWg2lQVijhRZFl9lwC6g0NbhT3ht5IiHHCNRIIxE8YfRBd8r
KLt+dkaWrK1h8p8a8FN6kGFggH3M79cGir88/nLdqAvkI/AQgM2F4fAJWcIAOHNkFPx0PUh0A89X
NOVWTSUYzMF+vq3BAeL5KSR08p5jwT31/CuAeSu/F82bagC1D8Eat2fwZXxSlnOsMj1qrfhazhA6
Msee3+dRglgO9YQv0g+r6clXvDy6EJPeUIcs380ill8ALUkhkDM0B6Tpy+dZOQ/UPjsxfLq8Gi5h
Cfc80I3QO9dXylQAoi/LfcbPrj2MLEy2laj9L369XTqast+Ibi6OnMHDBZG/z8uNIGt2ZeR4cAk2
BGeB+M260AMicelYRF3+aZbhtBeAgm+ztuveknJakYFhAp8H7b7sDuRL1VVJiE/RpRob4O0Gq4aH
ADkQJwcMmB41GHazVfhqvnbStHYSVKW7MBmN18LCX15fExR3lTeHMkUIFxk/0EiulsdVQFh9hXyX
4OoYUKjxtYgw9ahjZPzAkfTWzk6wG+ey3kOFZPo0F9BZ0Q86ycCrAALM7OzMhkIKXixWM6akFwSr
XqoJCh4R8gn2RZBANmwJfCP6bYM7Af4sB6FLTQRDDTxwn4wR4px6Nq2N2L6W+iBTrO0qMzY2NH1G
qkeD/B46Y7NMqGUWzbsCvD9r6kRWPbJ3Jywnz1Ryxk5BdWPANFwUYodlLj8CQbVykRXzklqG8ZgE
5R33++B1dAs8HIA9F19kXXOkObFs3FCrkwWpZyB0dyDnIzJJf6SlZBcq6REFsihecj0i6OlArA7/
pV3hun+BxdMQepMAhZyQeypPnd1jddpXo9gPbncvdAOwbgCRfWg2xnKPj75zmMsYGnbIy5In3xZ/
nU6hA5Wdefwj4F8GKwDZd9dncIIpM1mHbtiuJebIXWUyK1lDjnEnemleGuBNrnPNwrOZsft349xA
wG/sMm8pC/gLgdCsWijd6MGaHDqkLH5MI5VeERqHwz9Uf3ZOijbRyWwj2gavGV2osYrvXdnyDTLR
2Qb5ziaYuJz4NQ0MZ5MZqoCwDYrVAEp2P0zKExVHU+yRg4ZVVOHbT/lcboopT16DsEYkQ4t6YSGd
vEItQe5q5r+3xumYeGBsmg7U2jP3q1WE9T11NYLNbDIgFtKqfIDz5YWuk+VWdaSbyvT4gIz/801R
awbvI92UAYZPLBaSaudPMztRlueS76mLOQLgKx87mYUsgEwWGoEPmaGB4cPBro1cIhO4DbQY0ZiR
NrKzbPaqNthgS79GWlL8hDyQ+cVEtnvSAh1MJTYUWKKBjZ1KkpsHc2bJUkrL6WQGxfBAbX6r7sHX
Je+pJAL2VIFacikhq/K1G11+obY8yL7x0I4W1nAGhXnERqzhvFyC1ekKvw3/RNzgIFitV7makBCi
b87vCnAW8FTeUWuOeX7FMwtxGmqF/jt+UykybbuAvTiuStcZO7dOnRwQGiueZ8eNd4nBuEfFIGXt
Wdb+Z5c5Ed5i6JQGE9jGqJG1uFRhNuqYN0bxPCZ9sc1juOipdfDN7NRM+KItfVvwpMj0mUyzHFTl
cNRj4a4vGnZDv4HiQ4roOwZSYGA4Ivs/rYfmkpqQFkiTjHuIrzcXu4LOL5JycBqHyLGYoNiwXSqr
UKGpavhDnPXWAa6HCZJwegyGRJDMzD7XQ3gYZ+Sogxwxf+JqyC5VFF6YwY0CyaIzNmzchJyQbrWj
pr3zJ2Sc+VlVPFEdhK6+2JlAIpauitQA0Xi9EZpogIkDtSCKBl9f9B85Uqf8EOKOVKQeotyGSc+u
VMNDrPUmO0221BZOyfAAN8hiThbDCMHrroQniYoSbk8Q9/fX2R2/gCqnPVF1ayCtES9of6Ri0FQW
kEaAC1CRDkMtns02Tc90JTUDXhFh9gJkCTdKB2Z70N7w8KKkD4M1so3Jun6DL021zdvC9ahjX3Dj
Ovy5/GubSs3eBLA50vIwyhyb4j5J450Ip/yJzO0cgVnBZvF++zKwsAeyX1UCvak18KLA4wdrKDuB
2ds1zYfE1ZnZhjzequgsGd0tMvnGM5WWKghuIGw4jjsAat+7g+ffROr41K/BdHAIy9HdpBZwDhOy
YB/6WGbLwW+kFlzwj6orQDOTNaC7G8f83c5U3bDtXAj7qbCMvCEJ+Bnx7PaMTMDMS8Y0/O4fyM18
a2dW/9t26o+pOcPmLy22iHK5XoUQ0V3XAptP6ui3IpHo3IqADoF+RhsDpghjLL9fbq3Ut0Faplcr
Nh4kIlj3jcl/UEjYkSEo2ura2VFIGKu28wQhgmuLVShZ+bH7Mg3gKw6yQW0XDSXBX/ouah+VparH
1Ew/USZMGQdy65al2naYOhGSXU0OYJUAGRe7G89WatTZKcS2JUmisEQW0F8mxLGVjGHlgQpn3ExD
kUwrV+UP4D2MD5QgtdRRmpQzto23iLtB8xsJIuUIBnSHSTw0ECmHs4WU3RzAGfD+mS/UCokxCBxD
1yFNhmA7BvDTlcYANk0uCnYOE7XhiI49mPowgf3iIcjKb5OokyOVqF524r0r1dGBOcboTdi03dsm
uI4jkFPfTW7TP9tJ12zaKmy2gy5aBncPThxEa2otrFjdV7V1pEaqKvveUybjj1SCXg7oeaesuIMG
+8fRGN9GQe08Qim7vRrJuRP58Mi1/PmQIYSu/JatqI3qnMCAjFU0wCGk7alOJee27sSpj7PLraMz
jWxFxV86mrmNsDg6AQ82wE0xv1+JOsRZ7u8LIWV6ybFOAOkChwsrcPeGkYu73B+cv51hhb/lro/s
rxbeI3jS4KXQKASkBwxVb5+o1I2GfQdhjK9UogNS/qd1DKXznZkNIOruZXDt4U/VnWkYP2oN/euO
vL5JwLqtR2xD2z4NgxFenRBJUmkODcj5k6B/Ugxaa88KHQkKVDw+OsR1fZeapnGm0jQARzsO/BOV
anfoT3Uh512KyNkpCkIoSupD8u8zO1Ldrk2qN7JIefVuQcUpTde2VcaQJbRaUNACBDRDsnalwJZ9
GapU3TPdkOmGwkIyKwhhAdMvBnUPsPF7D6Bdf8ylAFzHTg+9TlEw+Ww9WmC/nEVzzXSagotP+74p
4UYhA6obNBmQgVzYpVNTGNajq7a5e3bsce0kIkKydG5d6DCoETJs0NDd9hBUwoYeDaHUic6TbrGA
XxxNuNTIjlqRXPjcQ5VtT8xauXIgieLIOyLWUhwc+ytqoLJuNfzgO3I+gb8PoSWUq0E83c4CYwq9
UtcZAVqtRH1svdmNhX2C2M23cBiqNzhnEQ7Bn/+CuKu4VohGUn0NDXq4zZpyz8aoeguxTcrG0vnU
d1jwgIITW25df+ueQ6XmrkZq9kMrwFgzQ8fpFRsJEKDrs1rX0RnVUSvZDX0d/toq1fDet6j9eq2G
UOyM2QRIrg1BkgQm/iMSUDZUdauns8Jpg3MnrWan7GR+tlL/bECk4w99gpTJgU4gCr/UuDWUfBcp
ch9/iS7uwqNR84fUxx4ior8cnTZqhliPnAY4SPA3dfSBGsxZhEf1Vw+Jf+llgQK5EG5Bjoc5e6IY
290gK/6MP6WxG9Ig96iYNsg0tuG2WVGxGRNs07BSCOpIdGvTENthiGPkDqGrQobjqsIv785oTf5M
A9dxBceqLoYOBlY5fO0+PLzgCZ7kAwjGNmUoxovS4KBkhEQoswOvB+oJoWy/tcxXMIaB0jDJyjVX
qfVqODm8tUZeAedWma912bxNtpk+BPB/Pv9DJ4NPzMsL4ZxzyGobRpxgreQFAbIu8YvxIjoZZg8z
lrN3TMfeZobIdxNyvOEfx+RLRbOxsLPSky8VW+iprucsrB6nKbWOIlXGGjRQ02cG0qR139nZCS6X
/hU5abkFzQSyCkvLANxMjZ+VBGkvCJ+yk9kbZEWd/8nKNIAFybkTwhuS9K+WcaYRyrZ7vywVf7ks
rJp0KLaVMXAP8cPscjvEJvjgSna+1WQc8/gKOVnrurbLEzVAXSS/APzenRiIfT/nGX7LmGdeoBLm
7LOpsrcJIp+f+7rxUp2zFLsQMQjKVp5iMMHejz0kz5dkJvT06zh5Sav2vSf3s6UnGaT/7lmJzFx6
UrYTJCYfp6LdR9Cq+NrkuxGEVT9qKFGuqrJ3XmywdGyKfojOdWUkd7Uxiq2yneIJnhbEttze+t7N
3Yp6JcX01oVz9NrCGe8hqyy8hBZCq9yG/w4g2OQaN364DrK0+hYNEiwPiJwlPmZUo2w+z5GqwNnS
hPegi+wPsi7esOjPvGq04IuC8BL4nib5BQtO5NR20Q8tdJIA9faWZ9xd+4UdPfDWF3spE2dfmBxB
IuTfQ6Z3GN8sp4CMDeZWbvhvHSaEjtvq4le8eO4BIViX0AjZc1UUzwyhKsA91bwurbB8HqaB3bdQ
S8TvrngmC3uU+2Ce0geqcmrVrGMpwwPZz0Fv76qMpx61wonfXkCP9kiXoioZjh6kdrpHKrWhqYA3
go4JjR1FtbF1oKkMaljcjBOYBZJgyy9kOxZZfckiG4jvyDAhphNlz3BdXfo0L76YEXKkLVD6HGsp
kVs7A9TR8OLL5E9g8+wsvBTQ8vhcsm9kbnDkJo0SC3sqgpfBLdrhrTC7ag9lvWZL1dAx9VorzoCl
yMShEGG1oUF7wz4W+DE+O3kLSJ5pHZBDllyTwoJuj4Xk7sbtoU9V9D6mwgpzNbzJ17JFllE49QB5
5UOydoK624PFy0CAVJf/PzsvQ+mr/eMAPIAKaNwWYF/RjA0tkP3gs3iJOcjIOl7aK6rP+Th7ZTCY
i1mdjx/MWpl+NHOwWDowrJPPU0SS4Agi/hElrVo1LodeQjtbrwzKuzn4oD8xpsJ7x6nC1aw/olgf
9DsFbMaGik5lIw4PR8GJir750gdO+yk0a+syZkGCMCYG6x0bYOIOFIdxv3IQ8/8ONLvHRA7nBBKb
7mKu1BfLhJocpBPZFWQt/XZMWuPOV1V3B3C33JpRaTzGEwjfQmC8v9h9dxHUf05AAzVE9R9lDomK
0W0HMLRCe7j0VX5xy6k7gMZ62sd+095nkwFWYUiRfEKA6M8s7sMfAdvbwsR9VFy8yFSOUKPBb8/Q
ILM4rvgOyIDu2IYz1Fr73N5E4P58ZvpDgd37+M1wGnBZwycGvch+n5jM309GHXhtI8yXPGrlvqzg
hKDihJSyfWIk8VKEyKm5F6pJluIQ4FeaQfrMY0VsvaRsRLTczHPMryi2djyi6BSLsYtw9b6CkOLS
6tRBu3fhEVr6hoWLdV4aQmpQ9y0dRE+aiUP+Ud8V4D0ZZOOMfmnNbABJO8nAQqlblSqjfcCNaWlN
lW/sgp6zpXVOY3+HEDvAGHrk2kUgBJLg5tJqcyg92wKE4zRUGDFzx1rwqFIRcxvfzV0D2gLdNx+H
eSdsH6Ip+rq8F+MO8m2Aak3NoZFlu/en/AXaQ+O4AsqyOdMBf973s9i8d5t5PP1qQWYhIK8rBPLS
HRWbEiLDeWhDNEnLR2aWkGc1t8gzKv17TL6mC3IUJ9pWAchPqZLs6BAU8Tc3QmYplajRMcA/2WXD
Ntb9b6ZxCl9UGiMWdqujs1awZ5FD0vQ2dgNl1jsZ2scm8jHjkZkfA3NbgSvHo4F5ho/PKgJ6PAPK
+u52Mb+A/EhlFA8JNuQfrg8IRwOSozzekO3tYq5IDrZsytOtvguM7Aju6k905dvYUS7kGo4xvozh
PvkuB1RUy63QwYigtBIqqGRPGlX2V3Wahna7orKAVMa/T22E0sDfAsoB08g8hgSL03JKpm2ZGquw
hR4ftfxmuDaNdsIPEFrQl5z0OE7QYVdEZWsyJChGlNjwWGJtBh5cNXB1qAK85VR07MTFvikszsxW
wacaGm5Uz0dpHqqaYRmL5KvPvAEUzGmQ7owsZ+slgzeA6pNMjYc5HAEOpMEhy4MYCfIK4QPBgpYj
FECHso3VqdYHKratXW2ZD6A41Q1VhSA1YvzliglmwTMVu+fYbd1zkjZep8z5DpOwBd+YbnB8t9/A
8YV5JcmxziZDauERZBu1daj73urpTPn8vRsVl751YB+tApyr36q02U2TME5IaUillZ3pMFkRCKv0
gc6oLkLAyEMedL3+pQFU4wAg6r5kHBv9bmJlcfylniyoK8Lk/rbGcnm54j9djPryWn2DA1F75uD6
TQd/2jItjzjpA/K63g8lCSimgJUcnIBtairebAYzYGumjGEnGjde2dyOIChdBwe3zNLdEAbpp8hP
HglSMjd+jNei/WihkIz+ewvfqFpvmlvQwyowiKquhfOqDfKTYO7GMqG1e6ty0xjkCLfyrUctkm5v
FtUZ8JjsRPWLsTsx1+szKNrZXdc+gGseyBYLih0jfCcK4b7a3UOWqlhVk90+LJVl3uyQ0KeJXFFX
6ENTp9EGe2zm0TBLA3ehH5OATXtmWsZJazuNxsTWaep361tdLEPXXcoFaTfdmjgHneqKelLlh3Yq
Nw24MH4Z7h8NR30H1EIHGtHh8r3uVsSvDhM72ci8giLMNgEAzVOIuIyrMpjK8wg1RkR2iordVcCm
MDNEkVo6vxGdF7Q1sJX4K2+p0qkdLQoymbGX1OA+NYfmWkUM3xIRuQepErhLhjp5FPIztVENMk7j
vQvP4/pW59jQ8YhyoOl4YtfXELkC1+JK5nRITYVlO5Pucg2qs0IWgzQkbPaikMOeZww5MFmWnuGM
S88NfB/7ECwQlV/wAe+uxJFayAa5nC3ysXvwOGtragB2km+L3gRlWJaKY2EnffPsZxD8tStI4SkZ
PGV2NL7xDDnrtZ21iENXEKVLAyRI5M10nCqA6rFwDB5ApAmBRgMIzOT/UnYey63jWtu+IlYxhykp
KtqSHLd3T1g7NcGcE67+f0j3OT7V9U3+CYsAKFqWRGBhrTewdfanwlx+Q7QPIKFMsZ8PE1gjwwOz
ZCIokCfDqxJRxBuNFukOB+ltNc/Sk7LGXXCXqtCYl/m17gCTJzbK+pqbnT7vhNEpyZUIwceBxy8v
ymskC0RU+/piWDp1XGfJa6pD/2lvZ9uhS7rqaHYGYk9x/Gj/90BqDe77zLRWJK5+UN3u+zb41f+v
a+XciBXb9n/e4+ulInPHM5584Xbvr/7t7KtP1m7ykCCbvb6Df/2lr77tzWQS6WUXF8L/XuqWZnJo
7BKhrdjqHhGGxajeiY397BZd2KYS/H7x5DkQOZWqd1/rUr/X2C/dVAqpr92gSV86fX4Zp8J7ldHQ
7ci7OHwGjJrdZO8Nwv9QX5ve6qUrFSA4253SsdXwjRE/tkELqaDniMeFmPuhzawaG7aYRx3vdY7R
KmdLBQosw9beTpFJn84gWlfex+y9FRE+3/k8XbcWVM6XolSn22dLmCS23Pn+2bKdYyEr9WlreRkZ
EhvdgNJwvoE/hzY89fK2HXSAsGEZGSoQBfrKxvxnoAVRieWK64a9ag02DP91BFEVP2aGOn7doUEn
4JbG4lDmCWb0/70z5HgvLA3Qlx4mnNCdCjNEe8y+94Bu7mblpMfFdGCWjTXQkvVgkBV5LLCe1yN2
I0Sl9A1GfDBaOROe0tquTRNT91s7ga6Ovc99wDQpVeYHNVmmXUFm6ycqPI1m/2xR2tupWaE/GErt
XJeRsto20MA2x7dT/T5OFhxO2f+BkOUelq6vzgVmDYgAfp2mwLPPlHU7GaSxXp17zca7a1aiE5YO
5JwhVNpWW7+KERg4K3x7IrlXvxYEOIcWK+zdNlpALnxsp+KdZHTeB8MkfXdIuud6LaqiMiN9y8HF
cYw9TAFgSGErMpTqudMi+XnIyul/mz8VaRcI/SrxhawQvJT1LJKV+J/mNvCvvny9rnZLLGi3l2iy
D5lbrGMLHGgWgorHUojQEWoLKzZJnzSrhQnTdM3PbrRfvVk1XrNhNo+ZY0b7vB6jbwo0ghkozc9G
Ijlajkt/TdXCeJypdgZNO5e3ORFqd4hjmGglKC/0MKbopHUZXpGdHt319cCuqblOK5EtJd0fgoEl
SO8mXGMY3C5jif5D+jo9b/fYDsJOAIHHe2ip4NKEKfE2R8rQNJa/jLpGaZNCOq5QQ3pIRhDh0WiJ
a4qOw7VqBJqvXWSTiaD5NSDWZmH2QJ8MTJi+BhTbah4VgJtOU6KcW3bOhxFHaC2L1rnYEIu/TcNP
e+2O8IA6DWtykCpB44Ngjo8aXFcUsCYFd1RbeYA8bIZTXFD4WQe2vm3U0tjmItbONcBhmwANQl8p
pHPzehDirmMmP9Ulf+6aRnmtgXYdO2nq+7wplY/SUoLtggWH7d3QZObD9sqoBKqzWa9gM/JcaCr1
3X+sIHorZ7XLjFtqW/qNjOS0jwsFB5H/9m1nbSqaYE1n7BdvGeEQsjMal9nlh8lrt4PV5vrVq163
hlExQfgFoL/TXDm/nXYZspC4Ow9NGHy7r1c16+tjox79bomcwzawvZUI7AMWPjEi86srtgMVXxk6
8b7g+X4bay32KeiTcG7lcnCazgm3y9yIEoFteqy76+j/96usMWneBsyXFEMf74gTjXfYCEh9GPgk
U0l6+OofkpJCsZQu20Eu2wayXFUfSLGethdt/fy/iD7005ricowb1W4y7JNrf1Mt9WMT1Um9A7oD
zh8l7pDv19z63ekUezd64OuMWPSnDseoI8gs42bV3T+v5hP9AD38txEPf7hd/Pip87cpADqrNI2w
cHFKIgw9v6QBt4F+nG9lnqk7PdcAA3fu46KhqrYpUqWjfojVxH3cWlv/2rVd5UkRHT4Lv3pZAfgz
bfFSL3r0pBTPgIShvKwHiSXTLm3mZL81gYuuNsrNcmhSibClOzx0Wr/cLFkgZEnVPYBSJU/bYOLM
yx4X5jLcRvG7nS9FiQ/PNtoWKHot4Li2wa0LpgVQW3O5bS0rIscQdQ8R25tS361+0/lqpzECKN3l
ANKDrfnlV/1pdLO15/WarlH6YPO0Vh13hhutLS+ui2ynrmBkSsgrXxRYPWwm5rdlbW1dqq6/IxOb
P27Xd/xkD9jEs+qsV7jAiJ5GYZLA52YeZApENkCK6djo6MkVeyxCwJnZp86fFtUmejSTR+pS6o43
ND0ha6cT2PrMm09zO9aAK/UsWIoFvz1lxCVg+Ih7y7tnZ5vJ5smB250vC9XWvHAOJtn1vet49t6s
8o86rRVA+rYSCMqTR8qxJ4SAkycvYnLX4Cj+5ZLoNnsUmjXdNNC4MOfrdqZYwI2aGgFH3eZrTZWp
wL69XkWPvYD8E6s0qVgyZyzJkxrhdtxF5s6tdLK42YokPzrz0+KtEZGHtG/M30cCY6nOht7K4E1P
YHkjn3Hm+Z99YGy/KiT2nmvViE+xW3z3xviHSGPvECWad8wihdwW22FWyYRfkXyzkiU/2Cuawe3m
U9rW/K/o57gJNsWm5S/ISd1rmIh7gexBFoE+b7TXwdD+8jTd9VUQYTtziMh2Ko7fGhSI1AXgzxQP
wTjx9JAlKPGc6rHtQjNEvXueivw5dUJflwICEIWIENCzA/G0nrsdlY5wmgbWZTVPLzOwRV9U/eNA
Oj4mY/87s0okZhujD+NKa/Z1rxT+ZAIw1fMxQFcSoFPyXbMH+aNvhgP+hadOWjejbtWL14FtZXEa
Qy9pS19Llr+j4Udbor7M3vcPUth8Ft13VAYPqVd+GwvAJHo9QMWtnnXQav7UYi6vK9/iMgustmFZ
aXrsx4T5Iy8/0P3aG3wypYdp3ux0f1TChJ1lvsMGaM5AjtmdYPbim+lIykBRpkCXZQ7AyvpLT3QJ
4JuY0ksqEXDBd8ikYV2ywC4FZlNNnV0TG2S1jKnbWRkeBXM1HECL/lCmsnwdor8bJHQPkNDeFLKj
xAnyWs8kkIpkFZyacxYP6exUTb+Cx+Q/kQ2qTKQXgEhOf/I0bq/aYmCGlr8O46i9Gc55BEEZKJF4
1eCF7CqUDXYzcwAZT/OEvfjVlPO5EipOXFlxnXo8nzQoMqHM+DIo9I6HBDzpOYlPXtOHjo55YlS1
WOSY09OgJS3BZ98cEhvRwXEc7kA/dma7TKCQzbNWuYqvJkkB0m54cWRFwXKp5G6IyvYs0unUDmBz
kVqiNAt8XRnU4zTBMavMEuAruC5k66n2Jw4WKjVlon7ALW7ElSGJ7KvrAHPGNUcMjX3ohwTtzEQN
bBCQAumFo5TwGEwsgHwtKrUz23I3mAaF0D1qT+SwfbPpF1Ac6jn1BPzwpkn0sFma7jxkCKffttMG
3lvu/8+Y1FU6ysoeD506nKqaRBfoSF613UXbhj9vEOMRlEa6X8xyOkD2KGE7m62P1fuMjobszsJL
9L01qDdVr5szQHLJE5a42KWwP951CyCTQV/+sFbZ0GSk99SJVU2eyMBn9YvPto64QhkHUe3gQZW7
v5/xc/qeumzgFqdJ/FL/qdvOi4gGX6emd4rhqoZOOv6qO74e4cl7bdoI+NZoN1OBr8pVJHv0bm2e
JegHY7xqi9cykU2YDwCR2+FP4aBZAlDXQTa1rkOpJO5tbKNTIV3lJULgN1qSi2YMb6XVV3uUS773
Za6ETtTx5SHsiPrP+KjaYqSET6Fa66qXLhn/iluzR8kwsQ+ZTUGlnoZ9NLZlwPvNLkUxH7yED6So
0WzRC2t8bCo+LC0Xr8VEXV9v2LpE4pClxV6SUD7aonsoigppn6x6m2o1EKs3DD6V2EThmUZFM9v3
VfTQ1qhKZDyMqjbe60j7SHSHVE3XXlT2G8EgxzGEuWidFV0R5Owz85QLRC7avvlbaFXl40ltqO3f
qPSk/mymWJN3OYap8VNfGtoRhd42HqwdCsiV072ouXhvTDXxPWNm6+sW18Sx431rTOgLx2BTW684
6RpBQuZmH33rSX/I3CVwuoe6z33XXmxfeCWG70Xt7ivKPdcByGIbd/21tAayuciRIKYGD6sXKpqU
3fBGTj/1xWh9GFUMI4uU002o3nHK0Txxu3OlLH88B/0ry/tuTQX2n8Z0Kqk8+YmgXMziPAeLBZyv
0j03IA09H9l55VTXULPJi+aSTj1zsDube8wzdH9YnT6NXHuH0D2DXW0fzMX1dmk94p2RQU4VU3rZ
DqOw0gvV0UtetDbUYbsAxju+uBkECzJLfmEr/tC3f6eG9W5Ny69W76mBJeYDYOxLDQvRWcgjmrbb
7NBB+NZhNho6Zf6KrLh1nVnu/b7N22Mdd8W9WMDhKcnwJAbpm0ORhwVB3U6HmIUoVorDlzaBpS3s
YNBwVm50YSAI5GbHtnDjB2xpItR+jOQivcI6RURqZ5Fk2jmdDBiaSSkvVZpNxxIR5Aeg4cZBE2J5
HJMiJpiF1go8ptmPE8aI1Jq0sE4z5170cRLG7WMzQOsxhU0xFQNItDMIicsGn8ME8d9gRUEGfaZS
NzeBxFtCWK+24WEXKEXz1nXHUbHxGyhT962naB+0jjWgtp+gMTwAAzIWLJmQyFe/yYadk9aM1YfS
UBP1sn4+1ZZp7aC8dn7PdPkxWzB9EngtH9CKe8DJYB/AqeL6NwjjgwUMZ0WoWh+zPQx4+AoVb00L
/wzyIh8xgig+0/r0QT6dDVvWjB+aF41+AUrqw7OQQrKk237EFVMEOobNBxSyGVFtJN5ixThjOKhf
0Z/0SEg40W5rpkLq11KBRTQnH7LP6gBekgmmO+73jTmzyJrmObHZE0exOV57RFyvHf/rZXbbPYAz
9sosQLvaK6Ba5o71SKxNRsm7K7JVXvuMj2wyg9HmXSIxlCHlPU9oJCMKM8TGmgVFzQdoFLDfGAc9
eza1wAYyvldVpcM4pfvhjjklZrRB4PhXL9R0lv2InsgOpJAd4IZl+KNm5LfGmhx/EZkRZqSAfcMa
D3qVeXiSp9Ne1tcxa5bj0KXRVfK/KKn9AGbxLU8icSeROvhoUrFktYp6QwodRb9S3m1zYcGu2iUg
kQC6DuVuClPsZNUxHQLIDP3eWE1QhzINYMRnN3saqpMncVpF2hEPllr+VQ0VPiOVPDS48oVL7b0D
Dt4N7ZRCfOH5jySI36VxBf+KDTYEw+FegtZ27DDKktiPchKtXYsOjuB0n6ZQhkSExpc25Xdbya76
OnXHOYkruxja3YB2qIIOGwu3gPhAQgAt1sgKBq9wfLWoKESyPPRpZD9PtUdS3Sr23WDU/lSR1Ki8
2N1lGMD5HZXlsEtqe7e47XhGqMN+TIWW8qOT4BY60mWayYRaEkLfnCp9KI0GkK7xsCBNF47Wkl7g
djQHAn+Ld3ZDN605aihmCKWLLj2PKuJQ9S/TkQNGbMI6jkjRJElKCnlxtLDvo+pQxSIPzPSts7Xm
Hi+z7pNR+4vZmwrzJJZzafnjMtZ+0sXKza674Trbs+KXlOsfOzGJAM1m/nHVOydYb5QVaZ6sb+9k
uwE3DAB/qhYFytLCQNvRNJTp0bz0EaV1VS27Qm/c85OYr31HtREbRe8cRy6OqYX7iJD7YYyV3B9d
9WaS0AkNe1l8rVfOvVe9CWE7D2Wv/GlnvqjZ0oxHs27KsFuy350BfqdFVBznnHs1tOlDPk6zr6SL
48+4DPSs+6hCsKyodnHGyDsKlwj3IDHClB6iCNM1pDuEo/wxZ3O6mBHwrblOgmSYraAT/E6GWi/O
ihihgBokRpe5OrnLiDOIWzUPaI5d1ZYtlQFUxMASUcdyA7AsEZko7Es7ezi6zARPWjt2B0i2YTIr
UNYaIY+FlXdAK+vXvqueFBXAGwLb3cHpuu+ayPXAaDWTJyzn4fPMmxxmWHIyPrkxrkVrTnQYkyxE
DpoIPtaWncruo/YScYajpFK9kn91nQFWjrBgx0MBhwKf9UDOM+5Dg/c9j0rT752RXAcyTXOONnRn
3yiVztcZkCGaRd0+d+N3B7GacPZ03ExFHso5ttkMj3xA4yj2dhypoXDydwyB5l1DyixEclUN8wQ0
YaXECK3o9UM5o4fVRSxRhW0avoMk3F5JRyfoi7QPRJQcyMHl5wzpXVvV7Qsx/gNmlz0y5und0DTl
UPMg+dFyzwFwTEUqnjr2s7FFodlwqZsIeCV907FjVVudSJ+dXW3E86GobW2XArDxhYucbHqLxWwR
3nRjUICQ3FlO9pR44mJbbhv2SORSty7U/Qgd7ygd1YPxi8gJczhUmjEr9gPC73KwK+S8UrwY0FPf
R4sado7b+tCV833kWcwkkYhDVJ6+a+juhM3QTS9aQVqogH3T6DpWX56HZ6mB8FcTpfMO88cXviqX
HIv7g/RnvhcKTheLsXNyMDIxSTnQ+k6Lo0mLoJ0eFcB8ZvGekJ+B5xooYAMBtfdtMBJS7BsLBfMG
JQjQ4VX/3ORQuAwKgR41/3YGQZ/P5uKrRNLmgDUY889PZBami0jzJyVqZDCqWvQoOuO7bVKHl2N9
TodMnMqF6dpUgHNVVDNq5+Kwy4R6esF7d6fhQhc0jYYiUhVBnYvAKWXduddLQF5zjqZj3PgRAqsH
VWHPMjZW+3mwJCgIsyqwRrKtp8jL5B6OJmYYGYTUQSrs1OciBQjgNScsL4fzPInxvJ19HWLbHM5F
CnQKTg0rtUO6HXz7YSlz98CXW5+NXK3PNvmufS+r64LY7xlJJHlOCzZtHrykYLub21MMGPL50FBg
RIbmQvbC9Un1X4XmteesKd9btyCBUppTe5RJwRbZg9Xs5guyxMNynowBLXOnwwvX1orCtyzUWfTS
PI3KaohXH+ZFlmdWkZJN0ByF1lC92wmogH6MK+5PqqXDZ7cwq0BJqoS9lBudtwPhK3Fokl0t0u77
SFHbsxxa9LIm69AyHZ5bNQO7mBCW+k1bvaZZ/6vry+Hzs9rOto8pkRba50skXZRfBnGIVjfKbZ+x
nblrc7Xm4/vetXU586Y52HM0ne34DVJTzUQXakj9s7ugKus56btRxqUWdGqTnfpeUnCXO23KnjTF
S3Gz5x+j+GYhQ4kSBBF810VRwCS1voHmNlbdNVOYLpDQDZJsiQo/UaPoIPPmOHUNwgolrohpcpp6
eIkKwRow2Nk4b+8AMQ/qwo58o2xX41dhuDLYTjstqdn+Roaf9IAokQqB/v1alR5bq8kkX4Mh1Rmg
g34WcMyD2oHH1vx0Zf6TvIvLJxuhITfqlsvumDYeWNigJuK0fVe1Plfndj1sze1gIubBz3z9Kv+v
4Qgj+v+5enK8br9MguRiedDqKcBs+TubkyHoTFThQlsxERgps+PYFB5FHS6Ia/y/KzdFLH3xW68F
nymcBsgdhxHE3375LfCUoAI4a0r/EOVDcsqVAjn324BN4H5Ixqcyqh8y5oEzKtk4pNXFD+TkYhLl
HTStAY9Zqd86tOFJhytu6GSt4gOMppwQp/I5aoqSuVsWe22KnxyqYlHxgu/6W6u6xmFc0wSqZRXn
OUYmsm31y6JhbXOAiOC8DC3PsDe64CWL6tXbaJDYD5QxRMpxOimVnfHouMtVLAiyWY7SETWRZ/QQ
b2jG/BypAl3uXiGsgox14aM5oQWjWL6k6uwrMyAt19D9zIvNFxSPyrrOzl4lf/Nl408DaPVkTiXe
mnra7xJKZPrUe9dJSONAUrmGNRakbCF2VttVN7WA1DiyjQpEXqf+kMfVzUqpOCNkhWh/eYBoL3dU
YTyuQvDZmFG2xeNGd2X2Aeq/vURlagZYIpe7TpHNQ4ZwhqFVynvNNLt35tY95fgSPeGdSU3akv2v
ORMHR/Z4z/fmi+OI6sAjUB4j8ujvVRmhmJAqP4bIrAPkaUcQoyK/Kir7ns4bwzpPxI+4Tt7IJAU4
cJvfx1g8IYjq/CkE+TTWBb1U7FseEb6Ucdr4rYptm9nZP8nMu+QCmKMctR+OJEueKQ3CcRkaiFZk
S3ZV3GUnHcX5nVOY8oiKqTxISgc7UJrGTip9FxI+7qp6Sg9qs+Y7PDJSJZnWXgz2FaA/doVifC7h
kxhplXyPlNqGCU4xQX/JarVayStJqBq2fO4m9XvfaR/l1Deok0OYpNpPHQavltRNPXSApnKH5nL2
JNKsgNyaLUxSYb8U+aUp6ulirdm7BajvZLTN0Rtb5Q3r61B4BilVGHu7aMjDOU7jN5CCPwVGU49m
qyuvhmop2GeoU+gOBchGq0r2eTu731vy163ngq3vouVC4jPe5SZySiMV5COK/DsXJfcfnTcZgZM5
2o0dgHFq66Q7dHDPXhKzh/VOJfxPi3yw5aW/WwyJiac148mr8nr1HjGPnjGKJ6OJSG0oovyV13+Q
FUiokSa1L1vbewFtHO3jxIEw3Eg8tmQmb6QYfi96f5KL6F+mrnefBoQtkhI8M0bT7QElcKajrf6d
82bPW807o5aW+1/tz+Htyq1za2+H7fKvV3/1/Z+32IZtGW3zPGJlyikm8wn7YzU1/jytJuyOt/Z2
tq03Y6Jy0db+n9Ov8a/Lt77t8K++7T5b36L15c5Q69lnb5ej/VaWNYvqeqo6hDCkU//Ta4wmAcE6
nitAdkP82P5pf7708ygWyoCKpezjTDTn7VCvy+xkVoiPbW2zW/7TRr2aKHJMH6pFj58tTeVxcAsj
AEQUP299dWEzu6fmdNj6toMKN11Npujhs6uws3vMNPb1oh7nxpOJmv9n3zZQdrKlvrNqHa83/+xL
lc7XtFE9ffWx4wwQszdulZlrYeLW8cGqkRqvlMa6qrWpXqPCS1j65v5H62rvBUDkF11V5rOMRBHa
GBA9VYtk+xQvPhJv1fcExMUhxQDySGEE1jLsREz2dprujbuxzcmlROWjXY3dg5nmB5c19oKTJyGS
zPITzLFDxpb/UiLZekDc5a1sc+cK/VANFbZdTCux/Tj1c0qErz5mc39GDKW44N4rsNQByA2KSoaG
p9mYnhTox1Xyh3CQneSD9l5I6D+Wfat+R2+t3InJLkNVanfKzQNbzAGZxiqbgw51w4PZVlR6VASZ
NB2iHKH3LhtH9a1xJgCjfbayKcgk5fhDYUEVGx9p/dvoho6dMoDGIbbe5WTWuwLu3HOeIFJQz9VP
cvnLZetqY324enlx2lrbAaJwvO+gfu+267e+ftDfPGtsH7bWmFSSCtP82PeLB06tF7uqyKbnUkQl
NNhkCpV4mp63vqQi2AUcdd1aHq6cl6Qp/iBD888FckaqmqwkGJT1Htuh0P9OJks8bbfxapmcVKwL
/a8LxgG7B1Np89PW1/DcPvRKdPU6avhLtUMvMb5rslAx8cyWvePGa3qCaXvri63kqSipoG5dVjWC
us2rX9u8vnUlk1wCtdb0w9ZMl656XsiKf96hxAJbB6i0YV43kCtw0Htap84x7ZhfkWz5D+j285JO
Ep9r0bev/n9fR4q/BA5p6Pvtfl8XjlryMlONY2dTTAEKTtUjkoHmyZhX/Zwmmf2tbzuMlVo99ush
ThXgnPoiV80nqDn/Hfi6WMukc6x19f7VtZ0teVQ9fvW5afFH9VqinzbxfLft0sdKp2QsMOv9PPvq
s5UeEEHrnbcrFCpMn5eVcZMfFR0wTK+jOp7WJmYoatG/xSSCwoiYYb81NVEVuCEM8K4dq3sTUbSC
fNZc4XpxMonimAoBqHptTmKocQwGZ4JUE3svYb8ZXg6+rTLJMK9Nk6L6Ue9A7vfTYL/NZTsdhULE
to3mc5cd+7ZedrEJV37sbecctQQldkZ2TlU0gUhabr86Y8kWzBPvW8sqtOxlrRNsrcSN7FfDtFBJ
6ounrasaYqKJopYPWxPElBng4fi9Qedhp8+N92olo4IkWKKElue5rxqh0VEtCeq2ZoXUC/prBDnb
xQbTxR0Gw2UbjEB0vH7T+VmPwbQYPFd1fVfXm2Y94W7veeXDdiG2xMR0y4AzEsaF/tY3sfKEokOF
ymN/7yX1CImGJW/eFrZtbXJ1JyLduZZx+hG6SGDYujw6ebcXzpiD/YyTQ4layGs8PdV1W+w9BWPo
fFp1Lyf7hSSBRfFXG8IKVNabko1kp3L12xBnrO5LWbxZ2rwQ5zPLYRqTE4sbzkUm0J3REc3fRmWm
2OJF78hBY8ExI/7sDeZhazX11L46xonZMQltvCwdUEFnR9c96FsZUtRlJN66mUxW3lCSgkajH7Uy
dgJBTWDN8jnBCNIlTHJz2JPGWnNjLuF88bIMRhmYehEfPX2H+Kh7t1c/mO2g50fDVG5G2X4bdAUr
HrdZbrxpZDiqmXx1zt5FMaBFphSPg9iuoRrqaAiimlX96MvxHkWN+oqT4Ya48VvTi14K8lpZQ6yu
Kg2fz6KBLloP25lYYwy7Mh/jMs4/u7Q5Ss6KMT6nXf6rtl3j2GFjcRUW+nALIe6laIoPYu/ul2uK
6zgX2h9sNvaZ11lslm7dIn0C8pIadt8Dl7Ay30Nc+Vu84q9F2fox3hhvZtqdEoC8v7QCYTjlnmNj
8qzb1QVl3nJfaeRpSyUtQ3dKa4reyTeCvuYwuhAZRO8J9Omz/m6OVUsiwE5+teKHGkv74HXais4v
3d2ikiMsU1FhnO2StFVBxtpSf5LpVL5OQ7qyC3Nx3pp5g94ooIkHmPf2PRoW6lDD1MDVMOZ70por
vyzt9qCC02PXoBFiKeURuydMHHK7PZL0a0NzpZWzMzeeCf3585IaJAWKHSCoMFUo9FPUyv1U7xOS
N7Zv6k+4Dj7HkhnIYKrdx5Fe4fZdgvpStPpNd3o0a4vyyWK39jZKV3vqO32/jSF96l0GPLT92f49
MDm/mcLxXooaeX4sMt5Gy1hw0caEeR2bEYIj14yr6dpS0Vt8bkYy92trpFj8XOLEu7XQA66fOy/b
i6i23vqqwWy3LA7b2OBZ6pMTtcfPVm02T/0kT6aaqcha6MesyeW1WA+9Ol1k2uuka2jVQzfuR1ex
0TLS7eusaw573qXwyeigGbB1GutIarHGLEtxKfTWvqqTxmi09DI0k2REsHZtb0PbgQImNk/jdWt8
3qpoOouiakUatZjEcRoL0pKdwDDNtVoBYQjlsK1ZrX+AIoDNq1fYM1UL4EQ0517naumq8jSI5fWz
uY1obT2eEyu7Fvn4YVZpdSrIeF3HsfnngAKmE+Ir1wT/GphUb37UeStf1/aGoxl+N2uND4AcaZH1
LklPMmjWUwQDzCi+GZk778UImVLL1fjGkwRJwB7l8rB6GG1923Uu1kC3rek25h3GHVmG9fVf/bLp
kC9qbQVdxrgllIu0nVgiAeOUQ5n2JQBjKJZTXlNEXvsSk9kTIaAYOIfdvxZW+VZHjbhuLc9bohVa
iSP5Ojj1qXJQJjtlI10Or6pd6o82vh8gRnpAL1zRAEtlc/yyNURLjQm9evmwNbUeKAdkvPywNeul
TE/R5IEcXl+JjGdxk1Py+Ye3LttagqTN4+etZRUTKdYJTZStmeD9HtrmmoheXy5sqz7DxbD9rZnr
jnVvoeBure399bF+zO2ivW/vvVhxXrOVKvhpru97BRYtulaHW7PGXJ6fZonbzfbe7AIZpBQhqLW1
3S2Jxntek+KlsExpzdJKNVCarj3bFAtIJC8Nc7VZdUfVpjIUY/755szV4qdx7PwAQHxpOcOTjuep
s+Tf5C3eFzKh3+sBughFefGCzzdLPaGhj0dnfQXBkR/ryo7OvSHFJYqU5EgdsjxWiHje9CJ9z5Fn
+90vzrO54NfuuPXvsqhsLJez+azVmBq7Kegbcj/J7xOF+I4MPhsDLXbTaz6XKUicOL5QIj2ks3y1
ZWn4yHEC36hz+7GXQyX9otH4efOkjnlx2w6Kbec3sqFIZEc/HBQegzGDge5ODfW0uBkBXAE9h0On
orE5wGLx+vkCWF6e2q75iW2mcrK0Ynm1hoaf3XzX8IN/x3ftVyndgAI9yt11tBe2+NMMRXZL0gTd
2txR9tD01ffaSjWC1n6vubr9JuwDJbH8myHltDeUJA1dJb/EiveLcF09m23yx0yqn8MsTMo7jXPU
QIxSZXMxzkJobG7THAUmyA+eMLK/JopE+WK5QJEaipUOD3bWzN5OF5SXGoAAz1X1/xg7r+XIcWVd
PxEj6M1t+SqVvNTuhtHTht57Pv3+mDVrsbfOzIl9gyBAkCXRgEDmb45E5GNSfpiet3mM+QvqxGQJ
tM/VHHgnyyPzCfA93Vch8pimA1hpAAvfNL1/tb65sL4fhlx7MdTmAhG92pCFCg5qQUTMQu6SwMtI
vFdlbl47xuM4ftNxPDGei9Z2T1PWIX84AlCut8QZlZOmkFeD01Qd4M7ryIP4xuUHUA/1ISUCtkNf
yd7ldr74yM5nPo9IbNrB1ypz69dZ56NNk/7okLgH3O2EREwpFHMMr6MX/5hyTBfHAe1crBZ/z9Bg
ylb3cAMMmq3Vh+0zyVvtaFVWeAmsnKh8VLq7IFeNTyA//xqsuPxtooJJLuhX1HUV5O+QYH1RIg4x
tN1GRaTujHPf8KIWWvRUgVKRmhSV1WoHiPMEx5YeUvilDtJl9O58yCovyKhowP7iE9iIfYwXw2Ov
merrRGp17+nkuqVqIaT4kMVowS87e9CFr4MBGXu0+6s0GbAPjk5kV7vGTbRXrzdaUJ4AiJaaNGmG
heBbmyYXOWD5+pwNvszMXaJTofmL2mfZvU4+kFYzKp+lhidVsE9dHwudZefIyoZ8dXuRmqdr3Wuk
pCAEHCTppU3HI+Tce7kNi4YDpGBScuDVwF50OSBwlWmfVIkKGoEezKrjp04n+7DsVJZiHAj8KZAG
ztKDUPdw8QtUoNZTBm56QXw1uf3NWTQU28ibXqeYcMdkafpr42ONltfhJc1CvnRFG/+2WxtdaeZO
L05ov6TDzxJP3DdimtvJsEasSXLjrRzLH2GC0ITsI0SrbhGn9E4gRs03W8PPUOm9YS99c0MPLhU2
NVvZO6hkerBft46++cT3vgQMU0/ZxQuZQUBFi16kQByl2FeJX+yT/7bpU5RtgspDvNvWo5cpGEF5
+R7a3+YxDSPj1S064zWZFQZ9MC1nqcaK1521GXiIdNEG23jlAzY5WXTrnzekkUdUWk/2cngV1Afg
7j6C6HDbKqVzXqRI4obRrhnGsxPEzkuLNvrDGCvQzHUAaIUZwI7GkeYonYkIhs9oybGm8dt8C+q3
2XOBxj3A5r/PV3e/i0zx9zD7AUZhm/ICl07H4q7pblVpa816V2t8z6SGiWlxnCsAdreq7nPUnB19
gBuP0jQaM+m8Llax9aiCV2mbZv+i5bwYUqtbpT+1Vl3Qgx+VorenxxJwyP2tCRYkjlaDtzGcPHpy
XF7zFu0se9LNDbldMsXGELxI4anhUS2M+UFqo+82D1HtHgs9jZLt3CxR4LpyNrK3iPjKp5ZO6KxJ
4sPaZnjJL09V+ej1ZfOsRbDKfjl4i46N+iIFzxEKHj3Z6rXNN4f3OlLHK4o+6ksf+PG11uwva4eE
dQrKG01zXNtc7Mra8XbSph8QrEBGaGuN9nTVo/ipHb3sgW9g9kAK/dJDgrhIDaNMW93IppeGL1pr
tuc/2uQwqyn+qls/2GlllQHyyZ1nKdyaKKEDIQCGOm2lqgDSJRdTD7sEjuprHfvlq5+UhNe8ODpK
WxblxCpjIOZhXpTbqfLVDc++f5bOpoFHa4FKsWEC/ylV7LBShtl90EX1az2XLy2Bwnv0XuvXIkHk
1gwVf6tCB8XrYbhzOrPnArAzBD61I5EKUkqz61d1quPHJnbPslOa8BnTCN433lmbhvJhMsc7uw57
7udgvDfmUF68se5ABU1Bdl8H5T4v94o6lLumceqdZgUzwCO/OZiK4dz3CRSNuPeTxX5sj4/b58bw
C/jw/dUv+3urD1BsD8lJwUv4y+/igxUieJBYrHQKZgBeqVWnMbJ/zm4Ogq0+q30Ac0IJwXSrvb5r
mYNsG2YfuYe/kJ5tZlDC2zFSIJL6fM0l2wc+Bna9CQZdVYYLiIl3rXaiY8AHgQC3CiQdkHLf63fq
jNZcqykGyQXYSa5yTEf9E+suBhvQC7vSUB+yLj1jRq1cq66EHtsP7jnrIcAZxnvcDDHLP5d1MmjP
rA/d1zmztMtERpt4R0sw0Sg2WT61cKY26oiTLurEpG8n3AC8sk827cw3ksXwvdo/a2HjPS0ifBMk
BnuqTHiPgXE1m1g9KBijbIro0zzPb2SEdlGrlYfCbt27PsMNhkAAm2sxDSjA20Z1h2jZZxAWIy50
bX8onRAfV133H/r8J6cJL8itGBt0n4etYxpkbgtFu2bMVTNrVJ+NlDMPVTbfWQjOBiEgkUzBcjHR
4eRNyanRhvpSd369xz5y2DWOE1xTt553aqt/Dkb8A0BMdftghqKhzuWzBfzjudLNdyWOqlOGWuMV
mURwJXxT9mnjtNeyKIiS6AP8rdnfBtXUXwESnLoaQca2TrZ5XR69bPTOuTFVu5R5A0srM9wYuGlt
6747WdWCCAw6bW8OdnIAIPwXUk3fFzPRk0mWfMvV6rfA4bot6mxE8Hhu7EYBrpe07Z1GiU4CcC20
JFixdwZfe8OGbaP+VSX6BK/OrO8GgAZnZQl4GM2zzKi1ZVrNFIXHqCMPkoYIs+QJkhHR0Krveva9
t5WHNIXnizjKNo2fQS//nl2jupB/U/kSJjWaa+plKirtxYThYfLYk+616yEBf+NUWyMPo2uXV8El
GJlhZBrv7xTiy5N2JXJ7w/L0lhkhK6dHk8KJ3jHqZYKZEEO1q7o+hvb0l2uq7nV0k3ZLKLANCYXe
wA54q5Fbsp1z0Ic4QgSQabQc07KiXiIlnyEC5Nshjn42WYlLdmSe+Jb3CYgV5K3qAxf0d51iETMS
hif7gClHW1lPBEb0TQy6bOfHzavnNnDM3Ab3N9UozmHNOBgr5nYe+mZbdsQE6vwJTVP12keRdm2X
wjExrHQgYab5JtQDf292IPVCTWeFojgdY6/V7IMkcbeAsg5REfxUyDygxBChKEQo40dvDeWnFllz
PtqnLsfGznHhNOkBORB1hJ7qMT2+DxqAPPMzK5J2S96zKs0HbM2zDW4A72mshvy8Yy0Q6t0Eufhx
9Aiw13o3kRUOXhBW4fPZViCUfLUDh2/G1xHk5QbbLGYVLAq7RIXDY7YEr+c0ONjeoj5b9T8D188Q
KDOAN7p6CojBzAEe+sdwxqpRhzC/6TSoTO2vAdJgBOx333jA+WrbIersbMy8VbcITRd7tehAKHcK
BiyaqiAfiV5MEPgkFkr3daqmlzG0myuhxmw7dxOiaFn7CHv5hUhzs7HQkz97kw4KVPets2O7F8Xv
vYuS+O7FWnA6Vdx9b1zvWkYMs2ajMIylVXWaUVjCQvXbABD1WHXdN7wPDDjBdrBXymS6H/AqujoE
j4uFQByk+mvquHfgHyZm2aPPFRy+jazaiW4EwJfieK8bnb9pCkgUWVwRqGgDk6xbaZ0qtyo2VmK3
R6DrBaA4zwJ0w8fgAJn54uQkpfQCzS2kY19Lq3OJ8hTaLonjYzm15rGvK+9L6r3BZerU1v8x2/UO
zjvfUm+ByCg/IqPf5lYWXPQxwB+xUpsdK3Xv1AM8O1rgQMGdkJJSfBZvHYR7xyoIeqjmjjnjvTda
w1M6oFHkUENMJtm3ZvCWZ4p9txbVUDi3qs3M/2zXUMSw+XqwfOaO3mCBY3QzgJ6V5x38wPe2oYf6
msbQt2XJvNHVgFfRN427uY5JmzL7+Jnm+j4Pkumizsg3IRT1rMXBL2txiIKqc0W3WB5GVmd8iJdi
Ec8x81G7qmbdPg99Oz208TJyU/PKoH2uI6a6VZ0ey8BRw23qcBvBhJ2VlvVH16fMPKzoU5Lq6Bya
xZNljPZhzCPW30vhu/ez18FDa7V433TPqdMkl5DlwSX1nWhnFBAAYGNHd5ZtPuuBAXvDG3misHsc
QFwR34v3g1I/zxhUEthjcdYtAmdadhIMmL1kpKEKA0s0rcXrCgTmfwulI1/Uo21aeNhlGCGSWn4J
UmPMvJYwC34NDrLnSyJAmfW97mPriuEWHAnMQD041kEPGmsKhokVp8+xhEauCEqfeVCLu8acntRw
HqF2+PZuRJVmOy1VZAqmbW9ys8zUBWjmhCm8kg7pyVkDXeSZxR2IjNMwwUgBrvTQmd2z0uL/lJtx
stMx0Zy3gpkLFwK/Bf5s7wxTDqdgdh/GVNOYCnbZo0dq7hI31acZuNE7XhugDYvv4RCl72qOS4zX
/nQLn4dbogTOEiqoZ52VTsoD5Xiudi/FxCcMgJWn7HzpjQY49mqllApgTx+kwFTn5kVOg2vlW1QH
+TmLS4bssXN2GHYDDyGlAAiumLcFimmRU9i8F/bWZMi7HzQovTVAAfzXhkPS8HtIjvj3MQHWUzKH
n0Kk4BAfPUxYy+0cZ4TgvuCNAGjvEo27i/5vqmzTvv7Nuqa9a4fsWI81n0lQgYmDpbWaQBJq4XHW
9dkJvxZ5aXxGQh5FzvFFTwLrlA7Ky0wQYKG3qsfKXIwH4m9qZ5xibwzJ1u+8ePbOYWQ9xKTStqmO
rFKr5gj/GSDG7TvX1KerlsZvo8oqNawCZBRDKMOLSVPlo2uTNPweUKBPNwWIIKu7g03CGyxXad+E
I9Lpdzc42iuwXRdpbGViIWAyTmsLrj5P+2ZXpLb3BAvAeVSntxkE35MBGMHOg+ZQxcnnkokB8pUR
0MqSZKpU51TPmPOVGQBNRTkmnRsyfzJS4C/WLg86Y1uVRX+CHVG8dWbdnEbYIlup6onTgDeuLfxC
leae6TL/T9vZO70Mfk62Mh2LOJ3vEP546mfA3qZrJ48BUi6PQaPVZIaRwnR6J91btV0dS2jgRgA7
Q0mQmMv48xamhjsgFeyEJBmLYOPMY7ZnFf1oEOdgFN9l2WMXAhb7nttvmJa152zBzJQLri4EYXE2
ncdowY3WxqSeAUaEC5JUikmPPimK4e/j/zZJu3TPlteuvpQB19VrodNtsiKlFKBno4Oc1uoq2PmH
CUfIkxW+xQ1IAf91bIL0EEDntVsDbtEwviJUjrohnnc3XQ3BCAluKDNZMLixg5L3IrghOzo/hSQ5
/jW5TXABl2XNeyar/CWyKW+0VcElO8lmMhNBgoXFvzfUBWhft9VRECqV47RACpnLZpeiB24dNHg9
+JtE0ZY4Aq0BWKw9WZWvjpLvEjXAIfen2Q+gmJcL1yxnlK0Vn2hriTrvBaoojeOcTdlJekZOy5VB
FjH4+/h2OYn00kJ12thOlu7kr0zQmiYBi/DZ4up3DBr1KAojjreF5D6cwXD+6Jb7N5qRc8pRo5Yc
sBSJXH/ZjFkik9LC+E6qWVYdw1LR8Z9Z/qYc3GeAd8ZJflL+DJyXw6gaECfpq71Xlj/luHQM4Jgv
t/F2h6VR8FK5T9bFWkija9tY6t0RqRU8mQB93LC/8jRAuyVDPU7puFf1+rvggaUYgFF3Nfw64qlI
jmTVYGNGVDkpY7zb7CXpfcN5hWrwrYe5uPeakDtqIyF6aJPmVe69nbiPA3Gfw1wbDOvWEKG3x9Sd
9FZxSR2Wf22IZtt608AO60Com2Ant0vuhmyVeHwmG9mUp8AKdZ+8crfxij6/4OvogT6TzaWAiMCz
oRwrvN4ZW4ZkBogAzBmrYYxA/9iUox0cKUAiu0Z+uW3OaQ8ayo5O8ntj0xCjbnZxm3yeR/0iV+52
laCWbgornXZyreWqJG3B+r/VEF9ZMAByT+QI2ZK22+MgdSmMFMeQpguBaCL6OHQvcuNvj6ZcmvVp
kD01kc9NBYZ9J5dC/ki9r7k+bVDoWyLozHKt6q92sQ1B7vJ2fc3c6WeAV8YhYzbAU/eqVXkL0zY8
5DNE51afXvRl6JDPdhbbznEOZpDA2PFtVOicKOE26AlZSV78Pz/8x98gm9heQXbXQ/3W83b3UJPB
obQ39J0MAfJ975AbP9kAssaXFC7v7eLe4BR/vDV/gCo+XkGDNF4RwZqcm4MR5tq8j93wm9Jl6n69
wgyCF91xoXSvg4vaP2WYWB7kb+n96jG1Z/WARmM/b5ssvLaDrgDzWMah5bWWI2XrX9u8rpwRDgiT
nTwJfZwemMKwdFkeBH1E2smEY70+PksHu5rpYOrbAQm2kzzBY2cNpym3WJZU+9wZMD5yF3Dlv/6u
XaRnPwQr7OUGcIUFkLI+e3N87+oLgNEo7HqRt2F4W4ZleZKkurYVRH+WEcnSZ2fvO9UAZiV9cgKF
MVL6S7G+rX88ordN2T9X3nDyGnMrT8LtEGwFjsqntiFBIGMhC/bmiEL3eX3D12dZ2qQaLE+h2veH
BpDeMXSig+wz5WGXHuvxHx9Bqctdk63bMVK/bX7YL9UPbbfHtqxs+++hB1s5EvypeQ7gym1S4DFF
Csitt0E4Lx8O3YNoGugsVCf9gA8FeXrmBXLHB1vHGNR5zOf22WFuwPrwqhOxmNUCj+3kOQeUMtTd
nbVgVeexfM4HtzuY5sxUotHVnRoUxG56BGY2JHgPwjuY8sUu0pyHehdE5aODefF64+VXpXp7nda6
NK6PyYdDiiFtTz32g/IwSlEvw7Vs6Qn0JTOG8yRXX05SgGecwKzw2PU+tPqtvCWw2mmVzT9aB9f4
kluIKMm6ZcI1eA+p7qstXIqQC9bFSnomDg41JF7wDWOiv0c9cHdkTPZyjaWQ2x4v0xOEclkjT+lf
+aRfvNjIDuo83iVmiUCZ151kkNEYtVs4uyXqubuwCG5fAKP9CSk/O8sJ5c7LFiN9u7Bh7Gj4OQ/e
E2Zx7g2z7Cf2q4/n2SGXJ2IdDFRNdc4ct/59ejtqu36CeL9exTJzGEmT5TOTuZm18y3oQkIqgRfw
BVyywUzcQ35UupBbg3JioIsyatb+pmMmky3wutVxcp3zBDCHfO4ReiQaxZG9zXAMu82ubquoSAsK
cm66dhuE4VI/1EZiHOT88nf5djSeW/1xNvL2oJrGs9zV9dbKVt51P2JjijZjUaD0D4X87wXaOnAo
8u2X+m1ix/K0xJGG5QMY/72W2Tns/DYf7hFkN09A06qLsHaGqKsuPAu/yzDLbvdX7sQ6xqw3hg/0
rxR6pjl59c6CII0shmPgcFLwEriM4DsUAvcll0zujDzWgUrs0QIe7Bf4hvx3MJcO64i+3snbA72M
9+tFWPfKlnT5/5+KudoIe+l+Herlj5HqbS6+1mXr1jhH2H4woUWYQSa6SmefVDwWpYv87G3KJZs4
bPKq3TbJa/8Nq799KOXv/GOWcTu2zN0tsIArCUHsMfjQy/yV5Aiha3lN5gI5mG0wmd/QWiGeHPbJ
qWjCUN1L99umv3xBI8AgXZDe5nHypMqMbi3WtmnOSDloKEVqwMSWSZj8O2txQ0lK/Y+57O2vL+cR
Js79WKDr1rPdAE8/2GSp5i16vQVJqL9c+UPM+qK7unqWaZlM6mRLitupl2mhVEkEoXkdQABZO0uX
tSpba7HexrVt/Y0Px0b5e4dQB2MYY6YMnB1AgPwkdXnzuOIJy/hl/+2Pn0ut2ETKoP4xjZRbeHvy
5u8BRPuzPK4RSrqAppd7EHYdkhvypPzzphx9G6oA5TQnt0x3H6kgAUyRdQn3gRMiBA/Zu+5Y14Cy
Q4q1n1QH/8eg1fn59tcvT/KN7LG+M7f5zO1hllZPzzvyJ/9972Tr1ks2P9bloNtZ/+j18Qc+HqVo
JDZa+02bkZqVcWWdPcix/9S2dpG9t3m2bK6F3I+1Klty3L+e9Y/ljPSWjh9+6p/aPpz1wy8Fy4CP
0VzdhTD6llccD2dyFdV8W6vKCy8FoRTImdCIWLwvYba1WNvmDE9Q6Hf0qVqDzVsnGW7l5GvXP/bI
pm8GIIRIwd+eaHlZ5D1ZX5b1pfrXtvUwee+k3z+1/V9P5c/5Qu4vYtB+487FoY1p7TIXlg/XWtxW
smv9j1jFP3X/0HZbTyynvf2CnOdDn9svDIl31ZTht9p54VaGBlmDytb6jZYxZK3K1johWzt/aPtQ
lX5+j2BA/0OrkURIChsiHy8nuXemt/II3zalVeozoWyW1VmVHXSveF2Hd8BU0MbXujIvNHKpy8jP
XCggomRllnsLHfmB1c5bGR6I/iPJ2qAM/Ddd7TZo2CoxBBldinKGhIn42+6fhtv1UXBk0b/2WR+D
te3D4yJV2TsGTUrIwoXpNaizuescPZ23sv5NABgQLkrGt6AdosPtjZeLsha3YXWty+X616rsWF9d
qQYEUv4evqX+4QzSNmcJ2Akt4TVaB/vbxPq2X+7PemSDVwmLt+xsERgxlgjJHyvHtZscK4VMDNaq
bH3oJ4Po2vbHPy57PhwyeJWyn417UIFPNVQKXAOkB5FyQwPJsXy4Shzx2lcZuvwsybKTXJky6fPs
NKvOpskc6yQv+3pHb+/+H8HMP6YKa1fZktsbFT0RvVunW5ArdxA9MeIImRQdrexh9krSMai5aNOD
vKK3OKU8AeOsx80XeZH/jmrVarDHOpvUSUNyMM+zc4JEMCxxSGtS1A3Zys1a961AQf8stDblojvs
zBYGZAzIa+TD0rXgaOr+nXC2LRIAkYp2jVxVuS91BpVJr4q3MoZnInxyfbnBc4voTnuLZ364/HJR
/7hFt6Xr7arLmkU2b695RHJy9sxpL1dZfnYt5A9Yq3JhP7TdVnWy5yOZc+0pu9d/SQ9DfWtjrbfB
xhCruCD3P3VFPB4NhAD3OoxZqlDPECAtzvhMstfSyZ0ZDjI9y17PA+apJwneTXXwGmnZUVvOoSZ1
dl8GdbuRXnOXjSdlLs2d2meA9Iah2DQRr7oUXuaaW9sD4KmBKbqmiXtQo9DK90gGYbjMyn5PVBLU
8OScGz1oHuFkkWtGNBbieebgXhSr19Qf3xZE+0uADOwL/Jt6h2rciCoHVWnLEDzKEtIT9YgKRGxX
6UvsOSgLmt39FKOF4ABbOOjk9o+e5c9PadX8gO946k2t/DTmJq5aqf8tL5mS1/jAX/xABSmeNW+9
N1vfPaL1ZHb9gISD1qKOMwyboKnrz/UMppclefmuq6m9RVEHeFWEbJdaLLYAJqHkObcq9JtUdVch
EYwyVAmOGyPG6mFc9hBKwkxgwFEgTLRjU9jlwzwl1YNsSZEVhYPuWZ4jLEwQ3iriYFdWyA/50/DV
JHl2bNVFyi9TKwM7EpQ4dksAeOP6rNziIkb1WoXwafgYiaooGO7arAAT5LUD6+GmcC8gNUiveQTb
W1S/pn6KnoalgOgSPflq8g1ZTeUsTWWGSTe6i6hyFQifGRbZGid4alDDflLJhD6liqZtp3EMWEGw
I7Y9oFWpzbXMsRTFQ3YzDUP3oCWd9zgvRZ0B27N5tmBX02PdEepZutVKB1e0geyMOWE2N446ujD+
rymJ5odbDTQHyr8Oz9x6fBVZ3iMqM9G2CtsNuqfG3tEsczdNTY7GG2D6wtDMi+0AdQbWqu10W0/a
DVbwyGDgAF56YXmtoNpdm6VYqzyfx6QghjogbWTDTSv1Sz6bqbHVTEO7SFFMwX8ai75StpMHy90L
U4LNiBq89T6AUdce+6/JkH8xSKWDC4fuz7tlwmcGmQhaoahQiennX6Q7P4d5on+dmgS0AoI4b8GY
AbtGB+tx1sglW1Ni3VVu3l/0Pm5PaRoXD9wCDcp/q740o8LDlaXmvWr0bzWqQfdulDwOdtVAfVXq
l7gnceQg9riXquwgFfqO/Hq+r8dNj3HHZlq6x1qKKV8Mlms5jgw2TY4C7ZYxY/fHwVb+zUln805O
VTem9uB44QlyGE6dGbJoBz441W79C9og+R2Gc3I7b23M7WPTtftcRdZm62Ox3AfZK0aFM0H7omGt
bJt3EC2aF7jn/QOh47PUMNptXzCtgwyVjYg1LT2kzTHKjwcl7pvqoseFayBAbWg/RCyWTQUG3RX9
tP5aD4SVyxS1E9nhoGRxRgYzAc3GpdBNpT0itqltpSqXJ0vV5VPlgAlbro89jgBdqmWiFx/t8fft
30mT3D/aRQ3nbLl+qE6DyMsmD396nplxMFFOkU0pqmCG4b7W5WkbWyQk/2iU3bKng9yxGx4BzoDA
C4YNuC4sFcqKQUmvv9R1EJ56ewjQeA+rb2V5kP3xENaHVEe1qZoVh4C14uIWTjzw3ARRcO2WYkjQ
PXEN//jHjr5PsZP5FPh2vIfCEN+VY4aH4VLIlrSZrLKxbLBRVIu1qMFv8F86yiG33uvR3Yg54P/l
kNQdwFeo2vHjadquQOT2eXwoVaKB2w9/nfSWH5mKUm+uabvwKEg7mlYLAxZFyvtoKXIEJu6lOvk+
ioWRP0BeV2OC68vuUkW5fLN2ki0c9O748HXkkTk4domqhGXl4YkxKcrF+WQBxUdZSvZ+OFSq8sMt
qqMnByHw26Hya38ckenmvisBaHzcsfxVUxlDdnyeC/tLij0pyKXZTe/aqUrv3DECcKKhvNll5BlV
shX7pAi1V7UMh6ur13/loaa+Dnahvuph/dAxwD6Qm4bpguggX7/eQP/LqVv9zgZa8snNOBXJnPI+
Rc3gU1Qpn+EjB4+y0yyDe7+I7SfZB1J4n0Koe8mXnmP9KRk0803zo+JdS87ShW9O9qo2DfTLh7BO
p2sfaOn9uBSI++nDxkxqNu1m3jBmg8ZbqtIHoimJHN/9pSYD7qUusUuYS+mnzKvR0daMditVo2+G
k4Fr6q40LRTxN7bV9S/YWCFdZI36PoJQ+anpsUVQ4esdF37lJ6Bg5c7OfPM0Ypn5VNrjGxCa7qtV
fp/dxv1sKW57ycoI6SRb7742M0AK1bHyJ0R00NIN+9+BY7dfgWzpuznGRdxu/DcN8Bkatu0A3pOt
OGz3M9aw8IX/0wQt8u+dH9p0ywEVm83XcvDqPX5tJQpzTvGWKZZ9adJuQnO7L950GNMvWL9vZKcC
jO0NBMZnmLzqvTTZfkN+wR3Ko1RH1CTOmjclW6nWsWs+zWTppCZn7Ab1XkXrTYcRfRdMM7iEwgqN
uxqtGGjRtY8Km53fE3SPux1YPGQ9kZbdV/7gXGRP3/re3tQGi+cOt5PZZ+RBMCb61KtVv4XjE12k
6kSqDUwh6u+kamNEhA+k7l+lOivTd5dv/oPUpj57YrzOn4wYfI8/BqcwGpTnNGvV+8iHRhz62FUN
efUE0GeP7ET/XHrtexK36h1gheFZ11telRhV+Spxr9JB2tFFPJRKnT1IkxQmKkeRDYGh7nQMVwvc
YzM7eJbuMXS0p9x8bpri4HZuhWFhvUfGvLyzJ6e4izrIcotYcHmnqBRNV7nIzKrTLvZ6RMftqHkM
NQcr8Ml6QyEs/apalbdHN7M8SRWODpB6vfhUmiOSlEYPlmDppvWTv0HTD1RNPuKurLYAxav0Kyjq
7Agd3zno5D6+2pZxl7uK9WqGmXNfJhYAi6VbO6m/JtCSZz5t2j3TOg03IrbcpZi11N8SwWvA7/6n
be0iW5bS/qp6XTv+0/F6CwCms+PHepybh1GpgEsXLtJ3oLpMvkS/ctV/N8fB/tQ4I/pAuV5cs9Cw
UTauUhBxw/y5r9xn6Toa6bWODO9L3eTqzq1j6z4tPQxY6hq1FHRh36Ej/VAQv9rHxdYFNnRVS14q
d4y/dxoAMctwm0fP7IKLYjvJMUpD9RVVlXojp3fmL2rpNT868kbAiMwYHcbJOBGzLVHdLa1nz0Zz
nNfdQdhSyzdJVhco46JRdS0ZU692Ge56X48vNeLkf++49ZHd5doKjwTwMzL+O3UO1Hgn+0Nwj1c5
W+y4NNoVdMLKMc+3quzWPS0ZD7za0a1noOnPlplYR9Ue4G6vp7Ac884GXn5xQkvZp1qhY0s1OCcL
vO8Zr5vmqhmmc7CTbHqa8HHZ9a3avPM2qkB/XOcbc+dntHmU34335g4JU9KxsA7Pr3ZbmD/gJCIW
aTLO8/Tx0maJA0klmPd1VdUPsd7WJ9Oohkvkthbuvn6JLUHnoI8FWJWBD2amXiKL5ff+1zgY35PI
VH4pIC1vP5TlGlJxhfVzSofvoaI4XzS7yVA71ubX0EYbnClK8AiF2j1mi6i4qvjpXZ/G1pFwQPro
QgUC49xYxM8YyGx/Dr8yAH+DfKj81AN8kEEnMcNmEp4ErvkrQxlZ7/q3AGuOpn3pOzDL6BQ3b17L
mrDrK+0R3EYHPAeHJXhXzo7gmu+fdN3Ag2p0FkkDNcUtTuuyO9lynJoUIBII912CrAv+NS+aM3hv
eep90aZYuTd7z+MaIN9bh2l9kWpnoDyXO3F31uMeYSqNedm5K4G6FY3rvQcQ0jfVEKr3fVX671E9
f9WtQH+Q2rwgwB3depSunubcRZrlP0kt7INjm5bpi1no/rs/k0ssrOa1NBzn3T+OfuZ8jflUHttR
bY9OOwTfCv1YD7X9rQSRhWVOVZ+GYCi+YHO37a3IfWEdecXkoXiofQXx/ADyRteH2ubWtuyICjLO
OOsuTJbxiNjRxEuE8JoRGb/E7tBCTC10gu597dAYtbGr7M46DFgKPnRLwYMx7Rq8kXdSlR0kbIuH
ZsZtC8vqO8BO/HLQVaAbMBzdELsrHoylsJHivXMV4z53qvmFKMCXroymb1O0AD1a+BzoQCG5l+pf
4nmYvo11ZG3HpT1a2v93fxfJpbW/7/qcB3jatglcBN/+c/61/d/O/7/7y+/q1QBz2zP3Zm7F24EF
+3M5TPWz7pj60V7akMuon2VHzuL31iZdEIpsnsul7cOxfDmRs1K8Y6zzTZTCWtiWXtWoB56M7O82
FftoLzcPazfZOcaet6lr+AZB+ahkrQVhEs7XqNVDsHd413c9Oja7bNSKRylGk/tV9J/0jdZUez1M
1GtQQcRjkJIKCu3qtV0KqdqGAun+Vs+qXc9yDa3H/+yV9rUqR0gb2nZ3eQSgbW26nWmtpwx68+g+
llyu7z32HyiSeV8T+Ew8VGV+9ny4pProvEx27303EKAjWugNj5brYjiaoLdSpGpE9hU2McTjc1Mq
B0P35s8oMgzHjrOK4OknaFln+Y0wA87XV611jxO29+B3Gomu5dyYVzzqXLV3cCMWrgOGcdCbdrzo
dYhm92K4I446N3MdKywg57L4kh1S9Gh1711AVjDRe+dspub/MHYey7FC25b9IiIwG9cF0htJR14d
QuYI7z1fXwN06+rUi9eoDpFJkkYIs/dac45ZAtdp/bvMTKQ7ANGdp+5tYsSSeYbposGOAUJuCoch
CL6YeKx3UpX1OyZ/YPG170q0byBGhucoJgk+6dr+Jmp6ZS/HbXbwx1Rcw0AlE0Mq56c0TL8RHWbf
vDkkDv4oCQEdi+jfO/JkdtrYBdeqaJq7YlloMsPDsACXuGygqYsVqUGyobflVUnxxYNMljeDXXTX
dft1MwKeNoRGTgSgAadJlkx2JPNkyfbJXQCsg1y1Jr0FOkRAhE4wmtbJ45YctPqqB12yq7DWXJIM
U4U2ivlsWiiLcccbJzMbokMByvhki0g/UPYojvY0D8esGseDJEflKdMKgn38PjonjQ/iaTCtc1JO
ZL3WFEmiLvG3cdvKJDDI9dayixGjK9BlAFD9Lf2JcpPGZnfnQ3uCG4x2kCsOaqCq7+/njqgfwp3H
h0gHj9wJp+9CilJBIT829KDdcJS1p9GyYHnDPX0me6Z3qmgaLz45VCCo89SrpjCChAU/jnsThg8/
nT+Sxtr45JG90L1u4NpEi9d+ju7Rkn5Hhjx/SIn2QeEXe7keUCgPLHWbtdyc/UHs+uUTrJj8DnRg
JREPIxMqYwLSicTko0CXqHbi3UZrwBQwG06wUcfbmiD1hcY/A12rL7Y+daCQOQOYGZX7rFEAyQDv
G68xtBYG5eM+F1L04Eu2eTUV3LRrEHwoeix3uj/s+3SYXoTB3ElRgger4ExRprwAGyCPLxECwE1Q
Dv1+fZcaJ4daG5RjbiqDRy2xOOIIipmqLspg3SaQw2+dn1ViAoi4brI++melsbyyrvyfr/xuPmYr
n5Av+P2cdV1VWfjQaOC5GYmBV71siXJspe6pI8DyOPpyBr6CXZLB26ZuOeD0WJ5CtLM3U1uQc7k8
VcWEaUnoxWF96qe14uBOjB1CHjDJGSaTgmWh5iF5T6WYytNoJxUJFjxaF7/brI/WdSSNs3WjIlEa
ctRY/x/vmwFGlRjU/5/PXp/+89UmOQIHRkLOP+t+37J+/xiV8zFLX5opDB+45vpOEZv6QfXxVvS5
di/bpr/ThlBy55x/s2kX8a1RFfv12fomodn3bZfZF12X9qCL5qvdNVgK27x97kezcrTBDN7bQHrA
UGR/CUXZ5haXAzjgbqDkasQGQHm7LP6mmHEDHST+qKI65rbTtC9L3L2b6F15oc59koG4XzAKVJdc
qcItONPZSYRcXX5fWF9lgPWf7QSRPEVrunL3hESG5OblE9a3rBv+Pu2N0XTMoaZn+d8v+R8fLY0J
fiHVf0rRqALMXL7k9wPWp+kg72l+xUfPGiTz3I0BAUREh5L4IvUhFhLVvBWQHG9TY7n6KgUKAxFa
P+tw+hKplFp7k1LBxZQJLollUP8/T5d1JHUPl2hZrOuQYCobctHogiyv/r6wbreuq2o524qBVID1
aWto+SYCC+N18UR5v6o/IowLdiHXr0owYX/ry+nJLJm011Pj3+dz3ntIxfo7tYuhYZpjdmNpQFVi
IG6XSe+HfYGqFoJjhGaf2KqDntowQZar+GDK0TVP5WqbMde9lWHtUjGgep3qtURhvcge+XWhS83b
ek4MCCj6LMQbmaIvfpMan6XuH2UKmQEkHHxNSZ0wlH4sytYA30eRgYZG9z1O9tnP8+JTa+J3SVCl
5mqJgB7VkK73pGEJUAs6SM9szoZHvx4amOZMINZXRzMsT2GGFXB9NSfC8+z3c+Osr8ZpmJF5CVNu
fXVqjfRaS+ItWT6Jjkd+k9bV/fpaLCxqToCWGJNHN2UrS9eYJCEeB/oc3ayP1oWcBa+zKleH31Xr
I9JQQy8mx+fnXb+vymZm7mIaUc66zmxCcJNWg+8UOKj7u93v98hDdmlEYRz9WWXbOSaVCifS/ZjY
JS0in+aJkion2+qUk4yPCs96pOzSGVTM+sK6GC2oQa60bFNL0lRtf9+j+NJnOZeQ7f77Mf9sopsx
HrL1w38/rSemw+3NqfR+Pnd92U9jvuKfLWdDklzisISnGTZGsOXjpaHGIoiD9Z83ri/8fOX6A8NM
9re2EE8/67T1F/x++WQnHIK+2cmHJmy9//Vv+t36P5+rfGUB3Iaf37DshfXRPz92+XE/v2l95edL
uzK7iQG7YhXf6a0ln4pls3UDX9SUedaH6yvrYlp3//pQWB3ohuHDpiN0kbphy2iDOLWxuTRJVLk1
ARZBhNUsaPJ3vWgmGHpoGnv5YIT+vDPt7i+y3MlLASvK0WevJkRHCoM8Chs+mD10hzBtv+rMt7eM
mU4WCNOoUiNPMaYFZWt/GhIR2XHnSDUXckCzAhy+ZVNjbEi3surkiXnmHhPeo2h62+k57eB6TA+1
XyEu7h6VYOTDsPlBxE6uvdyczRj/ZYXqiYLOJqW6VQj1PSyGs0TXcyqIRJxAMJRLw6+QaDok+H33
+IiZptrJKZKUu7pNpFs5Zspbkmd0W/knwViEeLll1TD22KTS5PKzTiHExZmLITv8viugkudlNcgl
clOl2/UFPGjv7Yzjqmp7rJzzfVPdN6kYbgcGQq1Zw0LPmZIPM5IR4GUxPyR4lEpCVkjIIfag6kzI
Du3ojFhNhY3eUE+vvTKSALYsptS/qwd8/FlxMoNBR/XPoqBa7OIxG7dqAWtsXZdDYNjNpKxRMP2/
67qZgQRIU3VXkaJXWLp/ky0LcBR2aVa3rQGuKW3h4oyMYW7nZRGlWrm3JnNy1qdcQbTbGBoFhqHm
Z9Xv+sYQz5Heasd1lSVVKlyycSYutCk267p1oam+SpsIZuO6yT8vQMzTpubni9fVulrQ352K/LB+
8brODwfHsFvNa6eajvXyI9cXo0TOT7oBgHBZpVNWv5qm5A1BGN8V5abAEHzbKkp0R8/8e4wq/zAo
2gUQeXoeCau6XRfWDOsfrJW+/V2XTn1OiBtk/kSWYglLo6+Red0dEz3Rbyn26z/v7SJjMxc+6Udh
25CiZTFp81Myhma9tHY/z0lIqrZ1kQoXnS+vh6WunpbBc9xYN7PN6KCfK3pFVSdubTuRbvToFCxP
tCj+z2LU69eOquVxEukyLcTvQ/ofwozf7cYEylE6c+ldP8iUC4PsiuiWwLvuWhaT93NEzWUUoDVu
HajIzU1RZ8GdoEh2p8bFfekH42ndbF0wJFMdYoHK/fp03VaBsu7pFcrx9V3rOhwVKZaE5MIcbnRt
ObBv01yzb+Fyz0dN694Cv4YSsqxXzawnSSp2/NjC+b9uBgHzQOc+vKxbMPK7lSNFO0Uzx18xRe1e
CmzjFrOoeUuCWLVRQossg3E2b9cXlBa4p1zSnFmfri8ATBHXKmXASPKGBDk2bGkla5rbR1x/k14/
/24bUjslzKwxd6laxVtrQjEBzjK8K3FDeMSzJBvNhIzmmm3lbzVbgxwOv+UO1HN0J9oGb6iWUD8Y
qYdaWkqo0JJlsi4Yu8ykZZHmqc4jo40yIA5PIizEX0h9PuDh/zxansLXe85bsvzI1rDR3y3RKj7h
0Mf1EXHNGf3rY7u4hLpFwrg+WhfDKpRcFkxqEU6uK0HXdjtbpeM9xgBfiukh/BFeLTpvmWF3/SKr
M2WWllnsYnz4XTBGxuqwPs9W10MvsmexGI+6xUlTLz+BbCKcR8bqP9IrwG7QICkKwN09rgu1aseZ
gKN64W/896Ga2p9RosLAaHKwj+vLfT/jEF0fxmBnQP4nMW0OwPk07aDs/ewxayKCJIEzElsGLcR1
L/68DOzltFRldrBPiDvAYYZ9QWykSZOw2HV/p058+dAi0qLajcR/ebpyH5DreCy6/sVkt54i4sC2
rSLewknYm3FR1SZ8TGGfuOJkm/Xv/d3b66P1P0APK9yIgH0lkZJ2kjvVq5NA7FuC2o6GVpQHg0lC
UsW1I8ndbhDGY8pfresjDn1MHTL/YQ4BpWZMbgGknyXdi2tMzIspLV8U1+byz1ofZUAbNhVYEO67
vXJsIFsElUGjSysh8SXpeP5nx2BRZr8ZdgNC0VRcScp86v0U3KpQ/xRZKG00/VwM9XhsQmP4WWgi
Go++uuy5bHrLFLU6YvmtjnZeAR1fH+aW3Sub9eEavbo+WheJ6VeonWxoGIt2vljiWEqtwqDDoON/
PbBK28wPUQYIYPGILn/mulj/4N+nXaZBllHIzfQXD9O8aBTX3VGsntP1YTtT8Mozc/J+/zPrcfr7
dH1kKwPxVhh4uXgXcAJZaIvs73ehdyLcdUI/JYv2fj0O1kW0PB1ocWznqDmvq0pfJ9whsBiNrLEG
/ZpoYEg9/9++KP6kSlOTPqrleMAW19jPQ7NTh0MC5AuTPPt04UNUghiDdbE+jSMoxEokfdcMKYcT
wZCtMzdmTyqKFI8n0yo8jZiuthgnJ8iI1g3Jp/Zkq2IWo8r+jtrPl52OD0q5gHUZj5AbWxA4h5V+
onW+UbMe32hyyYoqdGCU0Sidy/BsoIW5BH7n0m9vnGHKrpnCLSK3K92zoaye5Kp1uWSUtNCpLJZV
dwA3sExtZ/kO9726nwcShAyLTFrzua3bfCtowqBi73qyWJpgG7UEUYrckfqM/ggyQY8bLheN+Eao
iuFOyiRtfKklFqZXt7D/wdPNj5pID3lZUr8jkihqxGs1VGQWTukW/FK00TH6FW13DoNadrg54kwO
i8JrMGSE3RnwK3qSmJauJNN6DWKKKnipXKBs0XaolozoVkOFS4mC5rQ7l+pAvrHVeCWIisai1tiP
343JjrF6m6gU3j/39jmYktiNCNjy81iGa0pEaaRQru5lwLdaDB2f0Myq/459HNkySip3nHVr58O6
kcp236ohOwEOXSQM9rQI8Yo3g0AXMzzZ1lK6JAiS8VjzZXLrXq4tigI7xjQOebLTpAkjsITevxuk
HSOK2aX/+MbgOdxYE/79UjIS2ETIdKyZsafAm2OBR0O+yR8e5Pa0T6y7EQTSno6nfEZMS3qGRQKD
nPOPLnHp4pnvAoDBVmDJZG11AuYUrqdQ+m59smXq8bIcQWpstJc0nP/qvOjmDTfKikm2ZPrXQu0+
qww6ksop6ipDT1jTNNBvDE0Sc+RYeBREz0XSkIBr4BPDwe2llBM0gSl8TuTUNdoFKQJr2RnV9tnn
fuFBeXXIZSYfNKOFY/FdRmVHMCHm3kWVM0H00i9dJW2zoPHvJojrc2V9lCmpeoEcvE+9tG0tJoKD
0nvLALA3tPCEVm6r2+GXBIfVKUayiZVxfrErChYUIBXpr0lEIlwjLTpoCpU8O5bvIC5Yrjalnh/2
D5NibQnCRT4SIsWShEy3lRmSlHwmldJt52rsvClMy61kPYVSnjt6nPmbOs2pz/T5Vjek4jyHfODQ
UhmMFOUmGOMWNOV06OR3Zv6ha09mv+nq+yYhqrUmr4t6/sawy1el7cGzAEiyNEKP2/4JRa4G7CgO
XVI8M4fRoOLO8Fcdm8BUp53GzInNcK8LSXZ6kF1GLJ4AiVUCkSSYr5TxUSV7eUz6igUxVFa6vaIF
Oq9Nz4Hdv/tBVQN1Kr7i+WVWE+BrafiJODfzGvWRCMXHHr0kXRdoqcPJBpm69DbasbM8am3j1JmU
zBABG776TfkGhInxGg/6tRhp2qf2WahslinDRZMZ/XNNjzc9qcNt2Zz9uSNANp92xPMapMvm4X76
IDmbevVDkndvSkegvNxOtyJm5N/NC663oBBINDqNPsEVOgcy2aEZBmwYcEy4ddEBBIvfe3aSU5eE
AkuadChHBlmhUCq33bHvZS81KfgTKXDSym2d6f4d2YbthtZO7I6V+WiMmaflHRcCCQxtmr6QcZ96
ik3Du6nbyGma7Bm9KCbHljn0mETkJaHeNGqChJecWJTR46aR0idg/neg0yynee4NCHRVlOC7Hw5W
pH4VUvKVRepnU2mEBdaQ+WXmUFS4d/nQTVsro1kQKWjZrRQdUTgFLwpV0DED9jdMxb0cV9dqKVTl
09KI/as1JtELAz84RCrb9MKBe1dvRslY7M7lTR/GTlQYVEsWoW4VjIdC4aaQoREygPfBeuGqaQRu
rBzqLLoxEWI4ZVpcs6T4zjTzUFXGexMx8RrFbWilmSfkdI9QhXqQ35LXMvj46q3h2JJmFoCq9ioU
6JtOiyHyDH3iGRJp9KrUTo6k56Pna9KnBdko9HuE6JG2EYRKqa1p7KaxfiDmjTZ0JnZUAXb6TCUz
zB/zUd4KUr23VmigH0azEukcZlLxYstFfOzdILQWhtifXguhjadP09ymHvyZh7CeP4vReFaL6a43
XDUzqq0RjJcZNGdiQJ5ryJ9UDONSgLG2igbOYKHSURPNIfF9ZNrGbogkz4rIun+dovLNDtIHo+zO
o4GmUR6ewjbdN2hwkpFjIm6bLUg20DT9OQQciKANMFqd6l5SMgOXak+rOT+hyuvpvmqKgSLuBDMO
PjTQALIrAv1tasc3sqkzx0ylx8YCZNNG6muTJZ8DOD2tGl/xl/1FtosuVtvNfXToRPYwYSN3U7n4
U3bAyyM4TH2Copr9cS8IEdsVtAHQ/GnUjpp5RwMSmFpzCLrujkwjMgQt6uNDa/5tRAOagjssGdtE
vecC5C8AZUcSA5GXcg62KT2rbX6XgOZxlHnQN8K2d6NhH16zBkAftKFDMeotvP0EsfyEPCIkR5M0
9hOhGMUV3zASPhNsusoZWfpUdqgKt/qnnLXnRB5eOn4UU7/nCBEGpM/0ya6lE1e+e8RlpdN1Jrs+
uCok0xe6umvjYT8W/rbZN0O+bdgtXCSY+dM7HB16exHj/wEUsFleI6pU+5Y8NbkhWGy0z0kB67PT
Evop+XaIOHsHy/+bpkQoJ+jT8rF+Nrr2rNrtbWelLnkOd2UbvOkZ80YsZEQ3DOmriacePmnRu7Rm
SHkQRH/OHBt0BMDG5wwbamVgRDNuLE1GYNztBPOMg81suciuRI/WjAMimVoVp0v3bLQUlefUGh04
PDdpPDZOZUIElAWCIy0LHgoj/Vu2Y+1kbTp4ld2RGInpsA7lQy/bf0yNQeQUQs7Og/6kNYyyy85/
61rOu7lTtwYwb7PpLxrVO8gpiQfizpBSuqGVD0oU7RTI3WcYhAidAkpoGrXDutfYySa7kciTmQu6
knmdatoY/i3L6eMh87L7JoMR1SeSvFU1mA1NHf0hAL71Ydtzg2MkeWd/yWPXnRVAZMzG9L3ltw+S
mMBu2t2baCGNT1KE7qV7qxt7G/QgRZuIjGI7sb2UEkFNgyNFGO/lssTJwyCsErFbBVQEOlnOqFgn
+2zurQMhk89mBLyHO3jXl19Ky9h4Gjg9C/g6cXQWUkHC3ABDMeZwqaI/CpcfD3cSqibye+aoOgdR
8U3IaOgIpaOtpD36jUVQSf6hQK6z5hqXhEIimB9Z5HPmly6oTgaDxaDNr71N05B8EVBXFwxET4y1
nyyaFq4eLFkR6vg56cwAEqsfr5bNrcaYvMTqloRB7uYGAVJxA0e1ek7UirNjcI16lm/0PhsZjKeJ
IyzGYEaKbiOIvnvq2e1JLxZClj7CexuHR70YNoqqjwysCM2ITNgORncrDWN5iKTkVgsYkJNJm6t6
vtOoTFXVPDCgDfsdJm2tMTKPgtCjEQYf8K1gpyZo9kKl4gzgoJG+Kfq9R0Vy8A1tJBm4pVt5zUow
ZiDuhZOitt3PelB7DURMe4jdeNYvdWejTe3+6tKRqOVzRDBrThEa4CPau6TcYGW8jXshtnJevQJZ
OHb5DPG5WBDNb5UguHq0Fcz6RfhYCpOREBooiyKBU8kB484iAjOJBD23doiWdKIhzcGNDcw9xoQr
RH+POxCQ/TCR2W6oW6FND6psnKuYMzBkDyeCUAm6kn910++9tIU4nG1CxdhFxvg2j0eUM48pilSH
XJBqkynsJ6LErzgxkI3MzNcNvErttJTg9WcJMt+ibXOhh7yozUlStgaBR46tS/eiENsewO1ykSoc
OKhYoSYE1LuFLkf6R8KFTdJOoANf+1D7UA1p2vpqDywZCylEQ6anaQrejhGhbnP0FxLeAQYmxCaG
+FcY47dRCCMp0b41o80dY6Tcr0NN4rpJCVEHL6jKd5Elq1DlTC8h5dSRbI4SU1ffKbj8JUO5PPUJ
XWuVxv1EVFGiKn8A9mUeUhkMlJriyUmhL2/YRNSIPVWlsW8lO6HDpVXGcW8qvcU4IC5dUHMN9JT2
JVYqcNTtSYo42opaOE1aPsZpjh3JOALG9OaC8fPQ2qT6UqRwjDTcDSSOQ+2crwYS9lJ8TYr9WWZz
7CFkKzlMuzszH17NZviEJLqfp8k1VOWtGCMdWvIAohfzhT/WOnySIXfpg8iluO8T865rLGwZcXbp
rY4GSiXTyLZfY70l0T7THvz2TydkUN0wREkQI3FHNn1vDPNLqouzUAxO3aAlz4k+Ri2bNyWzjr7I
By+M5FsCRx7VnlRMu8u3QTj9CX29Rwto3tFQIcAl9mE2zy+W/ccyJEQi6sLiy9rRbduYATYDTPB1
gRerhTdBsSXm3Onrjn5DuJPK/JKnj2DzbJqd/p5j0q3LUNuMscJMrFfYVI3yjaQammsdmwBgJ0U/
tAtkg9sdmpPc3AyV/CKlKa2WTt35I8y90ScMLwWDVpmdG/TtZ1ghvde1A+OLJk8ZYAymozOqZPY1
3MjJgZG0DnU4JaUqsl2l6A2+hjyE1JZcH21uXmmKa1nx12SGLyF9ymnqMlfqYQPGtjodzOm5EFG6
8dVdKmhI5/hQ8aAGG4McmEJ0L0keLBVqZv5+zH/NNmqXGwK9klqh0kpenbSLMZFORvI4jty9dVK9
t+XAkKM3WtqEDe3hkJBo27RhKH+VPhkZSVhe2yDcagSJbO1pPJWJ+pFKGHbDGPL7whuq2k8USY80
xIuthEbFqTjjN7ZkMje0OZWGobnm09aGAjxNlNvRc1WenwTQ2QpsgRVOhJSuVtzg/Ut9aiFR9FX4
6Vk2JaDmcUmykK/TeoqafQhgw0G0ZDp1oX4NGtip9FExzHwXFMqbqUh7cx6pn9ioebTyqyhAncLr
/oI3886IethWanidQQ5D9k0SlzRYKATzTR0S4Xo7cjflVMRwmL8jiUH63X+Tb3n1bSKWI65RCkHn
WW8+2cp4mmpgJHDmyJLX6pu+Fu85/yyQKHdRYqs7aYlcDsvpnOoy1Pco77ZRxDxNZuxflsMT5ygy
EET1y+XQ2NTBtON9dMG7APBteCBW6DFRVMkjAWv3hJHUd4bKRz30ZY/PlaU9U9t+MLOO0SbCVH1G
cUZ0NdaJU5rYTFO5RPkaA17OTUS21HqrGnnNq2yob5WClipDM0HB9k/BznPyQbuT0oSSodBeevqW
SjD0Huk/C0/FDs6hLh6C2dgrKQN0ERDKx9WJEQCkPeawlgq7teo0hMaQhClY3dphcFf+5cLr0/kZ
cFaOYX+XCmZqRo2fJh6IRRHyS1gT1DCpBXlQwwMA0nSLhus2NvszbQWMflJ6FWnQekwCz8NCbp20
e+U9yK13s2ueGpkDM9GfyL64V43cEwE5hUQAQwEnSHY6NjVnC7YuFOL7RpNfulb/kMyeujJKt0Yj
uy6WKcbE3P/NOdJwTPSHqrsmFRxwLgDI4BZ4s/LqL5NXSwrOM6RCkNrnRDVmCnfNZ1mN28qUnlIi
iR0z1AZ3KBh4yzpqBp+jhVFMlxc2VnEhO7pIj4XffuQCC0XYzUApkT/V3b2ZipOWGY2rSh1jqhz5
vQygeowlyRNLPm9nKxus4ETRx8VnmIV7wBXHOgq3cqJ/hVZNnaqmC0iSKlGK0U6dymtiEChaV+mh
7IlM7eRygyr8PVEa5KIqCd16tIkTGs9xi/7NzwEH6xt+wqkLb8woRyQ8nHNJge9kKKGD6dEftD9+
i4XC97/nXHpQiRIajSJ8kJI3mIm5PquuFMiosQb1OsEe87RW+TS79qDa0X0x0FnHAfjV+svODtO3
SemfkxxfNWkL0K8K/uZouE7JcCli5Hl+8M4Q4p1g1dAxi36rl9NbVy6+PJkbuZTZKALnAva4itqO
sflSqRx3dPFCT5sozcqRSgC8SjUhfLN1EimSJj9nKXFKhf4nswZBB116nYPhLFcgpO38onIJF6a1
a4vCcrMByF3ebqIheonSWrjflV5+6lr64ZclWku1uMugNbZmxsXFqElb0lvweKc5HzY++fGonPBq
K+UJn9G9KvWI03H+4rLYTwNYwpBs0DiWKep1ec/RiOZ8Fpon01OFwRXgBckHV3bbeYxJSoyS7RyY
JxyU74ao3tJ5vunhfNFWMy6cIc9GAq1N6jw7L9BgWsFOrWPXHDoExxJpUfF8xbx0hFo77ypd2+jg
Dbj/KORRpq6lcnb1s9zvyXSAoo8MfLQ6IOv8UaVm/xlNijcm9RRHY0THUZxftPSpE4lHgOptHbYv
YU8LfDkE54mIKYQl8jYwOFDwT1zn1N9REX/xzfZK5fbGB5TPLAEfWlopG1KITqnI7ttQfc1GQzDR
CxnW4qeybChPouXGmEf3q1QgkCnKUDwu98zG7gnVfinb+JPZ7wMu0PYANp9M5dn38L286OW5Lv1X
hgfoMUKGKD6F+rNEI6dWCFvpJj3ZWJm6R2VEWS+eNIYMVUA+pHQuzFK6Mtd8HjNqu3NnbsnLzr1C
Nwbm9KO9zWZQNLNIk31eX/JCokHAB2ysRPpk3utMeCFE5Fv7cZbwTWYgKwnJCkYrOPbRwKQRcgK9
fcktY53Y4knfTU2mHKWUDlaFE4FOhMlEzQpl7BnKbprs6oA9LnLqiQymUdGyP9LUAI03k2a3Pv1Z
B4Y+5rxsUt8zsXAA4i9V7lUtYeNmVpBlsKQ/jS+WiIBxE2BhmOPkVvZ0KEws6Zic3gzqyIpAf2pq
nbTn79nOCgPVTvhU+oDYM7V5mtO62fWM0OuBe1hfU4CM2nvyhd+7Nl2cXdx9Zmk4CKW3d6b/bZLZ
6U6p8o6OjHtNg9wtlkVAznH6KnUAVQuNob0xKH/93OKkYYSd+f6HFovOpURkeWADhK0BcZZz/iaD
y5JVHaNhGbKF0ik00fD55mdoq599g3x74iLsd/4BEjOAdCpWra0+2wnQb31bTtKlWr4uWjowmoF8
aoB8b1tP8PPAHuYkS8y520/xeZaNP1l5U8aid+J0uM8Dus+pZR3qUlDSNG8SFTe5aX3Vow7EP6hu
Jz29i5fWgS1llA3H+iTkYHCbWuOMsEmBx1V2JB8j96qgGunhtx6D64HTWjvkvSBQR2f2tteCUACb
QNkhGxAJFLOEiZpoJoTGoN7EenlTx/3LmC1Bi2Pc73wt+x6iubm0kDYCytuyzkxZC2xusJNGf0DT
NnYov0STebGDb7XR6MnW5KFZTDjLyMq5PMb32fDkaxF0IYs5WhhogYPF2hlbWA5jMbqWHTN3NvXB
oae6iyNZeU5srtawY5ndUmIZM/KhlOgkOqovRi+uzLEfDDl7bjIr3Ui1iBBaBC8wRrCwW+oON5Ps
IvTgMriIDk1ih6gcUqTq3KXsuelVzOoq/2N16bbOEsGQepLsCDLlXepJoxe2lS3jfcbJnw2UKv2e
5goIFSzudNyHdmQOJ5G7ZOWp5SaGoeBo6h+UFCCgrIF86YsSWRUFK738SuIK9ks+7NOJOrOS6vZB
FYc2aztnCmhMNTPFJ9NM3juKfNxtCsnJET00aREegrhfBtDqq47FxaFaGYA7GetbOctorKj6R7G0
nvy3igqLqyQSY9f23FCzRCZbHwOsgR2DkTvf4KjMC4qdnYzvpL/2+OtcNCrlxs51KOkTbQ9jSazp
Kip+0dwN9Ms4YCAjJLs6hFLB8M4Z66S7q8hM9xrijRYg/4m6/CXQKzftqNuMEDWUgbImY6nyEPcV
xA/uCGElfLfqIvnSDvI2Y0zpTCbO6WgmsVzIN3YptJ2Qu2oLIfIwV7HpGEm+CVUCW+aAm0MQiOY0
UG9PLATucTI+GTkiU7l9pGvG/z+fkf5QkfWjJj6mBWV15q1wamOD6JV+C4sBikSVR+fWpH9a1RTt
S22UMMXCg0ztbDO3GjfjoXkB0bPJ9WX8WWCNm/uDnnAlTaPiKTdmbW+qBWpmUUxH0Sw9oRo5DfEb
aPjMpGZcm5InjndjI0IOC2kQGLAbCoGcaEyzDP0pS+vMNZXcd0Gu5Gg5cb2WsUtkWw4Aajklb9KR
r0gmTmEtrXVXCLHkKVRnXcTPrcG+9ZXW2MdRgoCJ0x6bz1Nt8BdXOl+Jn4hKTGBwWaMlY1j9s27r
CIuT7AzqczwFxZ1MCYUjKnd8/iubMGnAfTc10z2+WymnLUEjPV1nRlkmvZ6NYZWFGwf9XjBxJ174
/zB2XsttM+m6vpUpH2/MQg6r1j8HzBRJkcq2T1CSJSOHRgaufj9o+bdsz+xVu0qFQgc0g8BG9/e9
IcNitTXzLcliA42YjdedihDzFriyz6ptNreZ7q+7eHwyeliXndM91D5cT2BA1TbHiIYpujkP0UQn
5buJSxBhneClNOx25bjtVUAOlcChpyOMEoyEze3yFf1mvqIxvnRqq2A+7cKA6VxsN3KICaIET6sT
odMxG2lx2My5ky0fuTV+SLD+y5M5Nkw3Q67vESopJpYVFvecWWqvQ2A9q/r3bphekZ7B3AKhcEtc
ptpWUcbxiUP7z4hvcbWp2xs1hUFByhD1mhqSCXEPpe+ue3LMNi4+cdit61D54lWmu261CsO1KClO
ZP6cdTq5uOOZ5HRIey1VjZUO+xzIvaxY2dduEfYxl2hiJCse2/vY8Mcr21fJbbD1MXMgOU5QDBsF
LXhwyHeNkqqbyr2gccHCUB0fu0HbTbVKVHioHpqOjIjdN0s9yOvl0HsaC8V04t0Hp7BuvqQ2KTLj
u95FF5fdPptgnopdNwA1YjvQDiSgQ09hzb6r4I2fA/xIlAIza8ydVn2tvFZF98UI8PVK/VPSgq00
29feJaBfxoTgQVfeNwQF8Hvz0P3NbYIfxkPnsz2MUW9YQ9B5Vmb2WuiMh8HBuiCL4xvFLFHPt0Zu
uaksFgVQlJXWsedzZk38uszfVKN/aTqVFYvd7zTmnu0sut0X6QvYDdwrUT8l38vOWHeqWz5RzF0V
xoRfrHQbIoEL2HCVKPEuUzF0rnzjImovvipq7m1DrAK+5MVYesADSYJrwrPWYdP316W7NkDPrtzB
xG2jfR7H4swTNmYVbCzMEvpcVeTgQMrNGM+E3YZ9B6ZtAOSn8jWGZMVWIb7TVc9fhoLQa1hYEWcE
TtKgaM+5DTNX+Uasvf+qBDuyryrSTuZ1V5Nmm4b8m+PM2iwmW6OqBljX8V/R1GkbeFN9juaDRfQt
A0l7JavsVGBlROShTGw+bT1b0PjDLgP+CCZXZy7FWN1VPFT8q25clYJ52C+1+7iNYu4D9alGXmKl
6bqzDIyda9vWypy8pyAKTVhuxLSLOuvXlc9GJuvhQcSLaijEXgz1feeU01aPjWjdVen1AGSM3DHZ
OaNKxZYfD8bGbpugIzyQqyUTxxKOORaWPjIVRIfXRlW3113p3qY5X2g+pYus1KrrxmtKPLw3Lg99
t0STpSG9gerYufJHgvyEGZtweOlbDRVxh7R83GqPhg2ysKy/lgIlFxhdLIWytVc554yM2KqczHrJ
onXtQx3sSLGimTMbbfRvcTWufLtrsC+8Sqp22CD8DXLRv/am4BTY7FXYlm0SvQyXvZIQj9H6Kw3/
ARY5wxtTLuJRjnvRjOpGtAlhGDt4TEfynybPpQAF6UoZvw/4B8e+oV1HltGtmjwLNkqKM4LQ3O+O
BUYzax6HpvMXJjLIS2dUl049Mj8b06s5uLvKwCY7/u7Y3KBTln4TA9xa1WlY+ymYGOVjcOiN8qFK
AFM03Fx6fQ+P4+BVIHwCP1z7UYWKR6svHM/8NjNOWIijTlJ7urH0deeog7xOyb+su8Dee0B+riAq
PmizzXhQKmTbC74Ax3ytU8iW8IgKgq+bwXcRtYnTe88mT607eBShBXJlF+O5M8geWKb/JbyAQGFW
Wfr9tG51oPtddRrbJN0Cy9iPnX/GLgTqC7GIRBuA6jiMGYzjU5Zbb9U0nEyzPbNKRbY4PCQ+Pbg7
FQBB9SYxW+7ueXVGHuVsx6HJcrbOiJwYO2E1e23ABz0b7pRx0k4tWCAdHPCmiHZZxRK38Yw3PTHa
RW7XT0rRTMS5Eh4GfG86zEwB6Klyw0NDLo2Y27NuNs1Rwyw2Dt1xozSNt6qnYumZIXdLdJOizLAM
mOuLaous0h7MJI/yRNXh95dfUxs7MX8wcJxW3gKrfU7M5KWpwom7X9/2gv+LGWFeiN/6xp7qr4FB
EDKOZzp9TAbNwONJL9xgaSJRRoSBjK3F19xV3QbgEzPsVdzED/z/b52Xqqy8VUC8gDAtQf/aUxdK
z7bKCt6GeritdeetTJsnd6zvyEL4Sz1W0Ml3MM7yUJQSPtsBU5vRO+RRFVyDbRNINpYH7qLNJsGW
XyXr7PjGAaG0F83v3aXIwYnN2ay8gZ7PTi1dYbuz7wYb8Yer0Ri3Dr+gPCi2GRO3byufjTb6jrhZ
TuRZDNtCBdYG/T2s3nKnfsJnimh0XpyFudF8npzM6agre7vM7FA/zl/0xAWbPqxbNwJSp5olvgzw
TsvZfkYZAdj52qujv5HQdNfh5J0GIGmrXEMaAeh1JFQwvV54NViTtoij8FQWCq6VRna0Yasluci2
zWipa2BzFquLftnm9lbrhwC1sVJgwSJudQZGYY2ff2JeVWxKAxiduDuGEK890TDDb8cyfgsLMYtO
NXsjV/jcuHKaNlEclrdswmYPtLF/1KbQOxDZWA413uOuFWnrwcnvw7K6GC1GEMhU8zaiVZ+BdXWJ
lsP3tk52wlZIkC5fRqOKcZWRHNHUuwH+jejfUJKxGkhiDJg7gZzaikYp1315biZVO+RZt+lzJViJ
hEVZWe+KXGPdSkw4yiP+e0O+dsPpFGVMQH4o8rVaNleBi3F7oGK7AOJI85R67aUKdOXuczpU66qr
WQI0wUXRWPT3efEakNATMWaUXqBEK2XUn+1GnE212WVeOq4bjfVu2iQ28SADslCKIovfX5rAeCnN
Q2Awa+IT6JAO++6BcShMC5p7573hkfJM8MsU7iMZlO2ADRycloPBpjQMWEYMgX6GsHIOe/Uc9S1o
D21fBmm20QgP2Jl9GXRvhvKwHC0FRoojWNey0p/qIboHYclyFB0qq+kgauT2dT4Zd74R35rMKRvX
abdJNW29UrvyeZJDFl22BQkyrCnXcUw0EsfOOKoWuhiMFTBKSm7AYqcEF1NnRM3hckdFuB07beM0
DasSgo0engWLUkmP5lC9+nH3mtTkKuJpoYnbVLQtPxoof37xWQ/t12iw3tquQK9fXxlqWm4Rvydf
NiKsINi12+ELIVkS9mVeETxTzkYx3YeW8xg7w07Vjb0IWaoqjX5Efge6hwlGp+WBaNVuuzh+10xl
LdSSBwbSEJ1nbizBE1btX6oc2cDkxTRMfNiSPUHdG9shEpc2xdPke6tqnMxt2GgPHj6sQnhfwnZG
xEfhUekBUgC0wwUiG45Whu9poRPgztwHFRW31i/OCB51IK+6O9ERi2kCyLCFY58gjmFo55e3GUSG
hTeNx7z1VtFk4aJEFzImRwOdFNKs7sZyq1vDyp6rGq8yRXXQ2geQpnb3nkl42fCgFVjuXd9oLNis
FVMuGWg0EoDhmg8JBp3QTZAXs4zqOVfblQJKVeAaOkT62dYcPEPRDYyJubelv5sfeeQFnqY8sRZm
mMNNh+rjC+tGGPW1VQ3uklwj225M6xaKMC5pa9frHExP74J8HJqD3pINDkinVMo3lByweiS2uugr
FCTBpeoO/9qefHmaauxLnT0heObGSCt5rk3bVmsfM5UQGKpIMyN9q0Dsrj2bRQkLxR62ypwGRE8q
QnZCDUaCA6x+/fqrcLVNW5nH1nHQQylxhkyYsxG0cAoCmm1z6kuzOWlF1J4IQEyk9XplB3ykX9RK
Oeyz2ixvY1NJbtlWz+eyoqjhP6JTxGPT9tGC9MNAW1aWWm9/NNNRGbo1tobiLKuAA5CHsMwvH4PE
fRAzj7vD2prq8pY4jLgFLnZXqoh3yCoDe9dr4am79w5zrxQD0w3vNlx9DEQgHZZ+ryt72Q+w9XAz
COzr51HlAW7JLoRQSdqadybrartuliDsLGRc/q5LI3epIepzlj3Q7hpBu8QEtK2kP5tD9+PA3u7G
NfP+6o96k7UBUjo9Ca2/+2vCRsXCPJIn1a8/qlOs1a4DEEZyUFmfFiPWU6F1YS+yKXXhX2I8Pe+F
D3CqKPvmShZtr0hmD7hpHQ1xe+9VQXrQBbHEPOhbnhyNe4MHwjKFftMsc2c49SqTr7x0rLx6GQDW
28tinHrxFmKDuXofOPD7I16FBM3ml61SVOcS7b2rfCnXK5/Iupgn+Up9hGXj5LsBAQm6963Idmyn
laUsRjBPT72nP2RC4X2o6tkQWn0nx9G4klBGJY5yICsH1Cdyz9/I1ia2liOYXlg1aXEjD1Yqqk1S
8dNCKisMl61doHXRZ/VSNoNoLm54wWhX4cHMLD73yaIpBHVFUutjnKQeB/YD+ZYghb5pGiM6E2IP
N0U/pBdS8DNyoCxvkKhzVkUQdbcJkpqrGlWFu7ES9tKHfXPP2qtaBr2dPjZE3/jdWf1TOKFn56SW
8zkfrHyRKm3x1azKN0xloUtW+ZPbxdm3ocyhDcbGaz4BZE/d4nszsKLIyKmQ4SiWnVoycUzqxR9Y
0SyqI9EqILkZKjSmHQM/wJqY5U5H76nYhuRC3khEHIxmEq9p5dw4IPxfoj7+4uZh9ayyJ2D1Vntf
dHK3iyROx01UBlijeJq4wUweXc3UYQqaDZdlXZCUUConhcVPJ8SNbNACzWGS8Mu1LMqGKiI4FAep
wnKHod77lcGwtoGYrWSxmQcoHN1dd4OLot7P18DruQA+TR7N6kURLqfKUTeKoaFCPPeR43vkBLeD
sLr3tyob8tpvt3lNTkt2keMPigrOvwvJ9xcCPBuM9N3UJdhFkgI94xaU7VphxViCluGJn5mybpQh
vkPEIFpWmtV8zVLlWrfKPiBHfDO5fvhdZNYzAG/vqbd1FwvkBtps76REVTxxUPLCODh6727YvHb8
/jOdvLjRfe797rNVIOUSWmvYA/yDpmS6yZ3S/jLYerEMgn669bSo2Hh2htxOVndXoPvdLa7N/hlb
03pliER9BFEYI5gUXoSa3OaTrl8bZYbQgmH3pCbIBbZJKK65cUgUBUVynbB12hpoLZySxEy3rUAl
Jc1JcGVJP54Sy2i2Rg6qIDdJ/remlp20dtS3KNsEJ83T7S0/FOeYJBABCiZcfmVXOaCTbQm1f2dY
cXjDaoQlnebY34L0Cl0J+7VhH76om2C8lV0ja1KIyvzddejqP7oa0JxvVTy+t11jMfu2yR3oqfiI
99m299E2RW2ZcIasI+C57UTZh+seu9BVWalk/fz+JtNrnJVjf1rr0dTfyAP2ss7SQE5iI4va3E/r
YOIGRmltS6Y2jLtjYtmo+gR7PRLD+3VhTFDZ1f3qiiT464SbH0JVRPrB+l+a0kP2Bp4Su0F3V+Ci
AsayhwwML+HGQFV4BWhnWMu6vnD9G1b3YPRR3CQnRD9Z5/TGqh+RZ5KlPvSzayTKdrIkB4Kf5u1i
3POAMzOGPFim5WPczG/oow48Z0Uq19b37c9+5D9WOtJ2Z1lVem6OpFu1Kyos1Ic0bVaq3oOuIIDS
bJTY5H+HHWS4ho0IH1OZEmJZen12eCwABJgriU0my/dyLSoE+IjjvveURYTzCTXNh48hZENhBc3Z
JqWO5rSLDExfnzV/VHcycJ8rKW+CG/P/URlYtrpTNEL88kLZUR5kAzxU0sHzxdNUAh9PPHsfzBtQ
EVbGdUf85xxkAlgLqoFfiRrWJHms4qKXCFVYE3ycoiXhaDj5W64X3k0UQLzxBPF0WZ853h1yH+qd
Ny93hYAWo4Qt/fPiUJSoQlkjbtP+mIu1rG9DdkR9Wz6RxXEQJxqwV41JXWYWlrNa2CuH2uFuWsjT
ZsS5NB86pMwt5SCrqjihVZbfT2XtR3vnQVxLM+X7H/Wy+EedpbvaPhPJuneJoeJ7NR5CffxxUNX6
Jmr5rJMJXjwLHeuzFkM+UMuk/ErS7tUyS/tZcfLHRtOavWkb5tbV4nDtZQaqH2jAP5qFRvoMhkeu
u8yngYYuU5VGTzheYmrMhAkqQ1nXxnhwUdnyx9hYgQpn/suH61GI7G0sEfVsa/1zYNUqCNLCZcfe
K1f9007XOmRFVVL3C7U3gp2f5WytG6hdrp49l572BX9y5RbB7OKQ68gMRs4EIGFoNyIr06dOJYk2
Kqm2UaBwfbX9JQNk6/apq4LyShNVulEhiO2LNsge3XHcE4zMn7XeKGA9+f4hC7v41jeD7/LlJt3l
PyiG4uwUWXftB2QZhvmC+X2AoCSnFYMNzO3A3CIn+RIjSXqSByMf2pMwW+C1lovEgcIuXQCQPBl6
ZA4L2Qcu53wKTBsOnHn4Ufw5hOyeleVTlqXF7mPo1AAWbCpds24F1IBhmPbotnjXspQnENCcDtl7
WYwrUCzAU/e9W187JASbfU0EBHSYGi0LoVRPY0deNc5N8cWZyFtHQ1o/F2n2BMyj/4ZF86llPfpW
dzaUrDzAwb6YFoULTWChsJGfw9FeAL8lG0DIuIE50+0zeOINPOVZXK5wBApzulYuIqylt7L40ZCk
SoYPMjjLjnD3OXpUOmzEDQSpj64dCm9Tl0B8+8Gu96HRXsmSPMgu1txPFsXMLjL7gHhZ49xEg6rs
cxdeVwZLnV16h4iCDvlqFc3Nsk+l+OoyTYmJVpZFHx6r39jSK1fvl+hauqz0wDq/d+b/dK3hLGFV
lnMDYYhBfr7G+/W9n1XcWbxGDaTgMJRNv1k24LBvgyTLb/15yxGpFVidn3Vu3TarhBAY0B0k4WCu
6JdKdd2j0OPqCJfliT2xda9Cq0JvzL6UtYOkbAye3OFGPMpGC1X7FTiQcqeW4ASbzii3uQPeNW2M
4CHyC2dddogj6PEAjwp6J+Y5HVS3IbPvpxSUjVcEytuG/Jr/lncsSY2qse4zxloDkE2Og2WEqzJO
IRCBFLgjmrkeGOtiWIZ1N1U+gVNHZ4cJyY69OaLuhtnEC9nqGGQ6x8bxj6TnERiNovS6rO3q2gGx
Rgq9il6Ek11VeWw9VkbpwKkIkAOZsuipVAggzB2c368kl1oTVHfDF/Ai71fazFjLcqz1C7klIu6O
SO/7FIYSAp7RTez76EZpTUGKJHW2/Wjrh5hnBHCYrCWjHRdH5rdmO2aqc23y/aydJDFuihT7u0hV
nPthlixCj3chhOlu69afxkU2ezC0zqidSHWmBC5R3ZqrchD8p3I+vPdrKrPA20L5cYVsacYRh+Te
9LEghNxOjnsNIrG9tY02vCttNCsihN7WsigPdDAdu71lZT+zgBAe+ugg6+igmYQDiYD0e99rTZxp
u+Bg52l16sM+WydZ2jzqUfxN/qs143tk9eFrzL1KMH3E6GK+xkWq6GDO16QOMYUqNuvHyZjTB73/
Zubv1+Reqi10N/txjbDBpSRpfoBS5R20ZvQOpDzJb/U6CQkR58Em4dlQ4YZNUy6b/jxlEWyslDba
pIPIWkwKTHh8uOouaj49Ks/4qI8BIgwLS3U55nPFx6FJIwyAQb3eTxBp1+2A43odDcaxyPVkHVmx
8gRJ/txzF75aUXcx6954greQkxav/62rn7VnuXQ1w+FSetGPrn+Mak4qHuuFSAgjPutVbjyoflXe
B90vhah71jpbf2/RvF9a/rym9Mp+W1c+IJRJdDiL1+rAMxbGPwlR1VzL00RDECCaD6UXozDpnlV0
uw5VMu/X5GmOBq2Cp+rvtbKMMnx1NRmErL1Rucqt4ABlxNympIqvyMorV7Ie4jvBU1mpZYOLLvLc
m6Sfly9kr9bWWmsnO9SyVp7Kg3AtcmVOGy9KlDN+9JctoxZ8bb0qPIzM85eAn8YuHQjMaZnIL36u
5Rd5xir0sSGZevVRP/iBtnMNEvfy0t/7gjb90bdBu3eBxkGL7LAbnOTBQuiT+ygz147I0C5pWrjf
8vSjTz2S7vizj2y2VQuxlg5jmQiYYXCvIP5+yPNGJT49n+oKiC95Jg91wLMLeFK4+KjrdHcUp49y
Yk/JJs7QMZMXQ3FEqemPcQhXkqSpa5vpyiVH9ssYLJycZT4OKviaEq4Wcn2dF10QMsgvgRrmF5GO
Dhxx31h5o5792rBrOgT8PmpLw3BWZFqNlbxQHpBWzi/1rpp7yoq6Bx9ms+TYwtPIcJp5mkg3njBD
EAtZhMpUbGsDpSVZ1E0oowpczaMsRna04gGp35eerl+SzLyX1X2Edmtj4iEXj/n4VGuketlCOHvZ
qljqGSfN6QajbPOuzqf3ob3UbA993JboKXERGY9xja4Q+9H5bWkpaoKFpRjXPb5KT7qPM8m/v1tz
frcsw8INmaTh6ePdyiET3m1WI9AsYOlvpRJ6xuNi0xQBuOhZLP1dHX3WU/8oijqEieYBoZGtsmEa
UmZ2WU7V/EuqpflOlsZMHJgqofik2tqLWetCC4yiC9puw6omnr0eamcEyhRmSx+hguuCpRDWSb5F
+qFCPkv2fr/QMUKw08KdfT2ii6XU0QW8WcDWor9J8L84IiB/aJXBfVJ1Xn70BlhHnncRXfJQz9W5
B8+mSkinN23iPg2NES8JxEdH2drYMZ4YY/IYaKCnGxOLnaFX3KcK0tgmr+JhI6/S9Z5wZBvH156S
eo9TfJQv6SqdekTplQzg/FJ+HJPIrXJlK4tjMn6Z8J1Fw6ou7+vAX8uX9BpyY9qE83XbpfqjCWss
idxTkxpkPFQVcjFGViecsp1TLyxyL7Fm++BCzbtxTE3khn42DwoYho9LpmkamUSR2Ld4tBoWrJOw
uwvCtrvDaInQYQo41A8oInmDgUw/Pn/00Fr/oY+N9CT743pSb40OoqUsVvOAcxZ3Hkte01eZtURT
xNt6hrVt2rE6Dzl8exYAQO0rhV+rikhma9jBa3jThl3xiodTBk4wmL0GTNi2U+NC9O/jB8uuXzxD
yV8TXwf+YovPhm6JdYMy4ZFopH0qJ03ggeQ5X2NFrGRX4ZLn03vVvZ1SvOFGNeJJYlX97VR63UK+
ng1JMe1s8eyXQBUVMbAYUxLrUEOqXBeR7T4BHDjJrk2sf+lcFQ6ibmu8KSI68jMUfi+WDvuovz9D
wh7q/TMUGWsq+RkqWEMPUS5egO92G18k5iZVk2kHOCBb6Qh7PMhiVyX5Sg9V/cFs6h+tkxcYvxTV
RBc7kkbZBrYzeRJDiR9VfNJX6qhW14Dh+73QknqHbDI6okqUrhx08z6PY/cEBNr87taHOlWmt0Yw
TSBCHkMo5+rJ86vrmnhm0SK40Bv5c5+JcIteVob8XdqXRyJzWEbNZ38UW0SesRk2myX7AHoL0Y+w
I7CB9pvMvk41Y+0PSnQkbeQuU+Kua1kvXB0sEETn/GhYxbpoeiwjgpYrDC/C+MUb3PcB+r3hmLhq
abO9nuOoR9MECzqXRByA4imq8b2xq0JtXVUdigRzg+wiW71OLw4kEFDRj0lQoQS2SavAOpnEN0/2
fJDFMO3tw4S5pCzJetlDy8gfkfRxUKbOY6jv87V9gcdRaGWbENebpRRgh+n6UCL0fxcFACZrDZyF
FEJ3pvrB9tzkjnR6+F5fps6y1fT6K2obsM27V9TGeYYBf7kJStPfBUgHbd0wze+SniRHo6jdq9Gr
SwSg22cV1aYVMo7aNdKpOKC1abQZhFI/Vqr2EFRJj6QORllj7j1ZMR4qseYkx7YUPR4gxohq/xhc
2GNAxs6DG2jl/dHQG/vGmg+mDm7RKm7GOLJnRbH2BATzAP8PrGVlJtVen1hWfPRv6zraqA1bNlkn
L+tCUPhj1GZbWZQNalS9IVtvXX10c0BSOXWRnSFv2jep8Ouz2ynLjw4oy7A0i8dvH8PUhiO2zQSp
T14kG9o2GlZJGvpQLhhI1mlNPmB2HWV7WewK397kUQkaQsUbxwusJ5ct3aH3AAHIYj2O4RqlGnUn
i05SPDSkuy6Qqfw7GOqbummtp3IMILB5t9oQmydSF0jwB+p3YFjqNq5KtjSyTh6iKK+PcK6gLdNX
nQpj409VuW+6/AtYYKjnnq+vNNWNb/sxty6m/tISW4A4g13FHhkzKK9zY1EVya1qRupKJTu0lnXv
DX75xRh17SBLSClaFy9/kd1lTWRp6p5F66/jxGmhgopolHXldB1E0qb+EsCheh+DzQVwbTF9gfzi
LiuPzHRM6l+bJ6AIvde7j5Lvv5fkXDWgcvHR1v1W+nmdnOR+9pTXkXPq7/SeXPU8Af7s+f56c9ss
uPMfrvOGAPRj0O+DfkxOMBuTk5X4t202djvkWJLTR708e68TAwmzHmQD3T+q84qZfiHL9dR9SwOA
+fgznPzMKk7yTB5qMaKpoqctBmJ/N/iaGg2/lE0n2hVqkF3FPT6U78N8jNDVyrjW4lm7bx5fHuRY
LAq6xad//Ne//ufb8N/BW3Ep0jEo8n/AVrwU6GnVf32ytU//KN+r969/fXJAN3q2Z7q6oaqQSC3N
pv3b822UB/TW/k+uNqEfD6X3TY11y/46+AN8hXnr1a0q0agPFrjuhxECGudys0ZczBvOup3AFAd6
8cWfl8zhvIzO5gU1NLN7j9DfVSLX2rnedTxggNfKLvLgZsJd5hV4X7FQot5joYJJQLoJ4sS8ribL
eD9kk3ZtMrVekRvmu0YtybwGlV9uFS1oFx/9ZAM5Nww0iwjJ5DIiKGrlO5G7/cnKs+Ekz4yfZ3MP
lFNylnHgTkO2Jidf1/ZN1BY3ZQSU1jfHX0peru6t0Bs3//s3b3l/fvOOadi26XqW4Tq64bq/f/OR
NYLjCyLntcLG9WTrWXHdt2p6jbvFfA57uya/MdeItTXiTAZsY0A6ZD78qI4rD9lAUfsnheTmKjNV
C8Gbob7xIqdCQoG6wbct4KRqF8Lq+7tcttU3kVYt7jPhowCuf47Ihj+q+mOaNO2DAWnqNgHLLWvd
tolPmg/FUBZTjaTKYCiI58/XWHAP1kFaV5D3W+sRrEW6nJw8PcjWvEh+GX8ofxlfMdR931YQLX0N
11PfbxDrqLsT0ef//Yv2jH/7om1N5T53TFeD8mWav3/RrZu7LFiD/I2ISI9eDN+f/IaDzONLtZCy
gNiHWp78jj+a+wJZ1DrPr977hXULUxgd0avQnKojYR34sAk3XGaPLaaZc2Xnzvhheer75nzq6D96
lZb91gnWXSIovT2aVca6c5vpuWkWY008fMIgZqNmertvM9O9t3ztItszdjlEzPUSJqdvX1fIGy/r
zp2e/Tq5H4gx3zMH/DFgCvzgVvUMgIbLIUW3dLKGS+c44bHty5MsIRI4Xn7Udxd8nlHg68rcX3QG
yo/AXIyVb3504dLGzN8v1RWzWk2sT3ZFDMojRDoECftouFV9cT8OmobBW0csyW3mzxIonx1nPbaW
+kVF/X8HWMh+L9pjdJ3DYb0zXEyCosLKMEzl6v806nx5ZaCFIG+N//pt+qvldPitKMcqCsLmj+K/
tm/F9XP2Vv/PfNXPXr9f86/7IuPvf+1yir5VRQ2S4M9ev43Lq/94d6vn5vm3wjpvoma8ad+q8fat
btPm72l87vn/2/iPNznK/Vi+/fXpGf0swqyYs0bfmk8/muZpH2cETf/lVzS/wo/m+bv469OJDVnR
VtF/uOjtuW7++qS43j9VD3UNbmDL1q1P/+jfZL1n/dNxPJ2tu0NljvBZ+NcnU/2nzRraVnXHNXTV
mF+c8ecmw/6nqpq66tBBdQ3PNT/9/bl/PL7e/2H/+XGm67r626/dwmDB0TUmOst1Dccgqvn7r73S
IIq0Aj8mvWkhAAU3pZY3W6l7mYZ6czUmqbVlEQCXkpI82PNmQFXjHTt34LQaoc6yuJIHtxjxjZen
auWWSxW/hiTK+HGE0yJqUkhCbvG1UTHB84K8OmqTtYIL8WbD3ELisjqpQFOjzus3Y+bB41YroPZZ
fAR4sgoGfdXZrXb2MzRP0XMSR1IVqG305TL32hh5UJgZbjvddaOWbMtpOrRtj1NjYnt7f4YHCzeD
S4CdeB0KAr4asDu0j/EaHJJzkqzt3rkSLM6eCInmAu2f1kvRieHi3H+pS9teIaB3nJAwMiKopDWi
BfYkEDaPEoyQ3TFfuRrzl9EO/ZVu+axg/LLjAUMstAk8Ywfsp9JmMYMI9QDRb3Qlgo+nIttW+0j3
eQlaSMGw1XT/PAThswZXZ9FWyGMNJXpt+r1Xa+OGKNLM7kaLmNgdYT0LuQAeJQloVBFAAcKevewe
oOCGy4aIztrVx01bHEqjTLZxEH+3Y+c2Ebq+b9jqRJ2ZrBsDv4gwuCDwvkctZlipdnkVYIcFoLU+
aHrbbd1pXbsTzJs0Wkdr1cGQMhuLA+w1DC7H3j8xu89CcgRZWIddnBmfnTdNNqspnyukKNE0LGOU
nnjHjowN+8n9hNvjIkIX8ioK4qusuI21dnqudXZc/RtxaFRPfPh9aKcAW6jSVZ3yuE6L9M7qvVXp
omtb5DW6cQ1gey8AkAg9cwCdiNXL/2XuvJbj1rIt+0WoADbMBh47E0iDZNKJoki9IGQoeA9smK+/
A6mqo1O3q6PjRr/0C04aisTJhFl7rTnHBAofHcqhg10BweicaEW4zk8Q4cnIQGROB9d68coO+8Sg
nS3lXuFQaWc+mgvTQ+MS2+aHoizfjdFggInk64X5SrQQu2mD1FqMI8FnHDhFoU6y652Dh6NxF+cq
O0WWrPy4YW5EcDpjULjVQd4ZT+tqYFbJRPLi4r6qFoxQAl8uwBB92JXDoD3ogg8zz+Ozrav3ebQX
1LQO63qwXpVB0vmEn2zqle9apHRjKgVHhdkirPrqZ1o8gZdkrJvry8M6YSNONPuzwrTk48cMibko
YXXosa/mgbwDYz9gfXt2kHzxpRHYNHCeucjYSHOxl2fEBvvRtX4WkVF+TXoGuPYFXByRNyhyDZXD
s1nxa7iAMap3eIqGH6WpRXxmtB76+jlulvRQW/3JMyt91zKdPNMC3gn09lmSlgd8UeaxpIMMjcBv
E5BrA+WW7yXQKZFko10YL3hcYDABIKlLTp62SzZQknac0KJ1x3GNH83ZOVCAHxzct/g5UWwMG3YO
xol+HMrsBEZ83rf1ckgavQ0qtO37qYsPTVHu1WitRFZ4ZIkk+VUY6QPS9DqwmBia0325fB4QpBwZ
UACgcU+i1OJPJj9OHm92r+vuu4QW1qMq9A0NfGlpPaJnJ0adYKZLg/lV9yCXkHl0dECs7O/SBtk2
wbPYQ7gYk7LwOZ36cTfmXYLCrn+KjNHfHERE4k0IeGokicBtsK5qBcnJ4JlK+3FRG/qg798IefmC
eAa4MnbPAGN5DSHJPdT8DqZ937sMrI7uFAdYcIGI1yWIK1yYmqd/o8GK8hdtQqpTxZLJRsbHr6RQ
4eg1P6N8ie6FC4RhUsh9QdqzxKAVyJxzTXyhb+nOi+Xs226AwlTv1Fi1mEC1zB8aAqcKOV0HLUUJ
m8kDLI7LujoPZkqCI7H0TZCP/XdMlfUBPs5H2pKpBwf7LCpMEqloHowFnmUyY4ZLhN6gnuxgXFmZ
D2nM9JfUOQPb0Q7LsnxbrMXcY+o6RYrsLr2sFWG7ydWMzcsE1pA70XyHVlhg/MAq7eYlyWnq1Bcp
Y24RdGZ0wnRdH9HOkYa0xAeErnS60EOsr3KmyRb1uhG4q/tzwr5fs9rqjQim8NTS0yGbLgOm06r0
R1a52eUm1a61StGl+iKH3A26BX+QjWK4WwbMUvb6rUtZMhgddHQ6Vt6xodUEvAmJdpcW0wmByq9l
ruvAyOl49CyY0gHSaDbj8KroR0ASbM/cWp50Jt01yZZyenXS4m1gYvxpSj0bNhh3TUQIMQzH6WPw
SvVUZeo5spkTuB5IP9D7l34V2t4y9K9pd4fa+5pVxN7U0JmHmu8YA+UYoSQH5Dk0BU6rKPZ8aZjA
Yhs+pUGpH6X9JS7j+BNL1hPZbVxVyvsFd9ZRXxdjP3v6q9k/jZjqAgcyN6I5/NszHOWd991wcQwA
rsV/NKnjkpL3VJf5vcCbC1csPw3NLA/SgIw9x1hGUtgYcd1+hW2M/4hQMXLt0TIxVcz3RVSbQeLM
EObWt9TC4uakqW9MmLk4Pr7WrNiDWh/eB8d196sDfGcgPpMEm+zQG/UBwmHFyY/x2TbWeE+4H0RQ
KsE94sc3U4rsYjvaT9sd8iBHKs48mgwjyyV0y/ba9j5dAHBOMXX35GHmmdTZLQfzEbtdeY4rvlbZ
is2PAwQrk8yZGnp9OVpK21qzQCrAmDkLmmNJsVEQOrCLewjd3Gsf7DYJMRFuyeB1EuqiOKPbmTCr
ec1dIxmApTYN5y6u9vlYOPCc9NdRV28meCL0k5hgzEIHIQANF3rbj2RRQGXte61vSPEROT4aZCXC
4XreVPIsR+0Z+/XjxGGEvQIkAjMCK+21H3BsTWvSXjw9e4hNFV8xRN/rGIaGdQg96E1BgtmJk2Z9
yxtOXouJ4CmOMdU2Vf/GXcc+VEsH8MzlZiZtHXGjvpK2sOa70WQgz2UzfkC4jG+WPo/sq1CDIQGZ
j8g2iJQHXav6g3IaMlf6rxgokMEuMiVjyfhIB+qMaK1ODB+yo00fvTUh0S69S5shLtfALllVtS7w
IGkZxiNmVOh0dvF5NkrYLBL2uISHft9N1RoMHu4xKdf8Ls+03C+pFfbJm2aYb+zl5klbuVYbWvza
290SSO9Icqt5ZFCEO7Wu9o3USbwrUe5yehW7lCwkBnDrWS8wz9vcrZFkb/pv17yzSEICmAi3ixOJ
LnYKyQFCUP7E0Cxk6LjzdMc75Iho6dvE1KGOc4S7M/aGfeqVaSBdNe4zLwW4TqaeP9nWz45gQTwp
g7/aVCwIdTg+RVBPKKIWR89B3JUhUPUN4oO/iJs3R4Y5+C2km8BFkElpdjKBk188cy135dhSwGji
I87NHjqhA03Twl/SbXEiOaOOeAadgsA/myxE/3l94J6DyU+L7cDMyj5I+TwXEovHeLt0FrgRNb1/
MBvr6yw4VlKru6weTq8yt79WbjFAXe7VC50F3Rcjt8fbU4jMBjBQzsah1bmDMDrMRorTxbbPAycH
OWIjyNSi/qTDjAfTkK53E1FfDE7gwjRozjcPH/7DqX5uzc0XlxeHHCX2K/zvcHaaLTcLhjDlCAgQ
ID7ZQMGOD7tHyu8jBdf0qfGLSiYHO19NyJRoiJ02Q84iHw3WGPtI61JCEqj88GPgAE4jDsL6VbWl
c12j9MEs1y+NZm0Zi5p1IX4wFn7r9vXJncQUSMfW9jLLj6jEqYbrCMqKyL/P2cb5TZi7OzMg1MIT
FwuCwh2FyIOXqD4Aguj4DuhEcwTcno7t1UnF+tDDGJ2dNqDVdbQ8i/WHVAfWHFh/CpBJKG8ui5dS
FOj1p3o2IxJSTHwGU3UZjBpdW77OQY+/joxi/Lo4Y13xPIvxvU+9s0jk+1KjfNfzxMRDRhwlrihw
tVxGZ8Pbx15mHhRp1auJh0rMVyhw+T3JilSoawmnFCK22/fBGn8F/gaIfdhnESsYFg5vnWth6BDc
VsWgjlwaf6RdaT3hJrp0mNNhe8COHGaoY03lhJbdnGgbYRQ/JrH6YUvXvZmAsPKQhLhY0ScNS1rh
9e1htlMaa9qzotf+mthOeUyTn8x59cPYdvPdumaXAoiwWMLVwoOWj+8eHbgHljL66qVX2U77WmkT
tGEIIwy4MI2ub4pv7Rsa0l0759WvDZWkCK2CtOzoBkkq7UoEm+ScTtx2J5QQaIlWHCfeYZwCDiX7
LPUJhgdyvnPnpKfGhUjFF04yPT5c4eBcBmxs7SKHKyP+ss9x02cnu/FjCKpBUmGTFQvH0QqYNxmx
ogC4zdqV+4BkbmsZy9Fy+2dNh2DhzZ71rczsgCZQkGYMccWmLlcQObqmBaFUVHu+HM5k1sBBPOX3
8zLfxXH60A2ieCHqjgu0zf9/Y2jAvGZiszQRnQvNpAlaQbqnDq9AnxXSX3VIsyuZ4MccL6K+9A+N
M30iV45bJO6No66ruwgX/QlXCgkPNUCNaX3HJvA462K8UxZpDqmgfYflCiJvtRVWGG0jq+J0NOiJ
bi3/pF+ehIImV+nFayk760BC+X7GrH/o7GUIKqnOs2ocGHr2fKRbNgWOI77gl8mDJJqms1bA2PKM
H73rFpyn5a8sbw8JmtSrodQDXX34XSKHj5KJ/qwizHi5AY/FGlY/gcXABVP6MXXBXcV02y+IKt2k
/JSWdXwFsfHROJoT1MkAQkx+SsHL7DNTK4LcNVAVN3QAvKppry2k1XnqXjsZA4PkOnCYUf0dDF0h
6uh23QAXR7XAhIZKo+MorcADk5f26ZfO6VLSXzDXaLr4lAwwJnslQ9xDk79KSa2zWSQlEGGU5gVf
m/roU+Nzv81tIFaaXXzRIyulmGMJowfw5zXCKBQXk8Yb7S1u49larIuAoAy8uoeLr5HH4USAD/C4
1xc970O5oIvTc53FeQ0CXyN0GBet2Dl29VnU6ccKD90vTYY7o8nJPxffqXy/CUHs9BANd/HEsY0F
o93puHCgBkD6xbplcDk6OYvEjU3xxsSX0wHtJOYwomuaVv+CFITxJvprtUA9brsHLE3plNtBFrkj
sSAIFxwhwlbXRMh1SkKi356vY22Gt0e3DTy0CKF46GLe3C3aU9vVoDG0xAhvm9ZujRAZ9T+fcvEG
HiWgoFdlIcJm2zCrtrgddcm94zjZEd6PTdXmPTpklp5vf63fduG2acy2D1FL/dkJfdCBAhcEG80y
WnmPze3Rf3raI2upyQw4y20H9dIG8SK/1WQynW9Pbi/PYp6DXHUfemdUPiUIS2+4AeFtj2+PTJU+
FJT5h3GGjPX7XS3Fy5ml8bnYPqQyHsXvD8lEeb03hJHv0dO4oTOMilqEfMFwTB4HzFc7OQjLXzQ8
0WhpAjDPfVhvm9sjj/7c70fQOmDS8RMDBYAIBHZz35ksQky6YQjpmQyhiVhtp/QaI8OoMGGu2TSG
5vbv5rlnAcrXhKtPRwoWY8xvVbhuSVe3zXxLvvrzIkJDak0QlDvWuo8ak3hCs6SijOSRt23+vFZR
rRMuTLb1HJEv4MDEuG0KAA+H3E1fZmdrt0njOW63IM8tokgl05ZFr1JfMDIL/2yAkZKDsW1ab5h8
V4/Jaqmd9Gx4wJkHoBsn5vFtWIxFG0pqdA7oxtsjUWv5hqpqT+E1/n6q5brhe2PbImWiQ4hAbwpz
zsSz4byPOLFC3YirLab6bjbrKVTb5va6W+dxSR9Ubal92ITrodoqYJh7oSdZwrcExnJ450NAdui7
kV0nqyOebraL/sSAjixu0BWQpAjXwp4+bJTff24K4sHD3FnmAyyip9vr/P0s9DyAdSuqiNgwe1Bk
Yx82FaRyunXmblmMBuasDE0b5EgG0XOPom0I/2yq7Y/21mCCTNneeTS332C08YCqlF/ITAcs3FIQ
BnB7DoZkxG0vu33U1S+1zVGVWR68DGjJseQyCUaeRinLpKoCkO8ykgJj8+ptmKrUg5qbGBYwzhY0
Bf6ygPbDD9HSnZWZeZ5y7Rqp/ux2mHcg1c9Y4ADz2lq+bszSfq/s6N2V9VOcdEelk5BAEu2n1vS+
LOUGtSwPWpoh12mzx3RRM0vpdrgmg6XvS8f5mUHn9gQhleiR4Pi5r4sd38HxKw4j1frOSyYccQtz
h7k4upzHJcRj4taL+0KzbFjsO/00VaRdEODnnjIL3YLjhpoos6A2i9fYhSpiEdCXwwoYRvLbEUdB
N+qKT3XjIqosh1+UdMyNbKpSLX9l5gtXMON6qR8JiYCVY3MIOlu7nMkACZYR6HeQAQ9Zza91Nbem
S1lfwY5VgEUmVKNd5eyKSYEFcHbzaP4cTJiVg8d6wsE9nwnt3dI3tcziSM4qKJvRHPkK0O3O8TDx
FK99KVff7hy4EwULLuGCEcd+iZVVnnvAuaGbwXjJi865yqo755l69Sp1VR1kl/aGEuH/bFf07fjY
jwlqL/NzWy5YpCiWy0n7AvfpBRfrenSHbZVZqaOhRbjeFQmadhXU7wrF4c6U8lCEZdWRSFmMIb17
ehsatC0GZqjicuITYIfW1SyQOrxmw9S90MnaOWI65t467r0CjFwbFU/guID8V9nBltzfWvDHgTTG
N4XHhhKTBtQArFW3iu+OGt9xr+k7QybfyQCF5rZqHjgtvgxUdzOwk+o7H/gXUWSBi1HcG0AFSbMG
YCh+qpKoCuyemiKvJo4e14gUs3mk7+kZCPygvgJTBjnoQLntYKUhc3W5guMiHLPaI4nGeWAQHOmz
49sq0o8meZdHuOJIi+IuORZz/GHmBEyYFOTMFrbumnpaW209GSLfk3rJyk5v5M4gqAMofuubvfeZ
FQJxADNLzIEaIe2/0iv4OiG68WObEMOJDiOjEG4lSVo/Lgza6HL00BwJQRcLMUBdBeBWEjjm0V8F
OJ3gOHrsnrGPAlBCbEAJ/r6aLuiRBmdCOUIfAmPjYMy6mmYO90yARuyunFocXbZ1ny1AJtEqvFtl
Wp6q8bkusXzO5vyqG6WFHX74GmkE7yDuLVjbc5gRgkTnIqPwqbVDklTvMV8M63AbF3VCFsKg07Zh
xdjDEekq3EikDhbAtrYhVBm9rAt7GtlufTBkBmPPTq6cXLttlFFA+A0w1YMXK+XZNFGbFSnCL1mO
kDkemxJ5IMk5BC/wcdOLMUO9db+RsKXfRQTdsTy3HxoBWMzOIpKraPUtjhZf2uzrYrkaWCeo32QX
dICu9mlSGE9GpL8BM/pKYxtMXgwlamrOjWvEOL1gOdTDkSIuSDrgsdrM0i5xGsNH8QvEX8VHe0jB
14vuJWGwwtLkp6bx3ygxF8J2NXvH3cvvddM5uIX2w958eli6fnVTv5/W2Xit0wl2hfByn9roxZkm
OFm5olMQ5WMgkcwcymjW98uGdQc0wzWLXrJHo3vnJBBFiZgoKsBNifN5Avr1qJ9IIOxrjryoae1z
XfekZWjOt6qvSe0p/FySEJS3MNJI+Dq1tlWRz43tLV2qEywkpEsFeIYqBoUWcztNJ67gKEkP7rDc
CdO+54IldlnK4kagCoVaETgsLu+T4tVWqU00Rvsq1iwKNTiMrRcjwzTS9XVSZOoNkaCzttrnTjj3
9WLSohWHxuyWU2GQAZJ6r3mTdvvBtcRxC8ajH4IYb0mvKo+3BKlyhzcqkMnyPdbga2TRnO+Qwb5Q
eH7RE1OjjTWTp8z9v066QA2DIvwivqZp1we692XEu7i3B2wv/MhrgrudRliIL5HFCBbAI9qTT5MF
PHHRj5aAVJYxj2HBZzcslWt8dOpLy+QA02cO/lERuTEBve6M537GezUIDXNh1O3LGgC00seHviw+
aAZaMGOTLTZUkZyVM7cErl9H6ZlUYQI+/9qQ7FGF5RaViMn+lb5mdgBGDWti25D30VAAhaVbEqFi
L1V8Sh3rflp6uB3dc1n20zGGl9NOYaG68ejUVAa3TaRTrtweLdGASy4xUkijkeE35N+03i5tBKOV
UVOXBaPk0WUw4RrrGXZnHJDYCegjsiKf8SfZDYz8YoC2obT6+QRR/1oW3Hg8r3lIZm7jXma4xr7a
Ai+bwjrnur5Q4eN+mb0JTg+NW7+oqV+5SfZUKBSxjix2Iuvr8+31di3EsZw6FvXuU0v7PlgRaE5p
/jxFAzhGs/RCE0UqDKz9PNhp2IiRTmG5sipllHUGJ9mHDnFa3FSJ8YS/RAiXDqR80YvyYq5ucVmN
sbxY8URHhOVVjNep2E0Ons02rhGVO8xmHNFngRVTdjrb5vbotgF5xpLq9rAat/jNg0L3TRYbjaE5
Nw3mw8ZHMxJDubic2wUpKqys0jGgW/Yz1rOOLFkHOgmRVuHtKUu9ZudoSPgXclBu35GM0n9+W5K8
1iOknLt2lq3vCrIcVqzEvgv/mIY9OGaPxR8+Wv6UNVf0ziHhYFvYZfH0pJepdjQtZwM4Q2BfKAv/
bMyKUrHHP0825vbw9s5CClckWC/keVJekiFeGZSgiUma93w7JhfyUtZ9nnZXDUf04W+vDU5/Vcaa
caKy8nPWAVq8UAxUObrBXVTh7RHz6OE8Vq9T5pghV04zLFXMmUCo66ZvsLx/JdqCb2vCdbVI+Eyi
AUV8SW9mW0V4DeuJ26Pbxs6w0htT3fj91KcXIj5QfdKnTrPOBOBDGLDWH6uoj0NyGOnlmbPci6bF
TMlBp0JriGLQOx3H2Fbq3zYyHb2DiOV9uS3rBkAb9UKXlNv6mdyJdDQTynBKuCrl2Km3MlzGvWTZ
MtM22MJLGdiRzjDDdwzHRhLL6CzOTlQVa56/Np6rFyeDjIr5lmXK5wr0hyRSS3HgaFnS/t54fz0y
oVPuTckxSuaCC4mfLAEz+pdaZGyDgsy4EwmIq9T3E7KX0+BYe7WtEctttYjkj/VMTB/39kUgtqrD
AsACzY9OgrpkfE3nY5gY4lOSN5v7ye0q+0JoyAWOE6K4uZzJjLTtMowzkjQ430+/c4njplbHcbFO
4xZYXDbRcwRO93D7O1OJ1QAa8nbJ6/vIOkTm9DS4cKKlHKnVIxiQtkVSp6OskytGGIvbQkizZUDY
zVu/Bdya26GhpzYtaE8Sw77lJ283+LDd3r09taoO3IU3nIdtkaf4CfIpdKwAq8WF0tzWgl7Sptw5
RlYgyNaOQ8LgiTSJi2WO3x2xPGdrRkbctgqVttuERR7XXJW253Os6Hl2KZ+FqseLLNr03NBWuElw
ZjBepAxvu3gL4u16c4tZAoy77VzSvi1OARvrFtRb0Bzem2K4SqiHB5WLjDHK7XgufIazZGvxR2p9
Mc+Jc7r9ymXEYfv7t9+e66j7bn+bUVUb3jYCAE5B1/Vfz5UyiUa31idtzL+C3AZfkuByvQXniu3o
4ggxVhIOtFM0bxeX7TVcpy0gPgv5w/Z/bMkRnvDtc8i0/m21DNfP5nmnb28mdxVinFACuAqHHu/u
lJu/z83bLqqlHXfOsoXVbMvyrnS/R0v9udjaIwiR46OztVK2Z9GS/lSEJwZyjeqQPJFqbyXRhulU
nCrbbt3Ol9vT22bd3pjGZPSVR8/9tufzorUH08Ql1dv3sVWgLuHbBQqxfStLsm/MQ56yCFTTeFZl
mYeOySlfjszDm+WNOxiKYYxxxyZHnVocirb5ZI6uefJyTBsVFncJ17BiTePP9FpAEXZXRZ4QFQTN
SK5cosB602FzYtoaLzvg7+OxJeuKAzkUhIXtRKN+NPQ1d7VXPruNeMsG590p3PuW3CafFaUFWI7o
VGnbd1ht12OTZdzO9SG0m/rSy+bdHk3mHbb+rNkWVGmJKockE33Xl19jT6yYrEQZQAjeV0nExJXO
ojLJfYLt9BnXutlG17pgOSnsCX3seE843te6L7jYWtdxKnGe5/UP2vH9s6JXqUB5d3OyPEOyOg3U
Y25M5AVV4Vm2CGylq0d+VzhX2vSPLkzTnXwyoM0GDdJMbu7pw1xQGafNADljsQJTsDCmSKVQGaYz
1rcfnJHrjvBhRdhr5HJn7onUy0S3d3vkD0wL8B7jhNhcPOelasfvtf4Iutr6kUTdwmhiG/HU1Kiq
jH130l9jS3vwaFxgFMnzMwTkX9BZweKRCTO3vbnvaw3kwHb+0XQeT1mWMXwjFXRy4Afd8rA7QRDb
7WEORfDcLmdkCCgKlsF4MIpVOxAp6IVzKfXz/1zr+f8i4/w3dej/STT6/6HW09B1BNF/eQL+N6nn
/yq+ff9Wfvu70vP3P/mX0NP6B8NUi+mtKyxh3GSd/9R6uu4/LEh5pjRcjGxs0Vr+U/Fp2sg6pS25
tVLzONKTfxSf+j+EsEzPs+k327rpGf8Txafx7wYG2+LXuOa2G6AVkZb+dxl9ZjTC6k1LO8H6p5Rw
Z0b/q0fI2lSfmvjA0LxidRbraBQ23CVxVvtVRflvJfG/CYn/7qP4j7sh6SsjfDV1V4j/Jjtdjb5D
1aTIZGzqzXMt3At2qO+yJ7W8Gvy4zbho9Y0W4BqV+0FHa5QIpkt/++r+g53DQGP7NzvH7dPwDMM0
LQRc0rHsTQv/NzuHaxlZ7ykmE4yXGz8i/XgLmRdnLdqbSp6nqX7LnejRSb03VOIatGykFEZJ9E6F
z7Q3FbB1zIfB/2W3LGvzkfzxmWw7Jk1wYrZuoMI3pb59jX/bsTnvGVLILjpJBUiz1MeaSrt9MOrE
vSul7e3m2Zr9m1O+W2ntSbTg/pwJq9m1PWpQpZw6sB3LOUYjGSxN7d0Zc9HdSXnMoSPfkV66Mm4v
H0mute6WvzYFqhM/safcbxZ3CaqJNcfoJfMDrJYlTLXlSwT25jJHMHnNVKuv8UL15NT6h9a6jG6f
7Pi5tWM6aPN0XLY0QW2dtHNsVL+8yKV9apLiAryL9n9/Yv5zjYyiDxzdTFD25cNVL3vuuxSSK4M/
/rerq56tn1w4Ugdt+RHFA4EsWX2Yh0ACQ1LTwHKwqP18UZc4Pxsu1lKl9oNTmodWa+9l9tNbcvKg
p4R0sAK/bAtP2cTBDstnegHJnx3ccXSC3rvooGEygWmy0C3nYHiI+mwJctydUJXlNIgSbOqqp55Z
XOsAGpCgtrObgBjI2K28/LW0enmmZmpJIfA+hu0LqRIwh+mX0naW4zyMpb/GiqZIRtLZymxx6i2W
mog00sE9TsqIju2SfsCbiHfI7wKgvb9ktT7WHrZCE/gwDeLdrNqn7FNVtN8nWXaYG6qOQG14pwjI
HwAJ7tYmnfgpMNCxvSBLAe8vwZrGpXVkGghwdoQpohGbaXaCRmN3klXOfM6zPxkYcI7CyM5qTDL6
kh2DYZKJ7HL67ApiSDXKJ7pL+HObuf2Oi+QQoZJY5ddYcidqbFPstCT64s00vxqDFiGmladhHu5l
XnwYDB53Q4kYuitXucfPT9wLekO/ku9Gg7+5xNlVLelDpn+PVWPuc5s7OtDPpKTzq880NXN0wWSL
2DiKKdhph1RgbHZZU4A/pc1aRtV8HRcDKm48mo9WWbEU6AiUcxewfV1Hzl7p/FhiAzM2jBaa2NMv
xmPWPgfStkNxSWvPcSK/RxpzNIhfO5hpLP3MauxrFXVgZabIT1sQ3Y0B28wrzLAeTQTsiFBD6h/G
WZq0N/URD9Hc/n1TDontt1lKQMj2hma335eUBnm5TWCaOXlw4t4+gIxiSbS9hKCBWJ3b89tmGKvP
kPFAf//1I7dH+fbDt3/x543ba3+e3h519kw3SrN/r4Po/jIfnGbrCwh2B9URayMChtlsjyyxAoFZ
ii8iqZjMD1vXZ0qtur/8+UGDVsOu3lZnt7dvG+TGyQr5kh/nkGFcwEfa7UlTA6i1/d7fL/7e3n6K
2Q3cgcm0fv8jZmYVDYh/bVaHWpcG9/ZP/7Yni64np2gxgqFn1Gq1RvZ7D//smwsNk4Ca2y7cXl1u
O3/79fL26u0hzXx2l0sIAiPEWpaDlM7OvI8RSjJzcw5PLTa+TzldNgHdg+bVgLGPzN4hiVkhZdEj
qV7HadJJWY07v5s7OmGzekmt/idkF0Ur7xV1wl1VOmHFlOeJ6v+VFd2vgRUfUenlnnDXgrQD5ATY
8cqTufZbQ33WzxoXdpIIYxfbeUdbP362NEcEdooARsnsmTgOVgbmQ5Tr3mlphycRuyToAEgjOSaQ
Y0LDvO8sP9mCJ+24ARTuWvdJtUR3VfXV0KGfNS7RBxlUcq7fRC54zcegaHVVTneqTJDvkejA19sZ
kZ268QlTX3qsVXOvzVESrkmBan5ZXwTji0jrf8CToEPAGLirpnmPjzPn8tw+VUAGdnPUz36TWMgJ
TPKHkPvYvi4XbZcuTezTb/cxqJyjIc24HCC97BNPDwCCET46E1aaLm4g01Jw+V0fNASBLefvezs+
OMlYI/0x18PwM5excwfMqPEJy8rw+c9jMA7bTQuRxehYa9C5pLj0I9A2Ylf04VAiS0XjmpKiXM+f
F8fgdlaJ7qCIS0PldelncLdyjU+TWCJfWLZ9SMef3VR+WOv6XendZ1vrqmdNyfYkNI8lGbe6GOjI
Q1XorOrpuux1ZjMX6xf1nreLNhEacWBoHJgZoAH91s8oHmQ3GnRO0hodC/dRvROXJEc07OkhyE0u
AIQ/qSFGcr0Sp76SVVbi10E1RCxnxDiweHT1rYVoAFBumuRXWquwbI2L3bU/DbfBRkOTvGkfMAq8
pYh2fSFJ2JTtGBISFzBWNUkr/1YpdIaGi84hLdr5BFzrk4Gi96gs1IxGSjvJcL6Lsv1w5lmQLdG2
AZwEKPkeYMe6uRjOfC1cVPV0Xu9XDYPqaqO0FRoBqPTK9iTPonfkCBCteeileTYy+7TY4i4vliMl
xklfdcvnwH5wRLIc9Jh603Li5iSYvAhxaUc1B/GSMIkbcu2xppo5q/ljlRxeeRSvBwicB2Jcvqa1
jmw3LpZdnDwxj/nBKX5WWNfTXJaBbGySLEvGC9XnaKgyqrnuxQE3rp5dyw7cmaCgCKqQ1olvnWpO
ZgLIT2ugfKRuguYWzbHukhpXoaKjoZyhueObqC+m4AY1R/vcw6irNFHcpV38qCcwDu31WTnm81LC
IoxMdy8ZAl9wEB80FdPscx6p/M65jfp5neuTxqRn58Tzc2dAoXA28ru2mr8AHHBsAeeoCeioZOkF
qiErsNS/soikM+Y1P6wKpwDhdMirNmhvm3IXy9NPkwfX3KPr4sOolVfHZBaT9RZ3qDYhV8cLsAZr
uxm1yRCK0n10ZfuILyplrGHtKJzeUVBcdUu+djmXJq/kONTC1lUk0k7L45zSVIgX9ylieGEb6gVW
a8zhQTQL7GcS1DQUbBG07ihBUZjEkEAlY62sW3o4NgKPhvpCEKm9d0lgzEzC11RSEJzRHvBy1LvW
TO8cErMk1i/6MgTgLnfMcZDXaPpdVZi0pdR46dZnsSYCnxPj0zhqvjZmDhXdMpjqopqYLPNFrhc3
3dI8o+Sqk5i0ZM6HO+vflpmpU/RZS5wwt7qNk06Xsf4U4wzakSJ8Z3nuz2oqv9QNQgbUqd5lGWsU
1qWk40o23r0sCnRboJLK+6J1TCSxTG9u79xe+/22UaAiih1AQnXz0nKTgfYk3m4/FTVlFzTjjF6O
2/89Mo3xiPVvG9QAF4gj4i4yYH73a+Ux2Jqt3ZqUyz1hIczVNdoqbYGk0fG2xEYHKUXXcDYKknxk
y8RUB/tATDqaClf/JU+qbpc7xmWSgWgF3Q2vT9PLqzkIQDcGlV69GvNB4jxn4CD2zsotLdKb+Wpo
L6mU/B9ue2Jh6AucPir/i7wzW24cybLtF3kZZgdeCXAUqSmkUIReYFJIwjw5Znx9LzCrKzKzq7vt
3vt4yyxVVJDiAAI+nLP32oyqksM3aNnWI055VAv0h95G0518Rd1S3qFh4cdEdIU1DG9jrNB+Zl7O
Fz/XJNdP4Uq0My9AHLOF/0fQxafuCuz7xqfhjdivxfQqajPICR1kixSe025yjwVAnzYhTqoswX3b
GfLmpb91iwxbmll/CeHcZdIk+bWL7kbDNJn0OvNWRzUhwzy/vGvgqvmT6qhVztGohv5E/fhiEa1I
MLv2gHJLO8qiLc71XASxK1r+VhK7uH6JdVGkuwgcBoG55LbO2PHoT5HZXtvDcVZyGxVJhWjFwS3V
eMeuqamDt2N5S716LMPslnZ0c9Dn5j2popNpkW3upWN28qblMezH+ZY8HdhEssFCnX3FDu/Ry/Ym
5dGtW3BmZYuNld3O0DLO6xLcfmlKxn0QbnTxm6Dq5E/X5lvJ1VSz94NPbyjtOGRoTJJ6PsVueUc2
awgHVikfZUiILbmxmftJWNBnUtvaqrnx5vhYdu5IE5UfnjF+QvK0dgUFa9LmvuceRS77AB+fzVDH
ysWS2exr2NGJD03evWgaD5TOsjN9i6CgJHsMjeXDraZ723uHfXWVNv3WN4kKrCEkI/qHba8jxrve
ZUa9yyTFjo5eAyJvDsh6K40dqsm/f7/+o1UrGmTXm/H1fjby/3z8v/3H1vKCDJ/Vpuwr/CExR9tp
5+Z0vZUAwvzvf70+RK1/cb31+2+vf/b71+ut30/lYlsKprypWJPxQtcnYPy2ReeutlR1EvRHT9db
v3/8t//mlisl69/9XcPAnzhVhtl2QbawPvP1hzRSqrK/fy+aov3jnj+e6/dLJYb3n4+0EGuEg3VE
2NNpqAOvf/6n+yNrzWa+/mvmkin0p9e7Pl/f96/KnQ3im5G7Qn7lNbMGYPP2ejNHkZVHxnO+IDM1
wvQuFmXOwtPMXxyboJsq0u9G0XqbLpsxSrLFO6YRuuISbT8VbzcMGhzhIENhaaQRAFbEr2rhrO4B
icROAVwXO8Rl7iXgMLDmu4asnotbgDQWcQtdc/0VTWJ+SQRNGBHb026sR+ust+b3VLOt/WKylc5t
5ABWPiLOJs7wgEFZP7oYqc8SdNCiqW8SME1spVR8VX7G3Zif61ghoTeZw/TY8ZexxSuktLtUemif
F3tW55m3t4nIU9jN3kF2S3Weh9MzG/HlPJRiOV9vuRR+10R5Ztr1Dn39UZruqWXxcCQa4Z8PixZ9
OZvOjLBR1yMMX/um5p0s9s+kcHA7JGR/LjN7gjbTSF83wwCIgo5qibwe0zFOA4avc7f+0KldtGlk
H9Om0TcxyewBGeRCXAx2KqeobMwbI7pHxjFxjHhCtvNML0s1nRlNSVGJiqfGsCXjMo9QkRjPmRjJ
1MRJDojOWfOz6oJtek6FYUq+S0PVlwWVNms3+nyeVf6KPUKwwh5vh9c2BzcGULxo9g3c4UPYsClc
cnRblZcWe1RQbyGQ5F2XJj+wziT7q7BGy13tfL11/WGOM3xtW8PsiT9nk9rJjtqPMPkKhiUzquD6
qHqmHUhlBs0E6JGbpiidG9qRh5JwuWDW5S+P7fxZ2kqd6ESTe8Vv/XqmsL+gTmnR6P/9b7GktAK8
tR3Gxxqg1SZdCut8PbGut9xhjHapTRB8rxu0P4wOxERPP61YzLM3duY+S9OXxbOwAkf+lNn6Wa53
Xe9HCm+eXVrxMTay2OCjJOOIbh4Dkl2zo0RzfyO0CQWvjcN44iI5G1ohztdbeQTJMTGTEqp2TYrS
WXZ4kxLE/2i9bFFu87x5IU/8pBzi0IwVNGZnWH0dI8/OtHbBSaAnm3RsMvwrjFkVOGZBhady07P8
1yOvD7/+kO5N6vRPFDqz3VVIYQ6FF1gzMzFgZu0cr1gzdz2GiOCX8/WH3icIEnUdUUJbsxG005sl
Hv/5QyQR4rjr73/cFAL/Gbv2Evzf8v16R7/+SZX2/V8eeL3r+mzX+6+/gqOG5b5KIv52x+9XvT74
969e15gByGBQsX99Y9fH1WZbnOb+xUzd1VgZJ9mf3jrhFmwBLBSDv9/f77fy++0113eeD1TOQnoB
/vUerF9nz0q1/e/HXW/97e397dfrQ/72Nn5/0qFLfuWYirDJF3sakxrzLuJDu86+Zb08uyNtzLUz
H6C0K+8rCs4HszZ/VLklblNllH5E5QdEIE6DzI3ti0fU5SgJfgwr78bUpl+aErWPUourQdl9UNo5
svvcMM4UH+GyLs6BVX08d8tdlL60Utvn1CwQkWe/DNa5W9fxPAYpdroWCQMbk6vTiqjH1hrOVPaW
8atb7pMqlwSOtO52HKflZCUGUZwd/WLH0PdWD2qpnDUgdPmPmH3NnuoG21FzormKb+7Im8Cq2LIc
tL3U3QkdsOWM8TEsXwttdl+G+K3u4l2tJv0OMWehBnUQCoctmc6bDvgRwhnK3Is7qG1WZj9jlIfs
ihaSarD0gyszf5Fi9Yvet3VcKx3kzyKQ7KYUzOXwsw3de+T+zk5YYB3JQ0z1F/Zp9k0+50iKiOtg
PA+3YaVTUnVXLao7+qKPvW+hjWaxSmdGosKlATA1QUjGIut+AhEdHI8hBu3Gs95tuO5+o43Hkkvw
0agymwo6yM8Ojt3e08icqsf2blL8E+rBkWrw5OsWFNoFva5vtNr72LSvnWbrO9JqA0JqTWJafiyp
HX0r2mxPUiuyP9VdxpHpv7LS+wHw4U6q6Q7i9+0wU9DhUrZO+WGZrIwtGLabzlEPmtdtVZbU234Q
5YGQkPHGXhbSoe6I0mz3gKJPlWc558mdl6CqDBJZyIS+7V7T0HHPI/6Bp85LTh3ly2M1pNamR0OD
FKi3dzGAeF+vK+cOib1FyKaFfrpddsNQ2496GsEURdc8VM5lFKN+CXHhpnVhnkj4nII8jN2bJhk/
DdLN9vwAOTTn82Hqxh5b1oxo2KMFHhao6LDztRuiC8WRBQnRZ7FAe4/0XCs0bG9S6LvYGoiKnxfx
UM/xbe/S4nfKgipHj2ra7mvjUM3plxW72Z1mVd4Gk99aaTMp8o17GEX9zhPDuAOzbG/7fHxn17dJ
J2fBa2TTBy7cI86l7v8C8PP/ZdN37dj+qUf3X7q+l7ek/PxLz/ePv/hn09dx/uGZSJAd0Kg0NOH8
/AvwI/V/aK4GSUtHUo6p0qST95+YH/kPy2ascaWnGVfQz7+avpb5DzKvcUpT/6EyZtAP/j/A/Fyp
dH/uJqK4Q2bAE9FMoqvo8Pb+3E3sZKqJbkLt3TOtUyhENroh8XRde//ST+q1f6JFFywkFB+povzp
QP27HuvfO86udHUHvpDueXwaW//bi1dg6htH85aDuap0aCd3NzmcjWrnkGtLqanxXecTPMX/48uu
rd8/dVB7K7QHRYTPQQGc8OPirhd7riTCGzdhe2PXO6f4X15y7Vn/9Sj/9YP+jQ1IJQYYx8Ardvhn
F6QndLDB5CN7odL+/X/+eJY0/8vLuTpVeylxbqzOduNvxxXWbE0GeqMOVD7DU+zIPRiyu4kMUUrZ
bgOzKou3ZuXSb0TjHMxI6i9eMSINl1R6UV9fJB2ybSogiHDmen45F6Y/0pBHxlnYge6a8Ehbrd8h
23sJ5aBvKrKedzMy9z61PnAwIqqh5GOOsjyUEVG4yixgRyH7D7OGHPd0hJPbwApKx4vl6KvPt4WR
QaRo4DS0UPgfqvNj3FXa0aqMRySrlr+QjjxNc7RVYNjQLBW39AZiRHUqKC31knmEw4tkejZdMngE
euhJ5uG3S58YE3qm5IDNSYMOD+wmqmhrxq1+cNQbAWuceeYbYmYmq3J+ZvIlErTvfAt0autg4sOZ
dJEQZgzbPpVxfxyN7pdZebdGCMbAK81PpqFLUjevpjE8j1Sx2ra9CELWZoNMUNlxZJcUyE9LCxGC
vt+PFFEdrJk+krtt7rz3CBp8ErqwIA34dNx+fKbIT1prrV61CMB/TCRXmaywE0FOHNES2MPdKTCr
Q5P90kvj01xjIEeTb8LIsNsZPJVBOJrvuoWvl8tDhT23HkkyVf0YbjlsB9HMP0qBujortl23OEFf
+3qBvrxMaHkQF761rOqVLHfS8Wja9PMnhqLn2DEDO6L/o+iNjFgQcmAuQ+lMkJOWT9Ms8Cx/lEX7
1rdNjpbOxQuXtliihT9npAPLsX5dE5GFhNJT0i03neHZrotPjNHbpEOVtj5PYU7P2mzfzdW903jU
5VsLy8biJwRjsk+tCFSOHyOb4YpVWLCUAJ0zeCkWsZjL6kuWaLuDXpBJUDirzN6kPF60HDWUbAEy
06/W4DMeJ/xzm6KyPqmvItrvCEklcn1DIyE0cP3JNPlqMz5BgQR0E4vuzK4Ad5fJ+tDI1Y/UXDNz
qvbDq1DmilgS8JtlpyLj0VTnP7Wcpm4ecc4ZC8QSmjq6TgRvw5oTIDJ5QEuJPV4b8IDDDL3knjw0
Dnm0Me5yFqDlg6erR2vhNMl1/VylXkQPAcqIqVHsykV87HJgHzDcdqzHeN4M3xP44k01a0ESYoeL
M0II55k/GBpU9XzRHmvmuQnfECrd81wRjkHG+JCDMRoKDg3mtZg4YD0eL1FtPIDa+OP0LQ2PdOam
+qWnzgDMI3+IZnwvQ0Txv7Pcx0yFOX5lPl0oUB9WS9YSvQJMQjrZcT1vprl8yorxdjYQxJp596o3
IBRaMWyrqrZ9S3qQ+z2kcoMBLXiSgNvs/jMXa9R9rB0GckG5fG8kXapjjwGRioWD1lbdJ+Wkk4bS
Xty6exYlnqK05/BdzzwNAyDjbknnpH41DC7DPKGBn6Zgi1UYbe31iqskCX1yrzXxzoOBsZlmrtnG
MtLDYLMbN8AURWxNqY6sBsEIRo/QPiHzQ9FNbzMD86rFlaqvP0zbhELeM8ZbShGcNz4PkmMMMuRV
UiEKpNc/KAr6m9Sb924ZYbwR8ewP38MBDFFvj4SqdkXtR81EuCApGHqULwF8iON6OrmVGAioYjCL
uiSQdfKcm99VY1g7za3XrjY4acxMqcMFGUOkmKuZvMeaJguAd0zwy24pGfKvw1GGGLPFnzUXHbwQ
VEF9TsBsEfKhcK9qDi+SRtZn1zJQDTPfSO4y+E8j7rAQOSiHIuVLtRbjU+UjY7HnHRbTecQ1tHd4
Y/SxQZN5RFxayYMayF9X5bMwMrWja5vg/1HXv5+WDvdc9UIt+bkZ5mflFW0gwjvN4XTG9Q8eKJ2e
MfPvIpl868nyZlDNNuVofRoV77Mf1zFGFa8qsZ8Jfh4ijGqeMj/ZBT0ba9w1Y9lRm8yH0cofqGMR
Gtl8eYsMBtugb7Zexxbf6EI9hb5+trNQSm80SurYzAsIHxKigihO4dJeeo1DUUx8O316bmMO67QO
7pNgDJJuxWGN6T9laU2vF50PeijpqxkWRi6YNb0IIJ8yPjHoM3amyVPe3Q1Ibpfu+5wdpoHxU3h8
NGKr8fKJGUOkel0PydwwxRjWQMgiV1NBW5TWynL9gLog1Qh/3ul6wiN9eW3a9FR6st57UPl4TTai
zKNJZe9l25HryKVXGPFWpXzhXjiHW60tHvDDkGdQv8Zm9ENlcFwTae2dlYQzM433ckWOgDbxEIwH
HSylXuXvi+7g711HNXsF8eHpBlmtlmaTL2u64AhufoSfMY7ZgzvikCJBiuDTOsRrLNsHQIVQtDwF
UkuhP4jtM3APLqEY0A7cpAdVclEY03gPVua2D9tLU9qCRhKD3jrzxV1+MdPuwRJVv7Wr+Btz9A1f
YRikA6btDDSJOz7Xkyx2lk0xLEsB9HST99VhogbnZwRxodWBDoIOAolDpT+pELbVW0GmkS+4Yk9u
Uha+083PZCr4qQNTiVFW7Ou6INI8icEjzuFubm/U+LREBdjD7K4zVBTkTrME7uT+UI00GTtotsU2
vW05bAudvbCErMo2u80JY+epmFQ/WnvZ1oV1n6aGzgQ4nTP+w8edb7A8HfA3GS9jLAJa8Psc/ZoI
0zWHpOupoTWcpfZuKAvjvAjafFaPUCBJIPWP9k9Hcio31chLTcbriNW9RSCFJQbpu1pQlQOLqcbI
u1vU9BAvsWCMtd6mEIVzlkOVGsYWhAPb341r8qHi0uVw5g5Rgl72NCzkSxsOqJosz99FhTDBdRbm
CgTLm7gnzWCOFepvCxt2VZibaYksXDu8I0Q11JFL0/fE6JD99kAU8zuKoszPOvFK1jdrHTFzNOCK
J2ARI3zYUzG6WBQNNBXuUXkdqn7D3rgt+95S0JlMWcDxUYiyVxQntX5xD5B1qT43d+bolIDOsu+R
YPAZJkNA0kuRffuTPWgH19Ppput1UJcJgfaSGhItTHr3OvnnEEiTw+COvxZZ42szASEOtr7F4OvP
3fDkdv2K0hIBswNG9FhzN/x3mkEo+SRCCCB8H4x2440zAFYxqa13E4UgtvtP4Czx+tjhW7VyHv94
E0mDznG2D9Z8Z1D19KbkVS+8JKBOg4PEhL6vx0SFxlgifRPBBh4eCsZCexERqKqkqw+4hDQQn13u
e1pdblAYYk/r1L5iE7rJYusJnN6jGcsikN0QnZQBYAUOvb41vbAEfsrypx7QdkyTe2vl5uoUoiWl
HdImrI443ekcyuNUyfcQTURAjJJBKEygL9PHILmowlinfJzmRwZgFgUAP3BdJuTxgbw8dEb1WCKz
3IgGTRCX5raqP5KCEyIe4l+WgYxhXmiZpPQF6ccuMB8pw6fw8rYTTWF7+lhApGA7ygcWWhXj9kKq
1jrkNqtdNTd589czioEikW7C9RJCQnYgfExIEWkxY0jJo/msjzWuph7vOz7NkibLgOHKQT0T66hv
UkBu50mE97n9EeV82a1T4TYuS2D3S76ldAQzelq2U2Un29kNm62ZJO9ZN+T4/BN2ICleHc8RW8/G
K8TmlpWNC5QxpNW8WRpH7TBdMdPTSwqEoT0nIFqJmsuIFyOFwMsbNLij/VYUA5kA1XFx1XBfJDPD
AExngvH24M7cXUoKOFur7mtSTMTjBDVqAqCkr9kedWOxFi7UXpg9aXR1xIw+o2VzR5CMZg2AtILI
Bp/cNsB7dnjcAhW5ia+TS5dkJEHEOscqXAa/jrPHWkO7lA7hU1b1WCR1PDKqZ9litA0GwnTV0xo+
JV5GxWJIA8hQGGGz9xhRG3PbsZcGcoDcwPFoWbcOpMKeDStuCeS2iuiLrct2S1nyo4iML8w/GVy3
tY9bXVvxfK8OWdB7sFZHfB6Z32ppCoOqf8md4VHWNN91YC9MQfExchVngRF2DwpZ6iD1cRvL9BZ7
/RfijXBr18hhKKs9m1oe74QBEIg16q1d5jsD9h9ORHMVFA3NTcvSgrwcoaGYmSa85qwpHaR4rU5Q
YM9mw+SUpnQcsFMgVDlp95EM1xLpQH65+6PLVnawJb4ltXzEROOwmyjafW4ueENA1FnxivLV6TOq
lkXsXLf7MD14g51cTDv8FhKGbNuPbVYpPw4zJLDDKU0t36Iq64fwAQdcbOw5pB1QpS6P/PYuF6Kp
CZbdjd5gbSO6EdTPkT5OAy7KF1iq3duUe98cc+6OrKzgT4E52XDUnCD1JEP4aJ9ZCBf7YeK69kbv
blyQ3SSUDGK0Bz56QSCD+AV2mOKfbMOCvzO9WyonSkTHJZ9HmHM8qsmK1XbujPuint5d2/YYFLnO
9FarwBCQDTK5LczQCpJi3pH0k6ZOIK0IOcRI29O1VLvpsPhvrbY7T+SNbDGQjgeHpOOlGLDczIu3
7jY5Pb2M7NNI0ViwxR7EBGcacpsAzfzebBD8IMmj94rpWvdgsjBa+gt7DA1J4KmfhuMiWOvHDbn3
fFVxFQVUIA6lq+H/ltQesJ8/ltkW4AJjTYrFoNSWA0qrmwrme5cjIfPQbBvAiWRCEFMMrz7Q6AdM
5KI5pfkT+9VWYb4+DUX+DqjndUy3GcxzjU4Eq5pNbTdvlSXYF0z6KdMtwEXhuccMtbjTXgyNpEZS
PJAv9JnN89FiCsYtW9YokIhSjSvOX9wb4P7Kn9ocxaCO9eNc1Q9VIt7qqJAb1tn4rTRgobPl05Rg
TmOZs2kd77GLseZjFXBmzlj1oY0ZrKQasZpBAt5eJs1uyTDsVgjAiL15BB4CjKyD/EaT4D1FurjR
Smv0Z4uwGV7mW2lROUSlcwjD7eC6VuD0pn4O6fDBCNsP9ndBUNp+wZm8gxgMSJYSWAJeD3Nsvi3K
xN5Cnq36hMTUuv8s2hozV/xNluH3EiK17+R4+N0Y12qUM6hKQQfJJsI9ttQxsauXurNxZZdOtQuh
2lKP2jQjJmiPBFOVuctNvZh+HvEOOLrnSZkPbWJdTEcRqKpVKQV+fdfn5nS0MHcUueMerLWjttjL
oYrSiwippKR8baxqzfta5LxLPA1wG2CozcLa4w6XgcxIhcqbZ62kfjKhwg1B+O1AfMLCAHHmtBYj
M9Wk7VyzvSOJxgugg8wbZ2QQDLGxOM1w35kTen10OX6vOd8dFkk7HQBYoXoFu7J3bkyYlsm90Nzh
QKrttIEr/OXEMDHSvSwrCnQ1h8toI9ZIsneDfEHxYebYmlUx+Fqjh6c8nDrs8EFeZOXBQVQFl1w+
A2T2duv+LoOrtZ2bF4MKBiHksR+XDG9pituM2DYcjnyCpiYLissRnWqM6Y/lz2yR3KgZj/nY/pDE
f9DFhZM5IEXLpEJ2PIHcNZFkzTKDEmFbQa8j+R7bdobfyxAWh7QJS4ss+RirCAmrl6mbJnZtMfI1
SoKHmaSY3axX00GYyvdAi+2qvDZf+lSe+2Ycdwta272F2uCmyqatk8JgNzWI3YOdPspIFEcMhA8m
FokbwuAIg2eozzS4CWG1EwgeueZSVqwy1P12pvJrRlHhN5AsD/Qq8YIu5nvcqqexre8MicrUDJXn
e+RX5/pIkK+UFpezdxmLRR0hyh8Hw7hDz2PfTIuB3LQZ93XB7FrMmq+GmIJTc8OAw8Z+nasdKPI+
1nc/jdk1eR4TNg1MlrohyMwMomgwLs1LtRT7ordYa8aM7NPCFl5XPZo5x2UlJ8N7j8DoYsQzWGhc
SDUiU+jjm2paZkB7I+F3xCQ7hgYvfI6J7RQslqWpjg2kYMbF9HlY37ynUymGjBa0qopIuR86H39m
vlUWpdbGfgmrhS4sUlY4dB91IX7mGedZm03w0zNmhdyGNbMeQMNWR2QgLgtKd0dIKGHosxWMXkIS
mEwVdLsYjndo79rS++7ardjYFse0zABE2m62K1yFaZfe4KxuEPw8xIKqIY4OBvKpYsWSBSmVNo4M
Vm1HcvlAotFnIN6V15obSxPwKtJ5Nw99G+DLZbvVm2t+pjuvWZ/5duTMyYVo2b79ckjmgNtufPci
6rd5uSXLMA4ylPzQghylj2fcOPk8rRaRY1XoGq1Fio/lQjL0rOdfpYPGI4MyvLMBI/hh33XbVuec
5+SeaNwS9do3FAVz3pkS1iU3xd2Qqh1iadT2eoG018CCVIv3Eg5+lJGIqdVvngIbPEYqPzAV6afo
1RFfBvF5e5kzAEftTBpKFXt7O0XFag40FST9v8SgNzjHF10VwJg55/gorLL68SExy7NAqkR6Cf6W
xss+yonxffag5pbPFZLlQtahP9ig3hso934DAsHPcLlOvT35pj54fiuLs+3FlOdszj9XOLe2RACW
GqV4kuXgBgDSbcx4cbxdQhS6UuHQBXH53HnVOgBFQApxC1+fWevcp9aF2Tg1HF4j+0WTPkAQUDwk
89sCCQqpS31xRImpDrroOosmwsMTUeK7aJeVB2QDepFrEXChNl6NDYJOaFJs9joQt9Xz2FliE5Hw
sgl1ZgkCPllbr6RI3UE7RgG60445+v9iKJ5gO5PMuCyd9Isc99Ec2+A7EATVJhQpYe3sId41dX1E
ufkGkmYmCI4aKVvy1g7fnTDZhal7y+Jq51lqu3h2z7JAB7jvkGM4mTdOTjtYgiIhhfEsHMrYTUuM
INf7yKfAvvaWKSOmIshwSm2037TbSg0fnkFJOdHzWyeLfTtDUxml7bytHidnVXUJSvyT2HZ2sbqk
mPM6bHC1056jOqx8t9efRK0xwreA/ddNBu3vQLPjh6iMj7aqdCoDccVa2nwJM3S4TfNGGgRNm148
sEJ9qw3Iwf38kkbumT7BQ6sz2GENrxOMIIuh3qYMFONYQx1O+Ghqqt4oDJJnbD6BqHwaASdhnL4I
eo6bzPRQYdZpHXDGv7XO8s0S5U9L8Q+ZUDde2wPItAVrLa/eOqJ+zOs491smS1StYot7ERG0/qNr
SPOuE+9ccC5sKrP6ZQqNJCfFeKZMfszfC11/bWaXw4LfhK4mu8QM67msGMn7YvEbfHV2qYCUruMC
GTcnRSRgzv4KMiazSJO27GPGYhNN8WXwYOSu0Bf6Q8hVZeTb1mPlWN43+BWbKGETKHiWMmyAKbcY
11XNmtumzeKkysGaYSSBOs5ckr4XhgMUVOVuRreQfp2m40M1NAcpp1cjDQM22nct9SXQdq7l1850
z0ZSUj8/lCF28cRwLllbLZe5lS+L7fzQ0LwHpA/Qu4yrcWuVt3E3DszRwEOGlJ27FvUsOhG/Em5A
BcrBuXDd5OURVQQLf0inwecRybvK5um2tRn2EwETqYCdlFrs/ZYVhNBJiVjUq77pGPOJw6WiN0cT
gDBnro8GOJIdtETvYSz2WvE5Dt576Zr3wuAyh4z+c8LOwrfDbsd9Emri9VIU34iEaSVHbUqdxcJQ
jzDPHxPOejOFv3fd2HbmwQ4VGX5cVrmpY9UvHty84ytMGSCnuDq5ROX6Xs+yROryCdXNo2pWjNow
xtANwD9yT4PkEMLKkN/Y4gFKmwoE8SMkZFbnkY7Dg4P82dS+F6Oe7FqlOSd7Sl5S4m5OAtvpDmsX
GkuI2BW9Osw3zrPdjNYht+4pCwBaC53wpmDtgqJ40zRINlSRPQ5yaG4dtz9WXU6KVxule0vfp+4i
LlllPsXzBIC4oTdE0f+GxZ5CToiafUL9hhWOUBh28/20MJu0FZNuxBdhhA4jFccMDqFHAVA9Kfu5
QOV2NC07OoiXRiFF7CgVKBc0GPWrZl2nXufCSPAEqfGIAoDZYHJuI5spm0CYW6CLfNkUVbe5fWlI
jQKMVrqBqOWTjQ13JSnEfIneLglbeqMTbUSNL+860KNYKDftGD50NrAzmJDv11NXpMQ+3Gqw6HBp
rCvQmLLfKL5y3WIhZHpnrXDvNQKEoH4Pt8kCrB0aMO3AEOxGPbxak7x1gSz61+uc/cqXqfjejfRd
JTp15ab+6qN464Y8rdfGKXTJimQt7JvXswF4Ioh63mO1LreabAk6l9JFU60rIuqITVpVkEThwccz
hdAOJGNNuxfhxmFKqjV/kNksTus2AO+/63XX8RPdNk5G6r15I23SJLS2de7OhzRjBZDKIt7AklgH
ohRoi0W9Ix/Ch976ZlJYPMlqoUAH/Ze97DbJcetQHUb86269hVl5aXta32pkyy6+0mGcTzoAjKDE
lepIyTUIfZb1CW/SYL9hYJM+dDimvIbtE3svVo6awJSkfSV6TZBz7MnTIE9653wseORWuiqwQcMy
g1h20+31Vt8OesCJqtPQn5KdF2LEJc+tgtLrEdDJFNFFw3iw8MNv8C1WEEjcMhBz/Wx3ACr07CCn
B0NwzaZdYWOiautNOc0VuChG60h/AYtxQ78yP+kDuS1pTJkCIpN+hzAvOlakcJB6HAZIstn1MD8e
lED472pYI7wiueu0/DO3mGUmR/WUFNzACY38R5Oae6V5ezO3flZZPD0gk2YrmdzHVGZ20ZJ+lJqk
TWq4dG30VYQZvtqDkLT7sVTVxes8osQbxpxVo7yUEMqXHhq906W3ngdjtFmGgoVS81JmIdUoNlMC
ZE/bgg1Nf8y8c67JPsUzx96uJv8iwekCvL86VzaVBTxrcPmbOtnLyvk10oC3jZxrtkarauMqLHHC
/pRVcz+uE9pig8BXGhMeXJfYTIctbbByoyfzV98NN2mHOQ5dxP2wJlPZSfuzLJs9pf+PsE4uoiv1
IDdRahuxjeYQgArUJmTtcF5eok6IV3DvErs4O6Cnqhn6zSTbT4++fCBaSp3UeyGTqw0NejJU0oEF
Mq3VwCJxdtdJ+9VYmVNaVi28Kbb7JaVzPWnOdRnTRCqQ5Dd1dlvUjbEvjaZnQQLV3qSBpYfDG/jK
8mnqKcVCI91T13ou57o6jomBvBr/2oSY1tc8+p+JqZ1CJOp8PQPO7xm2uYmgjtXNWgWfhrNVW/EW
VnpJHu+zwfasHojuEWH8pFuESDDxuSwDZ+tI6MyxUriOlukUOrh9R5l6aNHdy6yjIqoL/S0nIBdK
Ra7vR85GzEKs5cIsWrYVwdH7QtD8xBt3NrP5y6AhEvRI8k4GtaW9lZU/sOePgWcQLsYlMe3iaTeE
znhj4N5pyfraO3bH6sgw9lOKOVxblpY+UQUhMhpo74oeZ82YpJw0q3ZC39rEv7FvLMdvtTZXgWMz
hbKw8XxFr8+VS/MorW3cNw48Su9+NCh0OsvEJtx1DqUwM/Tsw12GGelUL+Q4UHHdlktIMYX9UNTY
7k7P5V0tI51thxe3p+sPAGDtydRLrBUoDf5109A4wXQgvBr1YXgGTdne/vGn9A+56/rYplMLst71
GRLtKYUukCNWYGeB5RqZarJRfI/U43natOiS3X9QdibLbWPbtv2X20cE6qILgiRYihRJUVIHoRJ1
XePr34Bv42UqHXbcxnH4WGmTADZ2sdacYyqRdyN9QdtM2eGahWb1kPSKT5MNlBMnG/LkO9lCgTJZ
Z4s3YKEUMCyHoLBcibALIUPTHvkkHFTC26M+5ZWNi987jsZM3pTfs8b4is+jL0gbouLSVTF6D0Xd
7+LAmk5cQ7gVCzI4wd0bqCURA3fWHJpVwFj2sWDL4TkL6R4jJY4RwHxpGvNYinsRYVtMf5/Pu0gs
6JMpXLwe8Xdi7YVe3WRak6+iAopcEDdUEvqXKJUWGDq7g6gH3bo31RR1AHrxxFIOfqU2qxG731oJ
p9tQ9O2Kvj4gXCI+dmk6rK2QO5IWKYeXVOsOZU6AW1gMbpFz1pPZMqVRtgotZVeFXszOOgaNmGNL
IRd5kBFmIMneTui+mJsHnmDa3htS5/S4uIyxQJtWbk46pAy713s0J3W1oyaFwX7qumWTdBr0YIEp
hlAhEhUMUFDiMJ+wciYEIBVG/k1pkU26ltwBEjppaKx6zSt4vNvKb6mUlnYuEZWRzm+6ijzPQjH9
mCkEqfYG/Hkqh5hGa2tLF39TinSXe0y6Dal5NOx9J0pho/hIq8yZKxdYSMH6sDdXhqHUx3ZiB4WL
56iIcromEhOb5RBZ65q2GtUHrb2h0ok4eJPaRTLUhgJg+BCIlgufveFEus2F8WvMzPiOoMI2Mwls
tz9sMhAYBHfQbS7xnixGHB921jXdUrfkdhVnDHbUWgStpSUAAyjPQxH7S93TZYwDvP9xUXxOgWKs
isB8LIqeykRBF5cAQLghswypm1X76qCtkrTSt6Osp05Y999yREJgjjTdondnTPl3pGhPWj9+tAEO
GiNU9zCDd/TeyMoTKUZKClYLr7ojywuWfptdGcTaUSW1kB10UrlNMKkX/WQKYXuGbcmx26dgKZLi
qYhT5gDkJBJEgmYJUIAGdooBlO7WtkKPyqvSGQfPUntCDxKKZhzI3apJzV1EuWgT1IK17TrPws5V
B7PjUd8y/MkusnQFqFtecwaxZnG+N62HWFYOkVeYq1jpMEd7dNij4FCXKhlhhFoscSaJJ0PysiWm
oMyd6PagcKlMp4Hj+ihRh3Q0SeseqcC2Ti9owiNwa6cT2M6bfjpcGpXWeiU04bVUkb8LVSleW6sc
F75qpDckO9WiNHI2wIFOk5NG+UbyOFBBTggXOhyOp55jzII4lurJqipGOGi3J99jbzrAi3lqSppI
xaAnTwCYYioF9IVFPIILypfRUz3/o/JYBU/UQhHNSbH/5I30l2CMezciEIheiyzzxsREQb4ujBvy
qnwhdWp18mJrGY65TIUbeZRZoUj89X+jYJKPmpeLyyF8BgGv2wX2yAW+SlqLpYBDTdM2oV73R89X
uyPmgf7YZ5h52oA+5vznTdk3y8JKO/pUhnaopWZXRYYrtbr5RLbYrenRRWbTezL0odPGc3tBkOJl
avov0dRoRMnMGTgwBxx9UCXuUgTRvQ+rZd2m1NY7HoQw5JKD1u2DfiVRY1VFWE6nq8sypzdaidJ4
kNmXUBiJlWXcpG/COO1FUcpPkR7166k49j2wB9KrjNPENxYinWQSSPFRmTymGtMxHWBYmZ7FfAaS
ZsXZ1vXiytjFPQZeqaYjqBYoJdRMmwU7AvgVYMUricD0MNDRBRjdQVM7uie9Z24R7ShOVrWPjR/t
mgrcd1n3dGu0+FSFodtWfbQl3RsS8sQk33X0kwclAa2MTaKZtl6JPYXCPjs7tlMsAs1rhk8KwJpK
1tFYfZpeRMGNKLJ51vaTAipO2lZOm6WcjyqN3uh8rqVLAuUahZYy79ayrt6XFUuDHpR0/fQ16HRh
hRCsQCAgU+UJFGuJipIE0Lxmw550IqPKxJ+n6fohYrPJoclamcrY7iS1JySDEvCDkRMJlHa7uqom
kvlgTUPohHaBiddl+Gl8MfwUQ4mIdVr1XUjx3Bhx+pGCbKsGqHJSDKG66Dpn+iFzxJF9SABYi30u
jUU1uuHnL08+GGNboSjGtD1BBy+BrYM18cOnaeqmR58ywt4gZwwQvegd6gD/NcHGkJ9Ea4skDoeI
otL7T5hK/GoRtyXeuIGaABc5bZKgmWBlYFUppoMpShidTX019q26T8KOfZ5hmFu100ObuBiyNGDu
duRXci6TH+gKIlRVlLsQFV9jUt0w8RqMrPFBL2iWD5qkHISJGTeocX7WzFpu4msULXNqtW0V7UXw
IjTwoHmA8H1AaDEYTMeka6Vb1n7QLHqQLcSxu+cD/ZFRJFMpbDNcoYPa71SPo4dsPDQqLJE6oGGD
MYMUraCDU0j2zoC8bGOOXU9ye17u2Zkd/QmGfst4o7UeLxQxyK8c60Btp+TIDNawbQZCNKSqq9eF
2i5px7YrTibJVjOEatmPKPFy/wWPLLJ3SsbrsS1P45CyNAB9cFlDn2WZY1CgmHPxx62MChO2IC7U
mii7DDjs2ouVcmlBDc8b3d+2ZsriWVTnWuEE3LEhcNIW46WQBYozDQO9WA+3XQy7hlcM/lez6gGB
7YZaf/h1cORO2lWqC+ugnFwDGDXlAhQEnbZGk6qfBb0iULHVkmXL9awS2ThoeHxoyHX6MhY5R5ei
jDJc8I9TKhf7euJ4gckyXaa6SlnHs6gSIsZbQFulRhpFT4rvJdt4yjaAYPWdpTf7MdIaV42iE3AA
qiSJry+UUm1B2vachRqfSEk/b8mV7OgPFvPi/+vPfv3SzT/1JgtZmlaNFKvTWnNS3VDcSq9dXzNE
8CSFKSz0KlqpwMs2yjCKu3D+wa/fyRltfjxSc0W8wR97MKuVeu6atSYTjuCgVNC34WSjEjXPUDyQ
u199p9wQPnjKns3X7gOyGu3C4A6tQaDwu2RbpT5xXFAJn7ElddmfzfHgvc0pwP25LiFqMnvbc1mF
xDl1FVi29OJ3q2JNoLKbrLOl/sEfPOQXnb+KjF7ivJHb6ZN8Duvj9GKQRAg4nXXvlFk24IbqZuzD
1XQQxJXgPpGemUcUue3pIY0W1pUWofhubOQjWa/KJX7XiejMHQzi4npwSpInPosrGelWeTCKB2hc
+tl/UlMQgO9dcWBCgCuqsI7Qysx2Ur0cITLLTuuvkshuDyijU6gbGQU7xzLXIRFRFY7evZeskcLI
jyWATLt1U6zXxlUgZ5BywjpdKbe4wR24pMbUf5YbhCUNrcg3qF7DEQxfUS2KbbEu42t6YdetwtrE
soxckbnjjIek3WRP0ZPwipSAUhK2h2W+bkmle1LfE7K+RFsZsE5+NQflZm3JM07cNkV77Po0E+1u
V+7Rt0HOiF67t7SzlXPgmCcublyoH8O6vxfDtnsOru2TtKoI/l3RI6YmPdnjhVUNCdGaEycB2PjI
jqphFwuSL+nVZjcxJ4vYFq4RRBWSpLpl1zhgEUht651ob2X0c2j4UK7EVr4gmaHeTpfexf6Sr2j2
CADtF/mOkBKezbjN9umT9KBds36h6udWdhMUvgd1CxSsa7cDfYiLeDauMlBcBo4AwWXD9vK53eIN
mKgNRwthn+7MA4VjDpLXaJMM8wjwOXGMrn+nYdetsq/qUL4I52GboNBfp5tpqe5uCCeXwQEHfXkP
6wWCGqrJHzVb3rfKofZ3lD4Hyv02NDNsDg8Va9wrdog7E3CqbPJiKYXrXl2jxGhYVI/WJkB8XS+M
DdwIUdlEN1MkXHglDVuDIjOvqtNey1V25ByOlmBcCOI2eEpmXbXDE4EA4FdOvQfnv/Uvww2C9lFb
hxvjVmUnLdzovuP5zl06yycPZP8S9Et2x2gff1W7lMgbm7jEuba68lXWHbt+qZ38udqBhg3u7Up1
hEey1eCtEJLnBsEKNUlwHN6SbXUwTsX6bSCAZK+siyWqXAjnznCPXzGEXIwzGpf8GYchtWh/qcar
0F8G5qL5jr6Jl0Y8UZc2IsSjqJwaV9pR9OlfmcqUd/p8s6AeBfia6neCLO+ocGNQarrZxXoH91S+
5jdhQcukWKvXZgc+p+xd6b1+nVErvNFL4VBuREJFUPcugOw8lxvzIgWL/oMQUKdatw/pZXb0IMUF
nufGF7JmhSu1oogsyDvlIPEKvfCjfo7eSPQsl8ZaO0+GXd2LxDEvnBOnbxJZm8RN9+JFOVvnINpQ
BvM2EwXkI3eIw3q0BdxWvwuq06zZbmRL2kT6NtjmD/pzvzJevX2189eZW3zXq8BbRO/l3GmyrXRn
0D3hH4fiYcMC9mCOvnq71nhMzgm1LvBbdnKjbv8swv97IGlEY9OE08ZNmYAwz6AG+vbFg4pet2VJ
tI1PdJzjiAHm2COtURZ4bKsrnoWStYZBIyMHs6GOIX3U2HsSDqZsuPN28RS8CeR2iYv6gxPrsATP
hTqRZixM92XtSidyhdGOkOW6a8E58bAZTJm0mJemWftgmw/FmbBTIiM8lqxwJ/RrQ1sggEZeB05y
693UYqGCRqkeEUQO00m4yPQdH6Mbem6BUjC5D+taXUqH0cV4p7p0Y/Hrvncf/tE8FJHTOeKy2QuX
4WTtIZ/RRGXHcLD2vnbwYLIsor2w4pSID0O5siISIpo9a1fjZLz4F5aEF1JJPoV9DTbJxkeNmJKW
Fy904FZP1RYxUIhSdCE+WEvMDIvgRf/2d8jEcYFT8iREikhNm45ER4/UleYAt3BNI9fa1j46hQUC
YFFxMGmbF4Ba1TdJDMI2egUS4z1KG+mhbN+ifXqHQU3VDr4DRMpmwakNmQzQNmBDzUPCVDZ6bsl8
KEL63tSl429SAu6/reZJmGzT0XqWTPUAoZZGr2CROuPwZgHnM532BVoFKZEtR2fbYJxvhAMtWFTW
pKYjlqEB4k7nIFuTlpYtfafpF8HSQJp9VkZbXjVP1kES18UOE6Rm2OV62Otri9dEehCe42XjsnWX
T+GXf4hyx/wUu43OnHoipQbtQusYYNHYNA2O+pG5zY4eJ4jKsLx1DXk/C+zxML4WXbDMj9mL9cwe
XdqXgm0YcAYd4Y06P3Jc71M7xr0tn2LVrjyYpKLdvFsiOj0ExofKY1pwhLN+8buzDs5olzj1ul74
GIDW5QFk+Ht2l6/jM/Ho5julH2KEd9kxVZf1S/BUjMv6g1dudqrvlHfhkbu7krZe4HDDjP6BGzGV
i7B2wmscuJZ1jsAsShuZNhoRWsRF8+9ltnIXw61uLoeNFu9JaXWl9YRI47lxSUu0TNCgtv7pgUMd
nBoy2s4THePQfTei61H7kqkFrbOnGsHgorsJLxN3msgFDmMP5i5U6DctM0DeuyTbeS7posgG9oGr
vqvWuQUKgLJlXIyr+sPbKMLCClftI8w4oV/VN+Co+BcbsjHwbHHzdhgUx6Uc0n52+wet3evBGjeG
vDe+YSzWGPw1G/aZZGvnluVeuIzsN8KF9lSde2Ty7xmayyUZmMNJgO5Eb8mhA4mJUiV4gWrUGtSa
m4LdmB4YYfUpLTbk8AXigoYV8od2BwPPxIoEpPKR/94Q4CQtqD6Nj0O3M+AioK0kBgjPZEoazkrJ
Vqa25cwe6md2ClF+09UDpIXavHKQFNoDG7biq3psrEsTuR7b0Nco3UhnJijkT3J4oyiYPdYP4UOG
p3Lbl0v/0t7jch3TeNGYozAOOcbGZONSfIjGAvKa/6SB48KnsuJUjDJAd/38WMZbinNs51AhhUf/
zXyVD0wSyVd07l5JaQzcbqm85vtyE2zbXfOiPhbJeqQjjKb0ouTg47BNQXWb3CB1imVpuNZrk5LK
xeS4y5XFmD1khoMFMFiY3oM/XfJP2GwBzg2bo19osjX/IkoYu0f2jbcrVb/wlo1QlpfYsIjRQyWH
cHAWfBNDvjIeKtkWt5RJr4Af2l19odvp3QXBng7Td77XL/lzZC4817z6bL+22RMe1IXSLAa8eYcC
1gEPC+sIGfa8rDwlBtu5lBYVCpRFcmMf12RvBDWR1ZEdBup6d74n5lDMAyxf2xhdd2ybj3TcvOKu
dWfhlF5wysAYYDtO9zpCKvqO2HP6YmErMUbsSAOiRuntxDu6lUvNqWMrKLZGr/1okpFK5RCm40I7
awd09NHTuIKppr4z8IVtl2zZt2L4cSiYZ69h6VRf7b52yB7DMILyGfiK9JQxVW89l32Lk57jnVI5
2orYjJW5CQ/mvsALRhB6sDAOwQM7B/+VdybZdfm2wAKjrhvRLi76tC2i1ey3JQ7SXFbW1cMaw2jT
ttrRgP69o65OnUIllBMp/yrmjYD/eKH9679KTFjsqCDWM8/uYnOdPBHZM+WfL8JrMbyK+blLnPKZ
qjOUBG/FDipcI1FASM32bKiug1quzce2WBJ5kJybjLYbuArb+uRhsKrGbOM50GzgXxzS63AzQ7t7
tQyn2qqBTZX9c9Rs7Yqhhe6kpDrTiQQVYUXIkstjnFM+Fpzaw3oXsPGTVxSCTdkNbrygOcrxlbpN
z/4aka3J/LlNNsk+f+tM298lV/9IKhc85fLeItj5ohDwqL7Tn+EgyobVXGKTsfYoln2baPFoG56y
R762dBJfxbNypZjBx+KO4ozwgtcHuiF7cXGXOzxcYZe8UrvjoJB81d4OAcncZb/6n8zGqbBFUQVF
7Y5h9z36rtyIlt6mWKofHtQfh5xlD5+DaOcH6xEvI3W9Yt+T9kLYQ70MPkna5rgtdm5jo5J5rrbR
kjWK8dI+UypgvW6fKX005aLC2OLIjv+gPgov6Ur8EIn3JiiWV/UUMx8i/OSWN2/QR9WP6ptVqy+d
ZlrktdNvgs5Rlt6Ht6vvfrWLEPNu5L3gGNsUm1vglJ0NuU1clS8W0NCBN5Sb/Y2EXiAEDliybaCV
cLxhpa2tc3Vubog57+YIXMSh6subPgMNV+M+eGNXHX0z+0mJAzWOiFkKfL791QEFZ1VQAebarPLN
vT0Hyj751J4ZnY9Qodapa5FDHzrWzjgCEhI/6S0gurCmp4AC5tIgF4fZ+FXYiy4MTGUJoiZ0mP2h
Pm0FJzgwrAgnhbG1BdgsnaTLPNnMIjHOcMZGOhXzIRYsdbamnucfx5v0/EyokAQrZ05dsfGcszCW
rwla9sWwUo8MHB5ScIbs+oX91XxMcjv8jq7dB4sAoNVV9pJdx3Q950ufvfWwMS7MUbwUxiddt72y
H7dEHxovRFhoyWKCvbIYXhrfaaeNCuedPM5oEWzYEXtfKMc5rqO9jb5UjhjsjFSUk3ZwwF4lPjLL
+/aA3eIA1De65sf8DTm6tZ/rmwJdn6X36F8C3ifbu5MKBo3zmS30uEWPKZ7BcrcOMFEBy5lNu6u+
13ftpb4zPQaP4g4jwYlE4TtnV7CMe2ll7DbxWVwazxVvW4mgNF8xeTJZai/srW/da+/SjbkXNwRq
gjOiI912bKVX4zMHdmjM9b5AJ0ko3Uqk5Uez78naMpreq3NJyhRxcYjCMqe/ms/jsLOc7uh99MOd
lBwhXWviOlc5W9qo+l3jGFP657XB4cMhrsfGaIsv8ws0HMt+V3x7K012JwiH7ADalVi6pOWh+Fhr
u/FYPDALojm0tiNftlpXj9p2WHMHxL0COIqzCh7jwIZCSUli0PACbUIWSppbx3n7jJfwPWNbFiyH
pfhZmuu4XjKB3wUm8lm4YBeucSje6mfsFDIHT+ks3Min87Wm41Vq1bWBCLq3EpLqaM1sf/0uHvQO
B2oB3n0SI8eoeKUR72NoevVjwmzoa/bQDftQCnd4Zef4r/DXn5OHtUjjpmSoWPGuljpzGVWs43ie
oJpHGKaUKXkWEqVeGY3Gdes1MceiBnAWw2q8xXFIx4+ILDFk74VKGYVo355iMSrXScb3CYoOq/PI
y9DPv0TIbhYtnQ083pOCDK7eq9LAdmkgp+jXL4NZHcgi09exHiTboZ+zTlU2lElFXpD1ZX3lZDPs
LaE1WzJ3c4qw6BOWaUFO4v/+ok+3xBD8Nc0FipgIjItlU4VsHwLzjsiycoOCjTm6RyyIFJ5VvKco
OSjRjtOnqEVXIT75VCz6Ap63F0tYn6tjr8qfckzWZhZxmNOB23K927Ck/VemrZOXnLnAHhJwgLub
VJ0vpfAOxNbJbGEh3Krtc6TLNa+KiP+YB9GqsoteGcZgP7E8DmeDeIb1hNWCygyNM694Uuv7qKJe
nX8fmkOJWqT+FKLoaiXFpRrqx0aY4hnAtMiH5K3XC0qo430sBGXdqKJLZX0ljcYpHn23EOSjwsHT
6rzHTFIvhsfhyJA1MLEjJ5ZKceXEO3s0d5Z9Yz4V7aStYh81EHFLt36SH3gcbGBydc7qLj5NAT6r
0bVOJQ4fpqwJW8sLcPQBYFeqfZ0N9abFZcU8kySbymDragxuLwI8qgRMJ5gxxrVXtutO9EnaUecu
Zm0czMQadl3GJtPqKAbCMqINNBE1ZMkfI0VjWL5EnIaIMxxf8vCPAqbTvtUe4aPg8dbB1FppCduF
VmxJIiQYtAw4DUvm4n/+f7DL78g1IID+DXQhs45UFt1ScWfyoT+ALvqQyFknmJXbq/AhcgtMQcd6
IZOMWBMym6blulKjbUGQEIiK8fbnj/8v32X+dEsiH0WnQ6T+4LsYgzY0Wm5Urhj3396gOmLtUzqI
qGIIs0DJq3SqXSJe6T9/rjSHnvyLY8NlzzE1FiQpRBI/s1nEWi8GeZAqOi2pZ1c4xSp9HRr9adTx
wk8iavq0OmDDO+gWek7ayZxsc2WjWv32L19lvsb/fhVDVlTV+pUWw8//AfGRYk0ckYfODHywCFEp
gIUQvgJygl3hIXjwC/qTMxCG4TvQPetumkcGoMVOuPPHvwwHInj+811kCS2qYqqabFk/RoMWepIs
5FATszLDUBWxwM9YgWQs3gK8aN5Mjv/z5Su/G4AyFg8Di4moq/o8RP5x+TEdu6kohMrVM8p9Rp/e
DEVDJ8lOq50axJvcfkNqXovCAxiTrYmmUMuBrT1yAFwmCcnlXoTEGLQ+Vlo7ltnrqxp/ySPqeQSF
5lfVk4kGhADewW5SHm/R0gIvIUdwIEIctgzN5vznq/rdM4W8bGCRBZUqiz/G9eirBauSX7tmykKo
g4ex9bL/y8vza5D+HDmKzLujifC3DEP+960bcDqPxMBWbldpV9g05y41dr1B8bvhjSkowRp9dp6K
DhyDxW96czNE2gH/x4B9PTnrASMqqYtTv/dUc8+zXxem+mU1M7OkeE3K6kA8MAgdvVyLtXcS2+A7
r9Jq9eebJf+HnsXLqMi6JouWKVmSOg+RfwwBSwO66cvk9kETQZFp5NAKdDROtFrGlGc6VWQhpzD1
B2hPcNzXlQnlLnnypR6BYwxhRB++iGL7MuPqRgbzCKAcWsHU+ycvNau/vCO/nTsUlcYdi5ch679+
/o+vq9SWnhshX5eRtWglqDYYrhbTjJ2S0u4W01KfPf2vg7aLFGqXPgI4ajI26Nbmb9/ld28PcVmm
qKKoRxj6Ywj4CEskwRwrN9bonhhlPDozbWQMqAmVckmgB+9T09Fi92lj9EH6+edn99vXV4Faq4pw
3nQG4o9nh9/kf8fggKDIqUC+2nEXIhIdb2YbRaQT53Y9v3n4smKAIPPD6eRLZFJXmnEyAzY5bOzD
lzcDUSbE/ouGANfGiCm4+ociKWD3JJyyISoq1njtAu8dTsQOGyUF06jbzpSlZsZQ/fnCpN/fWVMn
MkuRVSKQ/n1hENYbBpBYuXW+01pK7DoBxSqqtdUAaqaJ0BJPkrVJKJxHkF/+/Om/WxcZYTPxTAS4
p/yYh9XBU1s1ZU2ALTzLRqkqYnDjpY3WsNpvkZZRIOmbv1zz72YtVZyj3eD7QLL7gZOLhzbrxqQn
P3PgWSK4edXN/PXPV/a3z/hxZaHWyPhEGbCI/A6TXq1VM/3L5PvbMcnLIClEzak0uX+OSWCnfSU3
vBSltFJ6WgAjs4g1MMC0PDsPvzBBarjUyvaAX+aMqYlmPPrhJNknXrkLq+7QifhDSYRy+jGhS0Xa
NVWp4DUkP66pUQB3CiO5FcZbULA2jzMwyjcei9B7n4FjJmmaf3k40vwq/3u2JzFVM4mWV0ULyf6P
NUXVilaBls3hDXG63bCMk8NNYiQiqEWU8poZdXLD3U3LAdyNL5R0TQq2voWVOX9+htbvvolhWmxW
NVkyfk46pW6I5lgoxJZn34JPsz2QqV8bjUQfdzwPVePtFIAVgbL78+f+d3eCatJEWGfopMmbv+7Q
PyZey5eaqYqT0p2mgEQd3smam73Iiw4/GpNu5f1tPzSP+B/3nOsjUQDjvEak4I/RahHDMI2jiTtM
NeFHoMxmK/tcVNHTn6/st5+jyqLEA2Y2V+cr/8eV6ZzhFKsyctekdjN58lroMTOU3l/2muZ/t72K
ZPzjc35MaoKS6B7CkdwFSdEIluqg+eaUr5PogCxAylX6io9JmG/yOiIWdCxeVAK9y+jK5VNr6Npu
JViz5kpJlwp6LEkJxFXETmiO7eAbZ6PJzyAf9CjYShXATetTM1KtAft9IWZr+KHCctBEFL3QfVrL
RFTh+RdSJRxZ9jjmR8pGK2t/NXWrnJD1fa/SoZM6I19YvooAPm+WQT594DMXNj0HSjyTPfJIevlF
+9GZIvKCOJgzs/CLARR56w2H4ymtNp88PSsxXyQDpQTYxwJzUw/zd4MMSbriY9yafvDSp7qIcBW6
jjaoZ5+4IREmnhN7dLDJ46WGOUnGqtK0Z3ElR9OJQ3O59qiw5hYN8E7HbhPFiAfMIXgKp+nqhw9/
HinSbxYmNpSGxmQAl1jRfu6WkmQSFI5puRulAAHkoL90SXZWevliVtY71YjOFsf4jJ3nbqXRqbYC
FUhTj9WfjD9tO2bqBfP6syaVSykobpOQvEo66S+y0lQ2AOv1NAYUdkrdIXz+qerg2k+BR/ScJK0H
T/ysavzVRnzG1kaXSg2e8o7WqQAQVLHek76/aI11nJr2IhO5V3feSo0yGiKpdazKgMy1YNGo/IUo
CRfK0DpBj5czOqdENOIlOctNd8Ey51efEZm3iiJ9EmZHAJdxhAcT2+T5vbWZtCZOjhhEbrvn0cUi
pJlS07KsJsQVeBYW8/eUVRIea6O9BLr0+evvdfq+zusz6lvSoSFUyMj5moRoWcIxNdqCbSW+1VFH
LjNzmqQ+K3K2wWexTcLsQP4OUG/1wY9hQwTVTZjyA24XmDtBcAv6+KUKChDvAUwezxcem6w+qK3x
SVQp1XyzuufYEU8xiYV5lp2wxuWPnEEZUx6Gq7+MkN8sFLIFLZXik4Yq0/gxmXgp1FK5GlFHgyHL
/WrcNpBLF7pFHTKtCPlKrc8QATuSjAo5i8hjj+uBJijZ4O5fvss8Qf6YQBXZUMFNWLA8rJ9HFKos
XdcXKblPFM5KNHGCEM5GtXRpopdrdanbIrwXF0LRvw1G8yHl4qWuUNYEgaku866gm2gK/qZvhr8s
YtJ/Tx0KJzSReDrJhIr5c26v/LETAkjVro9lgHpXYSKVpfGCuNzfeUP14qUTdEJDTtzagLMVCP2m
bUXvL4vaDEf+eYvg27KemabG/36eFZsxNntvbMHLmjeIAOka/18qLH9xQzB12EM0kOSZIE5U8k01
0zSa2XOudhay4iTC0ah/aOkuwU5AWX44wfubDrknIH/CWCKrgM4tlLNe1RChJJyULuFawoaoPVLV
BuLMCKTQbSwbyf/9cKJwPiJjgzARnr/8Yx9Wx02RxHiqILS2x0a2aL1XbzCo7C6prgRNX5N2RPqj
TMBi8rc/j7z/7qDVeTWVDJDQhqVpP1buuCtwN0kRdhSTdhN+JWcYxyvVulWol/teTh8nAfHQnz/0
N2OKXTu4a8NgY6SI+o8rLuo8b/2uTdw8RvKJlrCI67eJWBVBiR40D510hkdueEsjg7w2/fPPH/9r
C/jvt00VFS5bllRSPLWfGzM/TEgyJzLLnbRGpbfYMTp0Gekd6TST+hAl+rnDHEB7W6MnLYC26KlO
lJ1qD6J5r1rl2s4/NsP4Yazx8heDScUkfxvHR6U9gPHbRjkWfaP629P67zTBF+fQwaZd0/j685T2
j/1PqVG31gkocWfTfaDgBp7MzwgTPgjKv5wOfjcwFIp+OreJnZD246MCpMKe2VixG8dwDQwcHr6x
TrX2YKDzxjLGibKx7n9+MP/dMHN5ENMVIOfzZPNz26UWgDUJ7EQJxD9vFW/5KF1BMjhiId1+3fLY
S5eqbPxlPP53W6mKHMkVcd6s88E/XgJSs2S98YzYFdp2Oyadq6rxQ6iL+z9fnvS7e6qJlLsUE7Kg
/LOMy7ZrCEP+bdfPtLPecYbPedEouLFU5i+loOxjVV6RObQyYQuoNbNspeC0asdNiCgQSBVZispk
3AXvbyPrN9sl7oEksn835Tmx/McrOQjykEVk06OVVnZTGFwUcpBC3ds3YbNruxfJixD5RDCipL8N
NW1eaX++j/PUZ2hAwlhpfnw2C0hD1lgTu5YGXELF6EcFBNaCaBAIPuT9poHpZmPQBNcAiSRTfFZp
E1Vx6j8EmODtvvMmEmTCwy/grSlhBDR5qRUJ7/GQxhBrWAn80Oa1p2AmyZWDMw5RSNFmK6/OHhMV
E/kwE2R+QceaQsVAj5sEn1gyO9quv1gGxFovtR540a//HCCeBTsJ6BMmckqt4OD6/rWptW3VgWSY
cnE2xfurwFTKBexjkBzhO3U9lG8DcD8h71xAXNZClso3AM+rYj4G/GXAzS/pf26sac2lGSKL1J8D
bopguAaEkLhjL7x6EXo54kT0cZtWqNHmQFRPa7d5BokE09Qn7pylUtSnP3+J375cRA7QvrDk/0fa
mTW3rWRb+q/cOO+oixnIjlv1wBEkJWqiBusFIVsy5jkx/vr+oFP3tk0rpO7oiArHcUmWSBDI3Ln3
Wt+C/3+2kGRmRfEQFER6ScRmBW9bTbST68gvDm0f9Bu5g4XNuZdF3abX9/viiNvNyMuK7LDeYOiE
NtElZXLGpDZVt6eEOsE8QA/OZyMN6yZs9Yva7y56d/rqhfxZqcwdeo0xkUvzk6v/+wuZYhUbMWhW
T2vgXrT8sRrqbRO8JNn4ZM1WzqZJv9eVdZyN8Jn7/f/9gnMVTDZ001XV844cj4HdJSGr2Zj4r/P1
rtGXZbX/xWKt/3lIpgnGysicgfa9fv7UDk1CJHTBimEnjBgEnP9FWqaos5ybZNSgPLBmxYb0oo7Q
215ylwMkX3RoTPQainiC4YGTgzcJSt55fBeZ4jGDmaP7hA0MyAMbDYHT18vwR6sN6QwmJ3zxQVvG
tWsCxaYuQdnZ7pVe7pWyfOFSLnNCiYiU/mrV//A66QasO7AX7h+Tm5SL5Nh0v7yROBytBYmclC8t
bVOQkC7KmjT63qbfTcAvvQKuqqcitat9RKz7F9ucMz8B58sBHxRDXlMzCCc52+dEqwN4CqrEw2SM
SwfQvwv4AQJlBbUyQvuFSaqQzXVINUFJcCPcZqu63xzXPGVoa4q3IcC6EmWd11AuxWyQoKYJU534
oyNfl06CdWkJ/3KU+ol4W1hp3AyqUb6YMnkQhrzLyuJFDOpFCaie8Cy8TPW32rXWVaCgrqVeolVN
C1KcJq26NaA1lSKawcNvUcGwPXQzY13o9gUe49vOAAFTOvUhbA3wFuqGCf/KdxyAp/ZjHnHM5bZX
UZwOKlhL/SLkdlgkVgRr5/n9vx07I6aVq1xWdFTC4nusfrWrmh9+9g4dVtY/vH3npX3tN3NLIWNn
qwiNA7bkJt2+Z8i5mh+Iuu/RB4WjZ2mErQ7xd5srHQvtFNf5SxzUP9qw2U2qeVIiqkzZs2BXdXUH
i+N6MuueslQskzr8EX/XBMiRlqguSI/XOLy8AhZZMnOmnNRGGa3Yrx03l1taxCMZ6B7ntdhw+JIK
AR+8VIlbp8NJUAS3smGe5ShfbAMfFRiaanKMxOBNvPR5cZc67RBHAEQ8RWoLbchvg8Hfq/FaC6r7
oh5f1BKtjp/eiGL84oyjf7AFaSyGc9HMsNY4r/d1jafaxL7tTb72Cq7tCdj/g6OF60rkd3H53GqG
Z3jjmz0byyyEO+GTWjgXhW+8uJ28yyuAem7J1K+cO1XbZkBAofv5hn4Plioh78I63X2+iH+0utLT
0mzqfeqxP47dHbTVoQ6KwutjFG1Ovqta+jtZf1cn+W4qk73aOxsjxKGFSnPMeXHoSBa92t6lEnWE
E2KdCa9SZ/oRD+ZT5qqvEyy42L3XsvEladQvzlQffryaxliSWQxnuvPd11REHNVuU3jY6Y6V3deI
hh4CWR5UNboJKLbydFiPcbAdXevLXKEPCmt+99x51jVLsFb/vuOy5PWyMSvuLcJTljp3szaYFzw1
W6tYWUp8h7N+H07qa5mqr/SpNxDbtnnvHy29vcOav0gk0d4t8GlDzS8//yQ/Ouzy4jjOGNRgnNzO
Vt3Mr02A83ySkyyewI1txsl6ii2WyyB0FpxPL9Sc3lJgWUc7EHtzCB6+eAUfnKv4ZFRhuDYHLPe8
DCwdM5JZTnepGru7+fPpbeEFDRBz+WSK7k5Vk4ciI2YtcY8RfjJ0HkVsPMXN9Cqd4EbJzaccyL5i
4pp1tC+ezg+2Y81AVSMMkz3pj+l8B98yn+hDo4RuOVcXb5ZVndKGGygKqhu3zb8aBn90sxjEbOmW
pqNuOV+IuDP8Qm+m3KM7sKkD1PDwTBaQV1elHd7FpM7XoCQ+/wjmz/hs52Ver1qGwQTa1MW8Qv1y
cC+nfqhVn+YVjuXHOeh2wBvuyMuAZOzPf5PmfPRp//q7zu43ocRJbJpzo0zAx2oiH4OpBqmLE44W
vZCVCoDNRdZoGttQrY5TSd52Id2DOwoeWnuFZf00E30z09kEzPPqciR+2nwEVJ8xySedBNxSOm1L
MjrB8Ki7RilPWGJDEPqGpFkLReLgHMq2Pr2Tj5FoZowfYfOVb2aueaNBXWh1YFfiadeE2o7o6nVe
dFdj9Brozlo0OUo6Z+/iwablog+FJ4txq1biUNbdUWRAX5RxW0/NUemrUwLAp1WwmmIATbvLrBt3
RotLrWp/xrE8dQ2vMiB4O4dgkvnTnZUyKdFJp+bwPaOwHBA26TAtyu/uLkw4nhWmgPniq09E2XxL
GturQZYpozEuAWmLYdWphOQYEGk2FX60d8Kl4K1sTFSSuPHMPeF+yFuDapMNKKXV7KVEmkVnsSEH
Sx6mYExhoebsI3ZFkk/BHQheYGsakw4UKYj2PME4QRm1bOOgR7gpe9h0gKL6MSYgok1u24wi0RAE
zoPPT/kRM3UfWSKsBOsYDk64hSyEZJwO9oIQhie/QmcdC2ObEwvkKuUNGD08Otz1k5vfgDpfGSX1
mKMOuyZnK7SgxiX4hTuyg0TyJrAHOVFzcn33YLn1WxcVN0Gd3yiNREvho3kysbQXPxpXe9RTfIt5
UjzEww6W4cKxwd0yOHh0gCP5JSZvIMUi9EKLn5X4lyqhVi3gACO0NlLZzbfEYFc3YnQOrj1iIuVF
zusAkPQt+tatkcA99MOLPmqfCicYVnk7bj9/gj58fjTH0VgcDGQrZwdWu2oqOdosSHrjr2qbFTns
r8eSxAtUQuZor9tJHHiLX6yDHxUp9D84vSKmQKt09mutcIShEoy4yBj/aKo45klGPz//YiX6cDuy
qDCZcNJyBnzz+1JkIg4CXi9yrydzuu1bPFGQ4DPcunRTCuR0QDfDG1HrRAOPy0r7ulL4aMVnU3Vs
rjFd2PODoyiJHS97i4kCHo60QnHaon/vFfuC//uIUIBDn7vwg+mWxX8dRiheQSJeqDWAZJfmY0sg
j5T1daITqeXaB2I4mWBZwJJ9gmh6yJmLTMt5BBvfC9L8tQjkbRsGe7jiBzF2wBRIm+qsGodCTjc/
ICgkwECc9e1qLOyT0YKBS1gu23GeEabKUq+hlYbj7HRSxxcjn7x8InAndJaacI5ZqCLkf9WbBGFO
hwGfXK+FY0S3VXlTuwUadhPTgCqnl/nTLCCD4f8akpUb2w8cpZLMBtowgs+Kb2p4S5B7qUSefaVH
uDBP7ELWDQOO3koLIho1XXzpUqSSVRCDU6AL1WSOXOlxF9BlAOOogRBO/WhL5AcpBAjUZVq+YaQC
TKrC5h46sPwII/rAJNJAmqdy6KvNiObfKYkCr1g6oWzCoWD26HT2vlExUaZ1sGgHPLZd/DAlJfSN
bBaJ4/mMfH7BjBX8/Bn8aL+0DY7oAr0bt+r8jP6yX0ZqY2UEvOfQD5kx6feZnR7GXt0mGnE1/1+/
6vyI1pXwhguQj17oQFLM4Qvn9NjBJC57qXzxtj6skm3OVehSkKNxnPv9famVXhaVWfO+Eq8JSdML
8nVIevlct8fa+E0LiBfDyQ5u+Iu3+VHVQ5eGlhSlFuewsxLZrpEV5CnLy8DYFwJ6lmF5kfLohOKg
lXy+/P3zC/vxb7To5M/Bpn90G4BTo26BY+jVcY0BrD5BlXnR/PGxSOs3yR4C1Wn9+a98XzrO66xZ
H0uvE7Wycy7+mZoSqj8JCl48pOHSJOSwQ+OI2VIQNKrWi0nadw1sJrLg+vTOdU9VAsWxHqkR6n4e
9RV4zOWNwkbVYHbFZ5pJKtJo2ooRaYOlFFAnSB5xMuuQIHqj0eVjipt2dunYy6metoFfyqXj8rz1
uNLIGqC3fejg6K54Vg5RBF+K4W2z1Py7OsUYJ2HCZcLwiky/H0R1nSv5uPDpxCJoXoUyhCYslGSl
k59Ab7bHdTy7z6sGaBICQELCiiWnz3wJx/9b7EKdsIDjfX5VP7xruWcNRkGMptGg/n7X9oNPVloo
Mq+vyrd0fBDQRhJ/2oGvO+rmWrarGL/j9FUj86MbCB4QjUwauuYfJ4OmI6S61O3Mg1D9Fk98fGJq
XsZUvmSzBmOoyxu4P6fP3+xHuz+TJxTv6vzHe3X9y8qjijpBkAz5MGELKcDVLAU6rXnrrwtrH7va
VVpUp7k++fz3frTi/fJ7z8/P8WSmXWGpGcbmYeum3GOx2xx7XXusi+74+e8SH3SoSSG2EYlxLGVV
OGuVy94l0INQJs/I49th6PpVhGw9oBur16kkxqX8aRHmxvRp2o5qiJfdhZlB35Dg7KXvN87Cajwj
eE0L6Ee2PVzFgXEDq3LIfACnRorIT9FeAxsvVmMCy/OtbzEaybWuI8sbiN1rYAyGMeAca7qXLUiT
KbljbYTdC3lqE+Y7alps0bhNGtzaJLc9vptLbDdWiX3CdieOSYEbqVI4b2jgrxecvGgYF9T6Sn4i
ZqPBEkLf2de2QWeRcScb0vQIhkRKtc6t/ls3mT0hcBx7NGltkXsdfTuA5NwDvyTThC1YwphIloEO
QzgxhhszDfdz3VzVxqNLRTw03BtEKqyDcHg0g4kYLHmKi/ZI3EO5dhLlMCTWugc/GynhT2Wqx7UV
yj0Zs/Jo1SFpUZhfSej9Yov56KERcwA1gwee1nNRZ5qWDbrLkr56yemqMB47cBRSNR+t0jow8H2U
RJR9sdLrH928Ak0GbgiHUfH5/cT5MiC3kAXCTp2jDvAe2a2vr7RmWUHCjeZ0KG0ewTWR8Gw/JtIw
849DFMdeEGd3dctYs9QZ+2akdujxz9wvn9DbE27VTTNaIjnA4oWX0AJUB5u1TjsswJoFDeLz5+ID
p4CJxwKdh85yQ6/y7LkIlDFFU5nCPPKzDfopHO4qHe+h1o5mxrsif6tcRJj6lBH+eqKEhO0JgTB7
LOiQBxgRFSG3XcsqLPM7UvXQb2F12pJagBMXfjuRHulDZ2x82wAeX0K8lAoBFKk6R0Or5L5GXeh9
/qb+TPwG/YhoQJuLKZf2z3zH/LKiCXt0M6kbqTfo8bqiqQ5KzT3JgiiLWh82mvDLVZGBDs907RTC
V+AMn2PvDcgGkXmyjRKOAVAr3dD9Yh36SIiBaJvR0VwlOH80ZoPBmkq/Y7Et3fCijdIXJa1uwgJj
tGViRJZknNRwvBtrOAF/vAoHeWkx+lp0PidP2TgP/SYL8zeZ8EFBqUfmlr2NpBU4PT+izd0DoTWo
fUzl5xfXVP1gBUUbgVQAgRuDnfOpphr7gU3bKEOfXROklOD3a0eWDV/dk/yMRoSrO0xFtOvDvehB
DxRxMl0KFXZDH76qY6VfMUBjup1CDDL8OZ+zrVC9aeNLMPG4jOl38iHzdZ/LK+iocE9IVhQlPY7c
5mmxok5ZxXBVye3kYRuhjltudMtiBaAyLxwvTYRJ2m7OWco19oVOQo4R0heeJ19wU8I9ADUgfSkN
iq6buab+Gz7F28emMkK0hkJZq1WJ8lQxbl0resyRIS2M1tQWfUmt5CruRSJ+OD1LsB23r4GlrnyL
aibvPIRsq8p+hlj6FvjBfghgPwWxtQqM4mbeTzrnnhjM57kolKnx2NT1SWvbV51ZH3Pzxy7SNab/
/GBDlaeQmr/vu50oJQPy8AC1vlsFUf/z0leNo2A3CMw42dItxJJeV0SmCOeGOGSOjxABWWI7mF+l
9KZ05o6O6nNejD++uBc+uhUQpBkqohUOtedTtZFhQtpII/OGuEjBQhoL8L63WdAMW85zXJ9I3HSm
QojnvH7hs0ky7YsZ4wdFCwZBF525Ne/o5w1e4q6rKpsLNFHw8fVp+WA7IIY7UXFtkJN6YqzWEz7S
RQRr+aun+IPVn1YJMx3auFSI5933nBl722dR7iUtIZJlHntmAcPMAXS/MirsVQVmpAvXurN4BjaZ
HwIPbTy/LMh9DqW71fP46LeVvjPGOQKwE0AIyeVSrV3XDv4ltMwVgUmnyCU4lNpiS1VDTVjXf+9i
//lj+F/BW3H99zGh+dd/8fcfRUnwahDKs7/+61Rk/O+/5n/zP9/z+7/41yXJbUVT/JSfftf2rTi+
ZG/N+Tf99pP57f9+dasX+fLbX9Y5uprxpn2rx9u3pk3l+6vgfczf+X/7xf94e/8pp7F8++dfL698
BNCIsT3/kH/9+0u713/+xSc3C+D/89ff8O8vz2/hn39dEMjWRC85Da2/f+Av/+rtpZH//Etx3X/M
9aRgxI0qH48qR4T+7f1LwvwHwzWsQdwjqsZXaHzlRS3Df/5lGP9ABoidDb23zu4k6BQ1RTt/SecH
cifxTNGjR5pFCfvfr++3T/L/fLL/kbfZdRHlsuEtqfMR5ZeDIQMYggxoKNB30kxUh2cH7wgbUFtE
Wg3iu2NNDImZdOvxRNgy0R+If94F9zn9XxLUhqU1MKbRicBeVrC3oGFeAmDfjA5hycJOLlzNGrd5
RXZZayGTzu4RUK5E3murwiSNRszhJVK6RKmVFU/EEO4yDb+JKbdVW7R7W6+/pVjoN00N6SsqlWrV
1pC06kf3qgl5ZJ26mVsskmDMp9Qm0SKPDRZ+uEwxGe5s322P2cm5mATI8QEzuFuSo/0ew+G26pZ2
jCAVmxdRZS9VarbYMupTzZnx71QYpMwgUUxgBuxrc3lM0DvMZiSzLYayTt214JPSEI6dwwMNERcS
Fz2mRZinL+/pZkwE9kM1ZhscNMVyHKrhoLnMDiDKkD55VY+NBy5YXQ7CUNZgX73YJgnF/RZqdbkS
2PSXZgxsxy10A5AMLvcsAsfTa9DSA1zmwgTulmFmAA6s48lU3Amqrb92A6fhVGQ+j4llfFUl/XmD
mCZlH12DWX7NrP73KikeiV5FR13uSkOcVEko6vsfKdOppWU32BNH4tqmtL1SW16UCUdiihgEvF/M
X56uf9+9v96tZ6s59yrFu6FidEa8Q4v0rGDTFU0dgiQpd73CZhKV+TcDy1DtFUp7HejZvSLyt8hM
v7oC8yPw+yNi4lHSkGi51mz6PrsCExIp0kTslHlOdKFikVxwY/tMbxC/raXU6+2ocGSLCQvF4g5T
TGkoVHwENLwNe8eQ/OHz63BueJ0vBKIMh+M/DyxSprOpGTqqps/yJoVTwYWIcxDhjZCASHq5HQpS
XJR5k7dJqSYIMDn0OUk4SprsySKhyUXhuQx68dYNpcD6OmlbUaTb9x9l+8l6MHR92fjx3ecv2jjr
47+/aPQ1tJkwKJEfevbpBTwBhInHvGgBpjlqRk/G7riWc0pJHdvEcjlWtDL66hvSW0D1Ac9h5GMz
oA9SrGv9FSh3vjWEJCmYdpON7z4EKJf6xppZEzVuuPL1hGTUKv4uC9yOKZ3nfefPxxNl/C7a5lhZ
84XQo9dBGeSGwox6OtRvddpDZNOJLzom7zfG2Y2DdHNuXlADzfXw74/OkASE/yTA5XPZg2hLAbFV
UbYN+vvQnfQLRFFrkUPzRxEbA2iCtKgotM3SCQx0OWfkEm+wqDsAEI4NiEedvRetgUFXB4o3iFNX
wYuPfZLhE0j+JYuAKFvoXKn/IhhCLqwWgpmVaOomt9qXqhgmr1ZocRdqvq58ZxkFJjYA/6vn5WyM
wQc9+8lnOz5FpfOH6S0FZD5mrRHvJALRQrQ9l3y6qv30u9L6MJB+5gR/5DpY86EZmzmHuV7Xa6cJ
po1owOkO9kE2QCQzzTK/KMmMj14br492L14JBs5nB1kqYRKyazveVWSd1Ymzn9LiqXCpkqvGPpWK
g0BVAbkWsPXpnYrvGVhZHtjIi9O2W/YdcWrzY97qz40TfjenERRiYN9wW5LL1VUu3UcrXmpT/RPn
lbvI9dMkxr2VH3BvXFcBllwyl1Uyf2FCcqC+xi8EYhX0R6mV2T6Ko+fI9O2vpBZ/LmGWSqMSFYpt
430/94gkQUy2mF3Gu8n2EX6k8bXZTGKp2pBxnIlQkIrIoFxue2kchM9fJsrEhVaFt3FmZl4eQSX7
fDl4Pwj+8nCYOJdUgBWaSiljIYA6KzzMSOm1jlP1LvQFz6o6XamhbUJ8zXd56pg7CmD04J160GFw
EMFWH8FrKMB2ta9eyfwYnr8SJA/cDq6D3/dch0Jqi63UCo+pjPylZb42Id7ALA3aTRQT9TYHKiYj
Y7JJZyxRqquiCEtPku28H/sU1ql07lOXxnTYTvYG58C64AT5+dX6w5I8Xy0LGYiw2flYTeZd+pde
RUt4Ym0XA0tJYx2F1AgXofltiuJBIdvwGa7xFKigY/F8emX43enox1i9rh6tKDtSUL4mMY5+t3xN
LBHfDRpYtboHNe5m17qSQgiO0LEUwszxVUHaj3XlviWjY1mMenOZDlR7bh2vFKf88uqfbQvzfaCh
STfZGTD7qOdPZDdqSVRZMtqpJhFfFZjHEH/3IXJdkKQNcDZjJkfT5l9IraKsSNt47cNO31tNQSSY
0+8ZUTlJrHzxzFhn1cb8wnCeccFxTFOLn4+kOrq0xeQ7dCroRjkScUQTk5U8KuPJUmFTD3HSk6E7
3WLWBtg2KxFJU9Q3JtldeptRhAZsbA785mbwlZ0lolVRGs7O1EeNc3ezmWDlItBKr9QuqzbMFOeI
Shd+qmJ7URq1J2NQ6bdOsfJSQNS0jK4huVa+DoTtrc1Ja5e4/DG4kh9TkA/bkmTJvHLGyBYAdisa
B0tR9PVF6MpXn2zbQ9K2x1xPtKu843PEVlBZpXxxp/hy0PdcajSuYeoJMnNbEYitkkwxgSU26YQR
gTs+L+Tm89v63b539uhZ3MywAjgh4XA4W44pV/0eSaXimZQfHtEN7N7M26aJN562ln1tZN2NL+Zx
tt/lmwq2/2bKqnJjazOOLdA5xaNbF8lg7XCXkKOMY3V0ydHsinJXF/kboQzEM5rBo5+KxuN5dpeB
qK0VbkNzQVh7tHOlSe+eVI5NpZZXZVeb30r/BCm04eREvlmabupJPMXBHBNfw1A1ct/fjZ1R7Kdm
xltDU08VyHSk1LM+DIceMkzZ9j/7hvmz1WMMDSjnVjZOs0WPskXnWX4Jm/GK5ssIa5DzgoGDkMSg
wJMEF8x9cYiQfh16RgVZ2GVuX9qwfQjKfrYCRb+hWXPFK5YIpQuCn4t4bxL/hYhVfNH41c72Sx6C
uTMKIoYDqot74OwDUkVOYk3KVVIi2cK7aa4SP1e9cqB9P2rjllSCddED3qlcUknVIT/ZKeN+7Eo3
Ie7jderol4lCHJhBAuAib+jHfX4L/dHFnV8h+/gskJsnU+eHgkjRuYmUJvq7Fq567L9+EKwLlb2d
zvyCfGSmHKj3epKbN2lN/RNUxfM4hx06o9HAMw08c3KAJU4cwL54dfQLzvaWGawD58HFwYPK8ez6
jS6Zoib63p1b6+Y2ilQwvm3/nMZQb329DJaoDEakDRKLZgby14q9bALJ/femF4KT/vwFMbg4qwXm
j5SZD75GLOAGL+2sKk1rAGhdpfseaTA6yO+GNBoUtSvN3eVdrjzxpY0Mo/wiiKJwm5VvItVLPAoA
r/EeFIaB/NqdS9WQuefkhgezeKOcaQ8+tKBV5Nsp0VQG5BzwxX1YuZv3kNm046noNPDjHeCd1odl
GMp1lwzBde1EHKl4qnd8lJfx0LwWZRFf4qkqvYbYFF8veM6Dzt87XMlNGARQW0VnbO2a4NY4DC8G
C7FMQlow9HeqYGwZeyN2rlsqjH0oeJ0d4aCN6f5QIZORiGPW5d40BgGAIji0KT8qFkWzQYFC5IEa
3Ap7cndFyOafoQZB0pxFUGD9fmkQEr0Nu+YnHzcznJiJhT66rwZzpXWa1rwpAiWki6IuJ2DGw1m3
1DPXOhQB8SdOaMYn3f3GxQ4vjby/9VXT3zh9OK0CoiXhQ7f4yZlPXtiltNY+IbUPvpNuMMqYOzGn
Bm7tQAcqUtYHNtRnxemnGwOkounQkrCmMSXJKbT26dy5CMY42moFsYuaMhxI3sSEEJFXybEpp8dt
fsty06LWi1YJxNgyUezLaXCHA+Ygcr3YfT3RQhUtWjDoIvTDbUHU69Okb3HibZnSjTuZ6T/houi3
bRq/ONMcT++Ac3Qbkzw73EUt3a2t3ROK88QieMw0BaB4bO2aXvrHdIIHLXPwvvHQ80m6xDqJWPcM
PytXdUgGZemIfj1Ish/MSQmvSz0j/8XMPV8nSpbTjb4lWHhkE22V3WTCFzcU6Nph4YB1Um3ib/Nj
0w/w35koMaYZwHta9jdXToA9g7zYj5FoV3bv/gjNtNzkTp9cUPQzNK3SepHFQ33i2Jxt7DZx+Jcj
41uFHHe/w34X5oXc2XX/2jskPwZkWS9dqyT6IR8JAynKK5oXl6ZF5HTkNCSoJPSfx/7enCoMPfMz
bU/tqqs0yWAWzHmnOxbNePtgioa2UN/YTHedrW7Wl2qchpeJLZKFHkNVB3G20jTJ8NUiQcsss4Fw
PPNGNzrwzznDlKQdZgZ2ywxkiOCuoTRk9lxdT+38K0gNcphM3xA/dgg7jo2YuP8uuuvcRwfZTqtK
A/WPDo/MaSgJHHH0XZHO/pFaWxOjS+ettqgRnZaMM8cYto6fuBt6Lo++hli1afxkCaQguk5TCUCr
YfsyXAAPVYSES/EXbZJqG1LAukuhjdqDQULxItTvdSUYHvRGpxXYZMSlUjCtlDAkdKAL9E1hN9vE
D/yLVqELXpKblBoV59rhrstHG0zCRRlnANIVa9qS7XUlFDu4VLMfndrbi8n0rdWQiODSmV901Igr
EiLJ+yhIcGgcjRKMUzI5bnCgicqroJrDhiyHLfOe4KiPP+xMW41VpV0m3USGTQwvvTbJd1DifBao
FxBKWy3YRlN3MjP4yUUcX3SDATNDYSsXaujJxl2mOaagThsuyc6Uaz0P1RsFeIU2v3GQaP1W69x6
bcbt8OCWMln78XSfaDjxnFyBHp7XV67OiyNi0X8M5QT8XxVw1IV2ObnEkIbg91s9srZEuRkPpROT
plyE3aEzOOWyG0YhhFceq03ZWPmFbRCF5kSJ+Yh6HV0zqI/DqCO3LZRG/Vb5JoT7xL5mjm8CuSAd
uHHpT2hm4+E5J15R08k7GdwfRW908LfNGaSFRZymz20daOLOVkxaHWOsHzQrfi5TGWyp1CSlJDmW
0ZpCg6N/NT2ZNUtP1XYrsklpTfhvWUfXgFPjq16QDV9ZRrszGqW7iiaIzGnGuAjZMXffAIWc1GVm
m4HXikFbkYSKUyn3LCc8ZUjKr9SigDYcGeTFSKPcJv2l41/xUaY7ra+/O2KwaFBq5S5tWYc6pTOO
tEmeNAqZzJLNvkeCdpnloPexSkzMXi2AsIyvDGUFzGxgrW8YEkM/3ac9urGo3Rp1/5IX5oPsMUok
MXnpXe1UzOZwrBEsX9IZP77/1KEhcVJlZrMmo65eq64xZ6o8m0PNWoX4cxmm6pb0PcI5crW8nBrG
P0ZGiogB5hvRz77UBWE03NBqh/LQ1fqcVMbDFDM3rLBwgI4z9pOGvkO2HckTdrxJA5y2magJHNNA
B0+FfcsYSLsKaYc7kGOXTCnSfT/hvANLp+40UYAIB/+wUNQe7H86q0mFv0xnsWFULluLpquPHHzZ
5tV42Rc1jNmSGtrontL2RWY0bzixkJnnJschBAka13zAUQZBLrMIZqwJr2G9QEeTxhFVZXxV1NZF
btvxBYg5DA5Rr298w+THJOgkMjbBKiuMu/AnZaR2UMS4FmpV72KlYBCcuRcNLnDNcDysLj4x0cDK
Q/1pYi6Ju00tlkm4Vx0JryajBDSg2ixLAQgIP6X0RI6Kwj0JosBgRcp9pjQa+lK2WyykFswmyLoc
QZ01gkh9aRCBd1DtfGlHtbL2Q2ayZPwaOFqJXOgTR9uIyb2H4PPqtGF+KUwGyhlNrjYuSXMGfD0D
iA9Tj4Zd6eK1moTwUmPL5hzTLgs7GK5SMxdbQepC1v1siKe/TiYFH3ZN5ErGDGVMwmqVojwonS7Z
142lL7JhipcOAnEzFcXWYYZD8EALtz3D+KSpfbkTcQ3Csn/ulcchsweCSiA2tagXXN+6S+aBB+v4
jqfAXUSCytCq/fuyX9baSiGYzmsMvlcPTCyocFfc6C5qaTPyyKGPZ0kuxiCbxzqE5vXl1k7kixoV
+4GdeBgJ5ptNYpz8aDvN5soUTa1L+sNgMCBp7IcAEvO6aoDqa5N/41Rin2S4Jm2pKEt/IBZlHIJN
K8uj4aAeqamdNrVmLmPTAlekr/TI7i/aXFkEEYjcsZta2jCg0Nd+3n4vA6ir8zh/bIxvgYNQYPBT
zzWTE5pGdaEq7VPbY37s2AZ2fYrCu5PVnIKTk1I92s0Sr7220pNDrZbRKpucbRJN8NInwmLqEa3f
kLT+mqmA5eFVi5AHr9VhwvKpdqvyse9KoNd0N1bY2WllB/qpn570Vs5JuW00c666BRm0xhLBmVz3
1fha9gbC/dR+1czyIe5JF7QGRM7kdm4Ul3ICPfhmJGEAEuS3KDTwWTT9Oq2bbRzBPafDWiKiQPeo
DxeqGICA98qTSTprZI8vnO1RRQLYJunUM9Nh5+Y64u0kIf4814mZNZr7kAMcZQVR5JTtXYf1NAjL
79CdDnhCG5Q4aCTIxr3sclp2sb2NDaILmirM1jVos1wQ71cwuJsC4hoG5SrJSXkvnaVCpJfjZBHZ
uhWXvU2sJYK4654MFInOcxnLlIjZCeNXTOcffXp4ZQTbwVn4IxETAwenNnQu0rkZJEr9JWrLy2pU
CLxNiotaSX/o+XgQwQVc5Jyn0Zlveti/VG5HGdSS7Rp0JdjHxE1vbSe7K+3as7vyXtJvWJAdHa8q
wSHdzI91UsI1yVRPBCx8kJcrwjF5XPoq/pFIkuoRe0xTex8CE8cVAqff8BESBIrY2UmgrZ6bIstv
Mld4IUvByk7A+cdzN1Dt9G5bl+FdWY8hQGurvmQEyCNRDZDdp/qZ4ogtu7MIUwrFvR2RyGdpOf6d
Kt838x9dQ960m0Ooi7KcUmX+6/sX3r/l/a9//zFO+T5yaJ4uiPHmP3vgj9K1Xt6/z8569rH3bxSM
D//9Pe9//9/cnWlv21i2rn8RC5w3+VWkZsmWh9hJvhBxBs7z3px+/Xmo1LldXQ2cC5wGLho3QKkS
W5YlDnuv9a53mFsd5Q1t3P1fv5+4aud2PrLk3//8y69aX3rMvXiByBZFBwMdgKpxl2zaklPxz69s
ysZctn99WcxhQoB4jHzWj3F/n/e//f7J37/sL68S++ZLtcDqr80hXeDecDx0J9Up5KFd/uPH//b+
/vKSf3vO3w7c3w/N79dZPyIRxJ/8HjBqjq+wF5nPSlLknL4fHpkKH4YMdsAopm9+oQ7Uqmo/abEd
QNpaTlon1H4eQPYXvZ4ZlUpi8nobWYUxjDeMUPZmVo6fy0Ttkjz9NuTVteiAQfvG0YNS7jo7t0LY
Am9YVxGWkytvq0syrdM2lltjGt7jpPKvosTaVB+jIwHRFVub7SJDb7Fezpsewulw05e8o7RCC9tF
yan3mupSM3t3RXNxvbK8WT66Ii/fVhYtGA1IsvWSyNig2P7VJ378nOkf3Yjbj5mTR1N15G8QoTyR
oLKQpo7t3/INE6mnHDu1GOafoTcT/gbIsUH7QstjNc2K6Vo42XgsDAwXu5EghM566uZ1DhGReudN
uJ5hFZQW+qEeMPVqiTgNUSWrPVydfWK7r+RjWled3GrhZPW2t4cEsdZNmYrQjaQij3VAttEIBuQW
kTma9hxvOzo2Ej3sKGg1IZh2cdD6SGO6qWYq1eJW6C8pUHfYLeK7NygzkJYfWD2UXnc8ulw6G2H+
KKjZTMhrrkzGneE07TYTRczITV4hTliBMLV0P1WqI4Arpe4ZIgiD2kM5tf6j5h3bcryCa3zTjWFf
6yqMc48wyJ4+KBmdGZnjp8yKvAv8JMKGOXr4035pDP+GuSoexRmpX7LUdsMIj5xSsdtGKkvBaPOn
xoqw64x9cZii+WYXLKh2EZ8TYsYHF39+osuPVTQyx7LeTfTtcIcoRFqR17xb4HQr6y8dHfWjV4+7
uH0QepRe7NlyNgZXPc4yHqaEpT2d4j4Pp2XO+Fn/aLKA7ohpxx9m1j/lJioob8GObSlrmMktkxzX
Vqec2BED7CEyRm8P4RbZxtwdPQXkkTDJnHETFVXmbkrFHjhrath4OuGR93rR1Qhu0PC9CguzjkJn
idNDY6Q/8qmqdqVu/YjmLNlP82gcDOl6D4mVEzvNO4ZnsoSmQNI5q+bGR+uvJdOEirkyMcyEv6bi
Z19AcNGikWs5VcTSOI46qCTbFqTvNr4ZRhq+CfDFjkY6nSufC8tr4+xFTD9svdeP/BBWA5jmkB1b
b9FDfR0GwjE68ZEtL92yFAc8pwDwrf46E1wxkCy9xJLt1Fy+OTaVZJWOj0UVvZIl8IMpkt2JJUjE
fMyJDIgScoLasogOgyCHNbFT4v9ij4Fu5FhBtaypDXn9GYNdLn0rJUWxciNQo/bRyky1IkcIV/Ic
C+56m3RMBCCWshF3PitX22HihowpWz48HeisIlCxhMTQmXm10wvxbvZkLU0FQBJjute+z5/W8cCs
RozThZvuLCSOeR8TgvKhW0kEaqrdugVeS1LGhCdhLoPBe2XjmIBFZhoPj13Rz0Fhwir3MKg6tK3z
tVKCRcMmXcVwYlSgKZwRcywJ/23kZyNPzlIY015ZhE5gHErJ/GI24z79pSKEP9Pkngb0V1tXGL+4
AMeAeF5qiMx+M8S4i6jz95G0y63SBCpty8TYYZnJXzC5AKGiJEURVBYAP20yvhKzATxnYn1bfFBj
TDJOz3VhnxYXRVsqfQjs9C+x2T37VVYTeDK/FY5V7vL0zdehXptVg/gryvZpZlxrMe2HxTyZtg+K
ag9HZ05xpdC6gJkiIWNtRJyNZpf77oeTjlu39ihCHYCWKjNJdSktsVXl8IoVwaPVZr9KzXvyJM4T
MrIJaF3sbfrcl21LFiuOOfVcPJV5Sf6OqW8ZFljC+CEhD297KS9l3L77c1lvshg2ALzD12bRo31W
Zl6ojWDgfiTd7bQ0u1GgChb1Qj2DbWdnAyYYcksEdgvlq69vMNZiknIfUj17w8OJ6YQ1fougTaBu
NojgUDOj6yV+y3L7p9ki9yXkoqEuck9ZRUnRk3/8bMlkJzBORkO3dVphXXrugKTTPvqM9WEUn7Wu
omHpzPo6SEkusYPvhDrp7VcsKdrAMqOBxW8+xr1209sUda4BgTiPgOYWEscjwewsiTq11yrvLYmn
9Nzq5ReXQq+V+pplJSjhI+CycXJfl4V00MhyNz13aL60sF60LKjTGiNDf6SfLZmT1tl00LMhdAsJ
M19FiHcTHYGDHA6qqK+pcr4qANydL3NGHwKtbvR5MGR6zjGOdyeeq6wkWGqaxJRkrb7JWupvcGEv
5cpMcPAis4OgIwh5zaE0d5j6xzjlzfpuVH21G8RJRm2FeW9Sh5T5rdcA50Exv4zRMpKIW8fbqJXP
pgum0drFa692mktcmsXqSauaoswbumMBOfrcJWuL1/fmSdYSpxj6ek/lU6Aa4gUtd9D3qU3Fz1Z1
0ntY+lkKYVojNB4qkQg1fSgOjox/kYtyhKgi9pQiLMsjk+2l72giiAIPdNBE0r1M5o9IAvyajVNP
5vOUlYc6Ho5NNRAfXm5YOCHBuiGa3T508vRTBJCJodDkBWY63Ux7fq2qAVDYSsddrYPmsXyPcMS1
dsgDEVsnrU/I80Xr3rk+ZG4U85ucDOZhvUl1Pyq2/MY5IkiReWsK3kaGDckXeZaUHFg0ZMrQqGlm
M93qBmF6pQMCAljRMYaBk6vGSxv/rNKCeDTCWbaZ2aRbMKHnDJb8XhnNHIrpZamt6ge4eNEiFYVm
0ZwWBrTvcR6/K5uIiCzrKY6M9qxNjNGr5hgta1Z2V+wdUrUeC8mq42pIyzXzh1PHHnOR3DrNFVET
rWWi1i8TIt5alobB/Bwb6c47xUtpH+h2AOqIAij7acKpu3lIfSd7aIV77DKkq1TzpD0KnZzw1tp5
2UE2Q3YKadzwHi91cfbN7DrjrHyYdbIWoz3sOW0Ls3zvZt1AO5OwSXw16RE2WP40M4fHQBdQa4yE
pD+EnaWaoGjst9Yfn+e6f2sTxtlt4r4r4k922vKo7IhENazY9YSSxMbZHgrfWY+tm9Z3HIFR4HCV
PLrc/kSOuA/4G6AWdMhF9la8s+/fMQ8l/XgWoT3ZRsBKooct/RjXiDEFclq2Tg9pTRgYKxrxpZ7k
K3MCfCk1vwzB/Z8X4ya7cqVswnhqJepce47CIePtqEZgCIltsabs7TBhmyD8ZS3F24dIb5KrU464
9g1gnzV4JJN3Q3ucCJUse1eeqjRTJ6BbQOkqdYlaa0BTfn9RDYzXO8hBpqgZLBVoKkpNa9hiG+tT
bDKjUjHpAvibmUxkxpndqK5CZdcEpfs08wc3IY978fXT/UHE2gT9jtIpk+PvBzdaEDkKYg+d1QFM
rA8YFpzEoluHHinkplbo/GsLD4tKmKexIJ5NysYgxbVPz6P7Sab4BgZasXyBnbvNLSUORu5Pp2bq
YKBZ9YWApu50f9DQ9v3+G9sVmXQAQkRM8zVyVp2pJdrRzLqTTARQ5vo3NCYMUY0xlvvacI52P7en
GFjqNN4/4T/+balShHOMl1dM+oY6OyqLNkOD0zO6jPrkLkwBq5T+YWONkiw96cXvZl5EWyChOWui
4/13VlbS873/8+tT0Le+jHz8q93xBGSdlRu/WrqdWrQXW03jqf/CoLk7Jev370+aJhhvE9aG5H5H
LNCy1wgHzkdEGiSbug39Ryz0BgfEjjF6RbBrh6Eo1LuZnL/EwTY6rYKqJWu5SrkYK32QhHdSVnAF
DA3YIg95Xxan5cFbP1RpR3ycxQd5aQhC8iMx74GDDr+/ufbvnEgGhdPH4lkNMzAnr0+ttIhWlSWf
hGH307T2n/eHjK0inICtNujtWwZXqj2VWRbC9n3I3BIOakPsIlUc+p+47lCW8JBjQkFwqe6Rypot
CNpn85TOVNuj5plfcmeRR2xaibrynBMqnW+t2xLGXXH9SonEa87l6f4Anh0aSlAqjy25IEXkgWjI
P795/1ux/rPzGiYpq2qvUgw9E21mE1+xNTFMb33RMMppN7GxIjhmQni7+lS7GIfoi/zCHveFFfB7
hfGJ60GiGUh/ZtoPXSAXG23Qf8U1X16G8anwznmkv9kFBqDgGqC8+ttCX7uBsnozJ+vdMI03ZyDC
WRLo6Jfuc5QOu3mZEqBzdaQm/lnH1M1fY0d9bkvGoVbBS2Mp/Ci08QkG5luP/wp0nU+TSwUihm/6
QMwtpmsy1NoPjKq/Qb4kosCl2Wz0KYCzdCy96qwB8gfeCGSOU3N5tuQaVW1x/9o9o76SkpFVqT7V
Yr7kyUJTt37pHw89eBRDB5UcK3Lu718vRNvutYyeff3e356aFuvFd3/J+7d1JcW2m+z3vz1v8Af4
9fcv3p+39I5Hfp99xXGQqVBV4jUxW0XAqOFX64xXMsqA2v2UPEzoSmseQtnM2idBBYC025enodND
TzuXGZYnndKgnRb6dSITIGAuiPGJ9xh17gaShYm7pEWgdswJKUe8Skhbs611EuYQIZz79LA6q5vF
t3qP0caQtoyNZSNeuOUM/ZcayL9upiCtphH5eXfFIDC6uOJENAAh7GQIzP6QPVtlTZD5THFT1Xl2
cqfsPPXEFjq4qQfdit1hdMEco5EfLTTPfQ3lszXLA0CCedAQLNP2C2q6du84NsudxJYfjnKIZGTZ
usp4MbJ2OtgqpuiO2Is9aoyZ7XpvuQ9W5x+mpO2xYy/2ba/LUxKZx85JREhKAyY13nRIaFkoFWFc
J5DM9yCR9PrS+CXExD1qz2GfM0nKrOxzM+HOHdnLVrDnz+O7bnjDSdQ5CVOF3Jmu+70vvKtw+yfZ
FjdXxj9spyIHIdHCOL40bOWfxtzc63nvHDPPCkad4nfu99LxhiPt7Key80xmwwzqcDr7UffeW2ta
8a5dBwF9LR64Oz6lfgLfwIgJbrO8nSeTj6wfP7Pa8xHrI26q9BJJ8koew40k90Yx71/wCCI0kftM
js1uqNuRmcui9lC+fmo/6LPGS+a5r4Ybj1tIqCJEO/GK4kSeHJvcFE3iR+DG4ldTj9G+X65R1UNb
66wTc8wSuZ3oO+In8+UFiRPDOdPYG+W75drfRYWK1AEXJJYonbcrF1oyjZ0E78eK0pVL1eBVwhBJ
DVGzT7vyBtRLlUtzbiXbUTMPqleXCjXiztEqlgiS1209vWmW8VVYyW2Mh1sGGcApaChHO/HDKIo7
SGMt0HWOfZpOSvDaaW7b3D3Pjfu4WAyvcpgkpqPok83pNTYYAldd8kNbXYysVjtjUQAxSV2ncvpi
55SriTXe0Gw/dS5YhXSe9XF4T4rhc5UkV+FMhwzM3skanwDl8qsn4J8tA9EsGreFPdYX8gC+cfbR
Sdrxk1sk36m1CE2ukqM55xcWery73R9uX1+UO/6cDPunYiTPAv1tKiC09c7I7ETdlqrsAkNin4A8
4CLK+aPsvV8NRPMGIoHfdUTESuNm9T/gwHwMBkLGV6n6DHiHhXJp6++zjuR8Sn5OXg54RhxTEE/Z
Q1JaX/JlhQJMZhb98Db75kRPlEEW8GJuUTT0LV7OENy/cF2m20wXgOy19TDH+pv03CTM4AmDwxOZ
u74OfJE1NYsU6Hki0tnrXgwP1UPPNBHopAwcrCU3cHVWGiABby66eL0ymd2iFyhMHNSFxZCeN47X
XxPq9viatbLZV0vFqL/FNFN+kYWOf8P8nnp5vlVsq6VRAvYNkX/uJhNnSeK2NQfVrdXuDcxRNwiY
pwkOuVGNfjga04M1ILqFYJDNBFkOXXtxJwYbNNePSWyyqz82q2zIbj91gLxu7FzkDHYl1jXLRMUa
R8lRT8h8YyYFtGZ/H3VoOGbWhrNnJKEZK2pfXb16ffY84n3RgrxOROpmBNPhyw70i5KH1YoLMDMo
YPlgB63zDtylK0/4mI39k7K0b5HvPXOEyTxeM7+G2xyz9OB4pM1uqBIiVZV8VHl0Qrl/qPESKrEC
qcvxDYCJZIRfkJ8r5TMhEPlzXc8vg1zeG9IaNr5RnIa0vGDkgUMYp2dw4D8aAFgGGjwauMJ6snIk
KkL6H6gJ+iAdVBIk+Hn1qQ6jxhmCpkr7PdkOsFx7qCTfYrh0hGFGX5dRH7YG76Pgrky0G3GGm1xf
INQwr1TWB9AEZpXolOyo+S4lHgTgOlnTu3QZP3EJ04POjZhdCWevyf4tSd1PTC0A0RQIclqMP2Xd
smca3pOexnvVfsHwfQrosh6IVbhmxvLdS/23KWYUyqQQQtw2ks5C0VC9aaQLkeTSfI+TDCiwidh4
unY3eJGx6wH2g9mnPbX7zwyT7GDMvOaAVAGZ1zDAazN1qodpzY8ffpCWiuOKWm6dq8tNlJToiBGO
eVP1SwcWXa2bsRqLuClhE8xZu6NNfl3671qK7EjluIKbUp6NIeIigtC/K8qXsjMQjrWQ2uqkUEgZ
KIHLgRRpkV5Tv3uPK6PHm1L3H2PQ1A2z5A+DocAB9VO6Tcu6PGIUGdiYDWwhJpShhtItXDSOZxYZ
C2xQINDFtC71As6qi7kNSdZ98Fcavd5Ep9hzHrzJtV/a+cUacph6NfQKAzaeE8mMOYW75VOuZgbA
S0q43yOKmnO7ELpdj2hFVDTuFxW3B4tGDBsJMoULC2eBqIG+XuMWGRB4YzB+7n/lxngofGhPaV6y
vppmg00bz18wzcAXrSSrVq45bB5Cbscg0d0jRJZENiAUux/2lJvp1lcKAFrm6bly5qeWed7Ft6W4
uGlr7tCW4CfVOvXFKP2GBFbz6pvFRzyIhSTESh4nZmKjL9qLWh+8OpXbyeD0ot1zT+aqO5mn4oye
39vrzVKdU4sGMc9XZAm25KkrlL9bZZhzURoH8LNHDIN8GJE8eBjaamYZlq3j73NHzKe0t+AEAevH
LtY6s2ITNWxVQkfowcfYSh7uD8YMc0/zYZqTJOMxuCdbdlxViZA+N4b0LxFBmLvCnVAWZsTXDrB+
TQJYLhObYdCgG9/Y9TQHk+r1F2rV4UUcSalcXjwnrxBwOObZVTWmZZLp11CO3as0pnKHKoIqMcvM
vZdxycXS0Z6s+lOsanG7/8ONjXlnrDP8WkNwbzvj6m0IpcA2YXTnfb88JEvCvupSzTS6xU4nOTyu
WZH4M1Q/e1ume8vs3EuxoKwyuvSAEwC5xG2/BHoC+UdESOLFBG1ORRpp38giCpDgwBajvV1GU+5N
k3ZPZou7GYfOprTUGK6XklcbGAwvNVP+WQdzIZlo8vYjJocvvArmYhLXxpZJd9YaoT0YGKhWwxS4
o8tr7qM0NS64GsLzM3PIjPivcpIndP+4UJ61ZDkus9IP0WAdNR+JUUI5UWRYnakJF5TOJc+yfZYL
wVB5auySVWeJiI4hxqJdp85RoZdQu7sK5h30GBlym9ksqdFBm7BdJG1qhjC6lS07U9rzw5Ye71wO
2b5xAeLJTR3BKDDXHwfYF5AHEFHapyiFUNlbPbWiOMWFfauH7GgA/FFBaT3qpTdPp/e4C3rVmgeg
x30wLnR+o6XQ57GBbm0P+2I7xqZw7K7x1Iprgu/UfpHdY7PYl6Uvq90kui/5oP3w7dGGS1puVLzS
W+qChqDkQMDXoXWN8nNRIT6mCCRlfGKFWdSHPc8Py1C91NWAR4Q/RZu6j70woYazarbNClFLKojg
6uJ065VzvCkG+1cekUwoQfOgOE0PIovO63+Lw+6biTGIWr99TyCJMdZMurE4e5H52szp/OiN2upf
pz9YjbeZ5uSLVtTPda9tSB2NILKQ+53PBeeIMsVmdhamKUu1XdtmCAEq0OZqYW6s7HDw4o8i6yHU
WoSQp3O9XLP0e1E5/pFmHwDV7XsWqZm8QCIqET8iQtNc55pXLR1xhyQbG1yirfITwGsPVyuTK9Zs
sILqzMjcd1Qy2U3G4+c2ovxIlDpUxHaGpGJe/Kwvt0Npn+dJrZJp/Dp9SibXwP05zi3yIiaZHKyJ
zjordeSQZbwz2zE6WW7BXakX8tkyzENm/4hyP6EGh3GNGwWYZpbclDNox4iZtIyNNmCmj04pMc59
NnkhxokQsIqh3JZghOs1rm+VBTS8+Hl7nqWxays2jHnyjolquqOO+CpzbIY9w/JUGMUtaUsXy9Y+
puYw0gvJstomn8Qj++EnfWq+cAvpx0SD6+ktnX8UBokSNUieadZvJlOovavkBxEe40k56TOs4lVt
Ml3mzL66KvXogqkv+mp863J80NwR1gkzj8kFnHXjhteSQ+BmTEiW5Ws7dApY0bn0OvIBu6GjMvEo
2DBFjpBSZieurxQsr7k53RJMrUL8IxpcQyv7qBaoNPFT1Qw2+nHn7DVa4EBaZirhvBcwIixn8FCY
DAi6K/vDWAxtV+UY0vZMJLbp1ISRLz/u0vj7ESsrOWzz9DFBmBT1yEKXT41zwLJ43DSeOPcc2rDq
8DGpbUrEwsA3JqeygmGO+hOGCDgwIIVnZ5fed54GNVMxrXLiu9hPH6VzdrnAScKY1EY4znJwYPQ/
NPbz/Vmd7GBo+mhasSmA7F1RgwxJDwMqWe1avCilmYaIYHp7gavyHhkGVUHmPRhWX4d+S4K6XWVX
fJo2qnUhjuSeEfiQ466131v8LPYCst3dpZl6rH3Ec/lKr8/MbMG1I4nOuZFTbKKmqfOPhKDVg+EC
BveLscXL/qOyIbFCaUl+a+2NAUPZkQFutfr5RNwBTQq7yl1ktU+wTbKJhl6tBBCAI9KEpqfZDlqk
r1YzIvOGNrqt53xDHSg5N4jnYvGlAIwL6DBfMTLCYNdqhiBuo2OBS3AIL+qE96ax6VHAKhfObFq8
2i1RKIRBMGqD6mA3ww07rZ78ZH78HtYSdc229yNF+CDPFDkN7X1JzZ22xM4l+pIN0WssiUhMmCFB
X6PbVXMRYkrzyxoGPygJ3Q6GhQlNjoC6QxoCzypYoBhprfmD9XSVsOU3owGLM0cCDnFchZTVErWZ
QIUYzTpMs+GSOtY3YbAeYeT3UCdU1DrWo7HJOp8wP4bOyL3gPGqjzUkyneeWi4SQy9DrtdepQFPe
ZPMXqejF3Iapj5Zysu1G3yZzRmGkwTLr+3A9Mgwjsw3nnZHEpOHCDMMDgHMvIBdaZUH2o5F83PeT
pRVHTKOOc3YbTOd7QoDmpvH5kTt8h3kODWHyMVFLTtXwOVk4d0ataSg1K+TQkFBSTt+DmT3ahkWG
ZDOV58zPDAJA5l2v5LQrE5pcMkNpU4tR++QmcjqNhn1odf1h6d3+2rVKXmtm7iUz06PIq+m41sBu
Mba3wmLRTGf7i4pH+zZQRuqT2SH4K7aaZQ63XK4TniVk1laF4zhlh0q5X/q4K873B21QX5NEi0+k
DTjbok4vWkxOXAAyN4QGTci5WsR7MmrQZ53ZvM6Tnh6iBSU46+gzw/Zhv5j6c+NId8da4pwtFZ0h
o1APTX3Y0OIfWq/96pPvE7S9QcILl6icte3oskmuF5W+2jokyv6sCYaJmVyPH/DayZlRpmFuvtiA
oHzKy+QfGfb42MLRzU5SbCA46UfpHURb+HtAfoyX4PcF8PzC1VfyOOconu60W0MNVmCYuCMozh6F
wbDxKRPGtVMzOzPe4pKMcpHRHzdiTKxg+jkbYILmAjUD9eOTkzcPYoqRlC1hh7oHe1fYpl3KtTRq
DzWVDBQHiqbCzV9s6VTQcH7e7Y1cCwK2Qbe+EXCHeG/NjMV1u21H9002+A4xI192Meyeqm/fOirj
oJ1Yg+4LEfBKjbmC5W+anu04KjSHm/1jqdZuVAl6/5Ssmpa7XzCXYHZPcUtSIR5uG5gRx1Iw9QdZ
G7aifCx1LEvI6msPOi4RVIrwRUwbRkc6U+/5rMaqH94NDcF1RFlm4wtDqc/ImEB1WXQnVC+wbQc2
1ftxct3P2gg3zTbQzJsohu5vGP/CZRNTbelj/GmhEAwpXdnrFUYmZUEmSR7tEi4BiCnGT7xvp5B7
MtRqGzWWgixBmCBF6wSQiaoORIF7NdUd5ImEbN4XLNNgqcmh+0g5KKoehg5Jw8xUHOucMV7aJKdO
JB+r+F8S51NWXE0QaSF7G9rvGCndG15iQ77NXFZolHBS+fMS1DuG3hma79hWr0Y45KxY+cz6WO26
qn3I/Zn90TumRvIZFX0fViNCNFwhKEt4Ui3Ffi4dWt+o8wOwtZ86AnbQMi/UO5b86KFcZtZkd7wC
Xc+BwA4mSGF+OjEkE/gB/WaFvQMPqYtRPtPHP2gxAkFhQJhb16uh3w2QIuDssz73OJGBY5Na1VHy
IRABqjSzD7+fr3dIHRmJha86fIzcroHgsjnUbPciVpySpZ3UxNW0rM3LWyPUNWWRIeP0QxqqRUbM
p2n0crtUNrP+5VBGfRI6wOcbbT2Pv9dENZ40Ix93/ph9FAytgtZCLFMYYWoOFgZvECicETuM1Wvd
mx/pSZKHlinUpgS3fR+GpEUtUsc74irn9xLNoT6SUVxb6mcKoHPANl2/ebX+c5peYr82vwJUwHjG
4PmS2m52cKylC2LE6iExCN9rXS9OdVsfU5IjrtY0HMuB5s83bPM6UOOUxQLPup6jve/63CdrbOk9
obIUXM4NlgebFjdlfEmKMO16DAG16sOpDAw8Cu7H9QrpDPWdOLRPplld8RR4GGvsQKJuwLuLfVfv
7CPYN02OMhjrgTOP69Xj6C2LFFWivhqdTX5ubSIWFavQMJcvuOPs2Pu6qPkkCnTOrp2/r+sh9wms
A7FtkvQjEdFrnbdPZDF8lnPyoyjcQzJWrGqZozagGgGkGTwPXfHSUl5bIwihla7IfkG5a683UTvx
i/oaYG9xkI8VZfNIMnCA1JfLu6HsQHcrN8sM+KazIvuYnIaFONw3bAyrScw7I5rLNnHsFGHGwENl
5+Fsdt5Ho3vH3PZRB5rHxEiRZ8nme9R7XLNcXLpyXiePObldBuiZK7+cN2ukkYt5PUmFbL7ewKVt
M0hh8yNlBzE1xrn+Yb13TVIudiVvZ9K810my3HV6Rg6vJh8w+2apWssJDOx3dota2asfIyKJAr1C
Ld0DdTux/VDDw9vc3/k9+S1z58fW014Upm+M45G/UUU0i/9grtrgeWEjsATyTemzyOHzbE8EpuRc
/ncjqvvtEmf+BoHEVYM7DbbI+Y0RISiVZYHTsCxFkOMRbLy565e5H6bN0FkhwhJWB/S1YYnxR234
wTzbD1pbcBRs0bGA6dGvdPWjXL+uz1CtKF1JqRugCkEZ6sgJALZjYjpf7TFS4f13rc/tWeCwR9rU
cYNnztruNEI3A9PiTlLpFUXUitKz6SQVKe+ehWm/CRxSaUxLXBbbRnFReGiaCrfj5JXsYaRYfpil
depyD/nY6pOV4SBXCBDFaM2gxvw1o3fK5u1crqkDVINrb19qyzWvne9OQ6cSlezPCRC0SBp/X2i6
u6XyeRv8aKt1NHdc/ZuiQDJwl+Z6MmKAbq5I4VRtI1KX255WvCwoEQiGDAXmRwx3EGRgvY4brYMn
NJcsu3i3whUJBDdagXXb5OKo0aQveyQa2nZpUZ/lqDaq9mvNmdtmuf8JD9bQSLWntMdAiRwGpqa2
omXEeSvqbH1vtCkftO9f7FG9ybXLKjpxloM1o6Bgm/Z0xuXJeMvQdofFkn6MJjd9Z7t75S90bDll
bYuKAwFSd4ih+MOxXKCULD6Q8Xo9jnd/pHqwebe/7ms3WjqABgMG+1QfBlnN1I2cssmyXry2yR7E
bP8syg9szKbPjEH1WVxQ0UHEL+D0omQ+Wnk6n1qjy1E/237oiKwJoDXkjxnYQ1BkDSCMK7AuInYi
NmrvhXFOUI2JGfISO4TC0INQ3xncQUc7I+rMnz7laibavMsh4cw9I35CKQLAwzGE0rPVRyO6agsr
linmV8+CE8XNj1pjYLTS+sth6PubwXs8ZwIi2+x0RzvFzb6bH3sQrwXekpdF2FUb3bFBlgMPx90P
MarBpcFPA88II01zpKZ+t5OWYo+NKYAQN9SYnVbLbmrlDdsjRC1zXjwbFsybmuUbIQ2JFbapsmtP
Bx9YgHiVppNXTbf4vEDgVPBJflv6/H/jTvgXI8N/sSf87bL4p3nh3aPvtf7fPem/PQBXF8R/faE/
7Qn/L36HFpkX+D/8k9/h/bWeVrfF/+k1im+YMqofWCLa5h++j00wRv78nz+4CxR1Ff/5bSb34g+y
PHChx/fn/uf+C/9ykP713f+rz+P/7jn/0yf4h3+j5eJQ9u8eBfsP1/IxWMDT478/5V+Pguf/gaMc
qdK42d3/YBvBYf+POgpYavybR8Hy/nBt0xGegcHL+oeL65+Ogv6HiyiTyCnjP/UoOJjV/ZtHwRZ/
QD3kY645V+sfrJv+ehQMU+eOcC2O0n/eVcAV/O/eCxY3PBcAJrx/fn4+5V8/v+AqwZLMpN38fXx+
H/D/9/fC91oRJ4er7H8xd27LURtBGH4VFw+gkkbnC6hKQSWQBJJKCKlcil3hVXm9oqQ14LfPN5rR
7s6sDMbtSkZcgU1LavXh78N0X3b97nSiq9Kzye5jFT0KR6uY1hHz0POiQNiXNKGuI9p5wPF1Yn7O
iMmw7EHC5HzzUGZq8MHPfIdvSGr0PWY0ONtxp4svfSoJbKGMclUycis1DP/vZeDOWcCs2smYXHYf
KfBonEhBEmXoeVYlR0k/fX+kIOW0BjMTrb00BjggLqiYJIOQCyCEhO4TTB78PH39MomYcRez1/MI
HcJSAmRAr64XCUGWRVlaIEwlI8/05TlFRCNSLENkUmNwSpDUudQbphnjqxmDld6BD2sFe2osAVO9
pssoXUA6kOaxwoVLhYBhtoo/vjNUUQF4ZjKSdRTBvT6ToAupEGRppFeuVqwEMDrA6MVTS2AgEWYy
/b+wgGfDj9EBJyAZ4Sb6+EUW6fhHK4ARcR8Q5ipSbFhK2Us73Sog4QelpdL3z2IAcc5OYr2ER1+e
DlQqYjgduzSVBUNIR1h+AP+dSk0Ac/xzAkBAvyf8vD5zaBktiQDM7Anr9dm5LY4KMpy9YvMBjfDm
8vIEgIGc/XhxkVkwEJ4q0Ad9z7jAsyZHRKhjQyAh0zWtufdkQYOBrODAcrCqwPQDuTsgZ6Q337Pp
yPUDZY6Q6A30NGFOl8lOhWQP00RsCYBExL70LmXFQeEdbxgXEWETaZIqPHeoP4/QH6ZgHo6UMyX/
jjRRipJk9BnMYWNwpiBlQYY0OCZFkCrGsbLM4SDrjhQkWEymtSpO+oTmD/VuDOOkH54cwBTqyI+9
wMtpIhY7Iyb4ywCTA4q4UIoHsiICESUEP8vJEbYF6THpAA9zp5CMICc0pK+PESj1EGca7OzlugIy
5iSgFJOesTj6Ck4JmKmsxBmiPGInIaPQGfQ/XR4qqrSQpCrPGBU+XcHJAuvepNEhljDWWUJyRIui
ACqAP0UGXjA/Dy9GTrBTUq9YRWlR6tnmNlkIwVN/oBMlJf10xEmGC8EpBAkucbKMKIDlICw6Jy+o
L2TrlAklViMFOiRW80IyisBWA1cf7hMpoNUkxNED77ULImRqKoxzM98+OESEqxLnSbIcY0ekmc92
wIsOijpSBB9sGbJcCC5fanZeipJFWgTYb5PrFQdLGpDE1EyyssIQhIYKl9Ynfm87QRpHNZOdYk5S
uipQJ+SRE+BwZSvswX18BVwx3+ThBoBUmd74M0PCc/tXRhV7i6kYWS4YgxuQGaSKoXdeyHSACjJW
kAVNR9Rz6gWqPFJMRGGFlE0nhycLgDqpLKQoOp1cTAo0hsD3hTVcIksQs27kAJvCyhtirPUmQ5ks
VGRHMzIFfO8le1gDmypq6VTbDRfCSxnRNSdNFlBErMqM7XqVTYz5cUIOLqIHmvVqgYJDygipOFoi
ZZIXzBNLbKbcQ4dJUhA0MiyVNPssK4FpRFaLQSL1dBBQkTN7yGiE7ylT7ALxsq5cTVdwgYIuq4t9
BCXFGDys5t4KjwuV9qRkENmnEqxGMDhQah3xEWmdljnKP10eZC7riEVUnJu3OaY4OOuY1PI2myzC
24IMExsXeExABCiyU1cioTQphOF6SKApqypx/qCOtPEvmdBuLxdAk0qCQxTYaosnggNN7MsVt6AC
oBPF5l0CKMMF31GiEBl9CPkh7xhcFJWViRQ6AhfSqo5LOLHIhSShX5leZCB0cAlF9LgQ1xZIIynY
yLRq4wL9XFodEWTq8lOoTUfAJd0oJoLOdN0UFc07tFYYLnguUpfc4RCtuscwKzC4NPWKiJig6wwY
f0Vj/iITMItkrujCpBfXXKEZBOrkekuniAvaLFJP5oDCcnK5xB5QilGxtRd1cM6BoxNSq0BjOpUU
siuJFYWz8EH3K5e0YtGNOV33F4V7gInD2Z/nm267nk79dO04tVObAy/f/IX5zM85AXvS5dX66RPd
vO78oj4EZEibrjb992dOh8p0DuXkh/O5lOk+9r/bFzy/tXOv+a3mf3zZtUMzrDa30w/mI0VvmmtO
Dv2wbd43181p4z3CiY06PsnTJ85znijBNwiPVx5dnZwW0x06xja7hCf0Kid81ezGZpwfUX9G03or
pfy82XYf+mHXOU9tdElMu9/2Q7PuT5/aJMDllHe7drXvVjd7h/hUX5ISf9Fum8/N0J5SNkVMMeVu
3A+MM7zoP1zoteTX712267TFfNfFk3kHE/816f4Rrndr53va9kTp8//U9szHcimbdh8p5ZdwvOvm
d5/E2xwvkRJ+tW42jgAmBj2L6W633a7vXI004YmY9G7NjiiXyyb8E1PuP3tkp2STlOwv57bJ5HXF
hCFws7q6deTClA+kpH/tb7rxjM01LbbzzR6ugK+bbudYD1v7lD7z62a43Ta79fyEkzM3RWU56XFs
Vpubsd3vHZm253vE9LvVprts3EN0Ju0tJ40vGPu9I9m2/0pOexzZitJ9/OjYJmXamx6Den8z+KR1
o4iYdL/bezbEtuRJKb9p3w+Nh55sRC4n/alx/ZatCcgJf7542Vx/HDed69ZtEP0Y9H9uh7F1LJUN
yx6D+Ov2S7dy3BjEdZvxYxD/px+uZkqTSTEN3GLSPasIL543A/M5XW+mOO2WzHd8uJl9M93gRXPl
675pw5c+/2+bzuW4OegiJnu1BZG4UQ1naHQxWEx6aC/9c8rT0Swp4d/b3Y7hVZ8aL0ywDQ1S8n9s
+nV78Wo8823mVImU/J/9zR2CaMtMj3ODc0G0h0Ol5N/C/XYcWwdS2N5SOe0vblRpTzVL6f61bzaz
QGubYvvhpWTftcM1ns2hbA5fiil3RDaeeKdm1oGU9N8Nfmd3uXdVkwKDHiQhJt6O+4t3Sw9PazSl
DTH9blz1O+bzzqSmr2kGoohp3/YsTbl0KU8DZ75OeSnTdBiVcp5/mofFLP03N7mmf2O1bZvh2b8A
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Calibri"/>
            <a:cs typeface="Calibri"/>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10257349-A00D-7748-A933-E400EF070193}">
          <cx:dataId val="0"/>
          <cx:layoutPr>
            <cx:geography cultureLanguage="en-GB" cultureRegion="MY" attribution="Powered by Bing">
              <cx:geoCache provider="{E9337A44-BEBE-4D9F-B70C-5C5E7DAFC167}">
                <cx:binary>1F1Zl5s6tv4rWXlu6khIgOjVp9c6Ajxg11wZX1hOVYV5nvn1d4Ptsk0NObl239vlJIRRbOmT9izx
r/vmn/fB4yr70IRBlP/zvvnzo1MUyT//+CO/dx7DVX4WuvdZnMc/i7P7OPwj/vnTvX/84yFb1W5k
/yEiTP+4d1ZZ8dh8/Pe/oDT7MV7G96vCjaPr8jFrbx7zMijyN669eOnDfVxGRf+4DSX9+fFT5BaP
Dx9ui1XxmH/88BgVbtHetcnjnx8P7vz44Y9xec/e/SEA8oryAZ4l6pmEiCTLClGHn/LxQxBH9uay
oKpnCDOCRBWvr8vbd1+sQnj+b5M1ELV6eMge8/zD5v9njx/U5NlVN4+1daNocU/7p9uhsn8cNvq/
/zU6AdUfndnDZdxWv7oEpIdupLt5kbn3Bf7z45c2hhP2tlXWiBzc9JuIUPEMWloWZSytW5wdIoKR
ciZJmFIJofUN23evEdkQ9I8Pb0BzSN/L0LxWzsGzUP9vH3/RVf87YXPz+zjK3WjbeCcAjp7JMIgk
Im9wUQ+BY+qZQkRVklSChh/ZvnsD3Jak46F7taQxePP3Cd5jXnz47Ga2G7mrbSMeDyBhZzIVJYVh
cT2wRryQoTMZE2CUCL8M4D5Zx4P4ZmljID+/SyDvHqMI5MHj4wlBlM4YBfyozF5kn0w+I5SIEkXq
GkRx++71KHwi6WgAXy9pBN7dxbsE78sqd0DyFfEpeahyRnE/xjB9QmdfHcEiAuEnExiiY+75RM3R
wO0q9qyoEXJf/joVcoc6zL6Cxs5URBVFkV5mSooCCposMqZs1AXpsD9vVZUP8c8PWhyU4Q939axa
+9rkQRXXKu0zte1vFXpQ0J8fde1UbTXS5v6z+t1/QMyA/gYSBjF108ehJ+/3cQXEkKrIIhU3YgYf
Irql6GgUXy1ohNznk/Xy/1PkbuOycD7oKz8uTqgkUHpGiYyppCgvKgmA2ZlIEFWxTA9x26fnaOze
LGyE363+LkfejQNW3od5Hqyih21LHq/kUXwG3BLU8I16oI7MKwXD6GQMyXTDT0dyZp+qo1F8s7AR
ijfvU1f/VKyc06EH7goiEoUhtEFnpKJjDPAqTBRFeeyoADqOxquvzLNCRjh9unuXo+3i8Ue2yv1T
ckoYSaICypwiv6jLgWuJgTMD1BqAs/+NNJctRc8a/He1lVcLGiF3YbxL5K7AiMrboFqd1Bim6Iyp
srzFBiHQQg60FOWMEcZURdl4O4CProFZ21H7VB2N4JuFjVC8ep/aykWc/Se0FbCnqEwQwxv37sgn
1WsrVFaJKG7cu3B9H8V9qo5G8c3CRihevE+dZbaqV667bcPjtRWsgssJMeCgGx45GoVYknomS1WZ
0O1b1+NvTcnRmL1SzAit2fvUTdYdUltlceBGJ5R8BEAhKlEksuGNIy1FUc8wk6hIN6AiuP581G3p
OhrDw2o+K26E5cX7tNOXcenm7uqkMKIzFTQUxKSRha5ikI0YtEy2wXc09p5oedbWv6u6vF7SCLXl
+5R6nx+zMI6Kbfc/nmGCeY7AVQZ/Rpgp4pkMQTVVZhtJONI2N5Qcjdhr5Yzw+nz3LnXNi8f6w2wV
JuD5zR5PiBo5k5kkY5VAULP/jcEDUwLMCHCavey0PyDraAjfLm0E5MXsXQJ56bjxCfEDLRJUEUJV
5UX8mHgGZgKR2CtqZk/N0bC9WMgIrcv3idbFY7V6OKWCAm4USabgpNyEosdqJZbPZMATgtVrHzRc
P1BQBnqORmxdrWfFjDC7eJ+xzXOQaydVRyhEegiRsKq8HDfACIwFCqGFZ7bAhpRnDf272shr5YwA
Oz+ZbHs1KkYJpC0hVSTbJJlDu1YkZyJ4COVnUcKnGvAysFfZ29kDL+fFvFDEuP5b5O8PU7h27xyn
xPDpf0Em0/kqz1f3Tpk/FkW+He8n0MjEM6yIBKK2oHEdeJDAVYsARejTT5H6fSZzQM/xfXe/ds9K
GyP4PrXpeVyfUEhAIhpSqCwp9GV+ow5jEIF/YnN95HHvqXnW0L/Lcl4sZITW/H2itVhF+eqEAw3S
lyij4E8Hl+zwA6G9P95UdkYYJHNCuudT5HJ/vK3pORqxV4oZYba4fZdq8/kqa08bjwTUVPDgASaH
aCkyqMyQJkBUukYLTKJ9tLaUHI3XqwWNEDvXT4XY61L9TBEhAw966LoDP4s5nClwAwZv5+b6K20C
iS5lVLT/+LB0fzz+74T8BufnJY1b5duzVnl66VjKL2/+C6T8JIgz95S2BAa2IoM1QSCl7iW2I8tn
kiwCaL2s73+jhLsNQf/4cAXZ8kX84ca9f9MyfVkre7mUEVhPdR8pZgdvHqN29Qpqr/ZigRAIjcGv
V0GHHwjGfUYMPnvIDoGU+20CED0c2k91+ZSVdrlqt1df0sV+0RpPJfzNlni6f9wKn6Cfw8SCUQLP
8Pa9CQ97eWsiO5N681EkI8YGvgDKFALD/OU06F3tX5/xcFCbV3LUXivn4Nk/P06WzwbwKHH+WVOA
6HqpKUZt859NS5tHDyd2dqvQKVVVARfb5nfYaSFvVmSgPMjqZhiPOu2GoKPF0WvljGCbv8+c2fOV
G53SbypBMrMMRv+eSrfPaWT1TMQgMEGPX4M6Am0g52jIXi5lBNi58S7H2d1jc1IdHUO4nTDK8Nqv
NtZwICemFxygwm+yfUdZFQM5RwP2cikjwO6+vkvAzt08j8vMfUto/uYUuV7BUSSG6AYzUGD2B5kK
Ak1Reh1ok1I4soO3FB0N26sFjZA7v3yXyF1mj/ZJ5xKQM5UwmclEflGirecSwEgkYCjvm1ZrQo6G
65ViRmBdgno5Ukffg/7xV7D6sQpP6G0iECICSSbC5Lm1mQC23f4oA/2DUfAVijAVdf07BG1D0NGo
vVbOCLa/3qfaeO72E65OmxDfT6hSMSXbVMGx24meYRV0fcgxO0TsiZajMXu9pBFq5+9Ta5wHkJ8U
u/m2/V4yBH9PpkF2JxYpzGKQdtmbB6MNMpQocE6JbUxYMOL2WeSWoqOhe7WgEXLz9zne/srcLj5p
ThI9A58gZB6BQ2X4jVLLhgT4fu6CLK2dZCPZtiHoaNxeK2cE21/f36V0O3fvHddenXJiIz1jClVU
mFy8xg0U+4MBJ8HkcATm9yvrLGwpOhq4VwsaIXc+f5fIXfrByolPqphAMicjkEW98Xs8M9lgOh/q
fVnbCWEjVrml6GjkXi1ohNzl4l0i12ddmY9Z/thuRc1pxBxM14c1GV423RRYskFhEizish6U6sg/
sqPpaPTeKGqE34X5LvGbP8DAOyF0FKKVKkwPoi8zTIwBO1hKQ0F0pFcOhByN18uljKCa6+8SqgWo
cuW9f8KBRoAJQhBTZBDmGX4jHwmTwHsMcWlgo+uRNhpoW4qOhu3VgkbILb69S+R6F1D/N0nc0w21
3vQWYZLJk66vjnQTyCuDEB4MNHEN7gsOrg1RR+O3V8FnZY0gPIc4zDv0nOiPAUwSOmX2NEyKhUkK
kB69jQKM8FMkcDozmRK8cVBCIta+Mbel6FmDr296SQy/HHZ8taARcvr7jAVoMThP7gv3viy2DfhS
2/ymJd6ntktYgiy49eAauU9g3oJCGNh74gi1PWqOBu6tskbYaXfvctTdDotBbKdUnQ4+iPWrCHJ0
xG1AZ+y27KfRUph/iTdqzIh3HtJ1NJC/KG6E5a32LrHsVelvceafDsV+zT3SZxOzkTsFWCcIPkQZ
pF0Pv/FMvQ0pRwO3rdOzgkaQXbxPvQVWHoqz1cMJ7YM+b05l4L+kG6VkxDcxArudKgzictt+sp4Y
uyXlWUv/rrR7taARZNr7DMf1PfL8sflFNtbvCTsCi+eIsCIEppsMvhG3xEg+g+nOYLKzkd9yR83R
uL1R1Ai5i/N3yR//yvxTpxaD97JfpuNpusXIe9mHwIkKM8AgSj78RrrKlqKjsXu1oBFyf73bqOpJ
l2CRIfYGC8X2k2TWuIzMciyJZ6LSR+fUEZeEMChQcjxeLxczRut9eiy1VeD+jLOTLrsCjhRYmxLW
XcEbxMZibVgRQgHQYImx4TeSbk80HY3drnrPihrhp/31Lvnk9DGGJWRX2wY83pYDR4pMwVZj2+yt
kTbJCKzGQgnM39uwydGg2xD0rLl/VzN5rZwRbNP/J9hGibJ7S24/rVSur4qVMSxx/revbnORR49u
PB0vgrtu1/kDLIMuqyKA9bR0el/IgY9ktMz33jOPq7z486MAs6DOEMQZGKzLDWVBgvPHDzUs4dtf
gkXJkNSzWciRAPhBOEb9aj9/fqQSLN4JGZwq/AHfqNqnSOS9pQqXYPEJSMeFuMUQWwL7/2l5+as4
aCFT6qmxNscfojK8it2oyP/8CPI5Wd/VUwrxKUi+71M0IB8beiDMxIbr96sbWL4Vbsb/wJ2Y+5ma
1hck/eoUmiKVPBUmUcMleoVCvtcyL7yMgE375tv663tvS22CkqaGt1nn7c+m4vLnuNHjgFvXUsSz
iEtfYn9hn5NpfOcmnH5NDPfRnrpzOglLnsUa05xl/RkvG12ZI97EWu3wTjCK2IhBkjyB+AKpGNKL
xsTCan+Am0ggi0XqF1U/JLbFOQ6kgOJzJUc2T9IuN6N+o9akCTgVlNysbEfRkkJknER3St41cyFs
q4CXqZSZBa4zc9jzbLXgdpNR3RElrKc06rhYuv5i2FS48yYWRd/TJGpMwa4bk+Cu1kIvibXhXGTV
Msdym+ipp6q6D+udaFaaVpOOhQkvhDQyhw3LHcvnUVd5BqR42JwELDJdFDsBdyU/NofjKi9iczhM
UHUVsbSe+LYYm7LkdlqME1cjmZCau01px5nZKp48sbv4wi+D1Bw2YWbhaSLZs92pDLtJwDsF+xwa
SdVxkyUmClBilkoSQLuUiW8UjWJzt3+lpNTiLEoTTems2KRC5QdcHrbDCRRFidnRytWcALdazTJr
SqpqEtMkNWlFE1PwnM2e2u8Nh3m2jAsszqW8Tc2QOHnAc0dJzWGT9nu4ERK9Rm7DVQFlpoXUzFQi
WgZ7xzENVCNorC9pkM6KFInTCvuFGWZFYXYSOkduYU2GU0UnoIAzkciGxdxvDKW5aRf+T1Z5qSH3
R8OpYbM7xKn3Vaq9gAtpEfOhulLfCF5hN5021HxAhWX2UslDdzrUd6jlsGdVJIJO2DcCYn4yCTvv
dldD0RfSTbWVos4Cjkj5kDhCblhpnpmsSaCT7io/7GEaBDMYDkYrlLkpIJKbw56bxtW0ot2cNak9
URXp83AtcC17nieEV2JOAbVc0Bq3TE0nCuDVqljYE1bGn9eHhJHIbKdi3xPAVEjMYW/oHaKExFlN
c204P5wCxJlWqNDnbdWHJkrFJjZTKyg7DTuFwFleKVpjC4pZqKnEqVT4uuCkbshJ2dRmXSuwa0dt
arhdZPNGdRvTxVlj1lTR/DjqZpDUm6w7cdXTPHTgqiuvQ8kqJnv9NfEU6LUDUXkcs0luZecDNfFA
0tNGcpPYVBMZyOzPWTmBERd30qxqodNYDFhFGEPPGQ6HTdNf2B2Obglo4vMsbwWdxoAXaqGH2qFf
BFyKMmUqq/EU1MTMHK52/d7oMLJakatq7urUqyQ9D0jECbFEbAyPyLhTjCQov+6KH/YK+C7CrAyq
9V2Zk8Ooa1pPyyi0V53DyG/7zbA3nGuTBth3lLlU8yvH4sPJDpc2l1I1MNaX9+4s0KNQCeHc63mW
33aROew11Euyr8Nua0e4M4bdYZMyaeWAyDByW2A+310Ynk53J3elDfcILMQ8iJinDy0PawFv2lum
NYZhJ96UTlrPU5CznQZjJDFtqWdROEzVWd1RXg9VU2zoH0N9h41IKn+q2mixvkrlDvid0/Zcb33d
EZnhZuRL3DaRIXtkabWKIfWFrO8d7hqOYyxuSh4OhwvDuXVxe89EQhlO2zpY4ExUpgQJk8brB9lL
xezOiTVhnSZmxYOSx4lO1EJz+m7Kaqk2cKCshiOvP4X6/ho4nawP52oMfXjY223G58IGhIosEXcq
QGuEgmBDC/TPRZ3zs+0r/+Kzw2O7K/Hw3O542Bu/qqdwd84uqQPpUlPSipWWIfFnDNzMqHqBSxxs
KE0SzIQIfaWWKxleL/WGTd1LvbSruRIIYpNMKxFBF7UL7nex0Gqdm1UcFW2u1zQrgVHAhknohnhh
NiG9HNptkFLtHw4XIjd97IOzRtu/ByWxp0W512heL+aiugiRUdRiyYldZnrZd/5hI/YCene4d66X
epmfNsCvgr7bKxYyIgqNHNU51ss2FbVc6mZenYYTUaVzFpTxxM+K79Ac1RyU0qUnO8HUlZWGRyBp
UVgBT69u6SX1fX/9zgpGu6kMIyilsa83fqhw1qix4UJmDM8y32ilVJlFrlsYYpHa3OrlZRXmNahs
/a6DgTENG9BqJe7IdqezNp40dWvNkup+aBuJCFE8i6Okm+fiRdC3yNBKci/vfCW/9NTOm9p5Lhlh
Lf0sPZIuSjfgbcNWae7Yk1qxZ6qftzM10ksc2ya1PzkeDN6817CaXj1RlTJEWpVYN25cpZPhXN8d
iEiDWdZ4QHAudOq8Fpc1BhGSp0qug7J0DUtPfS5A121b2zfdehFn2DerPJSnku3MU8kWTSwQvN50
tLxUJdmfVUU7o37MLhIWcUfs7tLQqiZeG5pVndy4GBScGCuZLgk1z6xIufZolmhi0WAdSVJoDpue
2Zpq2GwO1xfcttL8IPI1x7NCc9ise8Cw68o+KMF+XWmuU4CQVYQLxVFEDeVdpmcOXdZWrWqK6Fe8
6PJ5xWr7smgkzKXaB31ZBL1VLpVLuQuaaYKkCgRqiH/mDQoNsVfVhg0epLTqbg4jUuFpJ7NpFNOH
pMFXUUAq02dCZQ57qRc2HDtOpjsxDMIQahDAqAJk9o5VBMzOW5/2VSdfX2PAOiopC6a7U8OD6zLC
sgKVLJcLled2LGl5L4TSfhMEjHTasFtSr+SWWxW6QkvQiFCthvBQf1fig7Yx3DTsNb3kGvZ2F4b7
1o90jfsQeGJuDOeUNFWnLKMTOYmAE/Qb1EUUmq/fhc6OOe6iUAedrTCHc4pA4XKSLasWS/Ph1HDR
sevSHPZiwbe1KgXygjKzOaxlbWS1xeZRKV01lkwn0FNApIvOPMiselrLto+09bkCZsgwOzPEBDTz
4ZQUYkGH+KPHi/6p3YXdYX2ZgIZLOQ6MquFVbTBBhw6AW65MMasugqntTQqywKohMaP+Ej0yHJ7X
uhWDdJzmunwXXIDZcSMYlio6XK/CmzbkTjMtPAN2RGuRyqCe6212k9fLzL3orSRP92yzrT6X4qqq
Yu7404AZvmg4/mfqXWJvGuZaKCxi71LxpoUIY2aq4AWrci5YML6XkXeRNsuyWXYet1Q9tBaFMGeq
JkvXNuK1qtvu3A/nfhtrWTOxoF4T2YyWTKMdSGytuO9sPTXCn6mjZcW0dDRF+J7FXIL63xbKXPI8
DbWXbcZD/4uYceJxW3c+yTZPf2CBU0+rxLvSMZyQU6yVvPE4EbVCmMg+p2SqoIkczsvEsN2JX/CU
XrKQe58y7ypHP4JzNEn4UjKTFePeRcMTGKKaq3UmMSXN+94uc9372U7IKo95ZcS6cCUBJ4p4812d
Nhqbiw/4OjLquf8V6cnnVGd6M1M77lySWTUreMTdK8WQBS5fgdGZcTRneniOZ8kPFwzL4gLbvEgM
n/LAnVjCPK+5vCSVnpQTDBp2occCt/QfOSeX0VyadHdyp1HDvxYu7Mf2wfmc/IyX6bIBy1/LjPBr
JHEZzOxPRaRLF+Jd/pXqj8WsW8zL79YcqHKn3dTVgGDQQ8z4yiTNTJkmLW+pgWwjjkFk6Z3EyTQK
DTn9Wngz17mpbUNM9SybyOnMmsBKmjwIp2GTcVXR5Nsu0GmhoQcaXzuO1n6z44mADJnoXas3IVcz
rS5nDZi1ntYo3APnQGMWNvdyrcNGgguOsu/ZYqlcq1CtaC5r0a3cmKwyVMOd41oXrC+km8X2tGsN
4JAddI5P5aSzls5MvRb16NyeNN8LVcsfxKXt8TDXfXVmu3rS6O1t4OuyOimaWaEatTX3ch7LNzTm
0YokC9RNvhWh7onXkT9L4ot6gu4TwUg6w3BAkvb/3Ii3P5QHJYKeqMXSwle4ghYWqMK1Ri6xyv3P
aastpLtK4MICTxI9/iI9OCAHc0/LoSctrRsb6cq3KtJaSwu+q4UukP4iXVA6q763d2qyFOkMLUH3
ug6+40dUaOCZQD/USAvMaoWgV6ZLHGug/UwjX0801Z4HoKPImtNoLeMuBkuZi1+iaVHpdsKVz/KP
6jq8Yl/TeXMeIp7UPImWMPyFas4svb6tZB5avHywtexRheGDjUjWrFhvMEzCn1A6BQqh+KAGo1/D
58Qk11GrNY2hhrPa4+4jOq9Xwn1wRY1YAyPtTvxqP/h3qcvTGJwFmswLzbrwv6Rf4gW6Bu+APXGM
ciElXL6IZ4HLu6/BnF58bm+kW2FGrrzHKOWKrZGUSzr6Cd/rk81mEhtpwYHRZJ+KaXUtzugCzX2X
Z59FR69WYB3781xvODWEryjWlImlF7zUyzu35sALsQZWgdfyKtBTrBeO5gPLBgPiuvoezrOMiypU
kVOXo6WtA0/9QrHpc/s2tnSoemyEvKq4CNZvzUUuTtgsula/+br6uTFkvZv538OpZAiJ5rJLknOU
G6oGTFO3zSjXal2mmsXjJQw3bwJOupntg5MM+uGycDnm4Poyw5rDyBe9aXfhORprJtK0ub63ZvYS
LM9ZNOtgoAa+xq6KGZrXwHmyCVV5BxyQaEjlop7eQpvOi0XDfV8XYy2CnmrPXKhDpQdI92BYX6lf
U6S1DY9tLSUTS+YEer7I0wtlZkkag344tcC9M7UNX0un3rf6PM4+ge3lCZoNJaoT6QuutBj6XqiR
JdPtebq0JqEpf6ZA81TgeNb42qUSasoiTSbJjIBM0ShIdc0Gd6SllZ7x2F76S3VFr/xP9rk9dX5E
WJMumiCstZ34Y1EKDp9BRBJgG2EVFDNwHpnwJaVs6hDrAjNQbIreUrFisNdpbxuVdU24m8ul4Yrs
q+wx0K1nVK5FTpKk1Al4wMyqf2TYs3uDZNirJVJEs/WuilxkeEG18GnuTd3+nmCwbl5/mvgpaDG5
CEZJIXl6XMqaX8T5gik/nThSwKBy1NIsnzZehkpTIEFlDnvDhTxPvgsxksGPxFKu1hk17a6bOL4v
znPwXLFawFrXUeCUw26DwPeYS0mqKzLNqZE7oHDWqRVrNqsa00mUIORh5HjAd8EH4Q3HlgKXFBLo
re+3MzlTQZ1GUQiuUAauomGvcHqjYHecgdNx6jpoIVc00JMga7mIw8hE/UZxQbcd9nbnsFrV0zAr
ryxU6S6Gzi+3ADCYJ2DpphFO9NbDwtSyL21IITCZEoAOIkd47jlZPi17XXrYFL50kbYCntS9d2G3
sXtTcHco1g60UoUuBy9b01ttw16WMGC5u5NUzl2uuJljiL0VKIulhmhHZ4M7uOhdgsOe3HuDXV9E
s9BRNVh54TZAxJowFVxTSVP5WpuAmLDKJF1kCOMJJcCPy89N2tbz2q0ngtSo050DCbGo1Fpf7gej
W4bcTYvODDvwxJAiA66upmCui6B5lpWrN1JJ1oeodiuNgaqkVtadYufIdMKmBp2tw3dJxtIJxAAa
E+IAjanihkyJy2Z21yOeUelL2CbMqIIm7jSv99dRn1RcsViis7gCS6VHbrfZnasq1M5FaxnVODRx
lSmgKpVxq7c0vUN5fqGA1UMUS55VvSNucNH1URBNqirger07mea9F2ntPN45k0Wx+i5JCjBWIaZc
iBtiRm2xANvXAc6a/mgLX4UxAkGTSZyTL1XOMFhusEGhxyNUl0aeydgY3KoDwMNmd8iK2IVKgmGI
QCcf4MW9aS+0CgbDKFUlLWlrxtuWgXsn7Z3O603vQ5aSDE7aNtZD1QGVJC0sTegweOgGD6snepm5
PmaoCY39hWM20Yl1FOc+TtrMtZ3Nd4KfDv99F4fwd1h3Z3ey/8zw7ghmdK2/T/zmXRAT7POf8vFN
fTDuqazdmjV9AOxpuZ9RSG39ReNX4m1vXvy7wTiZQfTsKY7zPBi3/b7pNnS7DscNT23Ccf10cSRD
mAVWAofMdhVBDGoTjoNkFcbgk3nwjUhYiUOB1PZdPA6WWGXgLIDPZcBHJNdBvG08DlJc+tkmYPhD
xhmDQN7vxOMwRHr3QmQUsmkg6xc+qwzfEoOMKFii4DDqBJ9+c/xScuSFCn6NmWIVzSUtbiQcZTMp
bdoJjDvnQoo8nuCOzCM7abQItYYLkwinJa0hcemp+V4Kg/VBrl18cE0OLK2GVFjGGTFYMeaQHB8a
JRGTUFoQSWR6mzjJxBPvq1ZJLlG0UhMr0SQWFlyokssa5AJMYXrr/YcxuM3rqTx8SgY+KiOOYnCq
J3c5uDnoImusbzGrylupsWZykUeLGlmBUcugdldJscylyp2+/W7cN/Wo7tBVoK/AEqWon6JyWPfM
qR279DFd+OCXWsVW60/llvCwLZnuZa54J3j2ogu5HysdxJ68BzkMTD/2woWX02JKcjfjtoMcLazz
bvYL4vrA7Jg4LMPKIvBJMlj5dyB+L5Rap37VIiGji8DKM8PL029SAJpTmlp4EuauwEtwnXGb2rog
RUwX3HAalHag+5V4G4DLcx7lPK0bNnmbLnoYUB4Qg9GAVRFWbYc1Nvrxuh/iBUaeh0rj0oVTWXRq
p1aj50WC9MhSfyLftz9R5E2JGAi619EaIhOVZAZpCDZkVrhTf5Z7VJyRHMz6IG0XbVsoYARapQZO
QO8SYVNVK502ZXZL4lTkLaRUcNl28aKWmwfZyeTrMv4mp7kCHkM6c7s2BZ+2HX8HL9InwRPpjeAn
VzDI/HMVRzoqPHwtI28CXkmIUartdWlbP/OIZtdWLMSgEzIydzzlmyCLX5AYqTAZ/a3ujSFpZ4Qi
KCtMhq+4YEVWYOmzw9bysGPBesQWXbhxjCa2lVNdlnChg88v53lggYXTpJ7mxuChYFF2H1tOqv1v
CcEYOA+GkQ4DajTQbI+gwGlbupBYUZslcsDes8hNV4KjUCxu286fSkmbL6hF50URzgsmNHdvN8bz
niNDKgKkSUgKgnRBCVIe9nuOWySZIMclXVSW81MAM02JOq0p2znkO11R15sARr9ib8+5LbxT7hef
h/9BJIx6K6o8qhRiQBcESbMmiyVdyMXb2GZXsRUKE09F3SKUvAuxgJiR3ynnCJx8WYrJ5yyTfjF0
xOf8RobFMJRhnW4Ago06A7MIrjoBk0XsF8vYr8kSgjbnLIB4sBeoN4i195IiuHoYKa4WuDXE/6vo
HOwScKx3kasTJ8HnoA4xnreSZNasDQxVDm4IiqR53IKjNM18aw56zzKE4OLEj4F54wossrwqf5Hq
IT7n3JC4AnIM3NawA+sSHKIJoUbRsmSfLmraxouoS6zLLLMJlxonnDYe4qmlsmXSx41TyLKYB7lU
GlYrfydxkt7kXe/OQ+BvKP1owjqFaKTOfD1OnGpe1gTcxqJwEeS2YSFH1eUQhwYq/dYQWluZBAoB
X5jst1xKcrCc1Tybvd1XIQXo2biFhC1YgrXvrrCs7mHt/ECVm9BPoN/4UjqDfIJQgzzLmtdRGS/S
6mtpN/Fa6QMty36Mr9asfT9TB/J6nr9ThjXCJAxrBcCHqkfjo0lYFmdKShaupDY3oW23V4mbXeEk
9bkqZepEDZkzdQLCFsOGiRqVH/w0Cn8hlPGh7AFBDws/wwxclYKGAm7qMSWJU8RBmiaCWVi+MHEx
uoVsiWCqgMcaXEluMxVrD3yhjIF7yBbIuZjnIAnzjMyYmJdTNbB1287s2wishV8IbemQo/a0QWq/
gghkSvYdsNfh9rlI4newlBBWVDNVQ00WAsXAUuFBdDoEh6attnpVeqEGtJ3DFON8gYtST0KLXfZy
xa4DERyUCgLXBxEWteRa4AR1Z1JlkwlW04VvSeo0i6EbR5GkzJqaGSpoZZDNkqtGI8KDXitRLrbW
osGltGzSwD5XvRRfMBdcnm3BVL2h1jWyGU9sphpRLplFltiT3GNo2jgIcdbrfb4DKR+h30zSLA4N
UI98ve1cUfe82MBCpc6onaCreubi+FeZTwDhYU+DyRGwAilko/0Pe2eyHamudetXuS/AGIBE1aWM
ynWW7jCylCiEkARC8PT/DJ8z/lPc1u3fjrft3JkOR8DSWnN+c0UUI8FE8N44/3V1T6nrqRMEUgIL
Rmgh8Wf/wLgsuxhC+CSeiGs3HNorxCFvMfmBx17IOO4LdGhQzls9bJe+xzmifBjBXRrx3JdqB42z
D7D+43xc9vDSLVtfo+16F1Scj37YcO1AUOUzBr29jwlMvfjFgdOBfAW5jnrSloFbCkgbyWVKobJs
8faoWM8KwWyIFxszOKdsL3TW9gVEDwiGH+xGL6YdYvfd0vr4GvY5KU0GLdbXBIfMnKRp3R66IMfM
z95obbXNRF47Tro87XR22dypXbf9cdqOGiCKuIYbm4oljJca7QEuoW24LsqR4tjTE+pG9xIvxGsU
6TMov1/HebDng0+vMo1eUdf46d4W6RGqbeeqfeTmjYdqzi33wypTnivmOG6fhiiJc1/Q5wU19Gnz
FlladXBQRfN2Rv/fqJ6bmzAwIcBhJdVARpg7u8luC9NzLrOtw6sXYuSf1rZQx0gL+ONoe4Q3XYgJ
il6F3xJ/vF/A61gQi5WHOITfxvG9n/pvJDqNR9BVwbqMZWI7dzN0k8Wx+V+lZey8BtGPdVnHajZ9
CA5vl3A9W9mYZJxKl/hevghLLrWcFMnp3NFzZB+7lcQPJoNc6aS9TtoU45Ilbxs7Mijqba3SZWmy
o40v+7F/7qduu7menIAJ8bMv4j+TS21teKaqEVwDdMiuq2mw9mXCF/ZsbQANde1OZDT8fZj2J5pO
JwGD8BVvRVCajaCRX9bXeLDDrR0nIEZRO1WqHxO08fwTHVTywoNWFylD4yGEbjYXL+cuVWPZTeNf
Exv26tn2b+uHbbVFg6gsH+HfLAua2Wg8Hib2ZZhhi0vUmm6d+OPSCohfR5p+22b4fv30oPotubac
zg0a1bUY2uROZFhSsn3Xn2B7Vpmem9VrC5Ka/TUVvIkkd49eFBdEgGs4Zn8uY1zW5yAbdLEkXlCl
82OojqnyR3ABuNZIKfWKfibAawP8dIALMaW4lcatVAwW1scVrieACaLFlZrhs0C1f7NOm6s85O8M
OiIQokM+b6l8RCULy5kfWcNIPxSR8fdLtsZBacxPD7fG55Z876ftNRu68HZs6CwIJulm5rS/bpN9
8Nax3tSu3gxhDaNb+7zES9nvxkP5EEGZxX+6KV2qSMAdMh4Pimyw8izYcTVjssGZ63kdHz172Xv1
gxJnTtpk88mw8Udr+hwFI3u0lKpn/ILwDnqdnNuw/UGzdr8uQv71qN0e2Br48DdJWvh4VXNQHt0n
FuEKm7qLCbr9C23fdNjhqljX5Pdyiw7LX2VoYH2kaLxpQvSTgXVyxEJcRn8iRaz+ZlvgPYwRVvqP
i3qiic3Fevxk/rRdpnU3VTQQ2Qyd/tb5WHqlkq9G6vcuaEsjI/4US4hPrGXwUdNseGjZVgBgg2No
8AOdhCIO+hBmm4IAAG3scaV6b3wQLpUvIANmPveLKfH6m1TeF41xuIm2RBV6NAUKgfwl0FLkgxly
EQTz8zywOxYw3ITs2oeQw9YMj+nNd7yt8W6gZ+sd7zzaSdWrPckDLxnPytKyVfZd87xfhWmyySQF
ZiMNeAbeFZ7S+NalwWk37UOfOfNCMgj2aVjHi10LGuket500lTYLxlAZBp+m5MSWhH1aAwiM0Sg+
a9q7mxcM7RdF6R/muz1Pj33AGI1HYqeVvIzznOYi3rIvazbIR9KiIoHNs+XEfXi7IExOXUJzp8cj
D1r11aFDy4HA6pNeYSYLm33iu+pwv9mGuIA+eTyuHBVpqZxxoHej/RO7OR9yqqC+gYfkP3YyG94t
U8UW9KwOKGZq4aKzMco72yV4Vq3CX6frrTUmffCOBw3eov4YziZMxnW4LHjKtOZzDtNBNnqdkmIL
jxH94tthQpk7R9U5Q3V6Gdp8kZOrApFG1304nqdF4ykLJ1sL0enK782nOE6TKxMp7Kwhe29FLF/F
AW+vX/qtirdtgyPjoIPSwNZz7yrnoTiRY8AJEZo/x25YOW3Enqe25TnY9CjfIrVWk2w2zAwl53Sv
ZDw4XCThC/PA/sURZoksbDlu3SGqknih1TyNnxLPjTdibrvV3imTai1zM7P9uh4zpsXZPZv0jgLO
rOCmjW5z6H3OdEDBDAFEWBiDQ7XOGOMHjTNfJ141rqgpsU4L53ni4vyEPIXbsOagg+pQbXCfzP7N
jp0+OUHXBvr3dw/88ze206NoAxHDcx5EOSm/PQ1HC3HsPlykdDO/9z5kKJCdfx3kofLVQTUCgP1X
GMLL1IvIDUzwyxIr8ZQaIADZMjvQ5unN2kW/oA8/8OMyVmVtVI+z5tfRUFWyQMuLF9Vz4qaLxzG/
kL2K/IPUseQeKC1wxzX4/WrjQ3zedofpkiwlzTzbdEfg126YCw/YYw4oyN2s7vtq6XuN13GN0AdJ
TP8U+k2gUn1TqXeJnJuvnQ3HQh92u6AO+xNG4izZE8zjFkahXMoxyOInLZUqrOy7vKd8Oe94m5Zr
aMfHbNW/VUj2947dG7Cw0Xz3Hhw8IDr066Np465sgyGrtM0ee0Ug9B2zbNxEljxdIHnhTfhiHP4h
oBE36XLYURaZHdJTK4WrrJAgTEyoSw+h+LwnAv4e6fqHHQg9nELlRdXHT+wVX5s57rp8iL6PLNhu
fZv5BZQ8Wh5hH934YbscJ294o+OFiIUWy7RHZ86ntGrXeHhwOMEbEpsM93sKTm304J9A6d+O7E+y
pDDPLNiwlL7bKf49zz3GXQp6ru2XEpjsz8FrO4wkgpebZ5+tWKI60w7Xf5jVsya6avVx84l9nOIV
gwpdvodedl7c1dtxfYtg/oNg3TtS47i7wjjKW9c3getwdlDo6RuvqBXfVjnwkx3gCfqS5SaIX51w
AFbwZoelmvh7HF/vYpjjhDeJdDumlL9uOmDPhuJnmqxfIzOcEz+u485l5SwFqLcJ1MbWsVwf5s3h
lq1MMnXFNr+bdB6AUYCb3YXNmXLLecxYW2s6lXpfRdHy4IEq3Ra2Nw9emLqTP9XTGix1+sluAc+1
I19S/HcP8LJty/4euSGuO+7OKSjJfIyWHa+1/OGL/cca9Kd1D35FlQ0U8Dd/fLP7xso57WlBZ3oS
+ou3dmEhhgz8S2RIoaPf4RhNBbImY9UH6sA7Yg0As/2fksJfS7NQ5XIOp3x20eNuOYIdCizLPg5R
QWYz51MPCknDLt12SQvOphfrq6JL9rUKyFK1xAvKdC4Gf4evD3SI626o4NPclEtdOfRxn5uN6RJw
OrrfuJRmlTC3KXjPTj7Kni7VYuskBJGi3fK2zseQjyq05zLLurZE5C4oTGBYTrfxmS12rO3hTkEM
yvqwM2YPFlU8mjHsLOa0hwMO2XaCKB4N1exxXM5sa/NjBikf9IsulGvLoAu8CkOfXLoNvezIiz7r
ljw+ntTw6JHh+zr474KLtKaxi4tl9QoSTU8efOy1BdphMxR0TGolesS0Buq9likNED3p/mDiPdGJ
L5Wm7VRaTb/gYHhGL/qbHrFETcLJzZK5RN+5lQiyvKRe1zXg+GuiI1VPh3odp2CqgG+qakh5jQ49
d8twFpIIlFBUucQ/gUX7s0cYMYgEE73MX0Gt0TyDlBSRO+/KvAC8QPjmc1QLIVZAB4m80v5OgJHh
DVPF5diMrJJ5Wgo80GZiZEcdi0/ZOndlb8Cs49DKgMslommH3ymP/mwuwplB/KQ2e9/sLvnUtQo4
j+I4CPq2EoKTMmbshniVqskC8samVoE7aF/EPDx26fY6owlG/VgoZsrsl/VQKq2GTA/bBwEHl8ep
98upuCQ2eiMbwDJ/az9vmvwms5BXskI4F8lYatXZUoW1y4aqheVbHFKic5Q4fswSizxYf5Lp+Ri5
A7fmReWQVMyLi+2YoO9GRAJOiLZcyp+jt4/5gkTWaQh/D3YDAiJtlI/HCHpNVcE+mZtMWb4twXcb
RrqIl/EGDlqDFLWnKckkMhBzgkrr+NejWZR5TNvIFmBBWTFS8xKG+De9dub3B3KOWvwWxo9BItk2
9/DPHbYe6KwfRTxiWk9eJsuB/5FI5H4wXqL4e6QD4NJUuqfdnto+DMBgRaLoLffyDSukcly6KZ7/
4TG0TFQ6wDhOIVZVVNBLimkCpeJn9y5dZnLqHKKqHEd9hk45DXG6rCQDdYb8Gvr8SIDQ03TNU5Vg
4mKvNF51Pg8EmOfOQ8QA4luPZEItgqgZxuQrCXThVGOZDk7hJPIkBtMTfRvD5beXDWhPlsv9CAvd
vpbM0Ksh3VhgykHI7AhunUaqhPsLYKp1uNCNnxLBvkz+/DdgKM+rm9HkZhiHI0RS0vGR4ZRrQwEK
KIufvWWfawK45oA8fUrigxWhn71u3VyOZrI3SKDbG8tkUGG2OKowg0pEDqXBW04Sp8/QV4F/D90E
gyrInhVtRt+hePpgPImtYRe0JQcEewpYiuSKdX69epNXjnsLzEYle51sXdg4qf5EeMPqhziWN4sy
fAk6NNplltS+1XEe+jKuUup6IIJp//jx2ehAWnImnsnOj/O/vm8WuuXesQNRiGWHiQrUGCJy7B9f
fnwPQ8ns42nGiTsT8GdAcMfcGQu4alT8cSYErPEi7Y7MznZe7t/TH9/bF/6bT4KfpNPscQu9E/PB
KCSKs8ePD9H/fhaT1kfEB5ymY+lnssXfKKjj0xo7iE6j2bIzZ94Nng++TDZ1G+YIl9BQzFkAn0B1
YTV34/w+1nJeZzj8owDFbjeMieDcpsSmxeoNbREK/x1TMThHBO7qbJ6KIcZLGLCqE/NvM/UiT4d+
KUxrX9INfCrmn0TSoZ49D/JKgB6G+8F1Nzi//Ti54Feyk6nXaNgLSNsPOtoAmSx9OcI8ROEUFNiN
9zuK9O2g3IAzgT4W4ZgZovWt79nTOnK/oZLX+GefIMqwojswzSEUPuY5XNqh7noAZ9run4wiP3ZA
SyXGk7/rEYJNpgo30F1j5ATdPzAJEUGlLiCJQkjXiT4bevDXNLA3ExL+vALIDjr+sNGpcR0UUWJi
e7tXym3fCU5uhrZ26skVmURAXuBJztGAaVAeRiCSl6VXN6/LLTXKz491ejJHdzzObJQNDinXdAQ3
T9t33mu0BicabmGJIRpYku+i6yiO3zuR/A3uxUMSLvyWpso76dlDX7C32VO85lNk9Is/JNlJo7XI
DxEkbwECUGXLAovE1yCuJhJPJopwWLNxO/ViFycgShkq9uKaZMrQ0cy4RbliF78L+rNDMMPzUooK
ffDc4t2sGx1a+exDKstdAvpPZObW9keVhNtXwT1Wwt6IbmYCS6rUU9T1ww0biO4BgvhhmztepyEe
8sRCAPKH2ppYPU++SSrepsFLxF+HMVUARjsGQEU8pnPAf8q5XlKAtl3cJeWsIlJ64WIr3C3fpYcQ
nhiXIx+d8opkH/VJJp/7ZEF539zxgJ81DoGstcM5wNZOv439eQypvEZc/tJKmyc6yu502BQA547T
NYzAF9vkyxGGDgZQIK741Xkzi9BWzrGL3MgFjerQ6JTGmFBofHXTVCcYbgeasYdtfw4Pcg/cgd6F
JZnl4JTWojNBCz4GJdtEen+d0d4viDldJZNfQ4kwRufG6JQkg3dL1fSW7UOdeVLVaYzzf1lGcZMC
+glDVnVxGfuq5/aHl4bdJZbp644Azg3AxWckcINr4MIjj6HRXebD++zvXL4GhJwxbqelVAEtPobP
UCp2Xmz8AKWIPa+GcXBsLQo1YaoR0A8fkHf1H0baBw/GH2UOPzarjfGPPf/45sf/s02RfUjfpgPd
G9ivF059/rZtg6k7eMAQrNACIHWMzmQSy4vN6HLGUTjm0o1Slauk0U22jlQiJnueCTrZ3Do4AWTd
oI5MrEnST8HsgfPvIWMccscGNrlXCuPPadviT1lLspPSYi8TqfMYsmgzbypDvhQeOB46fK1w889z
j/F5bMOCRwCJcR2/gvH65rtv/dYCWBw7U1Ay3IzvW7wGXOI2cF7hsZaXZELriYLlYw6twK+SDncj
Hi2KXChK1rfo7NIOeG48FELy3x2ROFT3MqQApFVLc9VFUy1oVq76KcNAliMiCIRMDfwXiZG5OTxv
v/RdXKw8zk6p8cILDdf47LMvs133y8cH3EevB+1/US9FJU2dQtmF1HLc6cx1QxTl4zPp7hr+fI9l
TNANcqRjAQJj6C8zAvbfJfGOvjzCszKmkDT5IbeLHb07gHc5AtNdwabBlMPcvy15tEqvtOk9DGMD
eEHOz8G1AamboZ+k5AaYUFx9lGafea7OeHBGejjJl2wcz0ZjCAn3+G3f4l+GJeD544/6GnzalIsa
G8wvmwZK6VCuKxe5p65n0KRszluDp5nYPpcreGRGUb8MQVTBW/sLJwY9HllMxdc/QlF3Tqi5escG
rwqtehmL6DwMUKMVk38jPXhXVP8TVLgZUVe6n4a06WaMfHtMtmZa9YioSvZ5PpLupUvaPI3Yn5Ui
pSF3PGIXeX2F5BIOSkNyf9TsIYinNZ9FNhe916PLmnqZC9mSE6ZYNgK9U6ic+dy1+4UrRzFWjQ8Q
mobKXwSaQ0gRuT9kX4j1wus2em9O+3cFJE88FldZAnE/ZQuDT5Y9+QMEqmzU7xaz5LnvIKwHI0qU
xcXd763NV1qtLlL5YfyhXkcE28MezPE2KEAtkMH2cL9g7Mzp3h/PJDh7mzMNVP6GxfR1hqVVRMeq
Km8FWLIi8bF0WbX2PoUMEvNGePAxopmWPXoSf/fGIkiQXWk98r3D+8E03qgfFqoFgPighHnbNnwe
G1gKWDkg5rgK3S9Icx6mNUh6MdpQ6IsJw7yTHuq3D5FIjAkkXHWXfJxYKj7/SIaQP3L3cvCdno7B
fw7YvDQgZwxs4vSxE5ScZchb5AFX4I3bCj5aw8YO+moONasghth86kTJD19eLehkb005uroJ580c
/1FUrHWSDS8EczYGn74YPfk1xsFQsw1TT0DBZrffReZvlQqyrYA4wJB7QSpDoi4Vx+y6yiWl2+8Y
MhUwUwakM6JZvtihbetg/mkghp/ibDtJnrXQX18ZBQa/hO1vHXt/IkYQLWrTEWy8eu/A8+Rehuaa
jrDSVII5qOPJxVczrVEgPvNAvPlhyioWt983ER9lb9OpdhoqwWbANQwo+42e4NMsIjkBoK2yiXxp
GfueabIVM9nnYopTVu57F5Qy61AVMK3yTuJMbGGmEpD7nrIgZdxYHZjbjSHhY7L3XxZO4HgM+rXX
66/DLbgU/24dugUF2ynsNrC505ygUtRpD1GkW6vD/3boDhJ+pwDbDgxlKN3rI7Nd5cm4TBDHvmKA
j932K5vvEgccaYRHh6LXSjSeZGjTuyLu/QaOME680QHOCvZbAImiBkb2OXLTWCL1+yWK9VxiIQOm
oQhNczYj/tCJWJXDGL8cHn3ffeQs7vtlLljyUe0xlRVWFuoCuvNW7i1FsSD3y9v7G/W7j3iNGqt4
p1EDcRqSR3BVtCUNzFfU+F39BiKG2yM1v/3WhKVb3JYvPZ/LcA3qIYAItGEezxA4LQ4LIcNPa7Ud
nz0hX7IjbbArYDmZZfMvaraqmununq1/7e+NJMQvjeOhg0cKVRtGHFZeNCzo3xxG+OsmSwJ2rtzR
el+QXENPGmdDAbKmL1FWo8KLFb1EncYVpI7vCVuWz33Ho6eY26fVZuwlNMiIIcr4aSxSGKu61fFt
G1ETWm/um9CDn7z5aOIF3e11Q28XJsgQreIM0HK+GdVMWfR5StMf8SjnU7onJzUsydMsV4SLNK+R
Au4R/8dgIUKMT4EZn7rDXsVK3JuAZYg8+fLpYF575XRKb3Tl6K9ouZGsbY6VZs2coFGahekhORHM
wSGmIzGHuBZVJU0MO3+fOhDCKa6/Nfg8tptD3nAopwHYsaXsLTq6P6tHIOXIY3oQ0j1Ga7o1e0hU
5c/iF3Z7YMTojTkRL/0BZCvM2Uz8LyE72mLpCDDmwZzmrivWIb2vv3DPExoubGWA8kKzr/JudrQh
eydOfhWbRkQ+2dgJXemvUOK3kXYFQS4ELKPjMEj6JVOF5DyBNRs8+2z2mykRrkQHuJy62asDW418
6OopoxPIBVqIac6KDFJT0XbShxUMl8jiB32K2PRbJusvqvyhWdrgIZJxeiOdPSHzMJ51Os+FJGMx
ckmaMEBkiEQ4oeEhpaVBLAHdxMxOE/56Pg3pWEwrI8Xmpwaa1Ro04GJ+wo9eCtiDLylqcUPSsS/2
GNtFfKPBH05Lj6DO/ihGDwkbJBAqDfWyi2Y4XI6+sEA0McEkKtQAeAHZ3Q7VbaVofvZWoNuiKqxY
phY0vUGzdtnrqiP/0jLCsdoljSuAqYVR4mGKNtbs+3ABq8Mq6yUil9MKWxJ+eMAF1jIwHLot35Oa
dOH31uKV44AjRsTSwRkMZx+Vs0g7mKIQdIdoGc9Y6JLlbc6p01Ah0UNDESxNb06t8viFVIDn/RF+
Zu8UcnyryhcfrYiEc1P44FIrewzQCxK746iJyTmaWFCHvl4LewCPyo54vma8RyRtOU9Wf9OJmBp7
9wapv6VF1CK12O0K8S/y00WDf1rT40LHHRO6YqxczN4opsabHrBzJnUUybaOs7PnDd5bq5p0iErd
JXAMKdiROEl0Mf1JvKlgbqbY1eLiEogKzScP/GcchQjQ1RNepSdvQqtKNA5v0DMF5frkrUkH92yD
2Lpl1Q5nbTFGFTzGHhLJF7SFpuuRF1jAVwRgzRTGaxO3JyLT9dwPGKg8jEUshCXugVMqoI1jQEh4
V3cCwydLaBXqIbukEIyfAVEhv4CFSLJDbH2jXp0u6OD6ULVNoIIq/hY6EVTQZ8SNwl/3XP8dU3aK
0zXz61ZHf1U6BVWfAhkMupPoBIMD0t2PDQOSOtsuOEAfEVBqKMbSp8hY+KOBuYVa62KMGRDadb7Z
WD9YhbUkRO5XauX4qA6s1zFHgL0SoQffECx5rndny9i6e/rNcBxee1C2Vn1OdtwqqTd+nv11rnmL
UETgm+theFhKcBllZKPjccUzB55muSAkpYvZWJ0fWXqU7c5gqnXrGVzMiYXLiWQqxISLSBEECcQx
Z8yuvUYSNqFYuZIxYFd3aj7nPRyUXbOiD4Ss9j7Zn7fIR9PZmrRKV3UDtbBgn8Hx7MWTqQimsCIM
Z4ANyTIVmaHiUc/B3tg9nnMdJq5c+gUjKEnby2C/9EVs/PApkV5futY3deJAkHCbIDOIeFpIIbvv
Dk7ObOGZpMK+MqCCbyILr4PG86aCvr2v/Slmh5CIZ792ePoKn0VHPiNI37Psurnsc3T0P4OVn9AX
rjh6+3//8PE9+59/8PE9b/QVTgTi8tQfvAqpka8fuZOPhUd9EmFtxsen/0qkqCRFwtPEW7HqSTcS
iOZ/Z0g+vv7XN5P77gWFs2tEp41PP9ImpsV1xheY7CJJMH9vqBZ5O+gd7j12yIjpuLYSx+TwsQ/q
48fzj4fz8akvJnFG9uAfOZiPMMzHB2V3xB//9XWy31Nycf/rY9fSRx7mwJ4Mve2qppGMGi80zcef
/et/8BUCg0s4I1Z3j858PNqAHcjpfXz68YGHCMwkq71Z1fVo62MEG0OHD/enfcPtPwpEzz72JMFW
fVMDEfVHlCcbwO7FMaTQ+zqJj29tKZG1YfSNil6ggiIzyYZBnjsorAtE+EM0kuzdybawWZVgP+Ij
+v3x1z9yXzNNdRNMnwwlUE8cmmMvA/LwAZD+c4PdP3HO/x/hWXT3a/nPME7oAwX+X0j+/47wYDXe
//nSYf/iv63P/EeM5+Nv/jPGkyR4a4o7JI2NwNiJSf8txoP3EcfiGQqQHVpViP8BCOg9UPaP3Xkx
8QM/SZMMJG18Jx//GePBfk28GyFo/ATUIw2xeO//JcYTAsr9D1w3olgwndyX/iVJECAg9N8BDaAJ
2zj1WCKyeVEPlVD+EVaZIty6J5Ms+ooaMVbjLEFCr+sPGOzivHu3YQvWR1vvnAIbWKEaQDLq1gPr
ZKahLSMqsDFgY/UcJz+6vn1akecEtOFarMhgaGvU3DZjz/d8Y+1DF1/nHSrC7l/g+2eFZplXrDjg
qnY7vm4/YrhGFWbmpFyPE/STDVPNfNp8mDdaYuzGW35DL0D8Xin0Z06eKfWQttk9uCnT9iNh/H7w
bXUfT6wIWne1bDxuG/S0IxmwqYGrJwGgPQc5W4xwVvmA2WIMgzMWgPBmaqcHTwbqvqEqroLwbQXz
WpJhtbVP7QPGv+PZxdKrBCaeCuCOhGgLkSLYBxTuZQZwS7ASIEJP1dBUwkBm2BYwdsBG5tC9IUSV
1lFXausgAk+qK8L1hwaMgKj2sj+B7O/KEfNBOQMew9owTEzzg97ciuYl8cpYQVcLcKTnDFRXySBB
4HXq6q1b+5pz7LkIQe3yY3efiE1fRWoKg1XnZxchkBRG5gG7NBBqRvP/aQaecfO59ynA+q19MV9i
vr1EcO/sFtcqhhSFcOykVSm7r0eI2S+DHugDP56hgkMdt2v22U/mH3RqczvvoGKIrpdhB2mxpOf7
n5KRTfkCrYpN5n3r/4e9M1uPFMm29Lv0PfWBAQZc9A34KLnL5ZpDN3ySIoJ5xpie/vyoqzor89Tp
fIG+KC9lKiPkwsFs77XX+s2rAko8XC8FEzbdsO76pB19ndTUrs4ZYE6TEZCwZc4TG1Tf8maM2Elm
qC5gVvJbVx/OYtDfkqrLTstM7EtMKM6xKX0MNoOfUHVsaKBgEmSWsU+HBbqUayvcI7Lfp1a3I6KG
36xDYK64wf3eRvLVG8desT7N20Kz3Je3PYUgN1xUbRpX7zfYWcegEUVQzSLa50WUkGX/6ovoSRdF
jf2qVZsxys6ijSGD6OZDbYgTfuyryL0LZguC6eM7gCSH6WP61tRxe2lzmDfJMh40M3T9TDm+nUzu
VhF+2Gqdt0taQ/q4pOI1PeYXDCV3Y2mwQSI3RyXEwKFeGPh7e3NW86bJJKKYqY17MkLbQqlXkefF
MQqrdKug37AS8JhNtBv4kBm3hKewBRIgbKLWTXuJzfFMUmtvdJh1KozrfkVplBeOy3Awfsw6C7EL
eSHoO8Nvaueut4rm7CTDbsBa+ow1VUAWajGDClQovCC+Xi8/074o4TuJn7bb3IXhvMPGybNodcVe
5TTS5FmVPy/tuK3cPn4b7fuQRuHgTQlS6NKZ2z50DvFAmiR7S9MHkhiJr8Z6Mzgi2QL9vnPatNmR
Tw3a+bU0pl+zNjj7eCBjLScMwK3YOUYDz2LVRphLbOJpgKUU50jh+D2GdbzbKrJekDuM3Gv2Moyu
LNU7Tw+v3XAJRbdsWy/mb8jvnJL8jZlJkzy/QBq0mHwNiz1tImwHgWfjIIgT/aB3H9682IHRfUyT
KjaO7mzmSP/Ql/UDisB6wDrdOaHaO0PMUpZ20UFzEbzsqP1SQs8xI1jWPm+XYyM8ccrHYQaQGD5M
jRc+x2T4mvyxiJtqS7n/MauYiReN4U1X0mKRa/9V11hloYBekhFHSG46FzMKh5spHl/w1UNtsl5C
mTZEB1DGRveYZLF7HagIs5qwzTQsReB6bbQh4VnTPsc2Xtz+hLz4S6a/GTO85At0h2KG8GFn4teo
Sn8s0LFnOc++ZutPTlF027H7ihITJoRdZZxIQHIAC9YORxJmWufTLSW2+HnVC00WrJ78TOq2eGRY
mZpqYWaMFqhyK7rKveEoxE9tJhaR1Hy6LVnB0MaKgQfRH7QV7NHop8zBYJiZ68zPvo098GSx9VzU
OoScGJxAlx7nJU9uQgQOtyJHYWo9TD0cdQUBkV0sIq6xo87UW8+Nfujc5jKS+J9qykItLaPNwC4Z
tqG4IlgG2BFKnoJivOlsDdu/vbVtMIaaJzBITdtopFeyM8BvTQaXRBoS7Fj52IIZCHA+YS7HISk9
ZzgUv728f6MHywInb64dc5AjrIkFd46bzZdcv7NyhDsxsbz0sB5iS2Bd7E13k+grNzNqcYqQ7gk9
5P4kj24bO9Tvc+XBljO5d5IX9oImCDNUDVRv426IcdG2bGtj0dybWUeSjAkVhnsUPKd8m4QV38pY
Q+d2kqPqS6wCLYGsRNbn7lCaUiPuy6AjlsOdYyl2SMQ10jiPSaeZN9WgZfea0nnJx+KopfIQ193B
Tkm59OqR2cOzbXlPWciNEmWvUCRcf3LHV8/gtjSmZjfW5OkqB65cI5EEI21Z1atjk9TLYeiOrKvN
btZAGSzNxaWjumbubY0GYDZOe+eN2J2qhQ7adfjv2sXbzYN3XUxtvoaqYaY1Lz/VDAgkmRp3x6P2
Xrfjg+pnaEQR97/XDAFiehRQc5BdCUVPXsK8QcQSdI2rhfBijzaNaQaTg+HtphprMMD1r8q21K6Z
ql+NmiWe69llhgW1gAZsl9ijsatG96bL5hIAQPyjmMynVrnZDj/4Q0QBkuQo6crzFFNZpnKqwv9d
6MdwJjfcFuTf2I6SViMbpGcBm8Jwdoa3BOk7XCbaqWb2ZREdmKUXF711IRsioDUO3lQsXNlBH5qY
yxI/DxUslLkQ73GY7DEjssGnARDO6VW2WU2wqHgyMufVVvgAlylgLEOG+WAivgGoKQVCew+OKOID
rQw8vFPyYTMKemv16KuKjZIBbUZy1ryVzdjxAHHFdNB0AKq8Z0zSGydx5UlIS+y8aDQ20oHSFNni
pcipu6TMP9Je73F+Ms0jAIA4Uklm4cNDMfcvuRoWZqlxtKn6cOMszXGGWXyKJpq/xRmeG49E3ZKy
cnXYVs4V6qbvOEt9ZkLX+Zh1RP2ph415Z5aabztY+5FX0ptl7o9FEl8To4Z4VNsf9YCZ2WiXa6LV
aG8R3qPoDS2EFbF5l632hNvC2phxGPoWoEC8lRp+Oic+o5J2fpwv1zxZEdXMXK8M2H9j98KTJwef
8sE9tpRPQTs66bFGBMndFLh0+JqtNypS7I5BW3mkWslPrjFRIrHWJWPY7ooOoQ7zUb11I7sKkmyY
EWon7q/2HIVOvluczzSrR38a83oP5iTPxKemIRkMoh4DTeifXSTeLVHJI3OMC9To5NYoPGtTLHXj
a5dSZ4kmOlQTTywfQnwExppdsVX6kC53TRVfQwuvdi8TSkrYr37pubC1lpZcDxgIFFq/6qzrXLZi
o6s2mBvGbG2nP1TTUN711D5OTInuuexjIy4vHCUs7qnV7Je1a1APtj4ahAnaq2PaJ+L65xBPCNPP
SR1yFBh/DJsUM1zXscsu5maaUJlZkZiCABb8UVjNKyUvtR050cAcKiMo6w4/IQQWsg8eVq/4WFtm
85QhP/jlkKozcZbB7xCpebq53syg/Zo/E3nTtLcG9Tw5BmPLEuZ34k7hbumL+XZ14m0sE+15Mhnl
LxMsulQoODq/WWNSanJVvNvD0WmMm9BULy3Kj5Y6FKmWuBsi12RAbjHqXSrhG3V7nAfwZ5MHAROL
AtNQ1lXHwIFWawso3xlqUa852YWJ90JhrZr3Bvsp1u1aHZYQE6mpRWStGMsGQzi+WImzX5zyDAmb
WW5fjG9hnX4NLtVomk2XLh5+KZNBEONGEHSFfa/TbJxsxYqSIFMVRP7MUBrHaP0W918VWt1Rjsln
Zw63uss9mvEAbOJcfMb5SStsfpRWJbt4bF5ne/4lmuyhS/V6rVhLvETi1J0tzd6XTXkuDZzkVUd6
3EaOw+/k+o4ef0aZwjiRNu9F1x5dObPv3bcpURdVf9BFXeUwv4xauyNOsmyEuC0Y4/Xa2O9h8DZ+
sngPTAz3doisi2U01lMc2lHO5PBB1t6DPUUfLtO4yWu3rd36OT6zTRt9hJo6YvcPbMvYRbQ3DlQK
keXCDw218YbqBqLpjZ47x6TAGSsGUJtWvJGdPMgw/vSM52lZtgvd2zDVP4iWBYb0ni2YAj7GyMl7
Cmfvi+rzhzOwhliMqbT6hzDOHnOUVqIpsbW4ek5vgPmyZ/lzwvslErdlXL8k2oAfd/QXt7vH2wIl
M3ce7HTZAL9lXGWA1YjTrAH7F5CSpqcegHfnpzQvrjUwqoFQooEOBZZQAEDUpost41M9tvfpIt7K
tjqk4wjXBsdhyAqthdvcxq9QRncVcR6yiNicWRcmria3o1w5peJa6caL2bQHbPIEgTL7MxuIKFXn
RcPbnjTZE7SSM3jky+xo94L0Qid/qLraall1itwwcDptU7fWduFo0NNbm5TpzjD1p7hEp09ZlY1j
WAnJ4m1dGMe9N1WNqi1WK8edyrZC0ygKEcWm7N32bOq9xv5UhXei/hVBFk/Y/yy12mF3MyVOhqGm
NqBINBNbAYWAxFNEaSfT8s4Ralt08ZdnT9c8hPcWQubThXNvu3hp6+EpwRPe4Gj+/mjKpAxsr9gV
7cGLad7BmGmieUyrKNsYY+Yj6TKZdRn7romQStz0nnlgihtwavOru6gxSFnbR3ak9Zpro/vUVhZo
5vgprM9QWD8cfZ+UYvbDQUq/sqERzt69EuNLBHYIjZtER1qzBAXIIM+UFS+oFzllFN2zFof3mRx2
UQq1D8a6/fhQw5a4LTVDbfFB174qsvts0pKjOVJPobhgzNL1E2b3vY49Dh8Si0YdUwEs9FEVUx+X
jynX5TEaVl5cV9Moa5g+3WHP3q9uIrM/J5F+mRQKABsXHuK6OMtRe0wqscNCzvAjtIgFdXipBTd+
lffTNiNoXEbAMjPGDqXHSAsraAUzhdpmwC7u7pbJyS9d47x6xTAcKrqIWI6LP6mu55bwFLHN5S5P
Q59UxEEohnC6Hn8QAbmudskwJ32sG8zpoppQd0IZx8jCjlOMB3fSPbcNZUEaC5r5+Ezt+OkM5qdG
+KKljEtHdgvZe9AaG3mHoxCcJi2aP+XY0+rqs04G91hY9RAg8I2QaPFKet19HcHu7Fcng0xvJ4fc
V9jpn602zk96cmncMPK9sKyCsLefrMg9s/XdD2YKFlN39s6sPclBuyhzfBEdEkzVoVbptbfTEgYG
ds6+WC3v+G0b3zRjCyMe+nilDtyXO9GSKcANg9O6zM6J7mLSiAxC3wKXXx1v2yWJb7QM73+YMaxs
RuQm7jvbINMe1wJyQUURXX9ZAzCoqZWbtMrtI171bSpMEtJZBURmJYWT1FmcU+aJCmZq0j+VSXYM
vXQLRLe/zVE8N6Rd4bjt9ZEAVjLIxXc6EN0ygzAIR6w0QhKneDGQ1cafRdrVQe5oK+erPXQ1ywZn
TrrbIhtPJlYnPB7iVti0HNX0mMYQQRnOM6jt3w1XwI+lsBnzFu8CUBjb4MyJyO5vma15216Fb5El
cQ1q5EwynTFv122W1jQORjveVQkGWI0pCSZVAp+N/E3ctw6U09BJ2sOb7DP6hZE4sVYEUdsqmPh4
7TuPrmSE0XDrtYvciVq7qlyUG/5rMhuCxq+wnT1xqewgREh3t9gH9lQHj5dAEBg6ugSKM4+AAFQY
xqOZbR/mSd60cY79oMB1boUaOgryRmHMw8OkflbmOGG2wFJXkdM1XfPcKMvF96yPG8/qtpXA1V8X
06mvESrzursb0/bemaq9gRTrj9MwbTkXJTOaL5swJE9w+nOZ8BxlNHQBleiXE9q/Cscod2MeAt9x
nfR2qPXH1usOulZ3G0tF970eXc1EuwvdgbvaI9tprWNVuhxqwUkFBjgiPMHpfZ1bXwkh6Y2bDqek
is6LEe4y0a6PqFlsmCyTta8r4IqZdizFU0judxkc/mJin7jx7nJss4Rm+mtemU8KQKCPbPteanhr
Cke/6QfHpBuTcRDp2jk0qUy0epfosgkknrVON8G9FIMeOPs27F+qLkKPxdJVewxUrGwILGF2AQ7I
ZoPzFfAe89jW+6np4lkuKFIyhQSBm2XZI6gewqE4hA59h5as+fSWyFwE66eOcJs58Pa3eAowgSqs
VoMXLOLYhKecHHffNl+tZoltyK28tkxXL4cbAPlP3ERdLcBj5/ZOGt29OfXGIUmNAEs9tUWFFXuM
u39+1Ubtsh1HToLwQk274UGhI6TX2YC6kTffL0Wckze3hLwRMyeu4I7hO72XzIEwedQ71swbFSVq
h3eiO6amaG7Ivd4hyNi7qsFfUZd6vEGaEb5cyY/W+mJGEcO+fgAeOZcrLt+MPEJ5LtYusEMHa05g
gq7HT9TLcBiLYt6Tt4Esv57p8f3V2FPUuPMxr9nAchkfVXUtDOZjW3JUt6Q7aEW+f/o3gb22wo0s
Kw+IrkvH/v1zv9/M91dI4hUfO+/lj39HFbqZ0locuhVzPhQwV0d8P5uxXdxAxOg+yNDippTiny9x
SdvKZIXMBSzAyYZkHhfk3LEW8qXjJqD/mpXE6K6Ax6Rn/ymFfWoSnW90ln07MEXd8+TVN33CeS1x
TQDFSJQVGCtN8vtF8dRsR6F//PGvhO1y8k5JWl4oJLU/vlHPHFLyxz/CXzc2c8/S/sc3xooBBnQ+
0AQ1y1vUdntayermjxe8ZZi7vv955dw3LQhU4iy4yDpO7SmE0vaO0qCxRv2mj0S2cYvm0cnD4lwR
2saPw246ImCDgL8tnBIqMyzYXB8WuAkGvPehMDdtz0RfkTaOs2NlpJQPqsP4S7OSeprGwpNpe3aC
a1Gy8Y+z0h/ysL1LamqklL0UcvuC93gck5OTRotfLIi8UmThNh7kr0Xgd6jL4UhPYJ/UjKW9d4tt
jSqlTY8iwrJSUN2iQpJOstynkcdwY2ioinNSPM9pN+6teWWQpsZtaplfiWBjmQAD7bI5fTLCvD5p
NRhLw4m3rNE3czStm0CU0GeOYluF6h78SwcEOd4a1dzuauzji9vArZ3M9NAjDQW1E90spocneFIQ
JAaFDUbpExFB/QC+jsl6OPxotOJZnzqxJRW7slnVWFzpE01MzrVzzENFu9Q6AYukyTyIKbPipaKI
E9EnvW9+X2sG3roQa2aUB6oEL9aW9c9GVJdOv4sscWjwBLTmvM8ddM/CfsmMfvCz1vxVaPJx9a6C
ULvN8zknzksUU7NCzIzp2TTFc9Z4s2/b+Cfdo8RXx/AksclETk/d7Nyk2dMgIKtG5ngJlfUAv+E4
eumdnsw4/KsXxHj6/XKeaCXL59lixV3gbOK2eo8L7379sbVrMCopyJ5LcGlxkv4sK4JpKPgM4ua3
sNG3RYjZCFrlo205r5bGBGdAlCUy8lYqVtZqaX8SU3vr+Q1tTPA+bA58wqL7gQMVVU08tnClFHgD
hEoHI233uv52gYXccM6kXLAC9R/OEN17uHPsyuZdxniSqCf64S6NXDo3yy90+2nF/lULj0de5+U+
rPXnhrzFIBa6xET97Mae8oo+FwWcvVIca93Sbrv+SaRTSEwaXiA94FE0yT4R7Za1kV2+KVp/TIpf
GRx9JiZDtSlnP02qlrgnRga6CoxY7eKbxvxUC++LyCVsiBoNylAjwR3OlLhos8RZNzbUfb1Ndx+3
KA57mzCA72pYoM3MHQ5NnMj7EhWzsoH36cwycs5333K0kwrKhV+hZLK3XjoGReZHA1RqMLX3u6Ki
S8WFj+9X2W+aHDdRL0kxpnumlNZZMIJLh14LIF8BWjcQfMPm3EoIMuvn0WLd3LVx6+H07c7G7L4S
OfxgrTQ3ZWX+GKrWpZfld244iCQf5i+MG7Wv5dsIK/C+H3OSPWH7JK0MAWGWFDbmJSrJtoxj0+7Q
azI/ITvNuT7DQTqVfpP36edcusxCumsiu99OhhC6EGudi4qMMCdTBIlHwjBjEKHzKW7MKfLL2Hxf
apePx3OxBHunxWseQmX+HAs8QV2I5loBrK97ANgWX6zfShKngRwNNJ08eOVaLzLhIYW4wuNYvbSO
cfHmYdzhbx3Jo2r7vHmhyfICk9l9EOUWzq6xTY9eGBEPpqUsCvuJiTpe4gjx1xsdOjdTQ21stpBH
8BR3A6VzkmyaH7pacDDBT+A+4SNx21vbqV51zb7DjpRvkBHSeHnthuYorPHSG9Eu6SU/GYgUDkCF
hdw2DoOMn9KY2Ksr27VMZXjnathWo5naWGtYOLGhQ2QDWi72cycRRoSifT+gZr9pMdG4EOTPjHvO
OLWtfG8owTq7NNlLs01Yuw+NJ0l0M7nhtilN9UtUy7Vu7h2BMwr8tD+B2EV1Ur84qIZBcBO+rTd8
Gy9bXIZbzYqOpqXdTF2FOKGsa5Y5G21OP7ohOniy2vHWlo2SaHHeqN/PIUoMxYLY2PP0HFd1G+B7
eyiy/FQPnwRAWt8d+iOenePckNeWK5PNMhgecgaE2algsRWQ/tqFeOt4G4LVhwzTJDrVVTry3sz7
a6k0vyzJUOfm5fvnzn2O6S7L4jWYumud6iHu9MoXuBKMhZLb0oGJcxJN6FMgURFl805Z+bMTTx5T
16jDTTD/0rx+X7mCXCiaij9xUAPbS7NN1UOHV9AfdMJZbluevTJ8kEa2Meex3RfWh4eO60vb/qpZ
t3Ah3XRt85w26b6D1WCX2p3pDTeAnN5IGd1jckPsRyiK+pgVzOIohnxegb/vvev+dvNPveIAPWZn
TyXehy5NN3rpGJCBmLq3+oHFlfNcWhTWST9wwsk7Mi7NogsRwe33JQutVjYfaVQ8YKa4tACE89pa
Dv0Q5puhcJYtNcgp1qMbcKtPHGD+WldcMyyzPrXlMZkJFXu8lznCzbDarmqsFDVjGF9DPqUm3zJ9
5TgjuWUcCD4ayVjl9XMKnHtIHnS7/9IjahyBp3pcoxHDiY12n/fDRWczMGJGNtZ8rCtkYmNBlySM
VgSNwbS91WjjZ2ZiRG32rY59f67E2U2S7axbb82ir9Or8LYK+02JO0GRS6NLZJai24HT1D9SNbx2
WY+JL0kuZgx7qk+T69iXP10XBSmz1JubN9uu7z6bGeBXU76UOWWBSp4bOfywnCzzh3K6UmuUO/pH
hw0Ae2Y+Zh9xb+48phM+cqmvyvbT5vMM3UnwMBBKJ1vr5kaGmfsxAkZ2TSv9xHkNQgeCwazPvOQh
CDN2mnKF2CyBzaNUmZuVHODXipMIyjHhTrDbhjll/YagT+g40Rl49cwljeyjb3AEhGwUjMXItvTN
WS+YF1tcGOwEKSFC3KijiH50mtzpc3Nb9lQ+lstOiYXkFuWVUz7w1TnxMZ2sj3HISKTMT+5sfCCa
EUMZh72G+5b9svxan++wIgfV9RJIQFEHheiBYFryydKd4xAPrD4rdGA055PtMGlzW5LmUjgzS6k6
RIDkL53KaECF9lU1/C229lKyaupdo3xZULfYrfWKNQBAgIQrI435GCMZf5f7Tv9TSPQpovscyaEZ
69Z8KYeQQqVhyYSnDvD8S7N4F51mkA6JgkUbN4tXcPusx50NpGdb28PWYRwz/txBu2mM5DkTpdpF
VWbTWN3rWZrcKiYlZrGOzRYmMiAdSB09eYl802PmAlE4nWdoQL0+3MrOzbZG0wFPJzCblvWvuQFd
K8RyLdNl7yRZ4XdkMSraIVQFRiE9IHzH5PgR5XzA4F2gyNgbZ0qJCXRg7bPpUGLbtZjwBxwmxeEX
yCA+04NxX2n2a7Mk47HpClQ6g/mkk7w2Yrkoisg9UCMdHE52pQTCozA7bxhvDu3SegHlFnkMool+
ZTLjVmseGHZCru5mxNVBwQicdPk+IVdsl4p1hQ/X2pVa/NBgnd5CTQt90guyii5V3L2JJQVnMpnL
RsOY1Hn4+l0n2hsQEbj66sYjG3HD9IaA6PKTYdBt3dFVVJ19Z4QDZ6O50zO3Qstmci/sEVZcXl01
J30e9bxEt2arTUo2MmzF23Qil4E9rNlQrHHkTclvzhJ1LPEOhTO6T9flPCo8K/7cZBR5sKZwInhq
N6Zlc6ij4wKUxI9oCPXGZDwP5Yt60RrRCeS9N2MMqezknKNb7Zk560Tlsge7Nj/rKEtPun30MuLh
WX1VxnI7xZF5ZGTW6wsfSc/ZaxMbVpEOnHoRucvRqhdSI7oNSiPFK4WaV6/pjiaGAuNNzz2y0CjK
h74aT80gZMAM/6XvqmJj2m9e/SV7Tv3SOqiOukgeimR5KE1kupaZ5dxF4wPngbkVSGc0EUdDFqtQ
76XKx12+aL/bZWGklHAqZb1MXlCJ4Wjb6rfwwIkQ795bqf5sae95Jn9xQkAwlqK8NUucM+aQnBb8
rlsvEjblu7lNxvIODtSLZXNbl6TvNMS2dOk2hZuXO03GcqcIO3Bm3d1gTPrGmgXiYN/v4LgkW/Ro
1xecHeEvJqgqNZfkvdlD+NSobdJjp+Z1HsgJOnkIk8Lby8lyOX/N2bvTC/IMGqHUHMzsw2cpGMsU
dfg4Ts6bIaYX5IhnVXLaE16Ydq8V8m4qiYl380+AR68yV5Q0eNjpr2QSFCoEQKYdodGpfeaq0TfG
iHNXqhV9knf3qbRiP+ac9I2TDbseCG3jodVHbvqxEP0TqngbOR3KCNU7QL8dyCvm8nXYUFCNZwbi
Z06Akxu9ieSV2axjlr9kSXI/C5l6KAX5ZKT9xM176Bbn4iZY8ItlMIKZLfsgF3Ehv06hhdRpm7uY
oMMwigzCjPE5ziScshx2f5Qe2PuifWU8K88qAsbEmE/yotyZWuy7eXGf2nFMdTZcvVI8Ds7PLi1g
wrgxxBIk7F5xXEgQ1m0BAQ4MQs//FixLHGiU5/swXE6mrmhzRddB57JuGHcfskRuew9mL4F6orYG
cVV3O9KItdMWGtxzkig/Lky86FZrbiAQ434nTqPK302ZEf1SHDpAIOKT5FXtZ0Uqt0NiPBBU7o/T
yPk33Szf1KdLtPCQNUyTkBgVx0n79pwj9/S0XOUaBaClzcZn127OsZDJ3nXxaC/lvLGb5yQkK+UV
y6Mk236T8PxS8OUEtQUBSjUB32hzJba4ZPZAzpislQfD7MeA+dbjEoWCh/VityjrRph8SFckx0EM
l06zmc5PilNlJsKKcTLNm4WUmlcOzoNmgxuTnFqomSPgHu7crioDBcKQILmFXTE/MMwJt9U8Dgdb
OwhSxNcs4p2RksShNzDDjeqtqU8/v93H/9+o/TTXv/73//rTye9/Mmrb0IK+L9X/IRT/d6P2B3SE
MgJL9x/+2L/OPjfkP/AW2XIF1Zs2ssT/PWwBD94/HFPSaxkCvvC/DNreP3TyKi7OaSENXvGK/9Og
bdn/sC3bMLFSC8eyDN7dv06a+JPd/n+gKf8Vtm170jW+jeOQOYTxzbH/N34+6kujtE7Ja6bjEi7b
bD52Pa4DJgJwFQr0ANMOyFyiongG4P8RiLWu026NnHLCkKUBGuYd0lzpZy3Pfv/blfwPrGfxVy45
784D6gFYGg87F+gvrOfInqzciXvrKhGFGgqkc+4xwOkB1h2T3LhWVvhgG+CGyiolUQk2InCkYRxU
1MF4JS+1zSIUdJi2fuza6Slc0C10jDTIJ2N8UWECV7Ck/JKMCavw82/e/gr3/vfDCb7fvqnrjMjo
Cvn8+f6/XVzQkNnY4nu7Lh4z/JaKh9QSNrnMYcBYY9cAoBd792zbDOp+YN7s73sD/4F04hNTueQk
IlyYvctQuVrzSxwa7vbGs4epI6k0d1MWYbFLRNMeGQc9CEewj0aGD7MdHFatO6dCy69/8zv9GYps
ubbnCHjX6wkfHvfgX38nYSZR6QEOvnKj48XqdCcYWifa6SMkXApcKnzDPmXcH7s6c1cqXgO2z4jn
E8TncQ9B9tklan3rFDQ0KxIaKZZ2SQUizawHuQqE2C6AokX935DDv8Hxf/44eOs8OxZPFE+V+Ze7
qazLUEW1J64GZktdaukDEUb8iXg2igQHQTTEENpxsSVzht08n95rEss4+23Ml4c0Mbwt+YqEkeMy
7UxVUWVlIxY3jMMNv8ItByuctQHH9uwA5RNtGV9cDW8x/jaSsl63wSs3B2lCsi6s8FNxb9CMWDFi
nisQGY1ugkIrvG2TMEzMxjjGF19xtPBYVwfHZCOvdEBWVbT6cuJrHYYbSlem8JpnHJs5ukti6Z2/
XzJAwIMEgipjxQG6OjVEkxztROt3BtoqdhGmeVE1v3sVbl53TF4HrVLnVLPytRma9h3HHjCAByPE
hjpcvr8as+EeYxrYA1PrHkyxzm2bECXf27sNQWHAHf4oM05UxNXfTpmx1QyrBzbUcnBepzNb1eqf
s5w8zHAU92WEA2VyLUDD9QFv/N/B6cV/ulXlN8CbXIpu/vUwB8Y/ppqcWFw1oU6Do5houm27D0lc
gZC1jq4j7kaT+Wc1d8/I2OY2K9yFAAXHuy2CbC660V4RFjHwzp1yZVxHbRNlLdlhnNdo/94Z2cV7
/ZsnbMWK//U2lR5rh4OEL/j/P68aUtOdFHqBcV1sLSDxEz9EmbyYDmRPIeHgNaWgcQohwrmOW54B
KN0kWvbYeR/Q6sWt1JPf3/D00YWssHZwmhXDaGwwN82x+tvjYf7DVSZ/ZLoO3CWWhb+u0YPnlRkd
kXEFH9/g9gJ2MWfvyZifYlWpwHWJV6ale+OWFrpsmZ2MKH1OMrc//r+vm7keUvGX62YCrnQsV+fd
2H89N4ITxnu2Jj4lVQ4k4wzr1L7mcSpPFYHwWNfUSzH84Nx76zFZsnMk6F76UYjL96VENt8l85jf
teUK4JxVEAWavmr2TNw4g96wN0n6X4SdV4/bzJZFf1EBzOFVVM6d3LZfCEeSxZyL/PWzKN9Bf+M7
cwcGBKktdStQxVPn7L22OPPhIB0piv2gcvdgwNOmkVFeC4zLY6j7RJfobcBcWjsLUdBSk9lnmcbi
j2vu/8xAeOT9/P1STc2ipFiySv5tJTMsUfpAXrWnViU/rH4ELu0xdEWS4K4zaT9PbfobgNCTEDUU
jVABMndM2u04jIzEnOHigg6dPHZy8SKK6HL8LLNQOzi6Yl0LZsT/+bNx/v1Ejv/LWs4Z/HP/LWBE
r6SWCHMwnpoWZ6aRJwNye/KUccJXE+wBz2YWVGM9oUYHsdu7oD7yRlq0R4x1n9p3HbDPBvLeDxvR
wFkn2G9te+VXSyNPkRPwyBJqpgfsk7dxaZPTvzGZQL47kEv2Wmw2BBLFtJf5C/u+RWvtO8hSkcdu
GXfVq0F383MPNuuMsNDEkHDC8fiMA8Y7d+ngbzwJVU8oPOzs4IrZG661x75XDN5NqrmjPWrcmYza
vxnGBUVS6U9YtI+m7OFKSf1F9yPzLVd0k3SjhO2wANuLXF1CxxTHPG421vKijAbY3X9+361lrfjr
QHENvhLYm2zTZ0H5n2uJJFSn9yZff/L9igAVdx6eAd2Vp9ltmr0jHPUMfpARCPXFeZpmdlwIuZxy
wvEm2CHnmhVu+9YCQ6TvLLrIfW+SWGfBKZJaNBwk8oHIw5FdRW/90Aah6QGPrXuo7GYP4aGjNiwm
6yWij7wdpLylgqay54kgK4zTzFDu4pVQ9OopXMSRFmBXgmPxTbwA+DcDv7O2edwDR+E8SGPIrTa5
nfoHg/3Q/3OE/hXm8ahrXNOyPEujhWjZ2l/vlFBGPzihpT+RDPBu1Yx1vT7+DK4ASGStW2vPEYjo
xoZxcpLnJ3tixtej1kstVZ0Q+7crs5ouhQki6j9/hs7fVaSj2axpbBw03SYg6e9nljNtlxpzPXb/
hDFIIFx337YLbGdvgA+8M+TosxKAJwQ5KGvdWUaRNXQbz6mQ/yyHb2Wm7BanhlmgQQ4JhDMynfpB
O0OYu8zGIqAJnWxnoUHaWh0ci7Sd03XXxxMwmT2ITe15NN9H2nIoDGedtpNj7cEkfBNFNh70cFWI
mZyOzAbvYWGCVOjDoenQQavReVm42u12OfhNpwi0oTIDesw41uN+1SV+vNVhfAWFBeQ2jnwwdbmG
SAlLvanr0zVNv8l06s+waKqMpZnao6RWNz6lOQGSg2c2iJarfBH7MyL1LcZnkdEytrXmjYlmaA0c
OPv/1l/f+jvXx+Fz4AtFxJdlWO4jWe+fpf3spT69+Sl6EulYXnMBO9QSGfClInaDUpxtu/6ZhKrD
jz15B8YAR98s4tduFs2BuIQsiDEnqSa92lPPkM9w53mNSZ6yUdcOWALprMAf7rY0b1ogW98x7rO3
kUO4mZhvXcs22fZdmiKh/tLRm39OQ/p+g6Nd+vIu/fSmDTD7eMO0XSybH0nv7HJar7jxbTt+HmkK
vuSdOKYmDghD4lAsrI0i2gLuD/UvaRL9pZh4SVDUqVWJFul9Upc548hTD6CRAPVnN8mYLUJURnzh
7+ERBWh6iJuPaUA52JB2WsMAP1eWEbSFiwaPljMAweWa0T/R9z26CyEuSsLwDIlto6Uqvdn1uMkx
3SI6b5AxMo+tIkAerY2/t/KUTvCv8ezPY/g0MTntz4UzAjuq5bs+us1eGuURjlK5mVMAbQ2mmiDP
4LdA2wRj7Ca3KPb8VS2rYefK1t3xa00CeWS77saQzRiQMGjcdNS0km6Roui91tnnqdH1Q4/kNJhb
Mr0dhUioFtPZZ260wUOJkK/YA/1lbuPBetdlL6+Tx5hShb6zMVX+gynTtC+amNdpW1cFK1/YPJuM
1mHU3Ew0QIGWtvp6MEdzobkh/dO6cqN0b1GP/ZLGmJ20sb0S46vtHI/QlIbmpjOL/skaOXr4eLNd
lbs/dSnCP0DzeawhlmjoFQbfvMPe/Nqa87fCK+KtXIBKE6oCzhk6KQjO3WrCzw0z4ntSjltQL9iF
dQ4IpLlbNHvlHs9ntrXL9qeVGcZBuZgCoA5qrzi2DiXkwBMfWxIID7GXP+l70zYB7rZQhoVi9lwt
8oI0Q1EyOfeKr8peVQR6VQis4Iv5BczLsv+F7AN8c9PKS6ZPMydws6U7R25qCN3zmjX+emZsc/B0
j9QZhm+0M7BTh5xv/UWSMrdjfgmx9fUJ8UOa5aknlyTjdWWIYCh4Wc5id/YypOfEQyHyS+KCjnyJ
v3LMUVxMvbMeQnZh0QxvXE+vY/a7JHDnrjLAm7pWX32ec0jJVUYtYxkzjNa9DSmSNiKz3ZoKnAW5
AV1iOqfOYeCIEpD+Z9rgeZ2jFhwlkoqZbE2G8Vp2arKKeHjbqrDa4b71NPUJ/w4HhqYVtAaE964E
r3+Y99Wiv8Kngt2u65hsz9N4l8BrSHdNOt6kVqLU63NmDgDsEICQ83dFUHbsFghjHjvf+jBNNrY7
75NOOTccKfUuW+QLoS1sutBzFTguWDCj8X8g8gwIYPnKLF7sBtmGI2AsJCAuRz6UzHQ+mnPEWht3
v9BJqau/XLgVc1HMy+WWvd0S6BKmu0FlPyeyubAejN1BGOG9pFst6tl6LQuAsE0Y4cs34XT7zbDX
4+YTvCHjxcGgEMOXvybazqX3QKQFvWrBYfs9mSGlhsIFV5ynTFZ8xrqVvqIYw+iqN+pU2W9xxV4o
nWNElxaEPH92749aBgH7rUWmfg2x70VxGO8j8K67KCX6iFYG9d2Au4WFwNnELc4MxBbIeEP33pfq
aw2DI6tV/GKl1ia0nRYdzPzZjiF95GgDVnpfp+t6cMvX0bpV0l2xfOk31ql43Vdy3xo2fhsCILZ0
/9emk5NkQmjXSh9Ug+VY/Io73Tz0TXhHNx2jCu6tN1033kQ8k13hwSibEhsLJuHbzfEfV9m9c3un
DCZO7GZrZt9oKNkWVX9uGq2Ch/T4HyBhN1blmcBzsJLEYM7aZlas1X9uawjiQiIeA3BW5bFeFJKP
i1iJi+G27lYJ3ta+tpt/XDQ+JNnKPriFxfGhWGU3rmf8hCaD/9GkLkLnsPC93emYLBduNE/HELYc
+FC0R3oSPKAp8TgMO8PIDzISE4iD4dufH8fJOUbZt0Ni0x+xyfcwvMLu2Cc50lKLlHCyMttjjtbT
ZUu/TxRqX0bTfXt8XMQ6ikhGTO2xy+IfDuAtcjRREoQ+xE+j1KbtWGRvpIK+NWC1d96AlQiqMVD+
JfEZ4RsnoJhAPXPQk5Nb8GWZm4H0m3l6MWIW6tzIM0ohgm2UfRiW1GzAdf+6+OvmzHxwPYvaXrk+
c9fRqhSg0uITmDbosgus5XGBYKn6c+1xs5mEtR+QafgSgeiDIcO5uDo+bj6uRaOJ+uhxWypAuNCU
AtMtbo3SXySG5gNUBKbACOJ3zHnglkLDaMh2QCOTzjt0ha+6RR90iPp2PaTTXUuAfQmvOzU1sAlX
/6VVkH1H9CdkQjrsaRkppR66sq6eiQDCN0OEmwPfHv3/OmOe5Y2gXDP/tQOGso3cMN0II/s2+u2O
wSgjbwuPTD+kzjocq63roA6PKwZYsT0xqilBEWe4TNCs8UbRrziOjfYbz/U3Bs3rRLh8PQkFW8H6
OTRwSpsFp9mm1jpCTuVS4pyxMRcH4qEOKC4tSLZ6vce2DkxrO3q4QjtgzZQRUU9mz3A2VPbYq6M7
ANfp2Em6jsOOdmZU2Wv4ykOApPZEa2hfZB4HRI6Iia4gk/90ueD0dfAjNLSPH0lRF8fH/R7XHj/7
uO+fx/6f//3xG+yY5mA3iDj4+2/mLUvq6uPPVEsSkj8p6NHL83rcPX3cx6iHDGaPe6wm2Oh/nvHj
cdVSFRGa+guAqzFvHn+1ZHmawal3fCI4Jv78lY9n//H3/ryYCIV0CihEjyaxthtiNLNCbSXEwxNx
bibfPjZIXtn9lDLcCWWiEZhH/HSgfLFshEl/fFzAX26CXmomYoGOBR/EujENXVDoHkFPvm7gbAID
L0lHPWlOCn3ZH9hxWDg3gsr4EUPUPSRabB8LLFrHdLQl5Acb0pjoIBR7Ht/kx38/Lnr2QUcgOCnS
l8oK/MJMGKItj+YsaBOvJ09Ezsy7x/0eP3pcPG7iPLT2YrHbL7/k8XM78/51rQJvhRhL+uuPB1DJ
Iytgt4y5e/L25Augchc4f1GmHe2Gk2cosJwFTNEDL8fNIT8Th/Fi50jOaD+VQPRsVC6Pq0Uu2hln
mZewrC3/97gYHQ1VuMQRfCwrijAoX2jTFhH644K4hH9de9yMJepzFyN8ig7zv+8Dj+Wf9/l43OPe
Hzcf11TUEp3aeixBowYmtncNmgjG8pVILdObl5r9NerGZGswA6AAylV+/Lgoagd43sdt0lj/+d9/
3Xzcr1tk8x+PiKbYm4KP2//bQygHBvwTKQnHPb2OP/fOH3r8xwNnU/EsPh7ZJmm3sznlYKZnlTfC
ffhQ7D/u/HG3jz8qFhX/x83/7X6PadjHY//xwh//89dDRr8Wm9m8+GZ1h/pKw/HPm6R619Sr4PF7
qnBuuxdSZfMjto883z/eGfITi3w/ay5aH9fePz6zj0/0cdPvjEUBgLCYt/5x/fHjj7s+rj0+3gT4
xUyTZXnAMOhiCnCgzDtTwgTTDOp+zPvVZomIqdmI98sy10yjTYLDcgSo2ZDtZ7Wsh/5j8XFw6CNR
Gtn4MOa3C0hqaUvxRBzXvy6a1kP4+HE7tCNo3G1s41t3kDbAH7Mev3r5pfFyRrUNdHmwKE54pxDa
Y9LFjzYGj3f18bk0FL5boy5fK3Z1h3CpYIzlA567twwbw+MN/Ovtf/zsHx9R9ThM/7zrH1fxtnHY
JH3/1eujH+QNM8Wyk/I0lbNazT1aVb92iyeCtE4qRP2VIXd4LlPSjFYVOy5wsZ4gkCaR2OudEGq5
WmaYVgo12nX7eFN1XbsbQIQGJaUk6vC5uTCCuKjaqN9tgIChefaKp1C3o0PqT4dIi1xkLNC/+1j/
DtXbwjGvvQLxTg5Gh4dVa06A1p9qrzH2NFq+A3Ns7emKqDDbWCzBnPOYErXEbpRG7VySPn6dG+FS
IlivckQp6tTe95LFCh6KxHI7DvFGAMAIVOJ/rZtCv5b9CHzQMsOFHE3gekVrzNG++rHnbAdDovD0
9C92isRnQgrVG7kIyqirbumM5LIvRpRhodoWIxt6YU3fkllhxRrIF5V0oDSQEmsmTAa1ge9g60/Z
4aeusVJmqQ6+rn7MDIC3Yy78XRi10V3DbeWu2yWkXEYT+ODSPaB5+VmE+bTV2t4H+zzi59D857qI
kme3netdNci3ISfmiOEw7o+pilDQlt5G5kTbGwMNM1Ofo10bJYeRL8MNNA0JEHE2bOukJMJWe7cX
orBOjHuQ5Cpa87Zfi8lDntEUP4gjLC5DhXkF5NmePuidBak+gTCPD1mSXaV0hkPmpE+QMfPXnjhd
yiLruzIm7RNSRA2GzakUrktEAB5yz5h2vQPhpQN8egghRo9TyqlQ1uAlyXII+Dx+zC7sTB+sRILa
qAhVitVI/s5L+pQpCU9AXwss6DXWnmPOHOic917xySPzQ5ivqm28b1lEoF9k9MYeFSDhxZhU8KCd
U4dFAUsnyrkWjajd6ihpdf9clx4EAaGos8N5U5fDbZj6eu/qanpOQJPavYZM1+6fjE7RQjEnZpS5
l55wurUcapKNHic64bnX2QqR10mGmGBvdII0dn331JGAt+4HyztnQ4VF2dUPVpkcaqTD236ih6jZ
lbduwhRSxjDZJzWKr8AbUqgQKvXPWZz3Ky2Ph1OifxcCcb8YGCegakOqOnckyzg1VlQHtc0dgeds
EClnJNXVp4m9CUtg0Nhek6v09U/Mb6hg2aFvdZ1gqtkuCf/kwJpGQCl5U5z0xn2JK+A3+beZkfOn
zv9uVNPzlBThk55YX83aUvdIhTbY+enCCC+/2i6+T2qV4dCUCs5V2X5qVGO/wDS4ZEYjz62mfhQN
PaqI0AC4B/m4xtQBDBtj1cxw/RWG6WbUSDUs8rTZF235aTS96sD+dImix+ptkqK3JI1DzDpUzE2c
smhOgz77G8OQPDveYIDRlthn0/wmq6x5TdVKhoa6pyaYgqh98nLkSaVzFImd0SpmKqpnLiVSZgQS
ztuuSSxtx9AGds6A8pBsEO3sxU65KzPmB3UxRScUrEFhQ7oxKArgooKzQnpC4Ib/rsjuO1vtjJbW
6Oe1hmgOMN+crc3QMk8UXgo/pSH3eo2rFdxxqBd9QBjS52nkmbPbh6vSdJ/hxLswE7LwItzi19QV
n2Ejb7kLijUC1xnd9dWpVj3MDz1+MRrQ9tB+YLPNlcm0RXTM4r/7xPpei8q79jGAb7gCXyB1V9eu
AjtFxlJQmU5yTLM5PzN2/WFo5Su5nq9dNHnbqHL3+GYuMq8+l6K5OjZJLxqhIMJXX7QuhcuOlGYj
/SaEZ2fS+v6lycOo+803/bMRFiSYxILYiUPl9vprQhqhS5RHOVhfRzIiIBYMz50tf9upJOsxY25i
l3Rzyeob2Mu+tkyoV0wamkM+PXsJlqhBORhInGJ+GQc6jGbBB0A0IOgvbZU5UrwB99+77tnIpPEa
g3VSjAPONk7CFZMHN8gF0vfJA7I0RdqhjJvtYE/vs1W3mypCf2kPhdyUZe0TZ/CiLbEkEUkUgYoV
WrrB24mQHeAkEOdK+lEgvzDREFlcQBG/2P3a6vrqxWg9WlpmdYtxtCHd0/tzPn8vx6l5Qh7/BJPg
hVIOVT/TA5WN02ezTfGcZefWlPGLHxFfoMeyPtZtUyEjHOM3gHbDkwt6C0YH8p/Z6Z+wDGHca74L
HCpYzmZsRykHLd1IAirlaGCgUVPQDNFIDwi57dRxTsMujF/7MSnJ6Cb089PQWf3x8ZPQjBpYgcWv
VPrZHssbOLHS2ZHoTbAmCry5pYYysMSvyfjMLlUpd0nF3wHnWF0iqRAI2yPfC1AJtIZT+TZ1zqqJ
cDxMXi5v2ALRJ8/AxMclfXFUxU3ldnZskqxB62kGrWOc+pYTA364dl1100/H7q4TaKRVNCXf4N66
h6hYlu2F5zcVEFAaikpKr8bfAkegdT8heui7/UwNdXdhEx5NrbQPCivYBmhTx6nXIuw6dVaeZf0u
pn78VNnymGoOaeNhljy3WQQEJIlgOsj5HvvpNzOeyks7FBpsGxMfNapqhoBObW3lYmlm7MJW3nJ3
9QT0Q1k4Pju6ooZzGEpnfKO1wuErSPdpEJCXZkQ4Gqmu1ErjN5rzGuhOtvBePfoXS/qIh1BB+ypV
12Z8iqov/Mn5ACi/2076/Dl2Gms1afhYUjFgyJyIcAktWqYh70xQFe5bV0K8xg0FMaIJoVmm6Tsw
y5CJnkHm2Wgg43QmWnMas90qJNNGa2MSWIzss4U9ZxgtKlharH5Yd+tF+Ew9oF5TuzAQl5GBNY4R
RBG6n9LhSSDcdIPEy/ZYE7wdbWGaK7iNNecbwzv9qrn9jjfSzPPxi1kQieKQTRI1TOZK5kxPSpG8
WpMC5fp3FQ0A2YrsBXF+vR4Sb1i3Oss/JQxHxTTf9NmUR5+98oie+zbrdrshzeUT9nUCwOY5eQ2d
/hJFwLhqe5p3cD8CL7T2ZLH/TGqV7bSBr2uHgGgj3fYq0q4hA4PI4xZXpWb9pqrL9r4xuuvCRrOs
+uoXw5xnuze0n+Qs0EjGAc3Zq9qkk7uG/Wo8VZn7Fs/5/C2OnBDyEulBLcg0WH/w09DBE61i1GLn
u6QrCJv0sjbC/Ay3X6uL725VbciyGI9hos8rwm0EbbawP89R7J8rJ7/pjktdj3pkk2REm7cpO42G
WvrMVpw4ZPdJtEvlFWb7PuxhtOje0yMuulvaJdqcMGUD67Alexq7ILT1OLJ62sLYrOJ8RAAhcd+E
ZGR+8aPsqxeT7GJnTn0eCdkaRxWdtA5fA2Jhbd/hgg3GyLx7Re7d7WLc4eunbTMmJ0aCe1rZ9FWs
+UvtEzFYsxi0jGPWOqQoEIpIkNG2hce6N58lmpkgs0FR1qKlWnbS7MCwikcrBnYZxT70dRVo4BkR
JdAvthQhg2+V+wCeY6LoXA0hku/dK+VPx9TQvqg8g6Wnc0JZAPOFGs6UCh3PoDL3lat+1rZ+U9O2
Gh3WaqBApzr176hAb4ZOs4Uk00MKthZoartOAFDca1l+qfT0lPQV5mxslMTiYWGTTN927cjToayS
aCK64RDr+bPEm3XwPQTySni/KXjMk2haWIK+NR+UPh4czm03w/EPDXEau57oE1q46pvTMoCxBE4o
W0tvudUelQopm5x23iZNnW7SzqW7ZNp86a2OHBHniktzyaX7aleT+6toCTkvvyQon58dqd2y3vxC
Mp1/c/3qvfBT/dgZVo6jr52oN0khrSW4DKH3pzJFVR8nSP1iko8uTs0OmBMLcsshv6LFIp2I35kT
QBAQcFr7+uuQVXtThDmTttk7djGRHZ7mPaesv9kEFTIr8bnLCe0c4sJ8p1WDsdMtkKuobX/TG38m
w5c3q3T5+MhsdyqQVHOkfynH8EJ51B5hKu8aHO74plEbNCSLpGeSVr7U1qjfsSiRpF3X1douy/mm
+CRWldmEG0/Qx4cuU+qduQPqd586cP+pHR5L68WpM+uidx35R5FeEnk+PGUSykbpJBc/zMjpQzW1
zXRYlb5OBqjnxbuHPDNKgFhaZDtvWV8D+iUtQw4bS5SysQ7HQ7VulmI8Fer6fTCZ3/QSRJ7LaTQn
v9YDNH0dp/aH7pWBxYD6TDj4XvPa+dA7ZYnpiNSvKJkLfnOykEBJKp/LdRrlGMeT8TcyxF2s1zwW
xi4Kkoz5qMG4OlHUlJp1qvvsVx3h/ESGo1EclemR/CrajTlWgFX0KfbEmSlNeY3UV1Eh1PRoQt4R
REtYxigjHhcpYtdLnU/vY+r2eyq//Dzn9j73avZnRQyeRKJEyrwuiC2yctjevLYeJvX0c9tYSCV9
grdCpwq3FrqRzTiyB3mMnfDGHAkiA1sV1p/+1RrIhHmAVnIq+aFKz9wPyjVy09mu/HPBfoR0efLH
Uk42+9T3fjLx37MY9Ke6TZ/qNNVPEX6SbSin02S6fOCaLS6WPxL7WhvOWlfi2RqxkeJq34vJ/m4s
8TpSFPF+jEt9xZ7olNn2ZwZ83sFLYx9BrvaznKsRbVAhQE7jxel7MGd8b/bVUIKiaUW7jFaI/8UI
ZkirJxDXoi9U0oO3mgzuHbHoq8zPa7IuJrAlHTfjSlnoCGBuCxfcB2GR5aYtyiGQDD527IjxM/Hl
CmjbZKei1CSZzfPdyXKY0/SR+4bZDZlD5UqHdbZBn4D6agN3b88gwny3y5+4MzcE+43njt3YgTr8
nWOmJdb0uaOrgT3Yv4qKLk2nafm2jzV1n/DzkEXvBBymWHciy3qyfXGivwD2QhaXDItlEeXm3tHI
bGJLSBJO5VMihERHG3Rej4YUhIVkLfU8sq5tBPll3VrJe0tP8WI3RQhbt8M4b5AolcWuv4uBhQXo
MEeiIKkzK1S/J37ZZMEPc6d62oN7Q+3WAFsFRDEGWdf+hAcVXlQV3Y1ouMVJ6H9SnY5EuSBhk/Mu
8SaVhxub3aKGMPBYWDolaWblex+h4MZ0M3Rydr9h6lsT8lLWuy41SXucqnwjzAUFCcZTdMYzAWK/
ypEZa9QWCm+n3Z99oqr3NoMyQmj13wL+zcVtc9joTX0j74ww3CQ5zhylYJ28fl84jM/TZbgdh5l+
FYROtiUgOEZeCCG1HCKlpo6l64/3eJZHh/6MiMfb2DpvVSUuhO0lW8vVu3XvgwtR+nTppG8Bf4j6
ixtlN1E3WuAsG5KotuU1n/v3uY+37kA+8EjKRU6SBX7Y3ngbWRJ9uJGvQ9Mx+AUBVLdG/dXPh21j
ZT8MwyfqpzZealsk+zRERWH4EAlys8+feoeKBCTMFvYPxhp/bqnMSe9BfHJHfmkewoZvQwb4imIM
62XnyI1L7yFArSPXaCmXLcPYJ8QUui123NEdLobC/AqPeuOGxK6Q6WjRy2JwPjbAMUilYbe+FCVS
1+UxIn1jy/iSSXvVQGVAfEmA6BIqO76aNibXkDE/A4PQ2CiJF6NLj+HiPTJCb21hwd/JXu+ZYGBh
aDsrYX6nffOpoGxwVRcnxcybpuLY24Z81k2GIeA9LfjAD0sC3MI50ED/8n2NiMiOou+EhgyMGZ8j
lotrLIrfJM4FtsmW3APyBAMIvNo0ILhs8UgG3pxpQcNWL2COIrYD5ONItkCGi1GevQkSRQyYv5zC
FZGI885r34Ac+5vUS8SBEbyJmml2Vx0IXPKRmdm3ueUe026iTEt7Y9uVJJzpkbXlG01iLuwFawEU
h+JmFIrRFby/SGr9SUu9lU3AtLekkisonMsyO06WFUBkq3blUL+QkewhAr+YjPD36LzhBBTW9k9/
TWufpU9F3VT+dJtmtguNyOR2LsL3qWoq4BMeeFVwWDdzvHM2Ss6idT8/WjDkRlmBHRsQ5L+YZaYz
w0UQVAYdX7fZUgwRB23dRmm/E82vpLEz2qkjALth+Gnnzskn+wqDvYZSPxsxkSv7xW4LEdSljWyi
hr3glD75mtiTUyDCe/DBgInS6jcv+8msk7cc8NS6pWUK5q5hJ1mR/dQNdFHGRcIRh9rXTsdn60Wp
huwWKH9uKo6duHBuRq8dk8naqrmBQoWIe+3MxQxkL6z3hlvS/nOprE2zyp4JonrzMNf7iizcKErU
BvMzIk9tyLeaX1rbMrevqnV7khaCAph0SVSiXZm/eiQWZz2310qXHYZB1BOYUTncfHJeZC4UqEfO
cAmVynpOQJTWvZ4GeHUoMAY0jm1lX+J0yE8yDW9joW09t7S/jdXFmGNwfDl9pFziPgFe+TMVGLFz
DTt810Du7ROS7/S+/PUQw4fK+05aYPu+olcFQcL2wh0sBU5vfOFvzojhzyCLTo0wVkvIsjbVtGkN
+0H/TsGV3LoZJr/ZqOxieuV9cBKajZAftrJEnprybQ7oNgf52DcXIMxnO9KLZ/q2RqBDfFhTTb11
Es4L42bUA4ntnREcfbGqqjnVER6JnuSgTUOS6Uq2WbeZ6hbFgwcj1iDbzQmdYNJyNEmyPIVDrzHZ
JtLcXSiPEyMJpLroQwp4tLJ27DWq4n7favoZd6kF1Sw9LH5ga3qZsrg62HETbWkr2cGj9SgjDLSi
uxupoksviKe1OnID2AyfpSM+DSHzFw/N5ylKq1ubLOJFX2CUZnpajHp0HP3nypXu6XGRCcAmcZs/
Z25ooty0fsXsUREOo55bjQKKvLxSJZfnInXUe5q46E7jTaHH2BuK1H+tLP8FavB4ikgIx++9fKtT
mnEqo8WVxt0NJVx7Myri90KNBChEgx5tV4HJxvWz37U/aBu3mjmRtdXFBIl+YsjSHQD/U5AQjHW0
0fzrqTjXWZ+9QWZOn5rvxhKIl5TpG2dn/VxM2HqbemcJQ75oKOsXdh4jG92aLj4R62JO251qMw8R
R0PI/NJb0BsSCUhtBjqc7OYEhWHM/EPzmmSv/VSxiE/1wGqfmuKlAMZzMnobPpfuX6Y8PcC2dZHc
N/URA9zXpO5xAucN3ygPFvHo0eVNgDyMFLWuVag9Hgd6WLFhBikUQBo2yX6SZPHasR7uUYggF5oI
85pyzwsGh+QwNiPOWoT1i9aaajfq8ZYQSPe5cKedCS2OSDD9mhfp125eFDRD1T4XCzNvHMF/sVc7
VYQaHGRBo1BPyu5E0tquVIZ2I0rvE29BtbFmSvDJ1O9AkpJdwYQyQNyeb2tPwrkqCAY0qYh3aHSb
o0eHJVYlkj3HOE+Z+C5GuLdAiOati0F6WyWfuihXexK6plVXAH9Hm3EJC5gqUTZ058yLyNJWPblY
6Xe/LNaJZ+TfJKvpykS+guMnulRpN25Iz5RbW5esRk5SrgmZhCI06uZne6A5nHbvaZmFx6wVryYZ
Ktc2Yt1yLT3c1Y1OeIM/PzUwpe+h+l0wlN8MMbsLWj7T3YlDeVMLSQKKfaNV7bHEMoY0T0NGQ0oi
Gtmiu/QFaYeDzf7BABw7DjaZF5l9IefxR05E3AH2iLgx7H/xM0YftOuaqxpJygpXM82gF845PpiB
3D1BAQtbmHkCl+Z+8J/pe6cvQvzOpq7cMTMEQbhsdcYqPSs6I+AJM5Q4UcLRJpP47KTmTVplefN1
N79m7dufG8bAcYEkOxAJgj3HKtyTMBGsgtKyNoll8SazOXtNjJGDRI+Gs9nZ5Bf2oJiA4rn7h+HC
GKmgjJYdJaOickd4CaMpsgzrgZGVEYnyPE7yvV+yYTVdu5cMrNq4dzZ/Er0rvaETZewfO0VeAqpf
KfZu2y1Z6az3nt0hsHXcnZHM8B00PM9xQvNOSXUnyQpCUfjUxLq68Qyo0MErZKORbdKwVBs0vzti
N9jT4iRcow51L85cf5sBKGzBK9rHOtKdrdWkX6JlPXHdsAjqTjxF7SDRp09qj45RrCkj3T228Q2b
6qesMMcLcwOxq0eSdOpl7Fi1nPZHH82eVYHkWCrWgrIYSYxcVT0nB5pd3krgv1gVHSmCIDtPGniU
UXEervUWTRa5kjJsSVMgSaGtkM0NA34zXhOaxG7YeT0NuUjpn4byv9g7jyXHle1qv4pCc5yAS5iB
JiToTRmyTNcE0VXdDe8SJgE8/f+hdH/dI0UoFJprUlGu2UUSyMy991rfoixr1BcNzGw/2VO8DVUB
1aqWAMwS5PyW2VkgmI1Trc/pA3UyJnA3Ia4+FswiyhqkVgEyT3bCuNPQh/+c02PdC1dNd3Dh6VPE
khWRlwBhaLqpVvAbeuKhKzMg+C7Hs8TYhLN5prmA0SjVGJFU5A+EskeXg4VmMmLzDk4TnXR6KWhm
ctKgzau8+rdjZTaQKXe4lgQ+04gLMi1xPiw8iq4DSbG3Oham3jsZy+IJmLPf67xvWkNqST05HP4A
HQHslnuzcunfFaQAU6MQWCjQSC/2yYQWIUOsI8yY9HGgn7EmCwqRRJd2xxq5BTNN51qTWxjMFFxn
6ZhvIRiSyOleebNeEuUp5hUQBgUB5bThRupOHSxubJsvg1V92majoIruzALAXy4ogOrQ5/zhFM/z
EmIxyl0pevjbrgaUKLkVpio3Wu90j3NVHOwFU0ri3fp7Mpfl3Oq1obx9Z0y8e2YSseGYxtW005M7
3XsbAfpU5T4LZD7BQRkRaDnqh/AsnqQfBmZl7TUqpXNuf2rIcXdRHwUMJRq2zd4NmGBGMC+c+NRV
OiuHAUGmiLuNF+MeKY2OMXEzq00iE7ohYG1RLthR0E6AScqCFmynTj2kssd7hFjpJGBXFOkrR6cm
QMwMjSqT+qZ3SMoKLUYlS5CmWRYvSKXHk2+P6jQxKRpbYcEtzJqLRLCyI0Tx07Wi8qSbVnH6/qwS
dXlSmfEaNbLehlY1HyObD9+fjbOFM1Sb6CXlLQwSGtuQt3adQCcgjRAcqYlszEsilNN99aywDzFJ
5m0uB3Kkx9SHwAaCMtCz2bhPgE/XDcR/gr88ezWW8XiRjO+/7WUl49XbnH4hxHogHtj50VKvxL7x
ox7d/pkA+frkKrK/O9i0taO5JytbTAUJzcCWTCpz6NSTlX4gSxQ3gFoQJIkuSvReXxenqm77wKhM
+OHdnyop3mNO/jvGD3R1Ua+zKc/ulrPtkZEZ568iOSbR+G7rBctc7JEu61kUkUVKwhnPe4wm2tMq
aS6zTRACSmnU5YosrMbz6p0XD/fYT82zFrNS0ob62fOHpGj1Vqgp/hidaKA2chtL3Vn0Kt1psO3X
whifkeeRUZZWX2lCIKARasFkCoMEQXGxQ68K2g73rm8TJ55MFIbecJKMi05+WJzrHki5qrHx2hWn
bqvrsWv41ZGZ8UuE7/3IMckJOqbcdE/ZHTp3Xn3rZAdpQvWcrG2yCJdLwkgZB+bdwgZtYZJHYoO+
m2yCgu5JoiwNlgmJjG5973Ov2UQeq0SphxjPmU6t03KCYtLDXmpHGubSN2grKtDTg8xAxBYk+fZZ
JZ6SxAEI7ItDekEDGb5YLQHTJE2Pa99BkZK4Ob3RcvqJNLzZ6+IYaZpzoZXFsd/UNkkL1JdAXeLp
0UWxb+4KJi/wSwmKcTwy1FJ6urMQ7ANTtUdYpfYKCUIZ03huhr2ldH2vFZ8YXaod+NeHmIbsCmcJ
fPzW2ZB6ucv61P1S+7aSGzWr/rky5YMXKxlIoZGQ3dP/BCzhADAdLACqvsFJ2zQemqG7pDa25aJ6
L2ipESBvu6wvQAPN2u22KqTKcxFNTD4kpr2fd/heHHcEuu+PKPqK/ALb5mtMiWTIwuxgTe5LYzAi
aVz4WaOd4hYn5WHT1YKGKuNKTtJm4Hi+caFAeZKhIY+1kD8iS7+aVVs8dsIk0VdFl9YzHomNmmnU
5mHAQjgd4whDvV7qzMOYP1H/LZpHddVsVye1pH3+9hN0tnFHolkduo5zkW2nt1RWw34undfOdnNK
a3fCpaL9Eoqdoogz0u4n38duo7DpMXVaO7lhncuu+xnJpjslA9HYC2Hl25f3f0SU/4GIYlrGEvL4
30dXXn+rfzkiJP49/Z2I8o9/9v9zK62/8KKTvWMTZCLoTMI+Ub/b7t/+le75X0LwfW/BTOAV/icU
xfjLcgwXG4HwTXcxa/4HFMXy/vJ5NF3nJ7pt6KRM/m+gKIBU/pNvFk2sLnS8EobvefwQ4Ph/9s2C
1ChpDgoYUeNIwtekXeYOFwC3TLxOpVSYDJknltKClFzEd006YaDhCz22tIR7uvf3yO+e+6jRg7RL
s3NJrA5LGatgJmkijl7rr9O8SrftiInF650Pu0BJGCb6FWmQ2GKBso50qg7EFGfwopx6Z72nOJVO
fksDt8L5wIc+CUDSFlu792F7mXSL/MSabs3P0Eg/JRa0p9YGJm+37pWhojqjSXk1K6YpSvObE2TE
MGhbuFt5qqHMUOA+ASky1Oy6qzfkd8qyyySGdicRAh8iGFm4k159wXLI+pOs43H6k5SStuG6b/qI
9Qa1gaPZx85uoar1YbuLxuJhSPzwDob4i2D6DxTLKIV0b2CwCEwZIvWhy8HAa9yiPWnhbgYyFCxZ
ur7IAlo1ddwlhbsftLpsA49Nl1icqthOxFweSNK+pyRAb5slN0hgBQ3thvTrKGU2F6mXqZfFnums
F6pyx5HMYg+HIBsVYBAntrN1BSEWo+R7tHjUEEzcORnSwnXvVZNOqwLQdIFz5whKm5U82Tk1KUm9
jTkoMQjfrGa4cUN4p0vMVFQ19absBZvuMiOVereJJ87OGK83JS9iIAc7WZNQOQT0pj/shJAV3YLt
NMGGVjafNCSztx303YVeX6U4Ldyx2Lo1D56H2Sm3nB8detEdopBKddVzxfl8pZE1sG7lQI0aUWIU
Ohv+8i+Uw1E0DRkJ4mKkOc6If1WMFU5H0T523bTXTV4O6dPoXpxRHE0jgBavujbypsQHFFUoImgO
BKNv7+d+fiU3Jl+JOccLzyl/nlx568BOqSS8QNt18F90Z6UIyITSpoJJkE9hGXDsGZgfaS5tmN+U
u2ng5R2KF9Pl4CGls02n2mJHO06eD6N5MLrNrLg1ai66hDV8aGFvWkzA5sbDbnes4vnVHLnU6OqD
i2zGLeS2cA3IrlsmsUXaAUJrDlZMc3H0vV0EvWuLhHUqCZVh1JBweG69wCU8yuFc8TCR91jODxUk
plO+oDYBE14tQftUtC5xB7CDMp8+DPZGrvlBfTrOe50aw63X3pClpMubOh/tnmy+hjFCKlPvPHa8
SJjQ3vs21Y6Wmqm6psg52FTYmwJ+YoxN9ZXddUtGubOjHVzux4q3wGmQWVSGvEVcCmcv1Akh6bwt
+THyiQAIDqzGsHOK7gn3u7kLzXBge2Z+7BbdDFiQZlns6IGUWr0LJToShANGkmW7KqysHR0X9HRc
PAQXDMNIWpcx72VRnzXIgvEQI0OwaI5NhUzIu3CCuvL3FrI8sGUfnB6fJEY8aob8Nqk5OvOn0Lt7
nArmYbVXtjePABT0aHTX3CHfhD0NfHRleYAO97dThX6QejoXC8ZQLOhKMEt2kPG6VIOjuudRDnNn
pIkT5jHZW4nPssiQrTKGclfbNfRzBR+4VETJFflnMjDDK6b0Fxk56eJEumctCFDUV+To6by9qYTV
zbtAFlwLbFOWWCkRGg1M+/f2H6SeCdUz77PnzwRmGEd6EAYQUx8EQkeYRu3GGX3mgcAOBrtU0vOG
QYNFJ817hXfNJeoZ81NWMunVfmd69oK1DeUEugerGKACtHgloQxGDa3nqtzXYSlOpq5RgCWf2rjE
QsQ5EpLaPDgtknCzyj5lywmTPGPE3Faguxp5tR1gC1FzA0kze6g6gntt8vTWcEdoZ/XeNkvw/0gS
I5zll8aIgcaIDxkOINyeJvd3GYU/CF8a2yrFdIqbbFV+mBbe+CjuGaNPDTapqLh7PU3/BaTqW1wK
JYlKB9TNHWuc7aGvafpLZvhXr6AKUipMA7ti0k1fj6FuQrAfVtI2UEn0O9XqfU/luK6SX1E8XKKa
mENN04dAM5j9ehNJ91oxBcoB7NeO9q4bbA0JVc+ypTE6Lavomunw/pxSEGeReH8SVzOZkJsD+W1U
ZrXunOmamFtScYn/skL9OibNzrJJAcUGgMeDc985TEg+7a0h3xZm1zyaE+jOMtf2kayfMteuH9xB
S85lHi2NakxK9FoCZlBPY48slx6Fdvai5lgYkt5wi18xZVfRKo2OcKSF6AKnK0mizQn/NlLrxPs1
kkcZYXC9TF087pre/IMvQpzDgicBVxKGf9K0l6Yt5XHOWJo6bk8QiIRrJAn8fq8/tRWS0cifthnA
Hy4DjrQghEfCiIqhzJius1Cj2oaW1V6BHXYbDecuIwLWOveoaUTjxJVzjWnWrqyR/FPSw9jtqf6W
hxuL4TbKn4NOiN7ArBbs9aLZ0Zts22MVXLsVU52ZmSIz136K5I6jGU84iV9wCsRbJkaQcHSE1N83
I+NXaAudGUgVbkZaE0BYok2N1mlvDyMetZHD92j8yE14807uX7H4E8YrCSHCaaB8HSVBRLaxZKnR
eViu4oxp53jtS33eG074RUdbXyGoT9aW8ih/FbY9jIp7n9eT1lCq7+GIPnfAz5hy3NzR3dkOymQ8
SN3a9sXP2STZYZFslR2Q6gmyVQAjc2TmWY4oNoaBzC6tD5oSZqbXGn/YmG0Dd0uKuhwdYH8tyCSZ
lpShpOvIzyvkD8vquDBYbbOwPrcG2G7bk6S/TcZnEWZvFcq3M/P8763MissORfkIi4MDklAgnEd2
c9eAleDq5g5Rbng0Yhp2UKEDItzIDks0lI8/2kQnASYdDZj7MWFn7ZXxOEnMPtWtzYsL75Mshrki
npOxzlutEYqu0KevEpAOiDkf5NwxezIQSMXmUY/jNe7tnLOJtiydS1ODXLK8PhgUb/YSsDfpJ/ZC
6meHTKEa48yZ2ADe0F4hOHOaRSbtgwBORrQHVVI9yBaVQo6K8Hnyui9vRlNUh8OjQV4trn2yv8tb
RcTpyjGT9pQZiTotGYx+L85kpR4L9sbncrbAnGWdv5d6bu0ikEtY6CBOu8ljbTfEf2UzK2rEXEPW
gemE6i6XrlfWWL9SRNM3st6msdVv/UjTJBru3x9Ujah2ZLSk3Ha42yPaZzbcYR/Sad84pFhvozlE
si5TQi1jZFOLTLojWRc8Ehs9wsugcoTBGkiDGdwTE/+a2ISp0tm0RXhnS6yuNtb/bTTEzSYWo3vX
I9M9ZEs16qV0CJC/uQdCcQQNg/mHMwp/Y5SThndKoUPKfPxd4Px1MYl7mGVbvTTap3//1oK8LpVe
niaa6wLU4T2LuDlanBX7ivC6oFUNvH2ENRsL2ChKlm58MTRuXwP4wVYwQuUcbn+JKcbDqnhzzY4k
learrX1Bnq9JKiIwWaCgTnL1C/OI1DQd3PmcQQ2DtsPtmhFqpeO6iMQ6GZDuLNktbjVjfpi91bnx
Yu/ZMAAOwyd4QRuCwd1CP2DVxpbQp6fJzR7cXjFVmTV6rTJd4+aIyNJx0Bio7m6Bf/eblrj3kXmf
zA4OSOWN6tHKz30dBgQlv+bRJPe2qfCtaU28Z4vDtatyg3wi403poPNjBbTApAII++rdQcGBloWt
JB7MfQeqfZ4YEMFlS/tmV/mnsmh24Of8g+GXLwTqIW9xIl6CGHsKukqHV8jguACSw+yvFBxPZdRv
sf2y6TFCDHo2OyIRF4rEAL6id7dx4iFttkndITLqXqCp2qol3mHu0NeIItpK0upxzRufTD6HAIOR
gbgEzFPu2Kee+6YrPUbd5Vxvy7VmY7VvDDJy5zl9T2hYEKcNV5qFleZWotN1cbz1NPYdWTc0/fRx
+AW+w5mLJ84i7mrgYmYueBbW3RH0o10XP3y3nFBIgjxL070Dr24emrnciVh8cjjvGNKRJu2M/THz
1Web1dYTyw1SEaKvMgY5jHDoC6Njk2eqqdFwcA1YprUfNCRfBfNy383+FLEiVcvhFnCa7AYbbWeK
6YDjt1l5cPAIffF+C4d7Q6eaLNoRXUJT7z3N2+JjeRoTvdiPJrfuiEM3tjDkvEfCvqDFwgfnOFXQ
kc5Jw3IOJKe4QJTpjaHmu1fzjhRZBt6XxqhFx5oow+hCBBPHxSG/hdi5NRl+ePDOgmRsb0MZStrZ
3a+IfXdWLhlQRAusiXJ/9xoKVHx9EfiDGtt5HGf7ZCBpoB6oYiFAHdABzRthR49IpEjpxGBNAmaG
5JsB0lrPPR0kJ/3qAmjxqjFTsESM/CKluQe8fuh1reeGswnboLmalMdZNkr+1FG1NduZhMMkrIGc
4eSIf7muErsuRwJJnNu4R9M37F3+YvhNbN1hFqtVAc5uBUuJMg1D/EZUrruB7k4EfB++ZJFH/zOT
h3EWLhWU8k+SuE6/h3IG0Gm6D7O3C3UrD7B3GEv2GJ1avz75UX12jKJ7UJX9Y6FOOklsoteo3H0G
dZ2RAyHVbXcJdfqmjoOy2wYLte5IaYOs5jw0I0UfLdafHA++sOeB4qB+8J09IXHznijkk+629yhD
EcQRDuSjTUgjWp5uHQmDW97WXlGTwyTg5oKuzXKRmDE7flGwzUk0TCBBN2lmsEi2uRloEWKisk4y
+uZFv3EM1Jip27lQq8xLOyfZWchPx+27kx33F6vxjklKKklpOvGVmbXacDqkfZ2wPuAt8g696seA
1hJyx5AjtcfUvqJNClfg4mggoNmPDlyRIVeocQk11wpAiR56IyRXkjkuOsiae7T3XwxyfgMOWL9L
wkVB52UHFmCw/9yxQTxwClMdMZ9onXOwLNg0my9PYs0AQFvui2aR2giC4Gg1H/Sy3FWtI3dDT04k
hQzKd26mWf9hloZ/HP2KyCSFyxWOIGzUnlOjvXilSpscYbM31o3Mf0AJZVJWrTVZVVuCd03veeqJ
krXRuGxyxHor5u5AEOOM4EfIngPu4lVnc85m4HwcGfY19oTT/JRnLOWcwgydNmFE110GyUBSY0P4
rZu3/m7244hzCiq1qjUuWQOF99risKFwfWXn+jMswec+qbqNtaTQ6j2KFm7uMOppUSn6VKNX0uT2
4aIS34FRy75hy0DNYnMkn8k9WJsj2EZd3/VkKRkGHTT4HxwY5t+2iTIqcZKPkAN4qZX+juPIz4EB
AwI1NnZSL0KCkVG7e+g4V1ZOMSFaj1Vjtr8G6vA+7eXGcpB6kwpsG4XBeH7Ugl7jiOZVY74hJ4EM
Zo6GlH6bqkCxN/QPwu1vnQSBn4/40jgKBandduhCxOOMZg/fANCxuElfk5ZapudogBgnC48iA1RT
uR+zq8sf2UNpkxISVjIOcqfvtrP2FXe0pdrow7B4AJ9z/q7UKlJfIQP51vzoQnkPBobs80D16pgO
xUGUzluvKSlLlgmjhNNXjlgUqSjbJSi7Dixga2rUtE2Up59zTMls6rRipio9lYSQMrEAS0B/jTZa
Hd4nMdtr4s/evqu4FPEJ/KJryGa2m6OpDwQRncRi7b5LCa8NeVROjHHz0kmdCQLSzo2KxmM8P2Gj
8UFrMAxetDGL/7doZ4J806Zcc5qQOxvbU72c+4FOcBU1IdjJRmzDjtsXnYS19NDQ9FqrglZN4Zb1
nuklI2m2/k3bKDTdBeZZFI6fqTZQ3iv9aMfUyKUJh9crDm5+0wzxLidU57pLSVw2ZIERABQtrcpp
kETq6BHo3MK5+V2mBRkUNAD+jbGP7OY+eW7EuLF4DCdEx3nMdIZhBikodfiQUzhdhgqkWRRGXyrv
4yNyjpvdT/nJTNOnzlHnfojNs2zhi3QU3higudxKsIVrP4un58JK3nryMmmtT8gw6lObjN6pcnqU
OgSoblFwHkMyUddxgTUGRAyIUmD4XCNt6pfnaCpX0jPE6f8mGGUHx+t/mGBYlmEzVvjvJxj33+PP
9u/Di3/8i38ML3zrL6F7HnReQ5iW/ffhBXPbvxzLNF1AjeYyPADmCP+ri//tXy3nLxuqqA/B0QWU
awhYnf9gupviL2/Bwns2qHDX8/X/1fhC2AJC/d+wnwI+lLBNNnaTddqxbHOhF/4NPK53mjY0NLcP
dgpey2nh4Q5ENKGtwrPhOgiRGC2bYf1cLElY/jydy94PkllsholfMck6tMIZVRlTWOHJZ0sUP7m4
QUzq7p6+9zbWB2pUIwOWCohaeDfVGWdZiQBLDKvcANqxnO0X2nwVPnSz5bAqf5Z6H2gg9hpSVkZy
iBn2IN0wjkZK0BO1wF56+dbt2zcowYIzf3nOao89sxFsJu1VyNEjLZL9qfdJQdca6zHvEZSWLfmq
XrYVY4e0rouCCFWo1L5S34+2TmbSyEUlU8QmI2SqX0WcIMs78lz3IBPOHm5ioIkGisRd+FrQppyN
TPHEyp2mJffW54ysXHDZPSlHc6NQMqLI25ExhWem2Hph+9F4Bt0U+9y7LsW2GR8cl9eDDoY7HBmP
VsNCwYJYdaqUxh9gItAgpsu8FAVFuJuiJlm+gqpqXr4/MySqilzXLx6zqSuNBoqyKvF3VRYhvjHt
lsAYYzy1sOaCaZwNSmVfeyhFFT2GANoeK0x2MO/mM27IFFlph5hANPpjNAPv8AqAHt9fchJoHid7
lel0XBkfxZtEJPbdHVqUNO5AsFMxxCx84VsUltqDztlx20fJsHY1L3z4/kC6hfZQm9VtsD5JdHf3
aBpom3i5M1+LqOopxUxauAXf0yVz2pB3OU00EtesgjhXxJRVAPWA9LjUNOITdk2LZgkQoE7LvDMI
BvcsJ4HJHMiqGEb37KtKBjmPEyT5ED+O0k2usKbpB6MNWHUgYNZSNzH8qvLRd/RFAT/1t5ZWym6i
0mDgLbpbKYX9ZOiAEw6xbcgXXav4oH9E1hzevr8whdzaqhoeXabehkqdl6HwmO1rybueY+KwCDZd
Z06bvs+1XuNgJ40sba13JizTPbQ6hLPV8MnADm3QbNtPoGWNY9WU4wZJtlrTbOzx77RXV4u038vo
QHljfR0aw14NOSwCXY/AqjBOugNCvPpO2l0dnV4WFett1Krpl9cUh0ihwFhVaEAMwnKwj3GL0/iV
mY0Ywhud51hl6YdBCOOKwYx3m1LMmpHuxttWQaDzymE+5Ckunob3+WkOS6QrmSc+vDk61EMWfg5U
f4SnPvhjp15aegL7OKaX7rVW+57NHCxDx3wQ6DFXOplwu1ETIcltKnrNMurlmqjIjQfI/7XILA85
ZKRvv3/qK/xwvZ2tU9v19lndT29ua7xNmVY9tjYjghH6x8GDDsMYph1+FT81ow6fs5nm/OgxuCwG
/9qOAGHQ8XEIHBPvHBsmHfKyre80Qnci5b+GV6FtmnQe7l4o26MzmC++aV/sOo9+FlrS4MK258fK
0Cck5jHWJuytKwLJslNTW+5xBI/NQuGPt0pT4600zX0v/HytWoxy6fJ92g/zpksmjorLb7gMEPdy
YPQ5UKUMbjE9ZdIdn4TdqUuJc+af3+K9zHaRjl2UsBea4WX9ptdWsZs92GvfX04T+p46Dvmriugk
1ZAzcMoewiprnwQ80RfUdwShqw+n8eaLwjZyp819TaBQP3x/NUaKMiAmmSvjnhin0buzAnF4K6bo
zNxLfyv0KPCkEPdpVP2jFP6rQHbnIs14rgwzfyLyZEf/1YYrMImNnubFxV4E8BrB15XVp1svMkHk
kC6XnELzbpuWOlaJ524rQsBvtY3Fi+il5jcms74hwHtoXNpTNEbXc57RlsLHj6eXeOVoGOKdS+7e
Xver18jW2puGFfMEd5jSP0zAxdV1sq8dsj71IfnleQYkT137Gjk4OQdSbKc3+Mfi2Pu4Ub6/DKoh
tqGkNuZB4md+z7mq8tjI3mzf90+AhiC8FYX3rha7j87lBe8GMoTrRNV7Dy7Hle86lNlTnhCgZ9Td
n0HjfiKr5aFWxfDqaBZeucQoDnIIxdaH7Lf6ng+UhqhWfouFIOxI7PSGxn6UU1uuYYV116bENsis
HqcNwEdgAnH96oJbXRdul5zGpLyGVe1TZ+MRiyOygvmT0xdXkBIV5xPcCF9uDTtCX6hX/ZM3FCtY
HPGtUTBgBQ7EPY7Q/GymHR1TJux2Vmvc5mn/hoRoS4ZseXQWh+3YImCwwRoCt0+SF3Ox1yY6z+j7
p2WyQvnDiaCYsXroVNOOK+dHAVyB9K7+9O/fW74sh7Ta1IX+GtZzd0EtQNtg+aBK/h5Ez+Qkj9lw
Gl1zOH1/hvSR/gvYzqCIw3FjgfSjN83yxGzfQQIG/j0xzTqgpVpQNhfoqg21d7P2j6Hrxs4ferQK
zFGhFjI3o/F/BLYSbUHCEjfFi8D14+2tqKDoiWmb+M0PBCXqkCXRPs71/rD0FScMSCRqYF41pRue
a6pVo+zSq3msM/lYaF3xpLHKwtvMjK3m/DZmDkQ2m8Ku0OdplWEXOA0ZR3Un0W8qRKhgpKGxn63Q
wcgMc6HK6oNlNT+YPe/QTuPaGjK1F0p+sghjbG80/yEi8RSJdf/GGDi9DPb408ZRbvc1UmfB/tBn
Dm7B6ZYMuYSthlLX6pDsZbQ4Xdvujpb75RJKDQqIFRWHoRZjnZLjkyGY8LSy+YOHnmwwqTOWRpfd
dsaj1oEStczhlzUSpS5H5ADMw7edhjKwstNmz1wfJ5Pdvs8+FWKKkoEm/UJjGhuanbSQ4zhF3ld/
0ZJBuhaWr1onSOeyNr6wCNGOCuz7/qvVmF9GoV06V8c9HY7rnj5THe8Udvy+oqxKc/Xb7UFPNg2z
JVR5LyAoXzNXIEsLHSZomc5T/53VrYMBX1vTBngTYf0FOmJY+3N04qjhWopI8UkPOqYT5KQ8RTNR
KoIQGn3YhEP4UfmYVstfPSHPboakgiBqxCh9SFiANHadaW8nRU9IoIJfD0n0ZS7SVr0QTwjvuyb/
SlL5jmQsmPNhV07Q5olkPocGaTyqLlazMN6qTr8hxn6uet/fAlqyXf2PIv9ETa8hou0abGUdiX1o
asdo6B5CuuOSbhpX02bm/DcPjyPIVU8WqFlj7XmwtJ+Zap+Yih3aDLWl5uwnt9pnrMQrOoR3enUR
YHHIJ1lflbDn23jlzAC2RjIJcvwcihiduQgYTscBE8qAux+FqOd8IZ2Nt6itOAanh8YUkOpJdxtV
wZ1tMVLNrIAK+KVy6Qj57PXWMalpH0f2ADC0PXN+ynasam4cTqvRGK8mg3jaAthBmYLFoQDOoYfN
LvbdB8REK0tacORK6vuGz5ZjN63mbFNE76IPSxSYww+3aE7VXH6VnV7vWpqVOvcjLWzGybZr7Qtz
PisS6xYL4/LgxppCzF0TufpoTIz2yT8uyeUJkVHz9si4v01ZcSp0WKWlpxPaaoHrCKWx5VInUMJz
4mCOgExUeJJ0kL8j3s8NjtIfc2MhEs953q1HByZJN7Nvjhzkhldmwz/a5XEMQ/yIJGqBPoRw42UL
Guh3Y3OPWFrzNdSJWrUoPdbOi1v4H65nfKbeL3aAx1BK/tQa9GmDuLwlV7eYPm18L2aHZUEvC3D1
Sf+YtYI5ZQ5IWqOXZXmv8A1+D476PSXN2a5/t62N9KMqznYZHwRTAC7a+CsWyVOnAFago/5JAFZ1
doH1uw5DJJ29aEjqDyflWmYf2HliZJQUXzgwv9PDfIt68dw6zhWT61NuTo9VBUdhKhhCe/2latqj
3WgnjkbmimbVr9hA3L9cgIWNi5M+ES2xVC4RAA8yc079jH9f4CjWmUbnAQitR+w63JSy5CKZBYhF
BuhKU4+akT6mtf0h9OQxYv91kFStqhGm29D256i1981gxRsUP2s9RcNRPA5DSP7OzJglAnUrC3Bs
Ts+SRWiHzGIc03EUNCoOau/DztAPNfP8u/dUu5JZc2odDMnERQIYw9OBUmqenQwdLiTo3Ox2jjE8
eoDNqlx+hH5/qMgF3dqDAVO8bbflmFzo1xDH1BnGzkmgntqNvscWuGm16mdVOv3Bdkfw03BlgLr4
WzwzKHX7yuS0RH1sMKChrh5jCDbhagKQ+OjK8E6M+x+SHJjnw5CmQbkN0UF+Rc/pzeutm+OXyT2r
rLeQdj227FpDI66Og2iLLaes9iB8LqnS78c9MLAHu+neGCXnZyVNZiEJ3r1MbUYZNJRye19Tl7ZJ
9WctvyewOlemILUwJ1Zs3Q8PVH6wcydWk2ggf7DxkyOmEn9rQJdfN0MqILgC1u5t5zXukmojvPLB
zaZ0C7GwxePknjLetZPGM2075GLWgAxAxwCjMYJshIdd3Gv3EdZ7JwUPYtjw22tEWoHH0r+2tPHD
kW5/oE7EkBiHSGq8Yi9F9gOtOzNKMi+CstV/GR2eVsy8kAF92ny1ZacciPH6GF3z3pKL2knYqRT+
N+TzRNiEzk/Tskiuq1j7PoRm2hhgluhpj7rZ4c1fNRYJiVjuntDJY1InGb6R3rOD1G8VSesVzSrb
pVykjrhUo857aEX5NIUs8G6uX1qUXjS/Q+8EOECxvXqFjzVG2hTo9aS9tHgTtMGHn+8n74uRfiuF
4jyk/4knK2crS9ADZcWCybQprCOETj1UZ+Ye9THNYwjV//z6+5sWjJ3MnEEfLL+nGGQdnZYhzX/9
ve8fk7FzpBprdt//lGxKnijNiP/ykN8/1JGQbIHJnL8f8vtbqhmCsUGiP3tstGCvsGu4E4Z3nFmI
UHatJQ5KVtd0opFU/j/Gzmu3dWXbtl9EoJjJV0mkkiVHOb0QjsyZLIavP42a5+y5sbBwcV8MW7ai
SdaoMXpvffiJ8oWBMYlXGh6neN/Ctl1pSkcgQHdrdJD6afsgopCrordezVh+ptX8YyfTT60vOHPA
gAT67vVh+CGtgStBGT2xiB0xL9YucLkup1YwNdQgsH9/pgkhoRNtmko9lXhe1/J7nq9mIFYBaao3
dQU+Ji6gafa6QMbnon9wKpUrZ9eR/cMXOaX/+92cMc6RaDPWWg/wowdgff3l9UvUdbk/D+aFTCvF
k1r8kUeZdRBdtpODUbNdtVfZSJjpqHWEI5fELQuDbAy1AEgOT40ZsePAIb/+jMehPVT9Dn/IfWmq
YktsKiqPthxwuUVcF6LoQLZC4ekm1RkW45fMmMFO2FDI61nFqhMl7xDuMd8taBUhdfXPF+0/31n0
/yilQk7ikfxnR2qMonCrgIF8zDArQGA6o7n+1ix6cOKx08LnbAiPLWliXawSYNZ8IXG92DGuS/wQ
2ngmyHdI85tBF56mFAf4EkQBzCcSE0vY69pNqNQe5DOCa8UGhOw2HsFT9ZuMxnvAscEmhbGndgxK
kmBwWni5wVbfju8JfpGHqfc6y/Y6V3mvGTevBrs4x6P7DTF5H8MJWkoEIkpUIIUbPL3EIZtHG+1U
V9+PSJSqoj4rcei7jOhUobx3JBTQ+6PErxmQSkTH0bs6CyaBzO/bOZT06AK6KU1Hs0HcOYULJhiH
K9RfvR/OLvoIWKQUUpk/t8ZR+oyRgTwxRzdEss1HVFN9TZauo91qGD/RZsBDTXoIbsiKJRtqpFIp
b9PmCGbg8FT2NC7LDMg++UHZ0zQx8wNf+4I6cBsoCfuL8eBqt4bdDL7Iuk9M+hASk4B0sSq70xg+
IvxbGXr1m+JIdTPl4ExOy6ikP5gWHQGnYPPDSPBcceFHRk6HxCkxYI3TKqtktW/N3BudymN6fVPn
waWskIQKI71NgOCsy+p2Mgpn2xhvUxA8KllUrFmaDmVy15uAzzoEb+sI0QB1I7LIvtvmzNlXaQvJ
qMxfiJLCb4eRihQtOqxRjGF72+ekYknkQjSpEDM5LaPG5nGm3EcV0OHgs0IdbMN0iUwu3oZswo1S
v0W0HeBHB+yYVnnTfhmljWocJ0cSJ19JCTCOxi2dyWnYaMPJSDMiKfrmoLccnEVIYNZQ7ToLkVNe
LUr4IPqeJr0/xwbVo444MGUZyxz3JUlNROF9/5TEkq1MP9MjGl4JGlsnXfYzWO2LakzbJJ2/Opfw
nV5JS9/EfLDWgmFP8i+aE4INBWMtA2ygKZSLY6fuxojKQzT12qoB94S1O4OSh2/xNgRoUHTTvQwr
Za92r4bRYtV76e34wIAS1Qvj3sx4WDxCDKnUM65HNOE1aFRHmr8N2UyKCoOkTm5L4sOp0E9Z0KKM
1yedHsq5zeQPSMO3MLnT1ZqhnVFtiopECVFYuj9YXNFMsHhyiG5cGYRvfVV+qRaenpaEKGBnQfjs
cCLqkirE0XFFOqBK4etsQkoRS20f61a8GGZyxC/9GIIhaol3crL0ONf43Rr7ERXX3ujKj7RedClx
oKIFclt0df0bAZfRlkzTzyCx8pXtTJAZzPIJicVjPle/ERcKba5/KwUdRdDdZ4JrDn77scWnWRaf
iAA/Ay4Kqpr/Lt4igJGHyUaakVTvPfRSrlOb1ihKVPf0/qWKBWCAFGGnM5BmfMhvkJiSnTvPoJnU
x4yEgoC0Dke5lGK4zxznvSIFZd3GiIyH3sVMT9fMGcedO136HJV1OJWHYilVg6r47ZRuKxitr/RA
vzQsAWRN3xInUq5EjzN0IjkG694UsxVM5vDE0ufTbbvPVHR/5pfGElYBfOYIftPVc0/1Zk3FuZyH
fTeG94mcHyyDomymU4zS2jFRAwzpnVEOA29FuR07bCSmjujGOMWqGFexbj/WCQHbzbQ39QE7b+DQ
nVbfBuHCEqtWOOJAzVAbMnueVwjGGmb1vF2IrEuyUEI/ZKKCRg0XUvDM5Xi/fMR9Xj25GfYPiytC
akW+1kVfiL7wRlQlZQ5vIXrDXkFPuS023aSimEncizaqp8Hih0KdvWZuuHoCs9+bhIQ78Zdszelk
4MfFbqi8Aj1+02PkTjGkfGdOn5uQZPDhMgCr4G7x7fVE6jIO/eqX4uOCFLDE8AyyqhPs0Zy7GiXi
aoASA94RJyXRPOw/ULdPYnwhKAmsdUDNrsxsFpmqLxLXEyA7EqjSG8ZjPJZEycQRw4perzWmXduo
F58BagE1je5iPHpwYbjIu/VdqHac9+3gTWXFWanxAZJA6DnLdhtM10qUoXpjVYKGIHAp/vt7WRRo
SELaIcoocMcZtI1S3mDomAjLm3xt2VazCcyLWeM2Nmu6O+oliGhwyOGXGve5zx7NXpZ+vDipyVeD
SM1bCnToB4ydWFdiB3nCGCEwA0gSNGg02PT9mgQBePWACHycHsCY8q/tZe9XPdLdQdM+c8ciM2s4
JNgwTmbfX4aM8PWWEKO5BmIKSj5dteIIzH9GocZG2x2YuffwlHuDurSl+SRQFUuVoduMYbsu/SjT
GB0WIaxVTX2b1Y98SJ4nRjCrnOgxZJ5cIev2TRnlh6WDjnaGyLNyqd44GXVo5pDbwqHSrEbANlxH
O+LfFkXySAK9ppH9OM/kgHQt1hpbRTCApKFXAXGYpDtIkle9hYtEp83JQaBG6jaOwjtbiSySLHDN
GGG6cPgcf8hsdQX44NL0uB/apvGbzn2ZBRiDofvq68X/a8wT51x4a2fufavRJe30x64eXyrdPcuQ
WUZWK690bIkc61djhII/V2hRWlHMOsuCFsfTZxxNO9DoKdy75ncGm0MeFntW5nzo9jSYszYLweAm
Hv11dx/En7TtbU4h1BbACwtdw2dMN4Vl45voJ8/Ibf5xZFp6hDHJULUfVhYefT/CKBLBWys7XoCM
BNq/hq4ysFsYIWVIihiuGJdDXC2X6aYMa2Db+rY2pOnDF/mivFnMCcjtgWmG/SypSabfMeq+FsJI
F9vUrm4MYUq12EAG6FL18qx2/bPqsn/qW1C0Hv/eo42MA0v6cKuUkb7pJYPgtndXWZNe7JnAjWhD
sdQbZ9uqx6MU6MUgxqo3UZ6zfQDx8iwqAsTrIXQ9JmyQl9oPCHD1OpQ9IXDyVIxGvMHDygcXwaqZ
W5/L82JcYJ/ODOqAW25FltiTSCvAYFzz3JINGsKKPZS6D0NjnBSRWZ6PNLHkjwNBlrnKS6om2mpQ
88s4oNmGkkwXPkIya1X7IhWzV6LFAMH9UyjoUJRW9w36/Gr1rHbMpa0Yq+0Qx5/VcWxzCblEbFHu
R2Zya+UpQTST89O3Dv1/5nqo1yDrLVeA3GAEPcCqmXLSoQgWkzKHsoiQL6nCmKLcfUEHS90Qyo+i
n5aITA+sTLTudDzjTOy9trXv2dA+gUD50FLES1AcAe453bYT+luTw20Juj7ECNK8txn9LRUFKcgS
I/XUvmVxUm9NBoVkv1VwlLjy6Up6UqrYl2Nk0FRPvCV93NMClnRK9mrXEo9CyQY4KM6cXTW31Ojm
uMml0vqW9T0Ygh2MLci50pHfYr3cJJZKVl2bfNeMzNZDkTzZGdtmnBQRLDCcfBZNQJ5ZYxiAOVDE
sEDbdzOIIPnoFMYClBlZpfFabeZnbNYYHXoN2RJi/bVVONOmF+MXWSPERubaHTGcydoZ4aRBjaYx
xq3jQ2f2s2dHyAwi+Eduu6sadwbC6HRrVW02U04GLNFvck3L/WFqoSbACiYQsS46T3MsxJCxWEQF
FJPmS2Dr98ZIviL2y2dBwtzGtYu3kiBvt39GM1ZsotKddhkwpKPeLPk6tQ95jdr2ya40eyO5wBzy
OTtzefBjxvrWOcg4k5k86bvEVsyVEhoCyIHU/X5kkamsZmL9UX9iNn/It1loXdNHusclGyNhnu3T
abpBbosXJMNNlhnWfnBZ4pKi2VNL35c9w55kiE6KzrQhzsZ9nLrM6DJQeRnGrtmhDLHAn9kgjke3
JZAHIquZ6LFftJQIRjP6juxLFpgFVWqxIZ9b5bVs7ENcB6lfVWh3y6MIK7wAIQ0VHfmRBzGQ6EM4
PGByFx1y6bb+1E2f5IdgQMPow/QMy1f+AMdgXteKfYLDi+wZSRNDIzBwixE2iB+DfqDwcHhlE2ib
2jCdFaPaXYztKmE6Cb6rf2Af6/dCoKNPmNTKws4OxPhBVzq0Glw+kg6oXp0eukr2MMjQfSEdjB5O
WZnKN905b+6sbbbgtyaWGbLXbwMNgLKSyHjL833ALeWqKQkgtZH4jnCTfF0WnyKJNmVLvuUc2Vxj
Fey9Ex0RI0zO8J4PLKHQrqBY20WONg4zzIhydpVY1JuBZViEevY02+wv9D8FWnP0f0OUAHRijbJK
WD6lhlHEXDo5zCNDW/0sELge+0q5rdPmGNn2xZkEM/cgS2+VZG02mV/xlnZhGUZ7tiVH8tkN5ge0
Q5BG7FMIKUiO5jUAOaz28w3Il2zDcAf7WHuXNymjDij8qmZLVgf0rrYE2o49mc4unLo5jR51p9DX
dVj0W1gX4t4J0Febin6p3fJBRt0CFozYckr9Ege1PxszOACGjnsJSnnduIM30/NHq4vtGYPGXaac
DYUgLY47AFzKGVEByo+xOYMqoi/BHg7xTlyDl1A+6ii5OHD9xTFTnuGT7cGFspsPSRvTXJYe8aMP
EtNOmz2nBTQ6ekFMHPoPwebLItsA1GJ6LyUMSjflP0nOD5Wrk1ueYSGUZRr9IjWH8Vuh+9OMbDc2
5x0mnXs5odAkabbYpHlHlnsJejzLnDPhsdJvBdWeVkSnvMlsoNg2vFUTEZSe0lrr32LUQ9uJJFIO
84BGxUko0RvdQXYiHfQ5C9aHRs48O4oCOXPkMfkwzpns10O/ZrlAJp3n2jpnuAzjz8J81Gl0sllu
j5Ih3bpq5adVGmQcGHVB+tziDgD2W6jfaks8VrLkR2Bac7zc7U85vmbQ1E20C5QCTzkia2ZDcusC
/aQ69KY+ZktFU77WCw0MeVVs2NO5KBKNwFNTrtgm0X2NpPFtWi7rcxBMZ73A4JGE+RFfuvTTHrAd
UpOdYbe/oZrQ5kp/jZKkFniBWMksHS9AfOiRxLAO+HZkfEJIv3VN5aCpiUckO38VSxDsQBwM2pbR
kByCGWc27wZ4yjsE+86EQJ6hQ/EioW0iyy58oygyD3Ysh7ocln9T8tDpOc4N9D+q2t8FrrspFmC8
oeePqTF2JPORHyJLO1xDZPteuEorQcRdEIw7ZBNvPeP3VZtyIXLr9mNOoh2VtLBBWWWhZN5dlrgb
tGdCfLmU8/x0bVcolp9tdTy1kxP4wUS7bpAIlosyX/dx9mFNOoEYwPkhEnwHVkFFS+1Pfes8SWsb
Sd3y8XDfTdM1OdRaoUDaIazpvWBxIwyl1mLiaL9TdUjZfFIBZ8Ku7/vaOMY29qG8S/3aVmCUqdpj
1+0kUxUGhQLDZRS8MJhqfJoV/G869KKllmzStmrWOYunQUdjHY/5u+XYnVcuy5ITEbvTuoeEdXxN
us+2ymXrKayY5sh+srJweJR5+8MormT3gfAqxJ0u6dMVk5sdQlU/WCOTbYjMKzqaxtqSHHA8NFcG
cPHb5oiGl04H+D5A0Sbii/YbaRebqAx6n2ZN3XbSdVTaLbB18AHbMqbYVNXnWSjfTTgah7Yq941w
0wfnxnlSx6g4tqGzGsrEot8ZPlr6j5Ul7R35A/ch7mg8phsgqON5hCgDJIhhSdqgtzMXE+g8rUV9
CuZcnko8JVtHr8Q6dkJixq0O0ldbvpiOEK9Waz40uvlZmulrmMN+M5JJ+FzVpP1g0mDd6m6aHJFG
1UxyKDjLojNPVs4FMsXBQ5up2QhblhgbnP1YvZCZPf4JoBJm/Vm2Ehcp4UGw6O+6itR0lAO6X/Y0
fKpGabymqzZhaG6jDonk1KL5rjHkFkpG4K2S7lU5TbeqndxkYdeAxG/E3prFLY0Dutkk1jWo0Gsu
xiIifQdiSsu+ZCCNkQ79uk0XPtrQUmAP7U0ZJ8F3lDNiGyEUJJa7JVsqWzKUqo0A5dDX47ChObId
zeBMDAhrFpFInNykGE/Wo4pd4MHIyr07NMZ2DNXHmFnUbhQ4ACYw9qVpqYCjigNw7uGgQtJWbA1W
9KheVDqEpiFnPw2Esk7hRR403flIKtqOEw5+f8pNhocET2AuZdfSzZ5q4HpKc3Js0XelR1fEz+rc
RpvA6T7azICozJWmsJR8MzV0yIKoA6s4on1fEi/ZCEuA3W67RwciuJS8Z0gqgHICtmb23qyrmDEQ
3+E9isVdW+cpu251PffZB7A+9VbtcablnzC102dyBO7jTP8kA8AD5qrQjJUlXWkvrV1ceMNDxqGA
opbUBOW6+1U2gW19d033AqzP9WKr8AM7Ini61EysPxRGVfNthTmFqWu37AOr2wHvGuKYw0Canyfr
cM91it1UEb0MiNz9VEfal7vBdlx2nN8xHq2zEcdvVcm6nNOujpWiWBFtcsg5qHe6Y8DVAXyLDQZL
X0ncTUOECOXTFM7vOpvhkWBLq0pST5RMMeLuNdCw+7tp99ZqDRgFWnhrKuSfoamybdoWEeFwXbtx
Y5p2ZGgxwMKP5pFPlSscr/PQt4huoVOIhherFe4a8CBuoCJhDGEfKy42NjHsdIfFi6C639hS4pwE
p1wvbWKCnapNX3ZPeex2ftdapM0HxL6bUT+tbC5OEujrYTIxQSZtdCk0Ewx3iVWi0nS5bnDJ+CLi
yoeWBE+OPn00Xf7bpWOFUMq+KxthbC13Nv2MucMa4cpzumRoDHPxDPSroMlO/lAGGl6Kmh6vBvTB
qYYnIclcrgkB3UwZ2GVkCK2ZrhlR7SM3HHmjRkTO2pgfhPl/aYb0U/43tPD/fZvG7v1/8xCvf3iN
nPt7l4pSCAhE1JEtlRT1nyDD/4qluz4rfXwyDv8+Y4CdLaVG4hVgcuJX1zv817d/H//Pb7Adtpqz
//sW/vEq/rzIqrZ4WNa7lrS/68v+c0toQACwazJ/j1ajc3wsn8T12f+8kOuzaaRB5SC0/u/zqZSU
EuL6pySJz0tOHff68+DXb/8+yvU7YY8N5wMH6d6V7yGZOwcnb8t9kY/avlPHkssMQcbX7wK0D3++
+3ubQ/gJqq7//E2CyIqu2n/+8vodhliCyP5zGwSJ9Rgkxu56+59HuP72z53/Ptff+/3jYUxlkfWo
8DxViz66F/eqSt0Q3v59IbWmMIG4PtZ/fVuC/BKkj/F6rg9eNEXoa6N5SfMl3lWmxBU7vbjlLOSf
vHxJrvmIy5d/3Pb3x+t3RWffANRx/X/cfr3/9bZoeZC/P85Uoex9oPVef/v3F9e/+8dt1x8zGll0
4JdX9Y/Hut72b3dxO3g6amsSdNsze/nP2/jzdq8/Xx+q6Jd82n88zJ8/+reHvd4nnV3SKPtqa5VW
d2gLyjLVAKdx/dFeQmjNaxLt8tu/P4qxw/D/9+frXw/CT2bHT9yl4yIa4muXO/398o/bRCkD+AuG
uf77DP/2rP+/t6nX3Ny/j4W+sD7AkPgTp7u8FKMamAH+fUHX1/9fv//H+/nXXytuXu2mpPf+9SP4
t9f6rw9z/cO/r/X6N9fbIhRk3mDrP33cG2t0vsgIgX4hlxjAEjtqrjfdXQi9wf9zuRj0Z8Vss2A+
RVp1uV4NSlp4hygpy72hg/xkBaf7QJILVHtaimzZLFIRWMRSjxPug/CAcsv0t4FDyZbaXL6jW9cY
bLGJGJVqSvZfXp21lNaZcPInETRihwt/m47yqe5jWo4KLU27gBg8tqj/eiv0AR3cwmo5mTMLR9BT
M7f5dDdV8hsuwCaFP4soDfB6yRyWHmC9yHWnjXBABxX477a5Kr7dbHxSKzf1oxpRBCwmxEWY8Sc1
iD0tp0oK01Ne1tGqiUWJe6YC34sK6hQuc5hSB+k05WfsYeRLuLW5ca0CQQClMFN0IMxpF9xXdb8f
BUxRe5jFveFY4HUHXpnFdnW0XyhN2NqQTYeEnUJHc9rQh5pBJcYMXIJo7vlMN+Ci6dgkt8DZoI6r
QAygRTLLXYI58b6IYb7oRrYvquqESheoWWu81UN9APKf+RRQsWeytlOh3EQhE6kkou3Gjh2QZIFF
lsi3JmWPkdAGJOOyhTyprsBg0fPoDEz/NZ+d2elE8kbRE17w9VxphDgGDtFnbMyhyNymcvxtbT4Y
R7pvzNQZj0oXixwsoIUhGRSJOEA/HAFI4daWAr+lDkxraqKXWv4mAQWkEFQEGKdxSM8rW6m6XQcR
H8mPs40Ni0/aoJ1etcCQqY2fqSVHv60FVm3iOUBV5CFDe3SB3NeilbzVlWl60BQyNvtBoTInI5n4
8/dWupHH+D7fVcoSydWTqufM6rA1usx30Gh4YGDwRaNr3KUOBnm32YEkETfjjOYTTJFyEAX/6MrX
I9tdM4OE7BM6WPMzzqVOY2cfKb9dkOOYH0/LEaQlVnfKovmHETZlcst4oDbeO8UOzqXWf9W5Nq4X
5t4aGSDwqAmpXBQBYTJEYrCfsm8YUwybBm+I0bbjJkO+pRupsp1Tgd65mxiK5MwWUb68BHGKmB+H
L5o1bNFYaUOH57JQkm0KwPfrfpTToelNdHTQAMI2uJ9UGKBkzFZZYaxCEX5MUvFJrVTWA7yWQdVP
9BOiY1Rg5XKjb2VRvpZjRF97nF/dehKoT3aq8mO7BeKTWI/3uipwwyfifu7I0dLJ0Agi+TSpDv40
96Ynw2tVKnReCYpY1Ur6ldZq789LDiSNx8pXnGcCLiDxEMOFS4qUeEMW9EJAV8+c0uuhG2iKq+pt
ONKdyJm+9uLDrA3KnsmWxLY8tml9QUyfrV06lZZbvamdPDNDIxhD70jfk8+lCPQ1lC4640siCnp4
9hvquGSAlWAhJsYdiR3tTANyp6xVsquMZwXgmIFtLcvYI7U5DmhM5gfdUUNPgLBSdQSXoIFfQld+
ADlpmBqX38n8OmspvnbUoSKOmN3DK62ji8R9cCziDr7J0VV9YUn3o4OCvaFdNU6I8RLsiwQmab9F
hp5aWG/JYJ7RZb5IEMTkD5CpoA4nXaC/62Yj8SSSlq5qb7Cyd7Smpm0aRVBJZyKGpk9LboGyPqVF
/07cGXOhbrozEmUz9HgGLTqJQJS4dhsMwmrCygn3pMHaDJuQY4LU0R51XPIh+ZBWTYUQBpvFvhqx
YGHTqtcde8RIULPb+H1gaeuV3+RmcI8apfOGwE3WywjZGjGaExqKZY2OQ5a9DmFP1C+kdYR9tCPa
Nn+pTJX8+Q6UDvQTHMLk1FvNQtUAzSxQ2Xutkj1biXYvx6U5/SItpr51nGKlRBARa9+lkn7nsfbV
1jpdjgaVuzBJZrZzHDM95RpgoHWsIqRxMqZa0RS+qqgUgDGRxDCVwDNq0gumdV5MUHRpdLY0rLSB
FxxpvttivROd1nijYtHXFNUtcytYKBYofTtk3xqOcOJYFPIVQQqVj16E9mhnhbAH9w1Tdbu1MQ9l
5TlPaWzp9r6urY82rrxyNO4iJ8s3hsh2kWrXqzDoAFYOxOtaznAgOmkVWoWxqVl1vV6H4G8MMt1Y
CrMbxH0T+oZi3AS68uXUDPgCOW71BUgwDWiUbGvL1PvJIOjF7nJjC1lna87DKY2KSzEK31AzhOgR
8pCpzt5ik8NMKV9dUiUPEigZYQ9V/YAG+IkAzOdp7rKN0bRPUTN/laP1opXoamgN51YN4WA8zXD8
UhquaouUVbWsE7xlXPwtk9SSoYxltPs0QKESW1vofbhLUKq9MbV/J97vyar6m9EChSMGBK7ZrjWy
t3TkmEg60lF6agNd3kQzIqIJn5toaGoBbLuLlWajN5yfKXLabMeuG/VhxqwvHiwk9iVYnNB8Jxv3
PWyZCdoZklCHrFZYEG9tnn4NdnzR6/FN1vNPwpBWhvp2JsC7N/In5qtM5ET5UOEq7WNl4XWpfNGj
R4gQ3bacY+mlqt5vcNZvDTf8aB2onD22HLqbXuHkSD86+6clXZeIHAbnfYeEoTAYPwnkFooxgK0X
UKcWj1BX3KcheHDAPqaHKWo7Wu7+LW+TpUHm7GGQolEfkLYpE7CqKGZtVrQjuRnslwME7Yat7RYd
dQ3eblXZ6bEzv0SO8UgMrz0vai+ql7hK65WYsme3IWYrlY9xAwCl720++vCsVpQJprbtkgH+YeC3
u5YWcsvHwkUCqUSM5WoFviV+j8AJrHu7OscgBXd0JDzRThZkypu0LB9J+kPNoBWYVDh7gYb9ZNl4
INXPXBdj84Iq5EZzO5K4M0jzw33Vhe8mqTnMIWhDJUP2Zrsu+gPMnut2pqmlG/SGZ46N1BAWJAfK
hkYdqGiAiOnihlNyi/N/3rs4k8v8jDcAtQ1mIDwzS+DFi9XRlpszeD/E9N5mCQ0SXD58mgZ6Tj0P
n0or+yFjG+Fblw1Ir/tLTCN+10RMVRD02LgW8BigOy9CeUS6FREmELxjgyG9GAKUldc+oKuT3rin
rqzSTR2gpc9iPF+M1sklJD2tfSHzEetXaCvAL0AgSp0P2eZjtG0cBDkqq02v2Ut0gYMUFp/qJn9E
T11xzCFmQkO9MtsGzpr0usDqnljgqCTv3W8x9v2NCpKs7UoTBHz3pBgTuzm3f0fzS/YIuQDq0L83
rQsty2GqEU/8FskcSAWvYSoC8qbeIJvn5KEIq9EEEk5ec/0UCFLzdAe5jmS6OXuxKeorVvBeVujA
qY2ngdOzhOyWxDcGfiwY27ejm3C41PGDyuVn0/aca0GQMiasb8K4/LXbmPa4yrg81S9B65wRnHyq
I6qUuQFFp2ISCgg5YNx7gtV7tCgWQ5ps0g3PlCCrpDFPWpw+U2s/O5Zerc2QYK1ZG7/oSjFsgaV3
dlyWGiiLqdODDo9Zza17hQysVWnVSLdrzg5QOCCNbk2ZM22yMniHDjWYlS1pufGv9F2jO5rwU1bM
3SFTjcPFLAdP1cyRwkphbbUXpnV/h8mUYa+S3un0xpm5ftISg+iZsrWpZ6aYcyS36HL1lvm26hQX
FESf7JTrtZlCnCFGkTOAg0b51QLtg8SbPUlBqMui7lgZ57wSxtqNEBNnOYXobIYI7lJn7WLKAf9x
anr3CdznD6Md3TVu4jHwkLwvsHjwXGnldTK8S4DKIyKp38YmOYCVfJh1mjOyeq8NBbWqi2hMlNGl
MpCMjlVwcQYEtLUIqTsx5aOVxQDuoOVYQCmIUxivzDtpTau4MD+SPoc9OEwAPy3NN/TpSVt4kAln
YMQnnBpxuEjOfswFwAXkfMUeMVItlCDj+zwemPtcMpuzlOTdemG3KCtjMIiFzE8TVuZlk6RRjrUn
iKEvCowBAxsZclX5qrVHRfUtMTIGMJVHg7QrabAd4yJVYgx08IFOz87i3YWJWKUpFzZFP+pR+yYj
/RNqy+QHmnxcEkwmsrjWU0h2BfF9DIJdjn5YTUR/NBgesghyDTV+B6RuVab6r864gijt/oeh9vW6
uYprU1tPmriPUdevotrepC6ze8XlKLFN7cN0nJ+Y+RJWwXKvawPxJRoIXk19qE3QO5XqIirWsc4B
xF/u4MUxiBcEWLvRIbzA1Ka1iijSViEyh+h516qLhAdxx2ui1vsm6I4KAsW6RPTXZtUlyYpTJKyD
bGAhldTPQ7dkPapavbKyxfKXbFZlO59pBbxWxveEJKnKoeYysMIn1vb3xMS92e3wFefdbmaobWnq
O/pOc0P4HdynuSbsp8HWNw8MBDh4KuNRpvZ9zzB0RezRSeJYUphRrsrEfUtM9Cfon54CyNuGYBDK
1h1GtwPJzSYWIiLi0TRuDJXJZxp2njWPGDWEfVux65CAJTbgn+7g8Fw0qVwEqGU/jKYHHG5yA9rg
PgdZJ2US7NlqvTrug0OvHZFJTloSc+R11yUU2BSYlo0vCcbvZhrMA7KxlWz6LTl06IdwPWeXGgfo
QSTBjmNy3VSRTq6fyk5MInjDb0BwiGbReT4QSoTIvcXnR0Cq5/Z4TwsIYLV4VbLs4DQ9EOBxIo0p
8EtJ7E9Y27A6ZfcVgRGbTH1PfYEnnAJjsFcmVSW7r+FWpHsqaXOvLMoT0NwoZKTF08BXy4ieIQ3i
tah1NHhO8j3Z0WvURd40YUhWZK+vE1dDdDW9lEYM5lfbZmBIVgUZH6sWV4uVMNoz+teUULpVwLRz
Q04pEjOrQQvjglJrAPa49o4/SxbxlZVexpHV2ywRtFYDJYe0urXrtAsKsS8QCbkHo/yuAjtcpVF1
7sLI11MzxvQ6HqtU+wQEsQuipGfThh657r7iYboA9Ct9pSQRoOaM91wFBJzucioNQ3suwJFmuFWn
OETr2dVMvkJGoSUEqprgjEzCc8Jkt4G4nW7i+LsMMnI20TSxBSOfLzAreKXtLhpLKFPU2aD7CKPU
MXVkF5XZ9Rbh27uNmsWeR/onbr5P9eq7ZAZEwlX2nWRYfQc5+LUWnecQoWrNFwi1zO8FAYSRu7Pv
RlZTTsUzTuWPWAt8zZS/IFnOgYvPK+YapdqNl0v72VXH49QoKDlqdvFgGW9lY6ArY/pnM71KXW2r
LK3wqJpuMhMieRYXvR8jYLQYNgP9HJ45R1GDqBUil8GwvCacttxvRdZmuEmTaK9m4oIHVdnETP+e
ockH6IuD+y76dseX2tFf0M882XlPtQl1xURnAXc0iFeIOlAkoaW02S1Q8HJuotmFllhD/dbfhKXh
/9Cfx7xX+ECbh5IPj6agfq9k6bTpDP1Vwv1Qw0FuZrRa/Gfc8AYLwVM4Wzt10b0ZYdRSCoM2RzDi
sIfFpIi/q9dz+nC4HqV2B6rsvvrhwhuEiPlq/WaMiD022KlZjYZu53/YO4/lypEs2/5KWc2RBrg7
HIDZqze4WvBSB8mICYwSWmt8fS8wM62y2l5bdw3erAcZSXE1AYefc/Zee6iQEJgvIWjT1SSKazsd
Hkd0CiBUo9vYIffKQ0fmMpMFTtYSd0gaODZvUtIfrFek1K8OzuXG5MBM7Ccn1A9C5xv8+ZfQm/dJ
iwUlnU5NzdkSYJ12x0MjzZeutd8MB0kI7+uIqWqHG5dmTMz135mjBX7fHyuwlJUmpwRproqydd1a
P/2leHWN4Gqu0WpYxVUiNNF9ffNewkFHK/CUdiSa0CEdGP6x8TYh9WU+Rwu7GNIBvcNs4qaymSAX
ULdy1d+VYTfDByBKuYalm6ozIotmzZCCPRVSe5eJJS/MIAoriz/ZAFgMZUS7UqTFhFl4iO3kVOMt
NhP7I3TBIjJjLDcKavZujPZiKq8TnRCfQOBZ2Y/4ScxyWxHfmFjNqRZMYj07gvWH/zZu5Vvo53d1
ZG95CecuvHGgITTzcJUTYLRKAP8BObzxB3nvtwRk+f7XnBuPYvGs4dh5NJJfPRoHexZrIzDJ6hkE
2k74XbK13p2uPQoveoCIExyLPPloCS3hg0p/TVb/nORYVXKJ07iBxuhGw/WUDJcijh6wULyyhXg1
F5mzU/Q7u5x+dUveDYlmROpmHlGVc6HWs3CQN3ffncpxP7JkbiR85rUZiROqdboJ4S8ImYSyNfkV
se5nVND3mTuolWMaP+dgIMLeO4VefhEs4UBRyBUskBgMAlVNCxI6eonSWq2/Krt8t2X65peQUztR
3MFLXSFhY3HRuGN8zB+6Os/5sPWxvWo6emlilWeZZg+IIVc5we4iR/0yDViYSAx8jmNUsTbR3xyN
zjmagYiaJWJ6owj28OiHtblu5xHG/IK7ngMo+UX+qlX1C+n4TU96/TbiOOUMecbt4BB5tfHy4hJ1
brAXsB2doQu2jkEiYDxfG35+ytN+3le23NodpB8uecaWSFRXcHahouwPdo/CfNFTjy4Wu+VNldK7
Hx2aN2CaqMrZ0XEU5xeZPkGQ2YRpcVuH7UvYo31dDsF5qgRRXi6ODM2BQi//Grvfno74i++013Ru
b/zGB5Lti4HVydracXkmPfmhDcXPbNSKQi9kWzuQqeTN2xBs3bbPowfUC1yHTZoyNI8BnbfjQztl
L2Ubv1P9Pg5u2x4d/CAyn/0NBIEXGxRr6f9ke9Adw5Atik+j/spw1bZGR0Xsg52AYhKH2lC09eJJ
smWoIOtPxlXhlMY1tebzmNHbneHP1iWJFSgtBmp6hDgYauiMqzSBYHvJCyD8IQ8Aw8p4p+5dTV3/
qCLfPYyzcV1SlR+DLKGJ6QanPhooGo16Jyfi/8oY0X052fupyayTkaJlruYqYBLhUKi5obnPfGs/
TV51tA0XOf7kEf1syezemOAMRpA59t/f/v4zPzvEnJeMbzZOGiVogUvBtaq1KeOzYp+G7ibIxxdX
RRcGP92OFKIJs+d0LJwswXHg/NL0kS0M1CtHdgaBw8Zuttiodsqn02eRxNTopzmtm33PDr0euIb1
NQ3IqH0ox+K1a0FARQS8r2ZjOCqr9/aO/+U4MOmnlNFQRd94bioYozg2kb6mP41uarEwsbXXg/WJ
G5iThh125vtvMlZgczQtdKhKysMiH5pIsGrNsuRWJ5wjS/PcQLTpHhzfeYevjflFreKJRdjv/KOc
oytT0bFqPfHsJdcdUgQ8wpdqebpomcBIbVUIRH8NnvvkKogYkDHJQEOmPsVXs6nvs/KmjMEwoKx5
yAMc7hiZjnWpaGk6N3gYV7XjftQjAFgVQPKy07t4GR14Bgn081iflRkMuCAkZ4SXT9vObE9dj+6x
CqpxVUxI1hC6cVrLY96rTzJxqN7gp6ATrxYAral9Uj+dsuHIks5KgIffgpC6qeP+ZcwatkNjjK1R
Zl9DNDeXNmn3Ae1t06ZSloHHBXYCwoKrauuF5ktEDKMXfKGCis9mvXgRKDjLyM1ZHuOHbHjyJbaU
3qVGCwPksQXW77EtUAkXKDO8mNrZQZYHQ2YfR6b1nJCyTOgIkLqEFgs0KHtvRWfV0X3Rvbqmxn7U
ZvbcZC6w6BqDQW+BoAgMWGGu2EeLFC5GkckfMaBoNw+KziFNKnSatD0x/s4psxIszaVRnWZDX482
WRoog7iXOEtmYTvT1YRK6k020Kr0e4Yr0IMxyi2Mt3akhjMkhKU8ddeJ1kt6Yv9opeQqm7LCWQzp
ZwWiHvLFRxJXt7WXD4d0WtxFKZ4RoY5t1nZIdxhMNTPNJ8dJXjuafFxtCgOzKR2ztAiPQdwvG2jx
09b4X+lWQlGluXRrEga2HgTytmX05P+q6LBgXDLYu7ZXGAcwDWKoDFJoemxG7nwwL0DmaHZ2puHt
++veWBA0WUciYG7X7PkZe+h+AKFb0fEjlBOuNhi1nSeDBAZHvUE8B/yuTrq7KmMI1NgNf5qBwGIv
vgQ2XIWOvs2YIkceaGuylyqPcY+FhmpqH5K9t2b4al5axu44SlnEHOHgsYkucFNvvFLJvTK7atdP
xXGuYgwaBHCEgnTCOeDiEASqOQ/02xMXS0OcjE86xwdqtj+YmvH3z2dgc3Rk/aiJTyngTc5mnWF8
1eda9rvclPV6qPLoqnWYn1Y1TftSjsa55iiGAQYskNjLNQXEi+fl5Pks+8+itc9zf7QTVtI0Kp5y
PcsDnrOYJayYTqpZZkI1OO/OyvBtOUnNvja1V0VHW02FHBbGoMSZeWP2Hau2nbT9lKXYxhyLPAxX
rUmxRaIJ336tOEWb0l1OyZt05CmSiVNYpsQ4K6XICLWrK/y1zy1sZ640rYayl6Ch4bTfZONTrXnH
lc1TigSDGcGXLGuMZLTbP9sevNIZw7dLU/IcFHcmLRSOKAbd/FVIemqgPIJE2BJlf2OV005WLKHW
sstymPVstYsSPIa3ryjcV6aRGVvRqXzPsFiGNrEVyDDDsOf5qldTq/Y+E/62j6dncAxXZe/0UBMg
82eYL0HtMCICTXwzRjM3Mr5UZvAJ2MFbKTVxLi4RAcxQaRx6wqsBWNA21+WHaFM+oonoz8Wp6/ru
Uxr27gGfUr8NqrJctWhQN6KqDl1+rnOOZOKJKIcF7fu8vKipZbkZc3F0BM5OthU2x5wqrY8xsF9N
8dWP80eXV3deGW9tu7qdG22emghjeeO/ot3j3kpoDN2PPmSpzViyZKbseLQx9NcDM2aNfyoO+20T
Gj+9WrlIFWpzzXqHpEAZzjad3fcwUcx0GHutUcay15jZiyxhO9S1e1GwVmbjlGy4bB9jSbq6xoqz
iih9SNdmMxsU484ojX1aRg+tkZq72r0VymBjaE5P/QigqjHpCo/1j7ZnIqIHfHdBDs998MDrjOnM
qw8uYdP+TDUjMvkl+ujWpdqnCOaq2PfjsxKUAx1+tVXoGezZDzWhpjdBgSuhIMiqYq8yNOh5i/4n
8Ag03f4l6ZJ+pbqPwaWhX8a04PvAeGxpChQi9VaByDXND/mj9ykP47TNtmhBXg1K9zp0JshhkTpm
EHYNVQKhsaHbQBgnFcyjf2311HxQ42j+l/mnKYe3tocanenhYLH27JO8gPWZvuEo97kv5hLDpTIW
Dmndrh9zVOErqks73YcSjOdcbRIjPhA5mTOqlbdV48WnAl3yGtB3wIe8mkrvzHGUr60Krw3w5oFI
2a2EWr5xR9BZYfc6TcUNV9iYXbBcYSqJYKLm6EDK3RQXDdm51B1YsMpbcy4/4gYtSBvGD8L0fKDK
tF7Dwl7wyjROMNB1NyRZRBkM4LYYfhmgi1WMjN1Q133DmG0e83fHgQ/qKEqjurmuFmdObJnzPoBq
dxMt/9h03zLDc07fP8Kn8t7bdB7KRPNuG/cRcMF4yBCIQ0AXC96U5CPDgyxY99OmrFiH/dJ6jLso
5jgwn5syHDaWEIQ/yYOr8Yyp2XsOohCoTE1PG2TysK19CplsmNkLreqxqI7V2Dz25LLvBQakbQ9M
aQSZzeyY6RwsEKJ18CqttItFqXXx/lpM4tjCscZqVPZUXkmxlXXTXfele5+SaW7mM37V0qqvWw8A
dxKBpOT+COCNlvFGNcQ3tT/R5KfNiKPwbegsmKQOY/m4s56krsj5aH6VVe7vwxGDdQG6rHZuMiZi
GyzsyIlRzvulsesZsVqp0WwKoGUxpi1f91jDi1NSd+MuyyrgYf41ULJLoKlVKMvQwZbwYo2EfoyF
HtorSzY54ydLLjA2x721ZH1XdQltGA2JY2L+qbguBWlLJYA3k0SV2Mc1Htmy37RkNu+MJai5stwv
x+7xHrZPY4vSTNVsN5wJhW0zsT7L+UON7qGW0FnjL0dzgM5Z+l6NkDRMp2XvZ6D6z6fgPMjyR50g
pmg5uETzOCbN2atR+ODT3KIz/2ElcA0IbnxXPbFYjrRAy3lCrn3hEH4AzJ/5C2Fz+giYfjqV8fjD
mrHwBaXBtL3gA3DUB9yAfRcaBP1A9B19N94McfoIIYK5qYOTHxk5SrrpppdMD2zl/wxvUaCwqqz9
Yd52ot0YfX0BPJbukWUcp96/KRsGxA69iMQiQIKeXszyPz1nuf1Zz+NFgTdgl7oJ/fCMITlfcXQC
i0+bXaLwaSXL7ow5yo2OQyzdSYNhs5eHym6PFsSkLhsfjGm2Lh1aIFGSYFpEB7gUNpt3+SkSCc4Y
VoRRtEDk54SLAZ+bIP+1QvRUu0QtM0uj5/YqVNteof9ktSeS3Ghbb9PAUfYUUUpZdEeQjrUOWOuL
et8o66h7AqISAMnb1Cp/pTrCWjdiVxLGZ2B3r4lK3lqIyhz9Yj+QLYVufVjjg0rg9jfgamlCxnG2
NYyYCZrEzycKkCAKFxsdBia2Nh9zj2YZ4RMr7Ikoyh/8/e+dtxq/5CagX0CblqZ/45n4Dimr7OBz
bMb7RjifZdo+u1PzwBQCCmlsBHzoLXNn3GWVTzmgrEW9wxzVwHOtFXgjM/TcVZfNFSW/ydTZ8eW5
rKw3yx/ALOXoxJZpVt4GCF9SF1hYXh77UZ/7+jTJae9wBuWo9zIWbl8bL7KLvmqBExuWNfkCgJoH
H/d8/Zk7zbNXBnSj8+KmUiTkceVkTSedxTtkqr+MACXwzg4MT7adGyGpM1W5C9ioVqWTbu3F5sLi
8+GITwaa7jacvcuIJG2TW+qddLE7zMLhCYbQabTnb0P5pQQQxsY9u9KAApO8yvbtZJtbZHM2uwuI
jbneW8MYXDVtWe2CprrHB7Y17YLTP1GnmqI0aCtS+QjoIKK7AqwfYCSLP0OIa5gW2qNc4P8+OEWl
6eKwvaUII6nEmAYsEKF3prOxHpt8uQ5G1pY0xcewrG9lJzcjUAdeRrQZ8NFuXLrl65qenwaYu6oY
l6+jCYaeI5OrWFd3AazblRhLJlYjQ4wxi2lWpfuKYLLtUN60s2lBbe53uCbAqyVsysrmUOSgPjp6
wlEOeacdc9Ls5ksEv3rth1W+Ncv2FLjx0Q9MFO4ojiwAjFv4Nc8RxWI64nfpG7YAbQAHjk0/AIiP
gIEeMZs9UijyPY1JvOq2ulFme8i8dNq2FvvdlPAV+kHSWOcpkYL+cNsG8q1U50CyapKd6DAO+/LQ
OBTKhljZe5/O1L7S/FKV+8QEZT/mAbOS5CwpSkMy6dj8ihsnHm/CAUn10KH2sI5lkGY7i/aAzvTt
KDDD0Z6q92VlnuDKgDarxXMzwrupaJjaGZiVtidsJdfXRFo9+DK+V6wpO9fp9kk9773SIrwVHrEb
rztipE5ki2zjmG4kFjhy7FeiGuUGGSXfuQGbnRJdTAPP2GyzY1SAqu6tndO27EpoNnr5iATASK/U
WH/4cf+RNMwqSA2yqvu06jpOmgkrTPGC7v4jGu3Pri+2PqRzcpfLvWmMzMsIELAqqnYdvtGSZWCP
gYzmmXFD8PpjaDtPsTMeTCGPmDKrjdGKq2gwFrwsGp2OC6Ld4LW9+kJLva1MUmTqpl73ntrZFVdY
c3hDsn6bJm9KLoCD5EhT9w5LmODvVzzPxD/WoA+wOlk/vKJGjeT9DDuk7Uw6rwwwCaQ5AAoMsvHK
ztwHvFY0uDP3h1n3V51f3Hyj/P83t/m/ST3wLEmK8X8derCJiHKP3tu/FV9/gwzTZW/R618zEH6/
/5/5zZr8Zk97LipiKcg6+Et+s/MbAdGED5hSas9CJPPPCARimj3ERC4zZpeOlv5nBAIJzq7pScEv
te0Iwa/+jQTn5en/GoBAfjMBzkqSz6BsqeXyzv8agDBZOWbPaSRz3UPJW66y4Muez10QLFbllcW+
1lQAO1ywK9anzYi16R86AA7m/AHzDDiKv41G2gpZfBiGW2BTZnTTVi8W8uQ2uv3Lx3xbpFNQ5H9j
6HZbRHnb/OPvwv1/vVpJC0hKPh7hWYRG/PXV0tjVpYtB8QBGhnRANrNEj9yamKgJNH4hJPCq6ROS
bbOV7RyMzLx3IKyU8/Xk9ofKaN8EY7BeofbOoHAOBD5TekUFOBSpj5MC/DpwKsM1Q8y08m5Q4zek
XyVIT0P2VTNYaqCyLJkUbbfLw006Qz3Jz7hFAqhMVcX7cpueiNm2jDfL0xW2dwBJsMbIzEO7uzaA
+yWvgAp8/2i5yfKQVUn/mFfglsNueSi6XSeWEq4X74pH//NFVSrfLK9peYHfL5hMlMK0t9rJ1stt
Ih4uWPx+g+YSyW0LY+HMoQIW6+Xriq8bWsKIyFciS3ZNANHaNW+W24Q4wmsceCF35deKWTV7VS6M
3DTgZzGKCszWLtTCZDwKSsSq578apy73VpF3wOr9SzeECS6PAUV7U4XlyWdDVHFf8AUrhqYVr2rI
vMvycCI+d31zUDSWlluQhXVXceuiBdW8PO3Qml8C8FmQdGupqNHOqtg13AOrzsXnOb5fF09eEcb2
51tdnq9BEUe2yL7Fypr3pCghYpHh9//xOZtvTdytRdVtv98Aj6OQ2PlGtF8+nuW9L0++vAdlxNsK
mfXy9fIR4i3eLb9rKHc8jKXJo8lLm2T+pKiOBB4OIkEUHeCA+prWbEf1Fohxpfm6L25j8egjOYIH
tqbDTNr3Stvtdvl2uXEDFYugycNk1nSH4D2kGTvUfkfYDohqgg/5uT8vpBR/E8+/Ip5jedwm6XcR
PtaEh1seQvC1h6wnx0C7vCotwPL9cVdXkNwX48sdYhQtBMTx9fK7annYbal4ZzwaEiF8TVb7wDyP
cFgA2byC5W4D4lfvpyVJo9X+oa+mHX0zqte+eCUNFBITCm6aoRmAuLakBgrWpgw3r/3IYLZL7kfD
f2QL0wKaKn9RWbCX1ytvggCcpU9DqSmdbQmZ2N4HjXNuaIMjKIRpS1RQDDcgFJdujLpN7nYWwlj6
ZsyNBd3rJEd7RH1gQF5YJ7GLKtAc3nOCujMslisdcMIYVggjXW4bMtiTqNuCOQKtxp6TXJQODm2U
wMzP4mD9v9fQ/0lykLCUJf6yum9e29e/fX7f8/o1+/zH3y8gRj+bov2XK+cf9/rj0ul6vylXMquw
mRpZ+vv6OHw27T/+Th/mNwzQxP+42pQ2CUE81x/pQcr7Df+utB1EWNITtsM14o/0ICUJFvKkvVyg
Xdvjkf+dSydP86/XTtPj6m0Kx3UEr88U1n+6dkrySrNW5eYZlWYRLo07p6/luVDI3rZT47b+WZet
/MSAj5ardJ3UJaLQ70LnkeWOK61j4cT/MHGBGj8UtjWXs6BuAUhM+MhfgZv2xkcfE8oBPa/B0ibn
ZkYP2DP+qVx3GYoVo2PEG+CVafNQ284kNqbdNE+RyLkOxnShusNYtVVywGNE5LznwuZ5pwE3ButU
C+CjZdinN4mB9R+HtxE6dHIg+yPXA6Z2BbEduA3d/sjCAhZO5Q1MAV8SWOyiRxZdj4SWdxJEG7NL
81+mi0eFKXtA0wwhOHZ9TyPdYwkOsJHvU6O1PsVEH2XdNMYEGDZcYpbCaqTDArq/a4gK6Bp9NaV0
Q8ObLlcCsiwzI69peDbmJs0xDGyuS1mcUtu9OmGdBMdKFwDNzQYuBD63JImPQ5gN9d4P1b0adL6K
5YwCkeRGq13LiTkVBCE/eRPN0Em6hF4aXtqgzyIs6A5G74OpVJrtszkcmRzY2vN/gqwl8M70m7lc
NbbMJFlw1nTyhlHGm57IZXPFwjd5tx08nOGHpI0rH7ihV37ocAx/BHDj3s15nJs9TpgmgdrNpHrX
2mzKMCLL9pcOE/ir0hv8a0jJ9CeELx8JyQhxR9g5zIMYzQvFs4ncgacVp0SRKZvrVCIbNqsCRqWF
YoM8XN/5gQTcH3Z5z5zizutESrvciGP2I4L69lTjfMi4NskEfD4x4QpXHBSg8nYeG3QmkZ5gvdZV
Ayh4kqJDWtjExbQLu3BGWhgZPYFBoN/cL9sZkHdCxxgSLIBt4uWrrMCKiAKhdgIU+VEQGecs0CTQ
ZkITV6zKcnZBceqeCNnOa9Db9cJR7j5G4WrjxEgNe+uz8wyug7KbBMOZJkPJLXRjXpdlbwFHKUW8
HxJ7qC64zILgYozB6DwRlekJuOPItKko7aW+6gIwpktgR8lfBUEAlq1rPXTjVkxVvNX07U/kfBsv
pcqmh96R8t4iuovopciGDKEG9pUkwHAGxJTjts1Ix6QQH1tYdKj5kkejbob9kItwb4sheqt6HZDs
I2wA+y6hfA0zIc/N8r0oiSJ36MwD79ZAeGYzr7dh2sqzqq3qEgWgY7BLyhsjgT4HQ2B8TGtNHyty
i3PmVLgAQjPZez7ic5B3+sS4iTwVOxgedBX4m7q1McjEVnwIOimOpBjaT+ZUAdoNvchGGyQ/VTZM
r12T1kCHegUVa/Dvhn4W69yy8rsyB0quRUM7NuybO3wY3VtPnw0XVyQfoDA20SoBHnBxiSXZ0hvX
+2YcrJcsb6KDxFNz1BOnCnF/yU56EVkMbsw+NHNz/9BEQUJtUU/b2tDBFV4uCPNVYcX3KSskWdxx
/guqHdss+Hy39IadfQfmd+vYDqHX6FO2M1aZQ0N/6wCjIr/zJKtL5LT1RXIo7oGvzTs1J/Ztr3zj
VUTTyEMV5RNk/xYkGpLHOkdZnDpxfzPHQXrUsQnUI0Q/aRPidWvaSz/fDlV2nbgGBDOUPl9EJOQP
dZc11xZ0d2+ll+qNxMpMHDGNGM9Ifxjj9+R8rgfYHyAvw6S8DWXq3MGTzXbTNJIpJDMHYCwhzllf
elt47SAeaKY2W2n2dJZiTvPOasf7WVdoPGhmr/XgLw3nqZwI5RYMIdPB2yeZi2SlQYhtZRW0Uyby
RMTjsH2nWw93xTFZbs0ufOiLWl+jcmiuccfS2eDvcxBRaR/9bNmwly0k8yQ2dihp5amKrPGQpEzh
ENeMFyMWkApKohtdKhTu6zkbIBPOez3QykjmCo2GjKcd1gdj6whZ7ge30BsZeRUUSl1fu3XLNH8q
Q+wDKUFRnTtthTDjXTWPI94VdtJekcmT7RJgGyNCWMMBExuse4IOuHIuaTah7mi6eD+itDszjqhQ
SkATFPMw3vmZWV/zGeDXknmMCXkoij3FbbSJS0sfhmkGlUeLdj/V7D4LQYC0mcVLDhgdZSOw8mOF
6wj7k99eOxPbfTudulOYkO0BiGfYtayb2zEgxxZ/OkNA3fuXjlSa3SQdogpU6u5HzmjiC2afGoZp
l093+dJOtfhIg6G+tmOEPuUivCC7COKUGcKvSWjWGxnJSa47jEcjidQ2njt6XTFCWOmQSaunqT+G
DEMPOdrQnSRg8YrsQPOYdbH37DiZ/pHUQLUN3+lQZgfOnjZQusvaVlFZIb3l9GYRbdFupi1Xi9IO
p12lpPsVImo5WxEtcALH63vXnfTKtCGExkODD6y3mNZls9wkM73pbNJ6lTFxO6FORaLQd8MNYjX4
2F3WX1usHPvZh4eSOtpfkygd7GMa2ds8cvItcT/oio0wpnKT0NGjgLFzBAH11Ddlcym9NIISgh0L
c1SKGcmno1fMHA5dXycYgIaZYbpOlwsusFbHA6moaczZBDwfuxivgMYHCjYsBajhxZj9LM6MTCFQ
jpk80NQlv92NoLa0MaYsnSOIL2Oz24cDqrEYENmZ4FaCKQLcEsC6OErZ52NoxG+axDM6fPTU8Tbu
Ta6hJPlcRVPX3TMpYEyTzflhtgp9bKeo3Rn2yJ+9wuwW1CwzjfRQL3uNvbU9QpoiaHoYgHWPKXhK
mteiLplumL3a58W4uEXGjiasUZXhXa/T8ohECZM/hu36uVwqEDnMJfJZjFYUYApjXhwMg9g1SdP4
lzEiKZ3CMUi7HUpLsLkj9pf5yuVDgsdRzXiPALbSHmV/Wbf4AcvhwkU9ZSprhWzitJpIec0qQS5I
rDxrEf8xuiQvCMRmZ0wmmYyuegtm2iOAjf+/VEH7z2IpDpr/s7Qo34tyqqMgbP/vv37b/P598Fks
NcW/fLP9ri/uus96uv9supS78kB/3PJ/+ss/qpT/pkdIo2xppf3XTcLHz6W+aT4//9oZ/ONef9Y3
1m908By6Uxb1iq004aN/1jfmb7TkpKPpGDqScFRyS/+Zjqpdi8pHCYxw5l/TUaX6zXNpJaL2d21X
0nP8d+obYX6nn/7ehjt+/OPvtnLpMmrLU6YltUnD8T+125yplkY42PkRB6zBaV+XJ4aAQBmVbI+t
+dRVdn0qpAAbNpsu+IGqQNW1/PD7N9//GNlEtHdrDX/8cDTC5i+//v7F98/yrk/Ie0x9NLQQ96Ky
OFGsFyeyiIFffn//+5eurI+IItp9TgzWIQVrDzArOzkWbK3vr77/QSMFPaOjatgZlbyJXZIi8IgA
JPj+cvALVKvfX1bLsyQqRjFmyRJ8mY3sE1ofl4fBOFYKu7AY6ZMxuXiyU+ZKVVaOULRDbN5MiZPt
mAE9sUwHqNbsDwO2/9wiYihHJkyJljUV2hCvWnHaLdnkwas14rGYRsbL1H8w4Z13xgvK/MkiHF5P
Ij7ZS3hkomb/ELJtJIpaNbuyTG9as78FucAyPA2w0CxUhxNG2whdS9ox5gthyOK2j2GyBxFW+foU
BWN0bltn5w0drLE8fCmpUNmdxDtqbwIUihlQcBqdDdndjWkD1qFFKbVnRYGSMPxIwp6BLF6ObiDz
0RzKncjUs6nTx2aAQqZx+rCoIwTNR2AJWXY3NehZG4coWGWU9s71HtwAPiJyS3T8lvuSz0ubGeO4
7ceSOFDvakKMws7GNQ4m4dvbqGlQBCCh3w01VYrBVr1t93Fhzj+M8H5o458pQ7U8gsitUsZ2qHs2
iWQM5KG04wKh1pA0UIu6WFE6Z6ALZT9kjkXkXUQb1I1uEr9TOwexAm4hhotW2mxICKZKDN2Lasrx
oJT1ZeQG+QmR8E5VWt7KpK7uBGDLvna2E3XsGjEVImfo2y6VJm1NoRiJWnQAjPmeS0K9CxvsSZNr
7KPUOwctQrGxpsCEtv2TLRk9KAbcu9FysXj6+m1YHkVPlyQeX3K/ag/lwt8njOhX5IuIkKQFhsQZ
ND8gZQTpJsZbMydzK7IDxWV1oO8WqvegxQLYSyfB+c9h48fwm6OcLVHGEL2D24S662QpVIhZSga5
Odx7JkPqEXIXQBGXKJRg2mbA9xDme+RKuMkh6Nl6tsybSYba2fVwnPXAVVKPV5HhZhv/ziNFxYYW
lrs9yLTafhAE2KSIKDYoLO/aFtW8NUP77wTnj2XuGBBOx1DOaFfMreWXFRlHBJI6UXOf1wO8iREa
/0gmlGHbm3ghK/Np5JqmetwRNc+0fp0wKj+D33us4aFsI4OkF0BkSn1EFKvrLMnsgy5MNEQLfZvY
R6af/bRyZfHG0ZGvgm6I6LlqiWS0CDd5NdE59MCgTt6Koxj5Tv3S211wVilGNFhTFk0KP8nV2TKp
Ittp2EH+tugnjEyY5w7xIeJK0L7Ic4N9NHuHlCh6A3/9Xpupt+MAuivqRT4+vTQDcWi1kmI7LS+s
yvFEdBJN/xwGzTFTj5mlfyWOX+6sXWSbG2yfNNQRnuUWFazn4zYkvuJC0+yzo0A60B+b+XP4mGmE
KjZ10jynHGYHOkcNTMOZFQpyqUGLyveWeHgmp6V3oZjhz0MHu4fqit1iH0MQI5bOazaGGOO9V0O5
dwbro5oQxNcvSdDZa6uU8YEFBCcbp0YY4kcN8xu9PEnBkB/vnAFzUEO3NS+mZSBBRzN925nqI7VZ
U4MOq/54O/ZRez2lgDf7ug6OjffgL7m3jWP7fEBsHsnyOdYcY2Y36d2cImQLBdYNXGgT4TqYVWsw
JItNeujNJYyQlgOAlMBY1xFS9QVS4df5mpzLHsTJ/RT4xp6IyxsUb5q9sRNt2nQbNITtqJDOSeWD
ria6Sy7iphFKIEPvgP2UCwcWvzq+cKYcRu4EOycnb2EeqqNu2X1OfhrhMSX3NBQwl2lj2MOEFnpw
P9XI8oIXNz0wjgLBd+ymPkGxkh9LnyuVW2cvtvoyMlwvlkG6G+2Eo19gsivKL7eAnZz4/cGowZcE
Q/o4ZgjwRqNGXEB44YboK31rE5ob5w2mY8M/zjjozO6jrIKZSGn5tABXNmNiGSvaHVghck9sOar7
HTiaoFTWNkjxJTr3MaFltQExybVAYsIDBavhYgbIp7ZY4SDor+b4bS5xdSUS+a4frzOcaH1fwUeM
kexZpJtVnYQgmoSINeL8bfSG13Half9B3Zkst41tXfpV6gEKN9A3U/YERYqiaErWBCErLfR9e/D0
9R067+9MX9fNUQ0qI5JWS1IkcLDP3mt9i+YSUpfpkU1vz2QdmCo2y4PhPaqOVi6ATWWoR4OvDXkj
ezdCVjBGGjtUuijMKBmKF84yM+Zsp2Qi2DZZtBsRmRKUNOdndJsoey3mFirS2Nwp6QcK5K4R5E+P
mG+NU9KYbFoiUfIk0Nwv21uTD0jDqEEQrIGTAtm5nbxpoklU48VkOGeQ28UhTNwqtsACsQOW4uha
51yLZn0MtsB9WsnkjNdj+mmFAxueEQ2PYD6BP6LX91BPzGrnDeJY9UwaXCG2FOUvqPatJTqIFQMh
Wb8Un4WH0sqzmmZdRLXL1hSNSSsesVVfG7vtNqmdiIcBiRhlQ03fzzAvoYbxS5mtQxrNB9bpU2xX
IZDl+tZ4FRQRlfA+suZatP5Ki0wjkYR8oBlro+ScwC0Zb9lms5uxdiSZy3R0fSPLF78kVgzG5gEZ
5MkprGfOnFfVxYXH3nbakhroA0QeftykFBJEG7ns+y8VPg+F/CHgkyPlw4D1nl5DC2NVZ3cxlmQB
eapfyhsj0t9yLunIOt3j1GPJtVIW9RnJQ1QR4Epj5Y0A6BwveLlDQGyAWlUn1joUKQwyratKbAiT
V0He4pCsR9NbKW5kZQv6cPo6dIv3Kk56vzepvqAxAKbr8vxCigubdnImw8QO93Q/drULTskp603g
/RGIlvwrLSBwzdNiRL1QHagndqOifGPNbzeeUj+GHcSRkLYychTToCkD7TOFHr6CjSPojLql1FBz
mIplT8Npm1jtUxGDSM2VbN+hobKGGUsb63cCsHTR6IAYacjXm7ptLjTIKKBTHdBiPtAGwr9vrEaD
qjo1gBpZpD7ZDmMCs6p9NQrCfcFjtmqh+jnqVtR4nHlb2xofY7VdOUam0W2jtFWL4mokmr1k/T+O
Xjz5Dhm29CwSP7QjJG5T9DgZcPMFpKIlYIoaK1Sm78q6WnaRU/uQKuuNnrmXou3mvRE/i+gWNnRQ
VFQyy/vTsb1OrrDR3vHyeMMkAXlMPa2iKUj9pKGZaOu6jzKdmGaFZPrc0zOUfdU1AQ9MEC6V9Kaf
lOPspRbtDX1k3cNFJmv3sIqQFIgchFWifa8tpVunuR3R2kcu7dTJyq41MjUDjLJdPNRshEkJiYK+
4sLQ1z6sOxjCwZtJPluCLHXTEuy+4iRRDfeSd0azGyP1ZtBFZvxOPohe+qM0X/XYtRfIMLtdokHC
HwjM7Br71Q1bVOtk7K0k6XzRZOHsl6pqrwnAectjXFVzVmB16Vsf3BjjEg6psHirB2Kf3O8E4EIn
UstTkWi4vPUMpILxZUIQmtbpNa4VfXkPeOtbDN04aN7p+MLKsKLA91zeefgH9SommI6co3KvhdmN
GBONJ24uw9x7pQ6MNp6ePJCtGW/SUt1k+vCdEHplDaEyANHEtDf67KbsoPWl4VfqtSISdx92BlYL
uYkwSwXEFJLNTAqBexJ7qEZVGRuLGZbDyDLxIhbQncAIVHQBp/SJ4I96a+UD8ZZqvVNUDwkvCaeE
cQ2MUItW7HPv0gjb8St5M4YfhAWJ/QxbeqPXxY2ulkFW8qzBJU7DXayQ+62EUQOW22q3Bhs3c4yM
jZNVX6koiETKWWwcc0WXi+F0RRJlk4MxCqfiS81iu7HRr1ZiOMRx/UyIV7Yt8eYcFHdaCmJ996LH
VU4kXBt371QPt6wGg61gl7W8iaiKxNwgfVDHSPi6jaAz9ejU9JFl+pgNt3Gd4T+2mBMUTp8sqjzD
m5qWzt4pX2IFoSSjJ+Yj8qQ2x/xJr3Wy4SY8Z4k8CvUGF5Rtlul2ysAnB7jcN87w5iQ1h3vF4ChX
lWYJaOshmzqWDlvxWFbwWCPq4ux2E7R1HS9RgFaS2XiMVNljjt3n8Zad1TEOxtgXZ7hPkPI77s4x
4OSI0Kb51UUHNKX0qtB8KxLuF9hJvvEi50ZbkxGQHCBNEiJqAXAp5sSvC8SCMY/dV+ai60WyDwlq
RoPg3egOUy9oRvvjMBdY+hYsPCnhdV+dWH+j3U20pKgeEl07ICtioN7MhwzemjVa2C0q2UQkqshv
VEpqxwLiU40kKGc0O823HPT0Qi/zYVW7n3nfK/79RlWhzC0gGz+N+cwxKveuZlj+eZNV/W0o20mq
df/8EpndGEmJqFjfbwLbaRZFFvYPqqrfi/T1bGhPXEhbX6tD0sBT2p9KV79bxuwtvDi2lxNBTByY
wD3yoh78WDJ0sxn0F1bqcgfSa2nnZkeqUz0tM6UeNt1LzGIEm181iQDJrR8fpaO9DFPA1AXXoWKR
Wm2zDguVIBuFIDRjipRVF479rq1NiR5nW2nWZ68Io62KyH4312Si157nD/J7P2/uX8sS5I8E5mEw
kz9Sl3ng20lyKSABbCZRpr4RP+kMsXjEQHyYtF2WonctPylTLqCl7Z1Q1YTbyFa5MnsQPjryaGj/
kfVpNq4LE7N8JSOu49qAxHAso3RJ3/h7tasC42vV0yvIiRQFoN1EHMyu+8RWrPZpQVU/bgJ5ldQi
qt2k7mb/fqOS3rYrUNniRM1ZNnBiTU4w+/cbZX6qDcXe3y9rP7+MOAVFee1DO1d9Vd7MfXUtOtNb
Aw0iWCk234M2DdEx6+NhBn7MXJzFd2Yp3oU5frc5HQ8MF/Ny0xdJsa4mgEnCzjZeMezJz0Ga74FM
nFSuLqD4jCg3z/ebXFG/qX35bHUAxztP+1J7Bg4qG3Fb4y0gZsaHsrGYaOpdtQWC4E8Upds2ybaO
UoNg5chbmlpIEkWqmQ9q4sCCSW4pitivU3EBg1b0HeCNogxXkaPF7+bQq4BhEDQFc/AUFY3zXFWU
Bqq7rKKKU53RC+ENMetqlIFKV7aBN7jEjeP1rs25XNlTItZ2mpbEvw7DtY+Mg+UgF09NNgaTXoaH
Rn+b1Xzvpl7/tQAWtsD0WFaJgTUlQR6vY+2ejLg8pGrNixWiNE5a1NkgPPdMpb93fXaN1NwjnAWq
8mQ4tNPZngVRybwqjvcMLN+DPNc+irr0aQq8CD03Lk1mhyvCd0yUWXrkj6600ofTqYrrP0DNz6t4
ZmtZdqZshCfDYSy9vdXpznFQO9QJuZiYGo7eQ1x908YMUfzjlOXmhR2IvmrKfNw0sUemJCtiSVLJ
PtHZ+YYVfmdEQjjYQuoJAe51g+OZLFZAYE1dkERLwjg8iil4CM3kYo3vAljmm24SmaLiWk8m42p7
9rv7koWad+KqGMqZqobcV1nkmJIJLYDCCoxfPHQZmVuz4llbEn+9h6hMkT+1BJI0ubHywtzZDtHk
V5VF7lOViq1jfDZRMe9tKxm3M+UIGxBXWWdtcC1nQRWL8RlTrTkd67YVa6Ozh1XkjvBaYjxJRfsS
ldgbI01ecBWVFqoXMhhwuZjeL8IKFaUvUH+RIN2Sm8RAKfC0EcE1y3862LOk33SbUkmu9y9RCwn/
XGdeT1+LG3g1g59AZVlk+qyuetljGmT/tpM3SknAE+ON1CW/yBBzilOHAzDT1JIZQvgllSs3SvJx
FxoM2Uo4lZ68EXoDmiUcf3xJvzddK93+0k1Y5onYqfz7DZkQLCBACkswAKQycMWpo3Mbl4IEH75l
cKX3MUHnGem+1Aq5OhHBqLcU1/YclH4WUsfdb/QJjk/A4auqQ7vo7YgoI4sOgn8veoKWP/r+UaYx
OgNjcbvvdEq2NU5ORt40acVu4kAhrusPrXaJ54xz4EW2t1Ns6WULWxLHBhqGHm0VBOO0W0SR7KqQ
N2+YMpsq1+t3/Hk0RaADq4jI7SBi/VDOk5YaiFsY3oBagwY42d8HMWkHYboHyEEa7b+5IumxX2fl
JWJmFoGc9bn3fpEE6RVFf8Lmhe5xrOcJMZtaCt+3JqWWxxpqU+PGOofkNa6HwEZ+LsaA7F/yAnBM
sUSWBMWsmTuuG3eOHt1uXY3FsC2N+hC6zIZwpPq0j0bYuXKpCc+94Ug4GYjolBFZreP0TJxLGiaf
NLXSLe93Ok0MkNUGK2YcLUU1fEmTfMeeLVwLjGkLxhrKouEtWGDTQn0hCp3htSY2TfIli+FbC7Kn
VQydizGM3tnHP/bhtE09JCRRG3SbBjqpTnOR5XHYTDWXaKedwDttaWoYhLVj7KO7CBOAAG8ck9Po
e5rOWu6KYlWh4ls6c52vnBY2T2fE/cYgZ3h0H1IG+Kt+dr4VqbfvvOwBR9LISIM/35tfrNHxmW7W
+pQ+1l5Gj87WYGu1UQ2HDeVWzisknTpEcPDbvVzDZlTSQku3Tj8/TxrmSopXpogx3esWVWZWGygg
CVtfItDSHkuhIYFROEDd+MHgxUFRwFJu6+OGcQYCV68+2vRKMyX5Pqn0dEevfpiYByyNJn+LR8/a
6TlqKzXLVnM3M5FVDsJATlZ3yjON/ud1HTB/qbTXoaXtK8vYYnxX2V0vEl1tL/kcv4ZURRfEw5AO
akwRZpfTcKYcjLPwmY1AYjDNRu+NSfEZnRMxlQFXvBmzCMm5V8RiR4eaeGi76AhzBAWaMOsHB5Rs
CTPItPUPp3ZnzBi3wsMZm+XOF0Y/N8tstXUE6XfLAPc4OrRCPDuAxehWpzp0ybHGPsElAwJaFDj7
NtL0HY6jY0YcIsVTiute3bjN9IIp3tkrmri6OOU0W3irijWLq1rzUA9YiUU/7kg4AdLmatWm1yKp
eQp2yNAuus5AIB48bMghOVyafbRpxbUtwtcsrxrSyhja51nwlDLzFwpICL3R1ipTEzUAqyRsRNeC
ZA97BAGqWOmwVFGSmYxn8agaHkKP74rX/WHgF9ULfEyhUmYUxl/D6Bz1YbAXWKjpGmJQpjxAagLO
BmUFzWMb3U47PsD4kHTWcY2dnxjCZq55sVQWlcB3lebNaszP6aNgSrjIwuLIrNZ6yMPopUg+2Kki
2rG6dN2lHN3QFeBFsWWrziI2sIZ6dK1MZQODorq2JgeIMz/XluqyXzJWJmbdQx+/SZv9ZhrlYN9+
TbRxpD1gEDOCozRJgRv2pLpLH6xaoQIbRloCZqQVXLrg4zEKTxrptMIc1eivCPEGVNHGF7PTv8UG
3uZ6hJ0K++dWQMpakuJMBoIWHZq+KTfdhP0wpZtYCO060w5vxAZzJbyt3rwGkvIdgJbKy/SKNRHm
YsJgGmXAys49wNWJiFgoivcQzfNQWTYdqWZeGkxOlvh9HBojI1VP2xnjhvjbchFzwTIZD8XVbi7K
YeU6ykUlYfk5MvWXUnhfi5QQP56ct+1Y0tvIPulB/BkmsAfFGIIUr1AeusjoMq3gahRRQSVhS3q6
mw+c/dQerYj8NmOmAHRf2TPuJ39dJNraNsp4qZRYOEcNyxQXtmSRxcq3Vmm3Flz8SoMwn8SkTTqT
husSCMfCGcjQVD442VdRQ8SvWYBJi1SdzTV+UUd/NPLDoHGm1cmXmv0ZTuSqxPzHsKINtZtDoBSK
CneP3u4hLKy9GU+ygZeWQAWbh9Sbuy1KA2qaR1JOgHo3thRr4w5ujjO7O16I9LmusLc3pCQyMuHY
Gb+ODsLyIPL6fV5nx+gKlo3V8GBbBROgGh2U43EXQ1QRK6WMC+DQbyoZSyizuxeGCNayNvRHNBfq
PimVA6bSeGHOA9Q57CJEYD1OEVgDLvCo2fPS2czryorLRWWCVeOsb5oISIxTwAHENQ6vs9yA4vvo
SAQBL1XZxzCZ94M8oVp6RIECpRU9v1OTWdhbgDdTrhOtTau34HpJvFaIYXdiDyr6lj2Q6qxdaA8j
cc6EPzFzIFuJvLY3upsfdUmMmBmjchz3juap1xgzv6aSAGfIIjE0PojXPaSiVPesNat5yve2yozI
c8K1+4ez1QoC0TKSCBdKIltGBCQRCwxaQ33M9OSdCRuAtQ5qNN17rOJgXpoSP5/lpBew5GAZJwZ2
Baf0qptFsc5kqBxRf/3Kbqer6ZR+njfJxq0n8gsiJpBRpUJ8gzMLmY5F1XEJa0e62ZFpzdzIDxsH
QRyyYlNQV6oSYz3lO6pfAt8tDk2dmLN60I4xA84xK97Nj8TKjJNeDYCAGvBGVmnurTqSLCwb2K8N
HKZokexMLio5twW/RT+pVh0XsvBw6EKmCxNrxlYb6LxGcw/QyftW0qJyZkbByUj8kuOemOXaG022
DsvBLFFcdYMZbQNZ4/68wTHb+Ime/MfXfv6IMms4A9iOgSosWhyvVkpmeWeEGQNTPoxhq9IisWJQ
5WNQLUWe8y2ubKVvZC4XxJ8/3wS6NCRnX6r7r99/5i8f/rg7+eOlbCbYOqeHJu/CNfpHbdbwFdwf
UN7cf/fnpz+exM/H+8td33/o54//eDxAW3iWNJL3SN8hZ1Q+Cqq3wicXjHamlcioBflFzY404MBq
j5dL/6LORrx1QpVAi7D7oCkmQHJV+HtLt9wVVNfrKrE/bJHuhuGF/GquhoDaI/AiJ8dp/KwuSDYf
xVuUsUxHjvPg6r21U3RIsGyWGLuMMhL71w+x/bZ+7bLB6fr+LZD9QuqnP28SFzc37CU+R3UAK+/+
YaR76GDvH7aqk/g5TMRgMPdlfvj1+/f7cwo61j/uJZOPdv+h+42tJ/++px9fRBe1QGNP5cw1+OfP
/XxaP+7r5+e/+5nffc0k8GPvtFimaKBbraj9kVbjwjGBlN0/JXWr8dv/+e79o/vX7t+9f3q/ud/B
z09/97u/u6u8L2H/GrwXjRyOMGijr8TcIOSv5QCXn//2i0ZFbtlfvl/KX4p//tL98/tv2jW7n97d
j3J00PQc0syr+TAoHfHnh/dv3W+seEWLTNn//PWfT+Hn1wx1NBb/T/Rlx/ijISPqs/u7ouyuEvsp
N/v/SIWmYww1/5sK7RKVf3z/X/s2ey/++KsQ7c9f/LdHVfuXhvpLs9GOoTjDVvM/QjRH+5frmaa0
unjEYCJ5+7fNRv8Xv6HhakViyN5JquH+bbPh7kxL1TzLkHbXf4vw/jR4ot/7Icr7jeHTdqSF5m8K
NNd1DfypPAeeF1Jbvv/xfkE9ij9U+9812sQm97xypzgtE+owehM+fcyrcDt9qwYwDVtorcJohuVQ
4FsZvYk40SLZNx6hYly+T4htw/zs1sPVLedDrFuMd5BuGfGD2+Iqo1lNCuQ7MRRHh1nKqGDBTI4R
zcS2PBlW/FQXzmlMPJDm47Qd6FF4yCZQsLsuzLz5Ek+2S4rOUzcyVKBwAu88shAHIQ3J7ETWcweq
BfqEDlpyWaczLMUe4Ryqq8Y1V/FEmHmtmMz+GCYqSct+k97OoFmfXY2vSHljFo2ynumVktgnj8AY
vHoEG3VgBgBXsf2RyQV68pmICdpm65yqDMyZPmnnNCMCwHT+GISzajxK1LgFk2m35s4z8iMgSXDX
5GQoI6TZ/tqZPHZChKGTf0fSflHqZo0o5buwGDIiV2NcvrD6EWuH8ozKA+GqPhzToDyEMqrUmZRV
UQxPFPvHmH1eWZgQpBgnWWBOa3WvjOKMJ+SkxOohVudD6cGPDlRSZaydUYhzUPcLtK5Nrt0aND9W
2qxph4Ekz45NF5M1X7Juxy9BK0AS9Vc9sl5pUKxzvw3atVO6J7IAtvmUgnJI3jUMzGLkz0yL46gN
l0gN9nq4J72REq7fmHrKLm8mbUUcEntE7ZL6DEz9JlEWw5wcscNyVMTHSlsCjmR40286s8PO6uyQ
42/ZbKEI8k4jqeulY7/Wot04igBUZLN/flGzGa6DGX0aOcdBaJcHUlngx2sHXBu7EScPOG5kbaYK
9cvVdj2PXLaQr7JJW8VEnWqd8YrU4z20sgd2q56rnavI2lWSSoIKStNDX23So3yHwYXc+pbQrhmg
QJohTog+a/wE8mVEiHarXQ5qc75qNQN99UPgEaBEIDpj2orCXjSutsoKKNdYWIkuv3jk6UFpprNu
g9Olf7tA4exP2nieQAn3IqY0WKQaoIPZOukRr2A1HbSIJMBQHOIo+3TDjtwrQtpj0CyqmR4Na0bR
75zm2tqpUPVMK0Z3MX24lX5k7jCl09WOxGWszNeI3Oh51Ni/pcemTt7vjwHXhvAlg54g+SsjQMK+
Dj9JJ6C9UEzbcMreHXVC2kz5zrtClvGKvXlhcvx14jygrYzV+NXqk0+EUSwSHcC8xCdn44iCwTc4
z3MR7wIKA/RZt2lGPDa4qymZz/GcHtOxw5XMsao0z3CVhgRZRD2Q8NpfGwWiulwO3G+U2zeUhxeu
aWU4XXTeksbO3tvhqyc6vxvnm1PPN/kO0hY8wGw+mlH+Ll8YeTyCbb448bhSyvnWin41AP4fRh1K
TLumm7ua2DIajrmzdN4aJg3nsVXPTAa3JY1UNhmh0XB/zcrj70k9Bz0r85vRem0nmCKztYtN9xvq
MfIOUgzy/XOvRCt5bKfpdJDPjVDnbjEO3RUzCOEF+hYF/ZEeVr3A7MW2rl/NAed6n/ebvM0+J9PE
Nvw6komsxdNV14hu4mACz76pY/0WwObX81vHK2UMzutU1Rwv6nxTzX2reM9h1W4aK6EkaTYlVNOS
GHSnmc6RNV1z1QLitK7y6az04ubQLXeLnlWmjN/dUHkhaOLpoZ2sk9moH1HD9jQIVwMq16WBBMZw
pg/PCr4UuC88K/nsCnGAVrIknAehYLzuhE+T6oT4qVLOwVg+GOz/AZnCD+p29Zz6mWufTGu4zrV6
ZhZak3Anj1nGhAfjGzCmJxm90zVwkPTsmOPWKSdODxFxSPBK25m6bN5a5EN9Px+8qru2mJJmmQ8e
TAcweUf5v0I0TElBZnB4TUzuiMhgB9x/tAGyOI7NxuyvzOVoupgV/qR53TjWTi5WcctpNZMSRYhu
5msO6Xss2DBOVmGZPHpc2bpkvmlJ/t7V9Rc9uAFputIphgZgTh969L2NvX042Sd5Sso1QfWcU5Tw
3nEStbrs2ZK5BHDOfe17uC8atBbwC681hT7XRMIk1O5iAzjRWagARJ2jLnnveIysYHXz+mM0OVDD
DZtTLX9PvJHzI3poopN8rFx3TvczTptOmk5GFsNCgtaUE1CzfE0o/ONAxAPcP3YRkTC+zDow7hCP
nz8pnbHQhbHDdIZf3gKylNTvwuuAHyfaRxIi74Evt3C6oHowENYu9dFmmFGED2kkMjrPQl3bCMJS
LHNc7ug+z2KXECWfI0iDspm+5tN09spUHAS7jE5r3wwFcZlBhvKa0EQuesVIKz+J4SMX1oSvQ9fm
faZeJ3xyvpaM/Y958f2j+9fEjBxohCPcOzZpW4m+mRPbQJoSm/79o/uNYjZ/fmoa8mkvVPyliD/Q
k0xCbpWc8GUwxbQajO7B6RGGwL1TFhmAs6VjRbGx9JpZ8+83o2AYnSeMqIPZekFPvJhFH/iBW2ym
MnuJIJeBCgxG30WNyEwjpaeBEkmo5EU7WrSn4ysJRSwhvbqrO/bfjKdm2jkD1skC69fYw4zVxkWp
vLKxt4HSp1O2FoW1TCQXd4E8ZyVgRQlQOArUOwTEDJ3rXmkPlShJTJE3vT51B54crSSnPWHbnTYU
ReBsyG2OBFoiJTqjhS3X1F83d+Fl1vuMNC/iKgBLwn1vQI9j65MjUALT6GQtC7YWaw3+YZ84MSOf
iatxZt4geXeriiEHEiQ7ZblBWt4B74LYwSuT6B+ZkvpDYZ1cs+pIklCXuKt2WFFe+8oA68dpDr3u
AG6RAIT+knvzBa/PkpNtLQIKHdNyvyII7B4JkvJYbLQS5i/L36TXAXNi59UBgGtB+tcbQdeyPGV2
gMrU3c5W/B6bO2UENmyn/l+K+t/UyXen+d/LZE/H9GHj2LBxRmoU8H8tk+ME2UIyIqPrnfSzTvej
ll3RL10DdzqhCAQReKipoyanXv/DI2NE+aVAByDK7sGwTNXUXPsXD7xnjgC9hFPgV9TOwkCTLjJ7
n9GjZX2h0IkT0Jl4OhTPPslS6R8ent3Orw9vGJbr8AywrzjqLw/PPGEykqAqd3pHEc9aU0T4tOoK
a+Al1caLbcTvBCLjg46t/NCYrGoUtvSOt//wRKQV5pd3wMCo49gUbZ789+/vQGgUXuS2QbGTb741
DReLyiRTDq6jPoqKwiDrLg7ZdQieljBNScHoL4UgDUPj6pNRsHrmLi7MdeW8/PdnJvdo//nMMNqr
jqNZGmbqvz+zKkWinQiI2V7PFkotSNwxnpQWle40jhShlk3zs/92P7yrlvo8Ex9UYtewPZdW8q56
04fBUBK6FjUIgvczxHpbeamy+dZx6cIUiomRMoTazs6ZeIOgkyWI7Y3bNLF2ESeArNJV0sjwD1/y
KPHdXD3PhrVreC/G0F1l9GQh316Svllr5msGlL7m4he4PamyYtu47YVp3Q6D4zLF7qMhvo6GYFPY
zUYllKQ2MAXm4U0JxUc6qy/2ZJ7AiqCNas6u1l/QXX3WXs/dJ+9NSdAUVaJuOnSrOWoIZccZQYoJ
mbIThqFxuEawSH90KP6vO9nfHR64tXRMi5pq6fovx6mexV6O/7fYRXq7MUv13HuZn2ff7pX1dNO6
Zv/f33bN+N37bmLcYtfu4i/71bzljZrL3pQzM7TFATzKM2IwOzFuSTleWi58G9dMUUKwqEkqpdoP
V7a79I9y36CuzwZrr83P2Fj25BTM+XDxyO/C2fRoOPJgUDkYskGcjRG4Ov5UUN+0lwH4FoIXkUvH
WDzMrIc9pZi83xG0K4Nha7B3JgWo3BVkHAlelPuaPh08Et2FM98GdlW51aw9Up+E9D5oS6Uft+zv
t2aSHYsY1k37zY1GyhTa357tVCtG7CvdqXax0IHkjq61TzSLKA7YRaHsgVZYorKeoyg4Bi6WKfb6
Hzg4wH0O5GJU67wPHwtA2KMTXOO4Xw5swajAjVddcmKbEsGf8bVhO1pm8bssWrtqRPObnXLRvjS9
+Bh0yrEiZsseXepmT34lUuL9wGscWskxVfNj5JqvOjlwjPZzUzxMSvKp6NUOb9IKi8FGVNm7lgW+
o6864zxVxi4S1k6wag+d+2oP2llu96hYDmKtcLpazo99Umnv9H5m2Y3Q8j1NOhct/g5lpH4jN5Ce
HHxWYNAaQhtX/Qhc8+TgGv2HQxuX4n+sL6bEmGkED+gIQP++vsyOUpJaZmCUZfsmt3QTbzsDqKB6
kX9yYVe74h9W29+t+pZKyUn8m+NZuvz+X7pCWIhiQlgEi23KhqxlY4oI7h/OH/U3p6xja7oJfU3T
PR0z5d8eJI7qtMtUlaQBdyASyWpp4mQo9Sea56EHerxZPCGeuuCXRvnQYktWD22UfsoqG03BIUFa
FBveGmq47LQgXdBP8FE3g26+OiyETpFhjeB3ymbZJsk3uuLUTUN6JDDUl8RDuRCn+XTrQ/1G8iCH
IrSThc5QTOTH1vYQ1PUXg/e/D9J33RP4/LpDSdye3Jc5xnxDvXxKKyLLDErytjhazgUr/c5ioyOf
JFFQfm3bJ2HYV2D7HDLrwa2+VHQYXI+soemcGskR4+BVc6xX9KkH106ORWMQOQ4moxUHuW3qovio
zuSrWc0Dh8dhDh+hT8Kapl+gN+yS6O4tpqF80XoHlEhUrPuJ0kvV40+LywUakSN5scdhSn1d9xZg
/303M3ayryAfTm1YaIbEesVdfc1RVaa184oafik3Jd6ULRWeSxCMV7mCm+zX/ukw+E2BwyHmmUD3
HMAv1i8dyAJswlSKvCBLicsnvM8lKbIkCXfsmxrHtBdKqh5K6QnEotUtlCnejm21x8H5TKIcyazz
cGrY5g1sDXvTJvSYwLLuZpHXULNDl1u3YTi3+XSJiCxqXf2hdpOvktZcFR0tOfUEC/pFuOl7onP/
EAGjxVj0zHNJM6PxVwCE7HXWvJoWwMCZTzUqi4q+mS59YJ3kqlrPw0fJ5E1R2wMK4g+HlT9nMXOM
8mgC/auE6yumRfExwWbdyu5doEwXzx0uWt+vemva5OWb3KQ6aeI3ykRabbepaI60Rr/NLaod+i92
Nd3qSD2zwZtGkwnVuJXVWJAOCLehfoXWqeg2odajOkWRMowfop8g2aOeb2XLwniV2RU2SYt2AAWk
HG/YHLpFT9y7awRPFS26zv2WWsqF2r1b/fc3+jerGIWb/E9DZqlrv7zNY1gzMR8HnCAu1DwPGHtF
zogzjlt5kBvddDYBr1ThPxxfumX85/LpUj5zhdbgFvzH8gmqAciO2Re7LiLUoMmO8jrnMkTP+vWo
8mZk+TEYu5Xsn2FtISTMhF7dsAjQeKHDqXOiGK0FbVlfoTLdyCI7pa3ZSJIttZhmf7NppDD0X8h6
yaVR6kxn2d0oUvd1QNk31okvl4wxPvaKsm0He8tcHrZPtMjQHQW5+AgD+xTpSEZo7iVCSvKzo5Wr
N7nuJhx0CTHSYTGi0rfWfb1uSRwUXo8fcbwgMtlRT5T1/KHLi1HBu5mYDzb46qFLj4XBfjyZL1Mm
IJmwbshzODTSd/k3G7N6mzX1lszqse55X1ICwbIjMmV8mHTo4m4dkfCmw3Cbmgy9nTg4k3roOOxb
dq6zuerr7NQ1K9cKXukHcsYO7qvsUIQDmJUo4nJrnqo5/5TtEEJKHyHzFH+UtbclgvSodeVKGz+b
LNl0Y360TaoOMc8fwCONgJUoJTYJ6HI8nWbJkJFl3WwV73CBF+0oHkNkwax+Ix6mWoNz4W2Q9SKp
yXyhQrB31WOFbQsj0amfSCwRzkl2rTX6dbLbJNBKEim8lk049l4f8o/2DCqWVIM9GfuqQzct6S/y
Ch9zboyDdQoDcZafV7o4MP+FFsHMjmAQ2sngowktSEnRwY0bg+Aqg0hgPjR3cvWVnbWS/aLZDY8a
OiS5iRX91RXjh1Ymz1K0q/Xqs+LLVbenSa4GyVH/P+ydx5bkRpZtf6VXz8EFbcCgB+1aho5UE6yU
0Frj6982iySdlUW+WtXjGhCEcg9PF4DZvefsQ+vAWJLPdpxcySdnshl9tjHfNJrDFZrqaz7MOCUT
Z5eGZ8dxPshKG0yaXcOvt9CdD9zCz0nG7YPRZRU9J7V7kQMmQuve2Zn9IQmjbRmYWyNdvg4RtzpG
EwQonrQBlSSkEqhCO5LdiPA7xR76GWptEAEpL9bbsDwwuj1V1XxWX3iaHnIYGXMbnkbeT65eNlUB
uyi2cjaeVeLOz7oNNURis8ejvPkUBHDIYvfQIm0Jv+oadX35hZPV14SbKlAnbnI11ZoppwVBeaEV
wzvSvkYEDtxJay7+C3yimqozl2NZJ1yq4Pv//6plWOKvLh/CcXzdcbmIqFHMn4ZC2WzhvLOd/NCK
+WvR8kYu49HCBjVQxF16nMlyMkqew4UyJj0acoH4Icnas/xitZHvrlCfgDLwKRETrP2UpY66bKsn
EOYXwNNfhyb+Ufrz18RDFuNMd9y8n6UHF0oFSscxbS7Ug7AXP6YawYs6Yqcp1syTLdUeBbldW53o
On/qZ2hRFc7gvn+Aa1XtQ5MwaKdiyOwtxHPFH/ClmRdSzXDLu3mzM8z6M/pMsoaTCqo5RY2mpBba
ldQ2CRcbV3cFc/S1G/UwF8r9CM7dp8qddPM7FLPRMPzQGwuaAD9weX2JFuuIQm2NkmItr+ouccJb
k4uTvOY8h5p+p9cNcUrIUj1GIcP4ztKnpymxDygmVpFxArC0lffwDHBAYLW7ErtzDb5GXgL9Prv6
fCPl768V/rNhPQ/0NbJEf5DPJodJkECZGkMdu9fgCJT0BOS3Av/ZnXwSHAdI6JjjUBnQaCek5nSS
Mw27JQ0pdQ9OOX/Fyb/tqdvnM4J0EAmHpmIUVPZP+iWuhb4x5nE/pOijUd6Fdfsj6/oXy50e5A+6
E78P/f9DiP4X9Bcm8SbjxL+nv5w/F+3n9s8d958P+dlx9+3fHGZMAqmlY4P9MG7oF4oEv2FhJpMZ
ZLTBgJMBw+89d/037vK6DhYGWSlHeA0/e+4WmGncIQY8Smb8dOSNf6fvbuj6L1MsCNO+hT4L7qZD
Wcv9ta5XB52HBHdyz0ZAQluS6ZfR7vWL6EbyKcFRhBAUGLtVe2Pua4x40hFkt5ScV5QjqlMvvIiw
JMR7rRtj+Jb7UnmOWhukafO2WZr5eugaug3ytCIAemFXRyVuUoomtaYET03fW8ehZiz+u/rpdkzt
yxaZc3M73JVtuq+s9NwIJm/ryIOXHJMj6AApzrX4I1YhY0fADl5W7YjWOT+lOhH0lku4lNdGPFff
xmBlgAUu66SMtrDaKix5Oi2fXH8pwmk6wHrfjJEWnTMznrau6/4Yuh4JrzFE9qXJ24PXN/ZmUX4m
uWgD6oCzl703csYBM4Z1ks54v4/4TtT7KIIC8S/sEAXbMcHUnvh7P9k7t03qBJ+WFuJLu0z3BD+S
1BORDpQt/TVr3Q7aTXCqXAN5UlVM+LpZEOvMHMbLvZVtd5csELRPmPyslZ5OLd60c2oVB0V1IDlt
W+ZhS2xbzKX9j5ehXtqNCKQ2eR3drtVH4p/wTtfSIXlbqH0dkfbTSIRLkdQB7QYyAiTnJ0GciGKp
Pnpr18kiJMvwsiyPcPuVi/ADGzYL3SJRp0yGw9RBK+7yKtwieCb4cIieJ2l4LifqTIu+w0gyndxY
SrLo0clWDTm7sF/qykAjDbVswsBEJX9I9xhbcGvJPk4OV4Pp0GG6D7XBx7K74LYw8BkUWCJWVhmU
Gx1VqexnYvuL1kYeg1iWNncJpIQfINPOZJtnNBwwMIR5+KV3UXyhQHpi1AJmtn7AzL5WWzHRpTuv
j64JWke0AkmAEVougvj3tXJ2BpKFn4LFfi/mWdug7dvGyp5YQwE7gi3HxrMDJBYfCu6oBz/pweCV
0FLcjHBOaVEeK6LZ0pLAUk3HCBl5INQ60//hkwC+ThgjrvOFblL1dnaVhzPSMHmm3RJx8hGXRdzq
1mFI7IB3t3+0+4AkEbhWW2Mwv2rSXGNmzbQpufMRstKNFBUI9MGKSjAS3mDyhwh0yIOGgZF0qruz
x29JQZfU2+AQvLrDafz0y79dUZwwpEb7Lmg07CKkz3ZaXTD/ZKHW1G+Tgrv/82caoMXV+4JeOxBq
a/CZJBOzNdSYkxj/tMS1mp3nr8fWl1Yjn8iZespWIBeL7RJgm8qIdgGiVHcrFzvwBn/5izTa8RWj
hSia4TXT3HmX9n6EcLrep2lMtNdE84dAz5ZAvhMlxOUEyq7Va/doFkV1WgROJlcbUlDVYWmuCYrJ
5JecjLzJ7tYe9jleALOJoAfHFCc087EzjAeh55tG2rFsxM9Ih7lSKAIQHXJjO+chzY6pOzUhcSJm
4+Ozn8Iv4cwXtBzgWmWdGx8GzMMpGWYkDGJY1obWQdjOhJD372TJRSwNy2pN7fNGYwDsnXxVv366
Ws2pljUwumJhvh1cIyQfe4g2AaU5vhOyWmXRydANe0CyXiert5dE7uShRvakrkFql/Atxtqa0WyY
iOAgG0+WXKQegAkG1bYkb5GdUh5E7TA2L/g41XfhbdWuicvq3eFAlhnq1rT85KOE3qZW0KF5eJjn
0Dz2pozzhECCZdxB7Wmm/nQiau8uqrhCmNIKloboayzvwTeAv6i30iZEExrCmUzOcDU74atrPi6E
8sV0hLm+RIxvM7g96oKrrm8F1brJdpO367IXUfMJcGKvRBMXB90gVI5ey6MG5mmMUDzbVUW4AHSV
Ksa9QA84JdJdzGsLbfdGX2JchjTk8L40F81kxk4ea39CFdsTWccaNIcZ81B3yHtfwgD4OFCeN6dI
R1OqNgOz/1brZb+N4GmsZ/mnCArhskdwwZxaxraM84ywRz09V7uyh3LmwG8+TUlWAySRq2ohbmtm
m5BeyGWzCQEtTW7ny/YsWlHbwumR2eXRgmp6XvQsP89Gn5/70a22pUa/JO+YAbhkFuHm4OIx1T0h
N7CAfdRBkDkInz+hyl2s3D/h0vORLSP2ttMc3kS/qTur3NY4i4uxOTRLZu5zBvq8BfTulGXIlPcC
tQ/ylrnxMx2w2sh1vvXEvKflchSFPuFsH5g+A0BBNu5X90U2iqMUkQ3wfQ7jOC2nnnTncU7Iww1s
MPrtTHKE5aDST40jbb31Etjhnu71cE4qczjjuEYNsiUgfmNMVbBzw1LT1+rzyRv95yelNiMGQnuE
KCfbX+fdMu7bsH+aZnkltu+AVoSHvkb6s+o6CyJEi7mOn4BaFF6V7OicviOnGXG61HRncnyjFoSi
oiav8uTo0FYXgY7M++2AD+ujwP6bfW+m8T4X+OtNI+b61UEXM03YV43xRLPHpE48fDYjih89qQLo
A9/HYfkZfk21t8YG468GBluf9f0EHsibxXNeEZ1gjJa+gXFzioNqG0zju8whIi1woZemuH3TrN06
fXBptGrAGttsPV/+pCkNGpGlHRqnfo+B8oWEMWZOMHr3XjR/cQCKtmQ/j/wY0SnEVyo1GXwminzg
DvdEMjZrJ/bf5UZ8QZ40HyAL7KrZ+tHS2sDx6xx76gHT4JWbzoiXd6ARKCvaw85aEronTf3OHQDL
xtk70U35Xc4Yz5qJgI0zkl+TyFrli7hrU/2ix4SUA5/8JPCeogvwtxbjpy2aB3h2BenMYkEgNGHI
Y8R4wMuX45egaoFlYYPCWN4HPldlG+K4q51jV5rpuqu3xmFKO/OBsIjXvJhP/GURkUwcxCPBVZ28
+xBntVoGor0C9Aqe7bs7hqv9VqSoUqg1giqz85fY9JGqx+Oym5bJeNdyT/IG/Ydr5wvKCO1rp1su
xpd60zSJSyKEO4MdZPQ3ud+Mgf/HfvdiGBkBLD2c1hBWYVcMBjgGBhk+DcctZsBtWcoMYnqnnhGe
p+oYJHhmsxBaeqznn6bW+jDPo/EInwemrLnqJ/Bwrkki+zx9qp0yOptOc4RPgddYtCVOFXFvtlZx
tEdQoshVPnulc7K7hBqqSKgs5KBfrQcXqu1TKkNK0MPi0svFEeMmwC0HFe+E64QY6VU1JVem/wmJ
ikkFdBX64NyFr6SSkqYyy9zgguTozkuO3FV3hT3gFylca5dN+CYXEe/jqPg4ADmJ44RbHjqRQjQG
xXonQ/qjU5LXhk9e3xHJi652dPyF3+jT6FQ5odLex3QmFFo4NlIC31q1V0Dh/dq20gRzVjleexdk
Xz9sRDUbFCE8RHyL/zHzxiuu8GqFFz98TN34HLngnbnSOSsyf82VNUevEBfXGS12/GcUWOO4fOgs
A1N1So6kPXL6RK1h48TtJ3B4n8aEhNO52ToVCuAlEa+YnisgVsmlc6TxCLj/ptKStTVay6E0h0cS
kCHkSsFSYzqryfG/tWHDhdAeyXwtRbqHaazvNX1yN+V4mAL3fkhKn18xsl5c9qTspiSWiTregxnA
Ru2neJ2dPUZiqi2BmDdRGDyEI2nVY7ga8+G5zJ1vmlbtK4N/uN56OytLtsRZv4fT8iUkZGC1jF5P
mwO8HtbbmEjD6EtJhRZzW//R0O3si9G5n4d62I5Ml3f06j80vsEcSjjJuiuS3Rw6YgN1KZqr/GjQ
7lj5+ZSfKtpWKbdspmvDlICy5LbBFMuBsAZEgBNuC3XSbROTGo9UzCG185fD/8d9MIGuvkZ6JZbE
DkEiHlpmNZa84xoTwOC12laLWB65bYIP/f2wy5hxh8blCs4P3tbC2E+tda5eHUM9XDWpe9Vy5gxq
t1rk8qzbqbd9as11W0Zvf3v49jQJ1sS3PzY/pwM8ptsT6ZoTHqW9UO26nfinP3B7HihEcrhISZXZ
8R//gJKR8z7IuuOSDD5F0Pp9Iu9xsRzG90Ebb9LG1leZmm2rnWpxO+e2r5zl7P62/cs5pCxL4IpM
5k3we8rnvy1u56ZqwnDbVudE8iXd9hU93S1MiHJq8ZevrPexSaVeMf08ST0U4QoUtzF5rOzGWrbl
KB4MDw5CQSHzNLSUP24LV4661GY9z/BKA4yesRprDZUso9yOv23/9TH7j2dR56cNbED6lcxlbUCI
Nffq3NXxPuslIUByKkwoaTreq9XFFkwqplpbT9L65kimglq7LWKJWLht6vWAYlw0h9sutUYAIpwc
MgHW6T8+QD3+r/bxi4npcP9x9u0cOMSPVQUPW9cs4xTlA4um+K6hLdr28P/epAT/KWH+ixKm6bgm
lcW/L2E+ALBu52z4XPxjut3PB/5uHbJ/c33TtWFNGzQf6JP/YR3y9N8cmlXAq1woWtILdCtkmr+x
y/XQ7FmGj4CP8ufvhUz/N2RqqBgNj0YsgsZ/i2GNDPCfGiSCWHc0STqKLoOayC8yjiy32iWv9Pkw
ZdXzmNB2DPLk2SaAmkDOdYWOYhdqBlMFHeCx7mKiMelh5ZhA2iJzDj594ScGQHmbFKsFl88e53Sz
dWURMec3h/UFypObDdOlFO3j6KO3zTV8HFOEQNsj7zm6MBD2uH7CYoDjtSLqK9yGFo2FkR+qb7wv
GLxtgnjRVqU9y+dKI9q02p2ZRQCaSKt2gofyS9IM8bFJofg4rc2N1Y8OcRQiBsqARECnTShmpLht
0t7bz8IuiDAJ3/vwAdENO1ASofCvmtFNzn3bvSbRE6jIaj/7uMw7amqhKT7C02v2RteCtgx/jC0h
H5ZBrD1pqmBY/YtNaIdsSmgrLcskI4vZqTtiMh+ohdYu7RCCPxcEhmABQ7DD6yzhsh70xgzdNsVd
rk0p5M/mizXHP6IA8nFpaa+uGAA4JfqwwmBCHTbzEClHOKNc8yoChKM+noZjbLfX1LqOE/7a1Iay
FQ0o/wt/XAfuMm169EnHKTWjtfD7+riYOuHafhrfzdFMxxVoVukOBK3Q76Ed3tIHveDBv1qaJa6u
wJg1JW2/bSp8sQ3trLXu1uZmmARxJi2kWDcY1mIG2IpOS18hQE9Qn9jUUAmd2VtJ/N42HSbK09yt
y5CpZVxFBGEvOXwR0YJwqc5DMy4Hv/IO0bBKPYd6r9Z9DYzyc0PNcsWY/L7HeHVPW6DiTcWwpaHH
W3dtd12IxDlmZXjvlBiQRByZd2RMr6bS/igMdMhBWF2myq/O2pBvIMMb0PmsbDMu3t4qtfmFtCmA
AFOy5rLvn5lCCWZfzTELCSEP+uCVmkm+dkshti2zU+DW1mqHu4yU4zQaV7RXh7VHJ2kD/3I45J45
HfqsBBwjRpkU+K3JoA4zQ1zleTvsDZHvnEL7Xqc2yNRpMakjyEjJ0HrqIDaMmjgmTKwaM+kvRRu2
xBRO1P7czAANZ9fE1vE9CTLeOOoemNttgDRDuGzJO+qPSzXIYArxib59eoAFNK+yCs1SWzPhXTr9
A0Xgaj2Y4Hntqb7qov6Gl5+HTO2z74IyCtvgU66Nl1wvnpfI4BtXxFfbC8m1y6nlpqm71ZEZb4wB
JUqTAUGBsGmG87Lp2+bYBKQONwzf9+XsXsvPsZx3ofGjlG8+z0yaDgggHn3N2+lGfehd02T2nIf7
LA5ewlH77sU+wtMJCYHlzEcjMVHKps8QXupt3ukUiYziRy7zMFqikaIlgHVTQZjQBcPisLk4HiY8
D2D8umi5bs1Fe+bFWo+8y1/iZDyVRQw5lQvSNjPFl1qAgiA8+Z4czZfGaC5tQ/1XDqs3Lpll5y59
9enajswH7GoRK8Lg88f0kzGRmTsi4FymvoN74q2jWNdWY8Xkluv3tEJBC6pyWZIPQW0469Dx1uUa
vhVTucIDw2EGq9y1z4EnAQfdZKymNB03kD+/WG62nAwqsQABiO4TA18/Bos7x/RfCjjZK0PEzo4w
UqArZHcD+kZFWvNbqg24VHEIPR4ekF46j41FXa+aovxgOlyMDFvsxyWGrBfBYd+Tf+gXr5nZ+jjH
633ln1N6MRgOqGlzfXD8PRp689CYjLYCEsFzr/7geGO7ATdWo3yCKK9b78usMojhISujH+bowAyL
AoLhNAeUGiQLEcA4tsQ7u0UyQsQ5Eosp1lPntO8Y+671sXvpJNslGb3wgGM/WS95dB5AmK5dK7+f
Ce4Sg7kby3FeV2ElVmUyv1aZ9KuJznv6sGRwwsDULwRGEemOziAXVOP0dCPAr65nS0/XHnxd2ZUr
gGXa1mkc0+RumaVXi1nHlQmoSyX0K+0XmaQNmgy26sbPSRqQJKEiD/aamfP9bUhUbzs01TV+FwA3
Jw168iKcb3ZuPOkOir0+SLRtI4yN6y4As8v4y9JZxaqPi/eIIWJTEi2KjR4C8KEavOkC2hLBQfT6
F5Dx9bazor222O2mqoxDCMwMinl/1CLgEw5gAQryGyu0fgB6fZc6XDBmJoAgcGLCAroEM0oAxd/R
gUb42TVY0ieznPkq0L9YB431bJnx1bGDHLhs3R+0gt8xA5E9sG+bOk64qQAcbJZ+hn6x1mcr35S1
FNblTLrL2dom3V03BI91Q65PTkq95fMlqtx96Rsf6yhDVQ7RZcdMFkK8OZB4MeI+Riq1JYeWMEzv
mWF1t86Jn905HZGjkz7AW/FMqnnoktGw9Otg47FOHA7vMW7QfQ0khPph+NhgJSI7bGtHFcELC8IE
vnJz0WdrmjmfBt1xrigStkkPYS52+mLdZIJM0CmHQmaREVcctJZOv2UYkvMj+Jg7D132OH71Bsb9
jbc3k+BzOItXfyZt3kJqHzr5dNKhBaQ1ylLNC5E/hTEfDzoen8p5mH4dfXHs3dxd1877ePa+OlFO
06x519KNHNPuwbDH9+FAZyep23sNCG0/BYiM/XPnJvcBL5BZO+SoHocl5FbNta41aYDHOOMmK4Zu
i9oP4j3RZNzbSC4PSMVmtEHlLzjGw9FpKLeG6JeBaLdfwOvnRNJrqRvR4/AuRlUzHLHDXW8m4SXv
rPtyGIAsSmvz5F3Dji9XZ1lXlE3hPpkKe60n5jEsS0TaguonV7e1KMU+NtpXlBoBNZn0mznV3m7S
rHtC0F6XpKG6YaQGlO5uM07CJLph3vPlxiMVEoVbVXzukIKTGpx4lj0VcfRa1PU3bcAWRQbGxg/c
fej3gKW8FxsrIvUKsQ90WI0RvBcr4ttnp80unlYVY6vKappVLgu7vQshmcjyk+4Vr6EHIgFDDR1O
ValQi7GDxtVneYnuDMfbatRArQR1RpI8LflGdndvC7XPnbB9qX18ARhyuih8FLkzk414tVAMzwYp
wlELgWYzC0wUrwSXGcBmBUQJrew4UK7KJWRDMQgpYGZMxSA2B5LVl1TPeUqDAx8fpVbZlSJN/uci
lX1otakOOBWxxOofQnA61chAdnQUMjCSfc+5K46tTcNa7ffkQbWmFuqMtq+/OglD7Nsutaae4+05
b09nVGQzn6s5BRRZf1HOu3J4DmPdP7qAkPaVlt5FoJFg8v7hzxMLdfDYC1As2Ez9FdPQUx2ptz+h
Wrk96cET9yzm//Qzm4EyT5MLKhNqVe28LX7Zp57xl31BjAYS++jhl/23TS+Ii3WSECRWllzIowhi
dGUD7WjkIkxp+lTuKJa12raF8y6rZn87yk/w9rEmcrqdKfiN+pizqYGYpY67FPjzNAvICpD7dIGC
roUpcnuwWvvlCcHEM18RUby1ZK/ztsBa8RPyqPbFrUM3UwAyVy9BPVWqvmPqCd9W0Zi+B0+FhUOW
YnpZvVFrqZJ0ZB2g187qvw1Sj0FFEKDiKGuRbkFLTZXxUBAcQ6NN0DQgmV69fWxhWPPBvK2r9z6h
g7EqnU6m4Ux8yzv58VVSq6DWXFmfU4uxu6ZVLoFOeOuxtTf8i9SqIsNnXrh3ai3ln4UxVepW1IJi
N59CJX9RhdPN5JIxqTEq31kjFWh4h/gRzdLjqTbVmi437SGhO6a2/SFJmYl226AQ7sGqyo8a1tBz
SQuJTo57mNO2eWD3utWq5sUxTkXDpcTs5k9kf+7TeZmejPYC2Sl98mJn7zTBhyZAHSs0YHA1Q+ld
2tXNrhIBYTvdaSxsGLulhUrTyx8LC4ovMPNkHyF635SEhMrrJZM5N5635SJHHiYtKNvBoBD1DNBq
dEKHdnG/QgtJDkNPJqAkfhmLIOsP9XpNbAuhlpa3bkE7Ho2JUUQIHc1ryadu3TY9k8IKl4DYxDvT
JNSvdhfGLjQliUlHm0nhmVp2WN3rzrTB5Wae+2n4OJhFvLMrNJsE27ZbSPbWpg5nROhj8YNf+IvN
jR4ICPMyTYsjzPc6oXl9P28yqO6kzz90Lc7mwMVEjM/GvvpesEYcTgp6OMR3psWI0GhAXY1QcfJD
aqo2EVPNSn79csmsH2X5eR4abi1q9bbzl3PUUV9qOm7nla37sWm8at1Y/lUdI1WTyrRaXQZPOcwf
AJsB1/UIDDDkQm2+LZiWrP0s5T7fA0lNmM4syE0RHUSEglf03LgJ+RuIbBVyWf9h0uFGqSdqR77H
aq1JkRSlzTIdEQjejgVFUW8GLR1Xal8tp/j67J7VA3v56NtT3DaLFgkPtpx808Yy2iANIgJQ8Oal
sn9Z4QRln1y9LTIvafejOx5pR5d8oQoLiCM/BeWDnmXOFlNQ423f7YBaUwu3keSppgirfV+IN+e0
OhCm82ca2ToXEp5OLaq2sqECcs+v5Pul3pekEvE+CexzpZLCbNe+ZJrh7YT8pNTn4HoxH676XKFL
+8Aa5eduyvsSftj3hjRvNzpCV7WYJW3fjKKQaJvFWw8StN3n/NNIajVPdHPMg8fASQmelCxKrSlZ
1C/7sJkT/TmaPs1GmtSh5GwpotYbbKtJm3Mt3JhW/fJIYy0+aou7qmIGkeN8VaoTU6Jz1dqQY7JB
1wKilxq07Vbz3hnMAxPXkERWLV4xyaESq17Boi6I5R+6rWa0Se4pdBmSxHVrcmdnV1bWnZKMJJnW
Hr3h0yzlUyMuzarSzf2bzMmNoeXRzbfkxVSFuDWQJLuz2p6yCe9LG/jQUqcwJkLVgVkowoV4AnRE
EKu/K3GPWiSdb+ewR7gj6DmBu+cwmWXuZ3ZSwj+1aLs0obvH2610f+px6kCvoGhvksBE3UX6tKGN
Ben9TUn0dpZ88ttfVH9LHfjbfW/CwNvfUWvqcbd9t83b09xe3m1fUvNjDUJqZq1I3gWqCaKOqpMB
gjIKeXvtt8dEmRcRlISM5Q8l1NspmnRYuA4SadzswwkSwHCqBsIBqia9VzqWchbxtufWyxSfn7LK
t6J4FZUHm+rJSe0sl+l17MjCsJPExdUXgtSlNVBC4t/Q16Drqb4yfyXym6D4NUEMyWdJwNWNj4mF
WMWTSTIx4TKrESLxZinyAqQzUOoV1nzol4ngZqIUNupF6M3wPJpusfOIkA1jKz8o/Z8oCKPwkEIw
LTBiqe0rMRKcrLyOyRRoyGPRxiA5KsVRPEPHyTo/XnPLRjiVdj81hBPiEl6F0+0bI+O6FA37uMt/
NB3UUVUt/09j4V80Fmjb4gD9+77C/wK/ST//gzRaPeJnQwGr5W++MD3XJ+tEt11pW34LxTSE+Rsk
MkP3TYpCpi/jMn8Ko6GUWTTPdRpWnoORysF9/7Of4HDI0bHvkZwrbPoN/1Y/wRLSzXrz+cvXg/Tb
sZFze7xs0JYc/5PfwhMDtMhet78vbfejmQgIj0A73A09YGafOf1nWAyrlNrFt5r0gxV6TeuxSVoG
PgKia9nQ5I+IMw6jYdn2gFqwhzrlc9MM7WNPMSXw6FKoRdjjdme+5+yjcK6ew7qyr73jPeDyT4js
GfwOcJk+QPrgEaHmzafepmu/LAg6vQpxhcWA8YoWjjjm8npbiGoorx5C4YnsHM1ft2TMbW6H1Zo6
R60Ng9AuuDhuuwsAM40ACGQzUcdAUhsfMmHcOTBpvhtghZCF9R/nZioooDtYJUL8TilQs30I7fXZ
1gcIZsIctmIBQUWcfQMiJqivNnNaUEwwfP7YpfarxW0fo00Kvo5/Uvu12G0vY/9InAz04qzGylHI
Ba0PHOxyjW9advCb/J/2e2ZK07WskMmos9XibRsMAMfUE8XeeKQj0B+EOt95e1RRTIzuLXo/TUs8
UNm2j+EYkm4/a9E6z+ycYnzvlKsoHXKgsJR9/mk1iPP8bFfkRflrAhu3TYGAxC0wnam1ZZQaRK9t
k7M8qg50dRnumVRQYE40FHpkUn6Ml8BEmT2EqM7A91SpjAiqPvoYFfcTLV/aIdNdNFHpG2dRfYTz
A0a2sduzl/T2O8Ms12Ks6o8TV1syA5twp04bY/2xRDD8JBJ3/NPD63Cw15pFaEkleoQZhcZ12PPq
h7dNBI72nRtgEcoDd9i7BUOjle3du64Z8AOpYMrQbN7UNBPviYLz7x258EGjRb1hn2/7+6iQXvjw
Ue1SC1Kp/XtwbMMmzsefzxGRCSehWzm+umS8kPgxXqibkVxHS2qrTXy/fjmgTrntg4GxUJMBXFsx
bcPLCm3WaOv3aqtfbPi5avXX7UjLOET+sDhT16J10FNcv51ZNLkJZmswxfm2M6bcFVALI6o77p7U
AlPUvhGauMvxbT71ldGdmyJ+rEnh/jYY7R0xTpDCqpgOXuWHr3NLxERcCvPerKJl705GTizfWJ0F
Ia97p/T7c6hX2vgadb3UE5u5dheRsLLS6hll2jDHpC/KBcy3S5EZpz/tkvs1DzSJk4Y+ArvfzwWa
Hj9QI5uin4+VR/KkDbZJkZG0SoYPBPra2yaG/zLwD3pSC9vkcyaGwd7e9sXBcvETzbrm/dQ9NWDU
LrqnvT0oiJPwKOKcXgqQjIvfL8UlzfdqI04WjAd/Wo3m1r6Qrehtw8b6eWSUD0tMjfaaHZHFPVuG
WDXM8O68Ocz1VW1fk57rHoWv6E7O/O6gb7EfJILUq6b2/u28fgl+Hs9b/ZuVG0zwom6vdbb+1DbZ
/ERnTq6/LUYTC5uMAUQmbbztWwRXR/JGLqXcNYV5celE+uH2oC5qSOf5xycN3p6gDIf7mswlPsao
ePCybrvoZk/Vm623XWnf7hJ6J7hv2JcZbfHgk7tyO/e236FDtMs1bUAfhoiTIPN4tWDIu44JtfNo
cvKvqCg1LVu+kIFSb7Q+x5g7Z5zg/Lwr/OsTaCeVlRO+jZz+lpWC++iXm6yP/cikV89/NC/MX2+y
TI6NsmsX57vrC3I1eMcvk9UYF0aqFFoFTP99nXevmmlIyrFdgb+Pl3Jfyfe89zRCZE3nPuz5oIzB
KY/kcdjE9nFQ7YtCAx/9VEQAB2PnaqCtze0mpWKTJF+yxYmIxm321RJ+TonEfAGXNT1Wc7FTW2ox
DsfM7fOXt40qvujREj90NDhfHMR5KzQs/UUdxE4xrouiaY5qUwc+A4Hcp0LlFfdZ5mgna5m1LX3l
5P2S1Q9hlCffDKiFKVFVr6UbWzuSBcVuNrxLHg1kmI4YCuOEpldDIscpaAfjijC0IopZL16NAjd/
1IKomLO43yQ9ocXmCBIiGgb7SetZCI/OJ1ctYglQG7I5ADJZwovaUqd5CJU2aHEtKsLCfno77dgb
MUpe1N8PpdcSEO0m2t7vYvHqQDhym3D4QvYcUFLTX3CXEwbW+yHNj3wqvwR3oyBfz8gJ7VuyiuEP
fd67Pw0iH95GYP9V9Dx7THXmf/7b/CWs3OarIHzDEUBBcMJ6/q8MLJEAREQkH34bBZHQ2UD9a4CX
/WiF2zQxAZ+hDUeR2NUPrjfnCG/bbmslU/6iVzmYtaJH1Bgm09mqM74Bix2cuZ5oZ8ai/opkR2NT
l0Nwvh1Qa2qfOk9t/rLv9thfDvzVybd9jDBJlZ3EkXA2mIix7Vwrm5KZ4XgU+AZ7eMi1mt6srdkf
ZtE/+9Zo/2gQZdLuCr/2tGxgZoSWc8GGQBFOtPQHG91TtgTrFDFEyFHlsvdtVZ3l0r1EiR1f3k6X
D1T7fXOc8D2TVzcmbnKoTb0lyBZVs58gM8hTy/8Aye1+NsrgO/m5e2OoK8IA3XxtwPS5y+DTbMlh
aNftkLPZ5fT41CrRXPdJRYFPnad2gaCCIZ+TC85XPufW4HyZ6tS/UPbNX5Yyj2hCk0cdJHr6GOLT
e9SrDvdbyaigIXHv0aJs9eghY9inuL+ohbNPnWdDpUa8AM1HbarF6NXaqU/mD7dd9jTkV4FJ2OIt
35jNaB74K8m4qki0SIFO5pPrntXCtupxG2QwYAo5dLgdUGtqXxv3dHf+6nDfpIjyTTLhfnlcR9IQ
0TCt9XnJxubi+uF3Gy7sHXkrDokOPpjWMH4xlnB8juZymyewMCpdKy+Vb4Vro4uML66A3RF65nuB
4XBHIHx2JDBCf+bmAvSIE8w0+145/4+w81pyG9fW8BOxijncSmpltdTqYLdvWE7DAOZMPv35CHmP
7N6zz1S5UMQCSMktiQTW+oMFJgL9+52JD/W6UAyFGpkLFqCHtwYcaWnoXn/GAbw48vSZ0FJiINkE
mdgEE2zNzDRsFASm4CTGLDyNto4FrBXqu77Wg0eWxuEzDNJLlIcIN5h2+KzligeqvqMCPw/KplOq
y1hp6kn27jNKAwcaedbf15AzyGf5t2s08Qza0FMd15tyAhchfHd/O4xzDS0TnNOBQd8PSXD2o7Jx
yDQ/lFarvPldCKwDh96tEboKPqGUtE3S5Sc5akNnUxxXeYbGo1z7tN1Y86wuw5nl325bfz7qHJUH
HaUkz1UBy8Hr/aA74ocCqrxIsp9C97oLMG4qe7FffysEiAGyVeFCPGpRWqHCGXTHuHH0V7fNzX0T
K0fyQDhlRMagrvwiydfy6eaKxNhTtk72UZfl3hpCHgQ2hxKGjYnxv8j/SRGx37bDvH3QezCYbUtz
uel+FH8ak7T0JgqNP5Q+PsGBzN+GcbbNcI3PtVG0u2yWd4PFgZqDyo4V/2g2FGyYX3AxxB4Ugjwm
RtE2yg0XCh5dv81/JMZc4XAV5cmxgufb2UXmrE2QPxt57dLLn2r1hJzzPuvRg5zqfZAWQGKQhiqw
0uTw1m+cX0fCQnlgbRVjfWjyVnnIRzQu8xw+6TlE2Ky2QpviqMWbMNsdEK2uQrRIuKjhOc6tAUfU
o/sz9/sY9NpU6LhvpQr6A/PTz/QDyinIdZlaOOtB5sPOywukg93ih5xQ8eteOKriohiVOHjfVgLE
nFe/J6BozMgTX2vko1DX5BaHQIX+SolIXWd1YTyonf171xztALdR5Tl1zOAUa1F4kkeyCeHeLlBV
b9cfBmC5pf8ikjWLzf+eDZk/fva8hsqTx3BAdH4AV2pGMKIPGNtU5dwKzZCoXQQdDjJDqp7rKBqx
NGxoHNAFKJGGeC/SlQMIJj3Euj3epgV17+/CIGkXNjl9T1N3cFApET/haoEtUxV66Jmk2H+6/pM5
9f7TqIHVswLIXl2SY0KlZr2BR3NMRn8+Q06cguATN2zrIM+QcRuUBFeVgSzAgm2+quzJM+RVUy3U
l/erhGMFTdaCFSHnYVy2L/GJNozSgozYCHN5O5z78kg2PUbV+x6DbZTD5kNwUyu0KGCmCpH9mwim
1Dv781dI4ssESWuSzzBIn/2ZlNKjLBFFZOk/gKdVSCOX4oySEPpNEWW/IhBn2XTYlZ3jyIiXeYEa
n4zJufKoahzjodc8MBLzGfeBoeybXReOnz/Ex6ESj0X//CEs5lfXA1gq+RiiNkVPzpBNrcRo+iaG
cnv1+4BjdOKhbhHa/S02v49aySbEPVES/TAAflCAkPn1duXg/cUUrUA/WlMO93hkNink5yrZSKPX
aQbDT43woBXOxq//dSgnoNvOhI+Hv80NjbxEX/vjxeZ+g1v9yi7w90WKC5ypmrgneeSkqE+2w8mK
2+doCJ6NAHBLmaPX4vYtRj1hM3a444buUY7gvuAeZXckP4USEWLoIp65XErYv9a69mny6uBKBmp4
BN4CuUaZ1Pck9eql1gntOAVu9oJX2kHG2UzH675xi20aRtq7bl9Hvas+22SpdgU04JWc9Q9X1bJy
Wv3Lw8/+U2PP5P6B3Jauural8wzhfvbnFzfOc030nZ7+IOnBJ2z7wwSATXdPoq/W0L7FQfbyWA/V
VahD6CPj2ixl8LeRPobOlJQnGWrQNlZXJj4XLEHNfnWfPEyBd5tTFyI9jjF0J0DPG7XnvqWLlkr3
0DxqkJaeAK+z/nEc2G2Z9yRDoGLhxFvUmsyM2pY+N8WEpFYa42AnY3KeaOA8qbbdbmSshzOX8jze
uVVmHTKttw7y6N7ImB2G2ZpbdADIk3mOXibV7fCfzvtt2AKwuVU8NrOoZny8/v98ufurlzWPxNFe
/dNUr2mcfcLfCMbvoABwz5SjPIqi+q1DiW3zIQ7N9tcMORd4E34Z6DqzNCGPfD//w7zeDKiE9zY2
fn9eIM9Lv1vIF6mDrF1BSh+BwPwdlFe0SZGhroimeWuBPRW9eSBFFR8mD3MKUdVoaRCXgy74SRBX
RmTd5t3PIPv25APU2txD99PkNUNzE/nPZHfVo8t7Qbu86d8a3XoHWtf+FLDqGvIMX+0u7pYkEUqM
q0zvMgTJQ2W75Rd3xP42GSt2GG3pHMPasVaK6dvvHokaue23E6DaCgTF50HvBWT4eNbJCEGmlv5Z
96dt4TrFm1LXwRngw3vq5+VbHIji2JbdSM6Vbhth95WKSl/e5qatvqnQ63rAqaN866ud4hzTaFbb
zdr+YgxxtRtVe9oUlhI994jys19JHKx632N3QCO91ChJKNF0Rbrb3XWx25J3NuYnejtdCxM/Mzuu
YPvOMSuuJ2wH3dsJMkSyv11nYdmuAqzZrvJKfmCgD5KHJzmjG3L+g6S4HiiB9kvbi8kSjxWug7c7
3mANyPT6ZIFGrWQrz51SNnL0fme8DwieLRY86P091MuL3G+o91e6x+RscNa/Lu9vtZ18bgfTxHO8
QWhvIZ/rt/78RB81i5qG5p/uofvjX/uH1YCcd18cfLjc/Vz+BDiIy76p9eG/LBZmjaA/l2wWAkGW
Zs2UGIe1+4dbrqIFipMnjvE9MJSDXSE9AnRAdFuRzgxf2feiEB/e0kT4PW7y7S3o4th5GtA6dZpR
uIswNMLLhOnJClmSGeDDKY0A4Vzlk7lk7xyfkRJGOo0VOSYzoENlTDZ24kEuidRiIQesedSp9AA/
jckf/02f1phXP3+sjhBVtOz5H/qKVBbnh9BvJTujSmbkkai/m1Ww08F2HYGb6uu2xGoVoVZ1bZU1
JAp5GHifmkJx9jwb1O+Bgkszz603KO0qHHjLO9SwnU8s6c1VWuGtW4kyPDitZi/0GobJNBjei53q
6yhU3c+ZlmXbDonQh8EJvc+N2X4t/Nq+wOZIngIveCet//T/P1HnGujH/6sGCQsTdtSmZ0OnP/+v
miegaOhq9t2OB3NZxYN99WH1TiK0L7KHAa2+ychcIHYCbH2Z2vlToPHRytG0t/F809Nq4Xt4/4kS
GWaBRflhGEv/II8Koz936kQiao5T8bRxGZwPZWON9QqcOEoogeVTlLD9fal0FYSDRt10aDqcwwiv
IOCXyYsblsESbQtz0VYZdq1gjHldKwqOgU1DJlU5yCMZm0w9xlbB39xD92lybis6KCUyqFTztaKo
ewzGqHxl2WlhXB9l2DGUyhs2twjAmX6NJwNd09A+KeDiz7Kn6pghTs0bLvHGpS2nJ1ag8fb//5i0
j2VkR5WCfToUOE0HzvMxWekrGgSWylK+RYo145eUL0bSZU+ywSEnoUATX3ibHmmdKFVPETrELdbm
yNjH2VOFpdVZWCl2eaUfLBs/sC8RkKOoA6TXtl+tXvHP8lrafFXXBLKsmtXj/TWsiM/UZYkpryfj
SlS9Blq2wiZzemoLZKlF6XsHNGS1Qx430zrxbf2axAgCRH3Xf+0bbZvievqXOwu9Jrb7Ve8RJQ4s
L3geYxQWOyw+DqpwmocOqNvKtPPHeznInEreKvT330tElY3KuGUcZYlo9DKErLTyH0+K2gb8bcQJ
6FcZlP0oPSnu0J7mV2nCBJsjgL+/v4KllJfI6vtlUebNNcXE5VRF1WMkULSUIX4UI2YThniQXa3z
8jVplGDIcQh17KPpVz+xiM0vvRF5T4PhPvf8qj5X6Aqt24HnPcah2EGF7anrvPh5SMPkXKEmuyjm
eJcOeLii+rXL/BEcrEiiFZm7/GCOydpueuV0b0LV/tWtmuEV/Vxy7M+h3hkH8ti/Gt03jUPSWugc
+kFt7hLEDWRMThmb1DiENd7mQiVXUMV5+0n/Xjmd8UltyhELGwh3sgt/f1hXxmiv7SoyPlUsCRbI
4AaPv87Jg9K8ahgKbsI+LB9dA/x+wn/je22fJrVQv0Qp0kwIHB27qs2fEXe6TmqcfSlHa8a6YW3m
9M34Cvhhm1Jz+WJQfXlQDJHuclBEn+NZ22Cejw87fq8Ia7KkpIuvy3zyewZ+eEsit13+yy8QZujH
JyG/OgT45mcghg3urQr123PBCvqiStsq/+bW7OGMwrXP2tyUUzigq6LOoix0+7aoKCaqkIZcnhP3
eaFb9AcoiseyN5qDS/Jn0eLfuwnG1vvU4d0Vd/qEH04KuUh1AwiU/rg3xmwXKHp1ySybB1Jm74BP
1xcZaswY4Vmr1tAN+U9MDliIdqC50518nzPLyoPKOQvXgYZlM5gawC4oF/SYceEpZ3XgSGQ3CArY
iHY19ofboYzadq37y98myMOioOYTxwOy9VyomZvb7PlsD0z4bEdvHzoTWxxT8YtncwghXQmXlcOY
qbik2NjSTXDXrNgZ1wj3hEfZ+Ew8jkVWIoOEj/Y9Jo/cefR/xgzRi4Nvv9xnyanUyEYIUJ23ClHT
oATZOg+KUqrIXCQzY8n2ddRy2J758+bNLhCl8zUgKnMIq5r8rKTTyph7MoSSVbKnMAEfXffji+70
PPbZiBp5Pb6XVRJszcAo121hj+9hhPIJC8gXPxEmZT8D0tA8jQ/GQlgPyimcQ+PaVeZVxkHDQEUd
nWAnuzp7unhK360Yf/u8hdyai0Ns1cg9j2H40sxNp1GA95rnWyRMjUWQDAWuh5V1FllaHEKrOehD
W/ER0GAmhHkc7JI9xubVcx0GKlZ2Wr2Qo+HUgW5Qx2KnuJq1GuMgegSmginpkOSbBgvhqz6p3oIt
uv+th+IaQQb7advlJ2ra1ae+7q2VOp9UIuKztAM7XidBhBWVXgm2hvLQydgl3hqFOvxSHhqq72+K
GN4dOezSWOkWuud95W0h4Qp1UwQw7Vwl3craDgLF6GCBc9rIwo+aZv0OAMzeBZXziUUEAjGTB/8r
dKdnUrgos5C6CPzMehCNMiCx7sZ7a5icS2g23hHzh53slUXuXOSRq+ZLT83tRzeJqEq4w1qoI6Z7
8p7rRmO3bfToXd53rcxHEEYOyH4K6HsaC/3w4f4cWca1bwdrkWLczTMqhZvk5f2Tk8f5Kqj06DXx
KPQ2Ig3fzdz+4QC3/j7k475zUz+AqPWkCMi1raBjw0J7lI1b2ukx9mGiOp2FC8U8oCiW/5hn2udo
MihmywGl9fTHouw2XuapR3+caIBFHmXXbdCABNtAvwJhvy2d4nKbN4duo7LPz0O9nSLn8RW7yEsN
dXKOZmqvFsbmcmZnP8tGY6EP7Otq51Sg/JkE1dui2sixIA9zPBNnEhXTWz/rnssqRvIpVJeaQdKz
QIT7LBuvxGjSBYbycI+1tlDOvQ8ZP63t4z3uCGfetXY/eSXlrKsle07u5elyHCxtLYNyspp1mH7G
2aNA0gl+YZd8Hg1vC2mK2hdJ5Uvbxt9kOI5MsRFp065lt+OLvoi5mZ3tzHdfvEZZyXjjOnBnkghv
Ec1NPgv8q5ejiPqZjstG1861L7lSeORSuRFkoMwv2MMDKQOs/dUXlOGB7wRPYJ+ALWCSwvvt+rU5
dtFq8JXmIBsMyQ08xf/uD8qULYO+xNpujqVyOIiL9iBsHe564SS7NtGVhzJWsovjKSmkCiX60UxL
Z2iG79R4h6WJeNw5j2ubymrLM0wkztuQDk9yZqSjpt577quljeMaQzG0yEL1w7UCtLNJphcXp5+0
Q59oTrmWh+YgjBJleKKDiUxQgc2Jiortwe6+tw6fTO3Z3c4J7PK1TLVmZSc9MoRsGl9VH+nsnifI
mmVr9ZqPLn/IsNYe5KiX9jz30RXERYJRx63ErrYh8MlunXJLMzWYrLIbdmp2bDvWKbKb8YE5iWlf
gwnyppl14c+ZxtH6fR0gW0SyBhORL7GPGXikuTC/a6ThLV9Duqzu8r0CsW+LcYneLrVEOHhUFeFD
7+U6ji4NHGCnGL/WjXpoK0P5go3Hjpxm8GLXoXuZjPGBFCcGV7ki3n27xlUVV7KXXI06VJXMAFkq
M9tRgh0PiGE16ZgeZaNR77sdyW4Lbf7Yz819iuLbw4NmZSS/mmBca1n8oALvPMiGzHdzMDGxKhaN
a1PQSmFnKpXZbg0SBmfZ5F4a7bDE/XoPyaNJqTRsUHN0AtIUV1PTGL+kuncGiCNeGicqDzIezPFY
Vc6KGJ+HrjIOPZCdVRUIfxnO5uAklPNHeaQ6FTZn3fhrdJy7MiZHPfRJ4ZlX02ezDoulPqrWI4rU
9ami5IV8Wl1+6yplORV2+j5i9ruu9RQiaFHqz4URfNUnVsDARbeh11RIwMXVozzSyfet2GTbWBKx
EVkoLsNyxLVh59UBHkKyex+QJ481PrYGIlkbOSBjtytYaJo7LNE2pl4fPR5jIHSjM/g6atYlwl2y
C1e1v3V9UvWI0xZHRAj9fT5V2K8UfUlGyBGXqeh6MtAqb53tMmKiQ3upGydeCS2ySLfExmvmWiU5
SVzOqz+7SmX3ax/S4jH96rtozC3K1HhR9RyxYsMclmkGothsEns9lI2J84haHzy0M/CpUIsn4BrG
Eh4QCfAozDf8cpNz55lvWZSpO2PuyRDc6OScOGj5wYar1niIoC8qh9NQlA/oTPOHrcqTW9jhVeu7
adPg3bwG0ty+hynOVZPdvmhR5xwLNcmXelp2742TKIuhjYZThGzEc6NDqkrd9l3P8nQ9wAraytPB
76BFmsVPpRJvZOGeBIW7l8V62Thh5t26ciCXFf77HDPx4aNYqO0prfmsmzFSeF3zKeH3eUiBWy19
M2w+xUZfrBFldm+jfJR4MpS9c5SjalYvMyOFotuU/iUrwfXFo3rKcTUAipX7F8qy8Sm3qV/PPRmS
TZa945hlnE2AghdkzYqdSLyLKrJohXVnvvPLun7TUwvOQVo5WP7STfThazP21qPsZb6+VdUyvsoe
XouBM7TPampHy7gsV0Zh28d67O3jXKPrFtie/erLYNQPUPWrOnm4T5QDH7qtAxfJr4vfrien/dPc
f7omTlY6OgZtyDoksc4tRqtbSPnNIiKxIjDEytxlhG7rgyo+jXZr/0Byc2GYRhQsSKadyyhR3mvP
qtD7NIJrP39bu14dD2NSkHmHz7zWRlVskZUU20HL0oMF/Rp1jW78EljxuQqU4kXGozD6Fc+05Gyx
HLrqHeajUXgpB9JuRTFU3xqrfHTgEr1Zfs1iPWMPVo/u+FaRf5ATFDuZ7/7mcI7GWMNgoIWdHwX1
t2xWXwGbhi6IbT5UsYtgW5hgG4iq3O3abhz/CPS0eB6C2tiZrZOsIS4O71PeLeW1IUP5aD9MBcVI
03ksDEDV2fyuerw1wjzqF5Q20Q+IwYJLQLhsJP5bQsXl0X3gw7wPXTm5jEJYmPYQrO6Xkkcfrnd/
DfTdcRLSpwJZHVWsrXwc0MsYm3cXJ96uFV9q2wACm/AxxZorvpDkWXYQL8mFGqgU9GX5IKchwHr0
SKK8+HYS7TNDQVqsGavD0DsVvt6ixgPuP91ujglXaVngzIeyf5v45xwZK3LMCXJR+ciD//fksKlQ
WrawLNRyhN2Q/r2CD9Re2jr+HhZWdjLnXjW6+AP21rRtFN9YKBGPLEhCTYoY9Iw55s+DvLAd+b+l
nNwhOpSRHd6STGiYJuxGo0+3DNL9hFs/VoJDPU9Wp0Jd8ZMOIVeqSyp8LV67+vTraI4pZlz+ZeI9
AQjCOxq2w7ZkbmT33uQBwPdG+3mPfJg1mQPU4SbBXIPtYlHl9VXM2LgRLBHc1Kbdy67WKCaLSyw5
vD7LXuzKzcBdKe+46rqoNE/eMsoT7aRoQsVr2sveE4xLQuHbP8bBeTPsoH/LAtt6wJhJP8Spo57a
qET+NRkBRRapstedFIS2r6GvZ9jKGTGgXw2W0O6iZ9eysbUkuMiBRukxSG3XsjOiG+4snLFCeL9F
DMCLl4gEY2sdqOKn1uwLlD3+6qLwZ6S6VLcUwa4gnKZTSDFuX019upncvrgCTcTHlAf0twT7WXkS
a6RLU3j2Z7VG/crLrPGMjAI77cHEnrpahz4yuzDlm29lt5aI56hE9WiAMPZoz6g+uOK7MZ/yJ1NJ
UCIxM/1bMynnsBH+q9ZE5sZCimZLDb16NV3/WmNl92VwrNdJTfMrmq3ZVXVcFgqlkWxkVw7AUtym
cDIeZUhxUqr3FAIb4xO7ZXAPWvFDE/WnKvUhuzh1sza8YECWQ0xntobYcEdD9t3MD+4kyh9ph69s
42niKfGVcsdbrzceBfMXVLtmijtT6tHeGAhav0PlsFdB6fjHCTu7Y8/jbtV2U/NudelWvi4Jcb6o
rFGvhVXZD9gR9Y+DPf1qcuBdhzToZpuiXyHPHWKSSTEI/5JtE6oH/5l8nzP2lAvyUUN6RlhPka/G
iG+U4RtLPXUldXpuXbd2l0nIf0J2Jy1G0cBHFEh2LWGoi65WvQPJtPDNasA3lJqoTnI0avzPJKSd
R26l0RvbYPR/nPZyuxCF9iANxFWeqBko4vZN+tSOw/L23E4pYfVC0RbyoS1jbR9TNa3s0z0k44Dk
+pJscgMrnA1f3FzNqg03wDW/ak0HfLQcMSnIk+k7wOEJUnmdnvOSH0qZGxRfx1kgTdTej5Eis46n
NGs3o35sySR/iTIrW6pTiRupP28EFaC2tt9nB4/kBQqqWfNEVl1FMVbEq2Ry/ZXtj2B5SrDWyAfE
V9l4bbJTwSw93npRTZ7WVnb2lIjbBFexJiTJUKx1mnwRtPpescRwko2vN1Aw5eHofe6meI17hP+W
I7F/6GtIZaaYvLdIH721njnhWp+7Xu9jNtloaOnP3cpIfhSZ6T7KU60EES2VdBmJj+JqJNZtku0W
+rEwxITWCedgvZ5s4XwGD2qDV5/J0mTqTdSn8hELm7HAlBjBS1R/4trV2BVGsydDDitNDuVejlb0
PN+QH0E6YuMQJKm+rFkInbXW7faxkT7JXm4FzfnPuKr3ozUbNdUwYJNezjVwYb1NA7P62zVkXIaG
aOyPpKpeczV9kJshqlj6Q9dSQ3f0NPo0TMktnqqD/mDnOWrIc/zP+TLeVXn+UgVsOWzDP7RdC4p8
PtJT4OV6AldHESTLh1FBx7dEE+n2vZ1XnhYmMMepLw8y5OLCeZFf2crfI7gz7MqiVCrKK/2n/7m8
kwN6Y/0sai1kXfTHevK+bGxFj26S1SaLGh/3VO3fyYB3W99CG9uZu2HUn8mPshBKYv0U1JR6ZNwQ
Hl/sauLZptrZS8c6v2K/EejGqxKmESQ3E3ZJqirvQle+VH5nPWE9Ix4jr2IjMMdtl4UcW/OChJbX
Peh5Z+97JKT3fPVIdP/N26g1B6NeMTZbCXRlvaFcfB2xwZnoIbkfRaxW66nXh5WMoZqlo9XT1g8a
EsOAUfRLNVTWc5ygzmR5Vbnhz2s9kzRXDwgYIppQKOaznPL3CQNwTrbKMRBNT01fBrRnJt2JnvS5
JyruiXkav8RKPy3q2tl39kTaLmsG/zF1Uh+aUXoZrFlENQ/3WZI0B+jYC9YPzWmc4Xiy0ed9mbCc
z34/i4lJmN68QQvnxiaptQTxKSjQUMJTJpzgJ5yOvVWWt9re8IfTrStzhabAc6Cw9b3sVZPODdXF
FJ464YZFkP8sGyCdn4zBLqEVeP7zJLTpgcW781DN3dZnxWIWyhdTNE61DIoCVWJtvMi5eeThFjO1
yu1qRjTnnR0kVyizKs+G3unP0/ehV+1qqYy5io1u1O2HprfWXuXZOzN+y8Dn/KX6cFXQWPochJje
OJn9w45qc6XHKdvrSDQUMbDZUrW4fqoys3rSQkzb5lCWdezH5xnN0DiPclBOm0OIhe3hdhRbdoBA
6KADu0fHzrHUiLToWa3UfMuCZgJcNwM95PBtZqlN02owjHr525lykhUEKOK1SOSSVrtWtfGUmub4
eVLZ6pM+6tayC1/gS8LN61JH022W1pBTcxtg5xEbxblhTcOXceoADv8dy4Is3FEhLaExNibeJcm0
6FB6joeYZWlfRwcff+aD7MoGJ46MslKSI8RWsBSWQS1RwnAtDwUYHHspD+WZzZr6ZrFtahsV+7Cr
r0EZwr81ne5HgBlgaerdNzx9AANURn1u/LbfBxqPJx9djte6U75Qmuh+6LG+94X2lGKHu08D/JI3
bWdRQo+o9rtZFZ7I1bGgwuL0YvRob+pVZrx2MBjSxFIvVqYarwM9MffkWA/jRo5hI30bKyp8Df/H
eXJMmzHQf59nYte36EIRInNa1EtjyKiojSjLgTLHMxO9mOfc8NCLn+FMthIsTHKCsd08tGlkfuvB
RSF8keoXZaryQy/K/EEDD/OlZG1WTMa3Npg/cpVcRtdF4hGYqb6UA5oRLm2NHVPV86Op6tDYR1bD
F7TETlxeO4n78xAo0VuokTbRey3fao1QjoCYBIte09rHZWrtawy2b0eDneO22odbI09n4M885T4q
j+6nhSbedfAg4keW64uhNOzPgaMjviHEsBm8xP88pNoizMz0K4+p5kHXUjRxuD2/8Ge62Nz4FthS
oiOHDueLX4WA00Srrr1R6V6UWAxkzutsKUc7tYaPSDrCyBy/IQdWL/vWEFcLeu0LPHkSwao5He5X
qh3w6vl8YeYvoKdVhwp3g2PqecYy6NCFK2S3dvjw56ZzbYxh5OFt4hwUSvym8U3ayPi9KafgCbQd
VPuieuO2X/+Fsc/CgNnwgyVvt+giL3kpbCcAQNsWR7Ro1QPOlPGyUIZHUTnDU+ekI1J7FUsigAIy
JBtrKJd6WLdn2SODPTzdRuUJiPfXAF6a5f0alcftG+sO1HO4rGwi0x0PXli9yV7KreRRK3pAQjMV
GIC6c+hmunAzN/duqgSfIrWJNoFkFMsBcP2IiJsze1j2ZVMLH0ffuMSwkwt8vOpvffycrqVuuhDS
8YTUABGvNEdR30wdGIbdaAixB4321mllCfRmsPblpCW7cU6uBzpIpTCL8nWShelr6HjTJmltbRXa
WfIaZ6W+s8MKdeBeTV47S4RHOzMqDLbmbghLSffyV9krFdC7Xlk1iF6J8lDFRnmQR/dGiVxKJLIf
U8tybzOxTCnxzW7wsCha7cFWMBX1kL1Lg6Z/jeq43leDK5ayG2OidMj0zFqUajq85iFSDL5pwged
JzuD4h67AV2RBBPh1z5yrROSEt+zuZeR7niM4/FNjjVlYpy9qLjIE0XgGxecFA5yLDEj66l0lLUc
y4vCuaLVghgWV/EynnhN9lMODWYoXjXuRkEcIfwpcONKzRc5LxuxxarIiMrXdnpzRZndXYVtjUZD
a2evfj/uhEWpErZA/jqFzSc19+pHOebGwID1eBBHOcjPPF2mXhVjLsCZihPlK5MV9VZ28448QTYM
KsotGnX/wj1kfhGdij+bcVx1aq8dZXhqK3w0bXP6NS3W4E9J0+cg0lHtnE9VY4U5UzNN20Svnn51
5YlyXJ6NNKy69kMzxSQKfYbC7tU9ywFyTjyygfRYiXE0WndYKhTTkQk1PD6qOdgjywTuVE5yEZAy
VdSTol6fTvdmGgL1pMdmgsqajoYYPTko4wKr4RGGuFdtsPydlW0YzlB7HBf3SeTPo4e6aucFjfJX
V4Buo+QLUrfXBLYudnKUTRgADMc6dcY+ytZtm/Q2lJbZNRqdWY/j7znyUFHi9Ojwx86dcTgLZ+yW
ehSgMmXG9Ru2nCXGVFZAPoZupZfXSajxRfbMNllNRjc+s3phq5EfRVAi1VCV+crXKZCjCW7Mdyzz
KUQ3dI28VrCKvTiMlyx1spXR5fkaqWX4eqlDpT1QqZvd+lrlncPUnY6pqZtP8jpuwQM8My7TfL08
jhosfn0g57yEDEG4mvajaP6SoVsczd1NHiLmLN+EjGG+A623Q2g47LR8reG5xaqJe6SYgvoc4C4s
TN84ITFXn6u5kXEFCYpQU42TnGqWfW8t+EvdYvdp8qy/58p46o7lUdP53rdFNH7xfQQNtBy1Z7Ry
t0PrNesYbp+MoyA4fXarqdlaatmuPRObGBYq4dEs4x6DntLctGnXXUdkla6htg3dxnySEVYo+pY8
J449k+cnyzhTUcB2rRpdTKe7moD4Lhr7/9sogCDIR1HoLeXJYSp+dkCJV3Y7ird2KHdDlupPRpsI
iIU2xBVuFFoaua/hVxmsI7d9rlBAlidkA+mK3G4OcsxmvX/2lPGTHAtI1550HeP5Fqndq9tZb8FU
/dCR2XqJy8B+Lux1rTRes+Ryr4rnKydzHrOT2lm6Im+2cmrnGtMGsZKamwWj6eR7x7+vo4+1vE4s
WK/2EdThWtPPxrwzKufdUpEZz1rcGyfZC9SGXFAz9A9KzmYJnbTqcZ4vB/N5vlpbH+eTv+0f5KBv
TNWjM5pnJw0BLSV+jMzc4OIdjyh60RfmlYeUeUWuwFrEo5fvmiq0rpmmB+exiLZyUE4LNdx+6oB0
/P0sq3/OIas9yXP0Amv6SYzW/3F2HkuO68q6fiJG0IFmKm9LpfLVE0Zbeu/59Pcj1Ku1dt99zuBM
GEQChKQqiQQyf7O8XzRo1ZPj6dFZXoOgt4O1Fi9szq/51wvLph9Fp7gKXy2r0y6VqOqVGgfeG3Ip
v1wcPn4GxkuuYB21QEv0qjn69NnMUtXDZAA+4jGzKSsxHePcI7GmsAnKQUheQxuh+N52xJuH5ZCf
dcg/DOkzXoTpc+X3cE4UEDI4G6fPrsNCQg/FSbbkCLus7YXrms1eXuV2aXSqRvebjepnzrQ5W+a4
bEFq2T06p+ZshhfED50z6PvU7i4gIgbcXOQx9Fz/rKmfcsQtBPUyfpDtkiqTU5fqUZtDMm5NbE6y
qBxWuM51l9zA+SlK4vJzqg18C1VtPNS14b331YuT6sXn1Kveru+adi3CuCQHmUCKiaeaWyguaqWL
6WM+H0yvUXHNDoq9jBmaRsKXbVDr+E/Q+fInjyQs6A7MD2SfHFUg9AAxozyLvjMuxnwQmeiWvUA4
WsZqLUYjmIf9xQ7sKxsX/XAPlUZrPoTaVa9ZFyzk5cjxJvzg0yW/aCg1PyYrFid5UByXVJc8zbuS
09z0x1XK7mh5H1QP7e/h1HsFK9B/moHf7gcqs3vTi75z3/g5INZD3nOaTpoXhPyC0aWF8IsOu6N6
XzPL3mq6ofwSnbtRfLX8NloW3mVNKp7HIMZCR7GtU2TU2iFET2mGVftXJBfQ7vXBaYmVMdT2Z5Ck
zkaLxIBbIU2F4h0qSeLdMTxU+DsNbeGYInseIEmRzHLzIlGMd9fPXqEYikd9yKKXieqqDNdxEB2V
ALcb2fQNz12lXWr+rxcZRZwtxVSB3iI5XWjBNysQ+qpoGoNfw+hf/Mxf0Cg+2Fd+miqoms4U4qks
vZMMVxq8hLFC37MNk/Ijiy1kk4feosA8hG9UYm5XD7pOGtFO28fESQ8DxZhPUjEoeIAT2qCD638a
Y/Do9WDyFG6jF9L4JZI6xFG70Vb8MObkph98ltOmj0TxEWSaxUJjilZBjrw1qkfaGrzlSfVIoHTs
GM+dpodLZa5uo5EYo+diYFkWVfELj5ejLHNXYTArbjZiK4vj8NuWPVWetwbU+3EsKn8lhxmwf+C9
VdkFm2/tOo7iQ05b5jGu8roPlGl+lXbtoPX8WWMztretJlrLyno3eZ9Utntyn3XNHXVCjXWu0E+F
Eq4E6IB9jedep0bjQjPG5ygOjF1BbTLfBjoKghmcp9MkqCPEbeNu1SYwoTU03SyKDoVhiPojyVVN
45snYzl+fch45nNLmF2HFmQR73FEVY5VkaOj1afuS1iOykW4yUm2YsOcXmbNk7nL6XpkbPO0mdMW
sImg6J3yijp92MJf9DRT5duVBx+p434vOqH88Lx6SbECDfCGhY7TV+N3mNYIiYa9eEM7JpwBRiXQ
3AEDsXConidlGJHSKpGcmJt4g1mPLvKVo6Y1pLcN0JoZhIV1YHjeQ6E7qEEDreJG/hQOPY0+LVex
gciB7FOCYjgHZglJk05MQxgRaz9wa4tPMZSCDa9LUSs2mmXRsb+YytS8FK2q3UBgKIv/ytQxRT+A
oprNAnclwWFaN2CCYOXvWlUXO8MUYN4GAznYnJRrXX/lVzyskwA6ObfWX7oXjPBiMOxEy6EyVrUx
cgeOQxZBg32QB+gbADLlKQM5xaDCPpTz4e/+fw29X2/gE/j7ehmUl9+6K/TK/TLTr9gUT4uhiLuv
tgosxEZEehE/OCXaEgC1g0voKsFX3c/0RdmZWE6UML5BwqgX0uPaFsucGAW2qj4qUR0scEhLUMwW
3hXJKQxo3IAV89B4VxnrYUPgHlYamy7DSg0GA9/DBP2drJjKbQvk+WOsLPwFy/ixgsLwnKXGNuAG
wW61xbNrskAic9+z1u1AkggUQ3vy9Lp3zmMBjMEN+pUYKUBmYD+eGkASOzXQ8x24G+Up6PkNFayb
Xo0Yu2HNqFNqa171PhUDzhKWiM8oVlbviosYvJOHr7OnyaPo7CcZbrLB3SMaPXvkVvU7z3gPUL7R
7WSv44pf0HLdB9kpQ7LZ5P3RhPH/OgyzS0wfO2uzb7VPMmLntvPEs55p/tkO6pd4cDCLULtoBjnw
4roWbdp8cNf63ARjh4S4l8WQUWlCTFAOikclHIGr8BXtVf9BC8jrK+Izy4N3VYzipa4zfQNWLF/X
/AFeDG9G0tpVsOxqRbw4FCcezCJ6TfraxaqhHzZKZZxagehMNyM8MwRqAPhG8XGcUZ+oSfn7KUEk
WvbKcVETLisWgFfZ6kcdPYgUyKVTuldAwsUBnJ31GAAP4HtbD9+1tmR7kaVfPBPnRtb2LG90R31o
C4HP4zyiQFVOyaPvDVmrZe1Qj/cmUB12ZeuryUW2qW4xuVGmB6sMT15VZx92pAWgxeL2IAwv/ejx
Oux5DL22ttU99AXanz5/iI8Op6U1K1F9a1TjrARNfgTRL38xaUBc8i5YJyVf81CH5mabODRFIDsP
Q8Fjht+/eNF9LJINTAKuZhJEu9RQlLPba78PalI+CTQ59vd4A/IyMYdmP2a9DgNhGD6VKb+0YJx/
eei8V5aafM9CMnoWOs/PsC7jTdeyT1QHtT9aEy+s6qn11BQYr+gIt3yzC30T6WL8ZfgeQuO9+qXW
82qpjr57EiLy0VSu2oUKvfotNLIIWeIOZ4y5WQWWtQWzQpVubuoxihxB6okN+LTqjcJtvrI129mN
c681+4pYZklyZ+5lMQRvueE/oZCceJvAvOZlEV/lTEULByGv+xdgOuPLaCCIPF+jG3q284oc66Nh
+Aqgq/3lOXtTbeqfFINTnGO04tWCTrOuRzM7pxrJfdwosu1InveqApdcjoHIv8ZOhXat1fxKcWLt
SbR8iZAEX2ZhNV1jPYTUraTNISuC8WyqcY7AR6u/GnOp1oGs+tNql6z/ml/cAn6kVqy+NUliAyZw
c75xcOITyLfbAeWGR1RygYlG9kbU/B2B8XcHJXsBNKqF+9Ju0GT2mpqc1mhHlEhweTjKg+y6Ny09
BFTloFv2r2uyBFaFVrrKjsdH/lDNhxrMyUqr+m6FUmX+QH4JCJvs1mon/ldPyJ6OFTtjZC+slleX
nUQz7HOHZ/HtIHKf1VHfbMoewWUZ60sPYEZW658IZnn7VjarKHJQIQSwOl+rCtRzyT12FF+08EhF
HH8MeTr62nw6Zdghed3DrafEf/HYdR4uP/L0X+MD5zKSYLm6eKuFZEfeJ9XIztQUgZTNzbDx651h
cHPQvM5/V1v03EmaTDvZy5Mal9687c+yl6I6yl2K+iywfXmepxwaTXmTU4bt1CxkU07ZU/1ayabP
8uY2pWyiDrEVWIvv+A2qh3o2b/ehYyFShp3bPSbPpKu76Cu8V2T7fpDX3Zvy7B5jwbKr3eZMhcdE
TOC1KVII4UbnPLa+7Tw6cLkSK59O97g5DFjNJXgbyRHsb53HZEYlNmRiqVD9c6le8afRra5fyHGY
ThsUZbk/x9s+aJ1zNZ9pTvT7TMbYKv3u/Wvcf+sFlODc5ssT/+yh5hrHun1oBviEKBHBkHVc08T0
Yz41zYlVhzy9DZBjKebpi8DB2Vg25aGS18vTf11EucQ+YCKL5VSAgxgbu2oXdgB106TyHyf8w+Bs
aCwrK2A6ZeZSfPzTMca2/wB9Hoslht3jbozGLPcL4Pakqp2F7G5M/QyquD/exymRHh7qcPwYhLD3
jeeqG7tWh4M+O8h3wsyQSpvbE/LVh1DNPXN97zeLjH45VAZv429t3fR1cIGAQFF9WkTqJXOy6auf
W9VaTbLmEIRh/4yX0IeMe1WxEOM44LQQZCzzEt33r2mtKY+Zg4IaX/ZmVdWWwrIjMOodpUcVtboB
0dmpbKwjKMvbaHkJi0v3EhcvskHtj6t6oWA16KO+Oc8pD0YCthgIL3cVNfAWnVPPydOZJbvo68wk
yRO7/LIy5dD1MdRUf3z1jLS5IvNeXpMifjOLYvxAMwF1wk0ZFOpr81p5dvdae53BuR533avEOv8+
twyEJ1N/ukDTdpaRlWOBZRQ6+yuEooAs/ayM1j7pYTK8hBUIzUBl9xRG3vDCUhf7dFbgK9mr1Hly
rif3m+zEnVtjiXQEl5C0y3CqNprhX4yxA9Folu5ZHtKWIvdCeGOz7RQ3wohxbt/75ZldtjtMifVD
28Zqu22UEHHyjOyqGxXdUXTkKhaep7RH2bbnoDz7K+YkOlR6MpMsxAwkRHQTvI9jhKems/1L6/S/
D8JGLniIpnLzVweEAXSuSkfFnOSfK8jv+ZfUzKIz35flX3E5pxfkzyNaHXvZGiy9P1UeieSZGyTZ
PpPW53th5nC1/qH9yLhgkwYV7U4kYszeYNw9dDtzYA/dp5MxOeefsTL01+x64GO6WNY7c5hiBTYz
Yh3Ca3dunOLujYLXSJmuz/N958TzKW15lqGUujCS8KQHBXcf2zMekPAyH0x98tEQGldapxQP1ugh
RKyFGf7mSpQBup97TdYPfecu6okvClhlPl01hu+jztcIv/B0LZuZJ/IV4i3lHtxw9G5o0U99hjbJ
zlg88SuxXxnjPVJgfCw1JXwHy+gerA45QznIH2YjFafUQTcwPz/rZAkesj7KwUPgnSvK0VfHsqin
8Z2Q4ToVFbK0Vnh7U7rJXk75coM+FNlnGVvxo4Q0sEapr0Rg8CSPd6QDGPS/Irn2GcVd/AhYuL7h
Jf7neW6vU4uP+xz9AFkMuvKhzUYwBSSag2OleqO1BEAPNGw+wGxsVtmEH2eXFS10RaWNsOAyo5M8
a2Rwmiw25zrOAbdBsj+s9eb3+NsoeUGcUlFH6gxo7l+TyO7bRZEdxKf2kLMjOsZuW2+71n0hwasc
A3MQ1Vmehn3mw7AiOPKD5KYBqQG0n92BsYPoyPcg9MiGRJ5yDMmO4GfxMLg/GseLVnMaEXPMuego
K5H/vSgpuwAElEc5UjGCTdNX2cF0BwRSIKiW+owmrdif32TYbu0/3bXaK/3Dn+YQolONyRiibRr6
R/UqiYdlX4r4OGhR42/vSm6NMd5eIBJUWR7+NG8zoGA0IJeTYq/IJumqfVpCGFd5qCy9PUdmANw+
4O7VBbWyD+0q5X/XGtesTsxrXPowRhRPXd5jLvfgVR3bFF7nqWRHbuOZMupUGO8xVbU+3HhqjnIm
Gee+uqrBj0Mj4kpDy6NHxa5urydDlWNmlGfbJ3kNhg8Hskj6HgfbAfJ+MQDu437VeW7HCrWMFhmC
HS0v3Ecc1UpQ7JoHjJ6/UopoOPjzhYUcJE89n8KjFjn1+r4aq+aV3b351+Ls3nFfsP3vQ+q4bhYA
utrN0LHxmcA3+K1fXTzgzKgNzwerf/RHMRxaHvMCYBqxMrffyMCae9my46q6ZIZWXmy3/DGIElT1
n5AcMepGApJkKnajQIo47goF61sY317Qje/Y7qrLofUa3INTa50UinfGkFbbmVqdHHQEnE+1M/lb
I2+qR8UU/SpKw/R1mko2zZ1w3pJ26I5Kq4KPokDiANPk4KdDeirKo5aF7kn3fDrbzvzdKUfo+hid
TD1YqGyM1UREj/lcWIzCyH5wrG4tW/KgcBc4JEbzoxt9/InsJuy3hVvWMBY8a1VbiTkbwpUrPwyU
rTlOzkunVGxaM/3Y4NZkU9J+dMMHW4gY+UcOMU/ja4N0b+rYzUW2bnHfPbAXVE4UIKaZa1d/8axQ
HOQINUmSq4P48oLStdiZtq/6SwgaQBLqKtjeZ1dThED7jML5PZbXibKejCRdyWnkhG2JxQ1ldT7R
/KbEfBiyuNnjg5cvbm/BVQ3WBpb2YtbT6C9nU+xz0HTb+3tuLSN7zEmf/uen6wfMk2rcfO+vhw77
7dPdQ38+4f0dRKZDSSTyrd3tJTO2GwBVWD7cXzOybRR4Mipw91ftQsVbQ4X7/QnlhFWY/f6Et79W
GDhI/c6f7ja3LnzWO3w6OVrOLz9hjXDa/U328ydMm9v/7/Zn6QtI4PHw+9PJq1VbHBTfARU1/yHk
1XmafYn0Shzu09uUHRdDpUQrYHjlM7ijme+qFufCap0nSmXPtW67n5Bv0NjLPACWmle+51q2LCwl
fch111y7E1YCjZ1fuDGJ50wnI4e5LneZMKbqmZj6SdGMr7JTHkrAGIZwx9v4qoM035AA3ch6aB8F
7ckp4h/38a5G/pBnPgtOB6NaQ2GtV84y7ekwrOrI0Z4CP9ef0NA6OUOjnKO5NZZ2fwgi/rSyUw6z
PCTrWW0H6GAyxGsC5CgcJI/nOeRBb4phnXZ28a+YF9cb17Lry+1Vxqgm5+/p+Owxh7yqMUNcQawi
PcjmoI31A+DmW0teNTTIGZVWiRzpn/cb6JjRTprzKEMRgg87xCTw+v0zL5rhv3I1qY9yRNJEwdnW
69tryhDa7uRBhzig2vfPmzE+Y79rb38SwP7FVo1SYPzGl8E9GziPPdSKBoF19MOLPBNJCnUK07Gd
bNoiQcm91EEghGaD4/l/jnZjdcDzzXy7TyBHyAOv4GXj71e4h624wKTzzyvcO5Ky/f0qOSQU9ONZ
D6kdGskqNtlAmUlts+jY6EIxoNT78Z7lPGLWkzscqTo7lNur8sF1sUoY1KC5GqALVtRzrBclcLAI
M7LhQ9Q9xneDMX6L8uZcOZ33y8UdT8uCgTUhdn9IpaNKnjg66xM1+G6b2k+M8ZSPIJ0dXY02e9Xh
9axS9FWvUJfYmhqG+sDb1bZW0NlHW+mcvZs51X5Q+OYauS1tWFh5ad53flzjCahW0S5qedRY8jdG
l+5lz2C4M+Moo5a80Lt0PN2ituEuBh4EaxAVGf+Chv9ytgzxEF5pipZsWo3lybLM5nK2ds3i2nwq
0R/ahnWxDystJGfq+hfVBQ8CvlhBgLLDR1NPm/NUW+pTpNavMu74sbGKpqo5cHfX4FQaK/yflE/w
rNrG1bFZlcOG/pzrLaK7vRns+Wloaxlmh3jsy0F9ia5iChxoYFbSIP7qwrPcsEwkCUnFNzn2g5kc
67po4CjPp5OOaoUjtEOv+Tn5xWAVOl2xnsYsfXUtymftgDmCY1vJa6Fgq2Dl4Dtks2uhXEW5+ku2
JqVxUEh3z/JKNF/EEyrpS7SReRbPBwf7Xt9uXmSjj4styu3NVV6bRtOr6Yfqg2zxSVAi9oLoJIcm
PSDAllT9nvSB8pKy/9zzUyjUhYnrILl6DsaghUvVzoz1FIa/Y1MKnwuF6xqgsCDtJwdGg/5P9zzQ
aic8BsccvPGfeCHmREOnxtxIp7cYtxVg1WXy3imjjvw/T37ZNApynkZk+gcfkNY7a4A3VZTRI3T1
6a0VKzlIy9zkYhQd32NmcPQIPpOlsRKYL0kcQTlf8UAJzL2jxs0RQ1Nsfefeifo3OCT/dQRddRVG
81A1SfpuYot4nJqwIh3PRXk35RsLjMVGXiQKvMuxt2PzgMPKEfV+b+PPljzyEElfHjfEhyeZLXtk
0ABLSHYUKZjJr6rniLTWGLf6tY2NCrXlMF7n/IU3srMfHe9CnfHWkqGqxSwtS0Z+QvPlLiXto9bg
VGYMBQVIhFBfldaP2CYwE4lgdx9BLgDB/EsT9TeUHYD9hDNN3LSLx9gsxdbyppkzN6BLqPDIdlur
fm5008U+zS2+1jb0KW0uo2stZlFAl75bs6VynObqaxFYlFpMXSeRbbq7HoWovatMM56kCNdoyeav
dcLWjC9l/5382uo2U5nF+6LvzK+xCVPBghj+3DZkvZokTM+GmlO5iwd/F6q2dwlsI185Wpy+h5by
I7Vt8TMZrrd5ML26KlitfLaibwBfdcrVRfVh5U0TLk1D8jpha/US4gfx0tU4QcV29iRDUW3iMR+1
IKvnzhIPxU1OOn0te7k3xqfOxExZ9hboKb80x/tc1OPmrFbcnGS/7aYpfnd8yZTPzG27l7FLVyUC
zu+tcDTgF6GxkE2jEPbGwtEU6e6mfmcnhpVTPECfmAcbqbeh8NE9a15aPUGtuoUHC1/3LJ/R0fOo
JOc3B31k2I5qK4690iQLUyj9edanWKl10C9NaxrOMiYPQBGGczIfpqixVlg6MWS+oke6dwS7So9s
6yoSrfduGZO9yMGBnsqso1on0bLtJ++htnz73OT2gFP85HwlBXfwB296KyYMHHKvLrdwMsMP35zw
lkicrwqE5lWGUd4p7LToMaN8A61Xt79m0fiuYT6BhS4OIl7Wg2vsw8f7wW68c81C5wiZsXQWsePG
+0mxgoUckoT278G4PG5TU83wpYfVtLBI1S1K0dT8/mWb3cWmTPnzhCIbH2sEzQ5TD5RHsgO6Mfle
TSgrSXZAQwtIT4CaE6yC0Q2/q1YbPkh2wNzXzCP/D9fJWUwx7B2tCi/qBFVAqSnEeyJ2nwLRu09O
DXzEsa4yMqokfZDJwX927pMxy2k2g9tMF9lKRBzv6h7lsgATuGxpefUjMr3DOZovyD3d2Uy4SIW6
sJ4CPFaQ0EzZmBiNhcf95FwTG5gLfTJSW0JZe/DZV0leo9oYxdEaC+D8rIHKdqoqwhw6rt60PPt9
JmPQrNrncSiWYCjCL27/y7Dy6sMurGxvQ3Bby7Dnh0fXbk2KvdytsI5ByiDtwy/RpH6Hst9dg7jN
H0ZjtBdyfJ0ZSEXkdv/gGmp69XTzp4wLt/BYB5QWsjX8zlynPMk491asjIe03Uci9T8ik+L8/HaU
Xkm2CRJsW9nk3Yk/767vnWGdz+8ChZlj2dq/313HUmrZ696mRkolKvv8Z2lrFzKy+ccU5WJlxYN6
9hq3PJbYyGz6Poxfpw6IAnma/Cds8GXcDOalNfR01ZqGh9SljwnIfHY/pK0ybq0uPrlW+++4HGuq
5ptvOsFr15lHLbH0D28o0SHL4uBcai30eNXL13rq2e+Dnly80NF+REb+BCoufTd8PlZf5coxMqb+
jDoFzFEzqD/Byu991t4/NK/4gjWX+apWCv6XBcl3I2zUh96fwlk00/sSKzi5z0ORQ8LRyS3qlxz2
96YzW/+gQmW/oB41LHVt5Ec8mh3i46MHqm0y7b0RuTs2GLEUC3qfsqrBCnNMvogi/FaktfeNTMJD
jkDHz1Kf1iq3/WDhdmdET/Jo0VrI38AYWUD92Jh5Wv10A/URM7X2m9GFP6cuEDvFcvuNivPIswd4
Ly+ekYvIn7uqZAM6etpGxrrJrC4Qx3ZZ3ue3EcgV+tgZm6QxcJgb8/ApyCL3UoQCFPN8BhO/XrVJ
Hq4bBzmRdYDiGP8B91jpFKV5vLJvFGX8dOttPHhJkdOE69hGvIhyd8s8/1xyi/FXvV0i5w+0XMON
Nmw2idMpi0hJlIvn9PoxGQHKxX5efe2iN/DH9rekar0lYuPamf+CdTYRWl5Wc0c7fk/hIX+NrD5a
+xX7AGsEolKoPfJqcWR/m8wCRkYbfBR93G1CJ1L3SiHUJyfChlyOGDrrxYCD+Rpmpr9DH9QBvGdV
r22qPcsBSBKlC0T9gJzVdbXVlVDnT0C9CCgm8Lr6wwaTvVOStNhUGMHYbRy8ofiv7xPT7dfOoIov
1tiuQjsb371qMHeOjm+IjFfqt2YIk88WO7dtC/xoq7mh9SVJU/HFcMgoDIlqb8u2Tz7H5Jvsi+E4
b9hWGzssW6b30cAze75GE2xUozrVyXkNwRsJ5Z18CfI79ipUwq1hJcqyEgFWZ+wljvKsmJv3mOww
g+r/G9KbrgmfojVXf107gLQ/oGOPoyUSf/JQReCUy7Aw/hXL0j6/8CaiLZUCvIj+DE7mDvwJHHS2
xY+/4noD5Tbwm/Nfcc/Ps3ML4r+LrXFZw1pe9n3/nom6upYzc9FBw+f4JwTrvb5iTnMLUWWrSCLB
ilXY1gbmqK0KHPWufi6MdWMOCJ50rrspDLM4u+z0drBih6Pa8P+kLO7tfcstjmkedLsalc+z8FDU
aeKCCoaCi1+MFvJjENVoAniV/5xqHQqxEYvRSMeVff7YlWWoG0vrvEWWCY+N9e1voY47NBLYmVpW
dpExeeYlrjjADHqQLcONfKSM0qA81xSkwqTPLrdYVKVYCKZqsgrGUX2GDO4fmqkCwOqZY8leL1gC
gO6vslckTbmy8fjdyqYRO/2pGPNveZWqz7VZtQ+ILZ4S30O1V49CKroi3smmaWr9Iisi79Yb9tPW
dGPvieqp/9Lo7UqOcibWL5XJOl6FrQjwC62ZUUzUCfEKPgWV2byFZrWMRwM5ZptM4WR27Vo22yb+
ATd+fHTSLr5m7D1FkwASdU1jXVhlg+4lF6W4VeVUTHZqjr+rbYn6qXLIAptJeG5nVdq4EeG54+Ev
++TB75tq3epBtbYsbUoAQrePprDUrQ+CZJ/hP36RB80s45VaWhjaGXl2i4XNlMJW8gNcQC3gjPNg
GZNnMDirndpS4LzHPCXwVqi9aAuQh8W07pKB2siswZO6bXqIIDVtE9qPXIecXde23KDcV1c3vF9h
cuCB4fyMSu+X3g7qW1opE7CkOrg0ee3sUIQP0Vq0zIdeg79bGEX5pkVFSH2j7H6C5RWG4f4yqugl
eskq1eQJNVq3Q5PaKNR16bWMcyxN/zPezZ1/xcht4LjSLhIR/CqFX+sPLnhmKBnqtDYBFpzzCW9q
PPx+InA+ouoyjkd5dj/YQku3WtzCosbezZ0PAesQWI/zaWRUL51Ohfhu9CbjugJPX8Zug/+Mk733
wUOlletENb2dAhtti9nqCNrICt91TVHQDlTFPqr98D2I06+h5dYXHtzhuzlXwZP6zffsgdRw+iwv
mcpaP1Ay7JdyUMIOFuQXbA+ysDxTRh4bUw+zSAy28WpFprZK47G+JJqe7DS1TMEvGNapjJJkE1SD
9mRDElv20Ek++8l+Isk+A/lZflG0Wngw2UOPZUhgGtUSumPzZNY8QdJSU08aWrWHzFH83VSq06UI
snE1YmT61vfskosP7jnpyRQFJYCo7hckuNR4Bbw1OfkzTcptoUIuZFsegORFIBzaCY/G+J8eOYcc
LsfcrpFtXUGxte8+x9pMr8Esfa0NfX4asvIiQ9EcAoEgzlHfbGVIHnpTby/kChbymntcnumzJvYt
xojb0D/zIw22vU2opuTp0ri+OEGWn+R4dQqVjSemGiCW4W4Fia3jVEblocl7lxR8G5yd2jA24Nvi
R3TxnRUbl/E5H0VDwdgo52dugTmT4a+cFt6ZGZvaEcUWRAzSWS1Eq5p4I4ORljnl7dTxUWj2yKaN
R3XUgaBp7Kdzv62fuz4BCW56JKtTNd2qbY8w4lCY+zGtyn02ZyYjFBk3k1slj4UiU9m6/2Kqebq0
1Lr8wEc4QCeU1GKHMClszoyl8rj15k3UAmDhuutLpMa83N7azrgQM+CjK5XwwAYcv7e5aQett4Av
oZyiJO3e/gxrbdCFzgBjJg+M38O82vIwLWOYy2wyLmez5mHgWv49jFWIBU5gSk5x01RbJXEo7sej
/hxaVnUNuINbTSDKpadDCuhQJDhUbqI/21am73JfwOSfBzuY2zxnUHvmoWaR5ksNrNtODtXUJjm0
CnBt2TTtBsNLt9R3vU1JCNkg9TkNUNYUrojfCp9dTzvp1kcTsRjm3699jSekJIJG+6FkHWuuBKFt
chULhzRXtPCrLdsMTFfB06zrOC2vilKby7qFal5FHRpNbUrqkCLAV0jk5zxoyVtEzs6vcucX9blX
b4jKzyIVxdJWSvPJACW3adBRPVtRbOzbMTV2WDB0D3JGpH4yRLk8VLO7Ifha5axOeXbNuePbjGUK
emee0ezcYjnOIoUmsKi93OP8t13QXzEqYuUhSEltT2IXQFKMcnPIcNgZ03WK/hAq3YpRpNewKfLX
si1f897QH0avy155lzngRkFGZu6clBypO8eoDrLXbusI/U7R7WQvVY8SdSfPwp+Ta0nDik1Nrnuo
2wcwNCX4dyP5dEL1JGbXFctme+J77kdmWrPcaNg+uFENMLPTPLbnDYSwuOwWtWE3P6eN5yvFzypJ
BgAiSGKpRf8JtcM9eUr1+9C09bhO8sRY/NXxV9OqanZbkCNlfApztENcLATTyXRPQUMaGvF1Nq2R
YIdfhsMPVmQIMg/9L5QP3zAUDz7cFJ1geEX9JUoGsavh5cB1cYpLSkF4hcy2tbXM0V3yeOPPPh9a
CAZHS3PQkRsM7MVlMLdtF2PpMaYyLTyeX1O4CE3fPPV17b14fj//UPQGY0aaaedW66oVWF7Mg3EJ
sLaTYSK3MTeD1kXHGTPk21R24bYPgdK+yksndsVPCB4t7Xmo1bT9kqVPuEnYT8CL9Kf/x9p5LcmN
K936iRhBb27L265qL80No6Vp0XvPpz8fUZLYu2O0TfznBgEkEmCpVUUSmSvXilZ5zMEz06Ree20S
bj/VinND7y+AJPcoPwSQDhirPBq6dzlXHlOyjG9ua1YL1TKdFxTMhiWau8mj3MjBGuLpo5NY8AT6
A5yt4Zjte5A4MJ8oUrasy/bAq4YNnp1ZxdLjrWTY8SqL3PQxmZqBzAKZhnthkV3v5FjjXmbq7Pum
c1aVzBjR7aZ8WjbdZAVEqJNXYr4ciAhnLXzFVeOeQ+Lyy0Lv7UXqy0+RRfWVCSXDdiD9tDHdtFwK
ZiFBHBROBbB1lk/S8cBa5bFCXyVWXyydf54dqRcxkgmhg7x+QlO1uipwDh/KLC1XXmoZX4c2+9tK
jOQ+dyrpDnpokt5Gx+8InYcpGnlPNrn6lvjN3wZ/s688XBq0L4EFhFoTLGFsvqI2391lFDGtA9sG
SexYSGYqXbUvPcqtXfgmB9SCEBiSxxO/lr+UkRskOiAo3tWttzEdEJbwvQV/O/zHaKWk7CIllHYE
AL8NJcTmiQ4BeQEf+s9aFhgiUzW3XtERdbdInaRbs8ibe9/Mz7E7qMiQaRz9y+S7XMPsQtDZv1ph
cd9Jfrjv+8A8QuINI+TUGPHFy9+ywq+9hddRL5oF7Y9O3ciavO2DwvniZ263rjW5PNocIC4eH3EZ
NrxkaTA4bFDd1i/l2HjLjlgk1UJFCFO040eLuoksyj7li6Y045sySaxCnpIuXCvP+UYNm0y2X324
dr/ZdgCzSkfBGQ+UcGuWMKO4stG9OiZwrVL32++eMWxLryBx12hPbao7VOlJ956Z7modsoXBgnRk
iNRlXSMy3SW+vY3gJD9mfdXvTFs6uGOWrpXBOY5x1S5kgh4EYpp+0waaucnc5otvpTUK73awqNIh
+AYv09U2Cus958cDlTMasNCgbxyprg9Qvx4c6pvvcJjEzKlQuEsHcOkRMJDe88N70UBQphylCFb6
yRRJErRiiW2sye0o584alLPc5V96O78WZko0PiufKB+PLxA7y8+ZpEDgpVh3aphX58Eor10IlCdP
wvAYOO+h3KQnGdIJJ+yHvWfBrgK8P9NP0p3bUKnom8nXDlTGFmw61EzTUBrMyxTZejDVtrtrzJrC
dQlQmy6FwaqUG/+oOs1ZqRsbzvoJcTgBE32HHq8If0e5D0ZqgL5A2EVDMRZ4euEixo5f/cVLfwqL
9vDco6Z0KeLwuVay6o5AK7+ksSPD11Xti2yn4YIii2RbBu3fNpmQe2SCtXPfW5Q26n6w5G0jO9G7
F5OQxnf3bW8BVx6jb4T18egUY9g7QZQvbuNAtfrFUKkxoLq0Xee9XbwUWtiskcHMt2JoaiaPH0eB
X9YbqX9z8mHZ1ZSBEmXT0uOta3FqPbo6lX7LCVRxjDz9gVSwtPQ7ZBd955BWw7UYQuNiJ6Bau3qt
O9rfnOuKhRzW3zrdaK9jnZB2yqD5LIOvY8nvMJTU5dCE1Y9Of+xsC5afyHdOBWmmBSxU7aqPKJ5p
QqTIA6lxd0jjEXDi53xNYPK8plOPNPQ1UeOCIk5MYrLNKJTqOu6VYiirenInKeW3CFRPhtLZUxnJ
Lc8gaKHE0Aq88TzYBMt4zj2B+ewekiZbUgZhPuWZnCwCYAIkzvuPanLjNIwjjaeub779k5ic8BAT
Do+HvTZw9d+adRZM2UMQ/yjc3D70BdyPdoO+DVU3yS7QqbCiPpPK5BJuMo7cw0bLteIy2qVFsaXc
EMPxrk5dZLuMV/VjapOX8/n573iGkJzLoFKA8HC8QMqcrd0gkB+aMbJQGerkpzy+L0teQCe53vu2
DcNdq6MIH3pOfRmCKfnixOVX1U3PcsEvPYp71NaBMxHl0pamheS61hj6rnFHeQdWGiXzTI1hB7eK
vWKyG+Du6ZHRFWSmeS+lanmtyqX5bufJozIgE1RlsoxsjbTujDD/wSnvzude+NVr+YSdH2VQNAXN
rhzqO5uf0jZS7W7bG/ZwlS3bW8EBrb7KJChVMwl/pOaZTBbQcX7MV7Ovra+WD89p0SrVAwmmZlPE
dQbWpQQbTRiLd67qmlV6s0wrK/pWZP3Sz8r4XfZLRBDSIH42gQZuWqhPjuOowdJigOX1nU4hpz+c
1Vq3n2zHUbhlb4hyFW+Bb1DeacvFwdU7Czxh9654ETdK2wKKb1QmQPgmPEJFHK6J3Ax3iWPmi9Yw
voVK7j1RijjsFIhTt5CeOs+c0aGKTL3v0FgAIEyT4WFI9I6yn1LelGnbvMKLehAegVmDGC+Iz6ld
lW2bvtrJlhfv4YQw9wr5hxP/lxGpv9q8QD3hrAKI/NdNT9B9UIPhlBL2XfSB4z4Zuk44qOwPE/ak
02AILnrQgn0dnwOAelTUlPW6NJCp9vhbrkwUP/c8XKSXJhz9hd3apL+n2aqxUZwx9CdZnrhI3YyX
opoHaQmkQtPbbt80RK9HW0m/OrH13oE0vRZOqF8zzf8bsfaUAmhnkYOjXlLHB8OCI5t7RKSGbd9G
6YOnTpHrrKm+m5BnJUGjvHPKeS/kwHouoH5aK0r01R7KfEXe07kmUwNmGSZVckc715RUCX6PSlmN
JZgl3y2dq3B0HBNofkgSe7blUm8S/eXGMu0i3GLiSlf7tvdts9hEXKe59G1HsFny/LWd5elZ8ioE
CMYY4qdWi0+gLv6yAEyeA81YZ371CAV1sFRH9TRWzlFPiONajq2cc0Tdl+PgKyujrvudE1fqHh2S
4ZJPTbBLB0IuoAyCXe45wUo3G/XVHODTL/v+B8Vwo99xYofW6rkk3r6oaidbdxAkcbuMvfFABmHp
65KBUFSu7eQBEFtcmAqxGs/auZGULvnK83tV4i++o0IDYyMCo8n5cBopVl0mGuno0NT6VWdEROjl
waKkrmnaRVQ3j5AFJTthmxuqwn65VLbarTur0xa8jZx1UgWvdtURhrH04GVio1y1iaFdI8d3Nj7F
2W5ibMlIjScKjNKdZ6B406kFjD9Bfe5KLXmEUYH3alT2wF7p/V7YlAToC+yywEEl+8pRwHpXVMJQ
4yRHZj94Gm/JqE28yZI0HHw9Gw/gsfnruGQwAor6Tw3YI14Eoy9SRdqhowh33ULAvEuK3r6XETSV
LbXl0IPSPHWvxEoDzjh+0CxjLwlOYIbTfTASsLCBeawKa1RXmu+4kLt0Dx7RcMcwSeGPoWSeaxCK
LvVq91LmZfe8S0/VzshGjCZvTR7o3WcTIQDEDX1e8uK6fEbliyB6pD/x/THB6CxheE+vdjMpKTfP
FsXIVyKfya0pyEuvChjC1sPkJSbConLv6vy7GCDtKq9JmEYryyrHKwxTzkJT6p4sizZebzbZMLdq
bOvgX3ERE5wW9IsBRHKy5F0YLWUDAfdaaspT71jFqWnin70YqgUYuqFhhPQakLLwuXW5E/G9iuV2
E/MkPJcGesaSbOTbRHFcqipp+Bo4+6a2iN+n49koTR4ASXhfF1LEz5/bIm+wFhq4MHQjbEIJSWlY
98JW2xmBxgra0tBWOSZVLkk6orqg/rajnKarrBjuGuiArjLMBkvN9b17n0+9JTQXky3sYM33xqsN
mOjEj67qlBW8gjqPaVc/OrmabOtQ/9r6bXT2278Jgpd3cTPkG8d2YYsJUCCqXEg3RQ9OZWhyRHdu
auuuL/qB0CnyI70pmwhNWPBVS/FXF1aUvwzkLRaGLtUv3O+VZR263mNhlyi1haV7MWW+FEEEaU8Q
Hc0GNWK1MXi0TEPRdJB6UAXpZH22EFNqT9w67VZSF6tXrXoIBDmTbMbI8/AHvnE3yYTj9lSFkb4Y
KSrh1KtOoT4E3ATBkmgKX+G1wDebjeLJ2o3Aqawb5Fd7FX6hicJJ+HXoWsEXbZ6iDB6BPPTiVWMp
+qEOqNd3AHM9Kb5ZPXCcXsh9kj3B/LgGJindTy/qblMpr1rsFKcyCdzb0MiTZBkOXbiBwAWNlbTt
pTVyrdI2Bqb7UOnZd0onwIilXXfgtxYsOjJV90YWgZdz4nFrOC6Aq1J68dG2euiGZKk3ZfXkDUP5
lCX2NYdM+C73pPLJ0Tpj2Q5Dwx2WoW0r7pYURbhya/fOyPLu3OaDe5ciLw8/Z/jqJWG5D2Q/p3DD
i17NiNgkcchgJ2Yj6qjByJMqE7OuhHBVGkmPsq3LDzw/dsLcW216iv0MZBMHTQCSow95AxlMQ6vi
FfUQ5rMRRxB4q3CHU1FlPicVsW+AZvLKnobGICvbPOPxLkWW8ZxQpQQkVInXYq3qtN4Whu9mfVvb
gBzmaa/B8Iszb3jVJhtdD540toraPoC0nfovMVQRqVzDzC9vhHPagUnXoR29zcpelBK68fPtbW3f
uysIf+StcNYopliVvu3eZmOzalYWZfY74SwHHaCndkrDiuuOvrTU6zraghvdGZbTXlpvsDZJMOYn
OzpmROieUPtqFbl7mippnpKyfyE/55wzmAV2MDzArq/13aWp4z0l7c7R0iTYWIStVt6Kkcqsm6nV
uuhOB6ngyrkaQF2a6keyIwe7s7uL8E/LIF5xfg4QbEfdxEo7XvEC8sRyGCNbR+4iUfrvaW60b3nu
qwija8aFuvRwF8AbVZMOuzZG9NzISIWZTqoeiKm3y9DpvdeS0PFGg+dgI2aVCtmPuohRF5lmMx1I
X5W1Vy+wtZfmrSoSb6f6GaTlHWG7MDHLVSUV5RY0M88t2xuHg4NMhbEODetXN566upIU6vKDw4eu
nij5JpqqvTzjAXFb78Xkn0fR8rCSoAF60fi23bsxQkTTSDI6/RJ6w4MYhWOa3RWg88QIjJVx0lDo
WQQTvfpYQvJk9z1859OuCHRqm4ldaxWaknYZXPlno0t7S+q8y2zmhT8/xC5gyslptsc6nIv+EJjL
TxOZF8qLwk2G7ewsXIhHcNYx4Zr/fTm35cBolIryjDDBhvru4as9mu5qrJ3uNCipfJZVwl2NCnAw
5IzsD5BNBJOikGiKSVZI9GLNmHgwEIYdLRSFhE353YuzKcncIk/7aUI4i1lYexH9mHYWy9D89eBR
gMhiPQKivu1aEVsG9kRSqlmAZF5Fw5gesir42VAbmB6IfKcH0ZsnZr954pPff+Eybw/cDMJ7sf+8
Tgxnn/lK/4XLp63mtX/8lH+82vwJZpdP21ee9Ovj//FK8zazy6dtZpf/7e/xx23+/ZXEMvH3UNoB
fUc/eBCm+WPMwz9e4o8u88SnP/n/vtX8z/i01T990k8u/3S1T7b/j5/0j1v9+09qe37J26GWIdo7
8GoXTD9D0fyb8YepqPJZlZIjvK26jRs9yj6Obws+LPvHKwij2Oq2y3/yn686f2q5Q4VmPc983Ok/
7fefrs9hhqN3p4e8nc9XvO36+e/w0fp/ve7tih//JeLq9TBejaJrN/O/dv5Un2zz8PMH/eMSMfHh
o89biJl4+i//ZBMT/4Xtv3D537eynbIBcqm9DZIRHBupnRgSAZsd49+NmImGoTio2lWYhUX0KrFg
9jXdMjyK6ZIE0t6JkWXTOu8h0xp96VUGtVW1Id1nQQyBWt0/cQqGyHYaxTkFkC34lmlerBkD3TyQ
ff8h5oXdhSdqM5YwYgmbaKoetgxTBwRWQ7Z/gi76AqlHfClsKd53toPgc0edr21GtwaGyvicpzCQ
Tl5aFKEkJ2YDSwLO5smnm01Mq5H+jhwdARGrgVpGbJX7PXXOuSqvb44urJKryghseJIN6kuyEYkd
TvbgMBFT3fgRWq42fDcG9fNdcdEJGpC3D6numYZDYBWXQomLi6I02tbTC6DrYnWrVcPOLUA2fFht
9Q7A5LT5CrkgO4qFlZkjS2TU9/NeYmu/0yqCmt7xtl+QFM0pTGNoeX9dUrilfdefVV4sbm76yBHN
UneOXPYUMaMX5E3q9jexeuiRKVH/IFzfyNRfjUO3Nfh/OwLK9U5+NWnZuwaLhFEsn6cLcCKO5OiH
pGtAVdh5QdFpCtNHZu3zwvJvA0cJHNAwkz0HjgvBFcGr2wphnJdJ1hgtSXrU6w9rbp7VUK67OEmP
nxeOyuDvm1C6/7SXGBqZeSbSbeyVykCrPkZobZQ77y5oEu9O9AB7eei2lt7WBTJLXpvZeUL4dc4Y
nUcqSyfXeeVtI619sO0oJm4a6AfRjITODigj6wfRQzBt2CdSshCTyW83MXR13UspOGFFRnE0YrPS
onVk4GWojfkQjzWFetdKknInrC1icmswtdpSTNxmJ3fR60aZkLfqnYTv7EHGydxIOZQe4DV++s6z
keI/IjKkErD9l0ltzPSdrtpvs90ET6jCp5VmZHlceStm5os5aBiCquugMJk+9e/PdRumlOpRamiv
xYcwLE/lL1ImMGzZ7kE0RpahWH9rZ2sXmVgzakKIFk6+CcgWhK8HlO/GuJM+bKAXOQGDuIul24a3
RR82LHu4XiUYGlYqzOhHfWrCMG+OYih6c/PJRp0etLEcxJbzxP+0wbzsdg21dzYZ1HYpB5+yPyUc
EVFAVpOrL/vpNTRSTlchghJignhbhAY1IrUZHOnw0toHSgHGdCHGYE9/Gi3Df0JoQd4IO+gx5zCv
mH1LIWwpthFrZ59Pw9zrqcZw6v0oR1+lJiWTkRswuelh9BgAUNvbFkEDmW/Ya9FqO+FBAZfDmdvx
r9YEY08zqutyMy6BVFlQ+E9wknaCkzQDoJ58zE1Sj1NXGOtpRvRmH7Gk6jdWj3zT7CrM/zQMBERl
3imWxzu3rYf70TGuep10TwUH7kOuq+V6KOP0zdMNUkoArAidDZC8TSkoOXK/FAbA1aiAfi2sa3ch
1cNegI0FClk0dWW7S8NwkvVsE7DllKq6dQJ+aykmbvBk13HDrWbz1f8AevbqNtrDvPjt5thQxV0F
MOYicOUenMJxDpxc9XQhuqKBi90AQlChaX+zlpRp94VqbLTZE7JTFxnOyYe8ETKxUyOW20UdALAk
LJCbVQ9jaAqhujx6NbI5QXVX5vA+i55o8iGh2jbVQXW41c+J6Hcv9gA5wOSsb4WzrGnIQUc+nKi1
VV36NH4JXceCfDgGcirFqGH9toWksi5iwp96f7InffoS/94jap8IW+an2smjM9z/0bkprVXlEPqE
1OunSUyORTeCJ6mUfA8J7Uke7aFbCJ+qA0FN3hNl+NSJqA+c9kraugq2ohs3xrsdqNn2g01cKvyR
wwt+En2JkGnfawlEd7pzSKamNxUYKeex6KETjC6JWe0+26XWOfyTrTd89yAh+oSm++Rz21VYxVis
EU07UHqyFDNFMcg7ssqtYSpXXffzl5p4sy8DZDdjX38m6lGbTf7ieamMgnoHrl/OXhQk5C9GZz6K
FWFux+cy56Ux14nWmg03Gp2S66Of+u5R9JIu/2vwbHMjRt1QuEevApLMw/2XS/i7N9s6YKao4bio
T0yz88RtsdhH7PjpcjXVOqu0TiZO/H9ZNzv/XBvIqFBYwUb2g2xbjLp3L8klLPSFE38hevfV6HXl
B+LajqGT+rW98DG2ovqr00akdMLWf/BDm3umEUpHszbj46d9Gki/jn5XwnfDl/ikyJW176Sc+BO0
A4sa8ZxTgLzEcG5gBdy0IdBLsAhm+RpGkrOOYetaWATKSZgm0RresebUTA3Juo/NbBMuiqyso9KW
9rNdLJiHwk3Y0lwzd2PkoNX2L1sa+fjxCvN6LSQdUSfJ1TUMCqFixB0sWMm3YhjLeXLnJPEdANso
XzYpahaej9qWr9XwfPUocCla0C8g1epInP9Lk6HXi96rAbf3QkyFnQKPtejmXoIKbEFY7YPRLTJz
rXUhKDenajaBEilTyYH/KJpGh0ACrft7MfIKCHBmj25y6/AIrPGXB29N4B8V5L2VIq1WpB29cylI
koo65rXdzfq1MEKd6Z8HQYgUT07C+Gefec3sU020S2IiDDVvJ4PVg0Eo157hColcJX9uK5Tofg1+
zRRSIW1SqqMohpnue5qXrUOoHJbiNjjfFbMBZlx/mphtt/voNKEPLoH06bYqmnmreWJeNm81O2cI
NhGvTVLu6/X4SK1/v7DJuB/GCL0YNbE8cq2UFMWW2xTLCq4Sv1Ef+mkSYgx72Sggs4VvL5nGMagm
vdtMawvSKsHRLtXgImaDnP+RNIHGXAwtMvN3utdPQkLyYzmsW+pjKpB0QBYmuXM701ZuY/r7FKGL
U2LBwsWZKI9Wogux+FAt7AxkJ2Wo5aYe0r5aFJr80/U2Py8VvS6YOBgGzipiSJSdaqYeEF4kZQ82
1cZ3bq0pTwNJz6UWWfoe1JTy5JeWDdu956I4nUMVJuvd0pyyrwaSr3tDK74Xo2xzXJ1sYBo9QGBN
uR+nPKxodE/R90FdfxejZsrZCt+A0p1/9J32nJeLnthXyaRyD0tXfOyjrqB+nfcphb/DRS8BzAhb
q1CtWTuusx2LTLrLqdNdD3WL2lzv5cu+SpTDKJq4AuCUTXKCC2H4MDXNZ3B9HLyk/dkTLh+8tSj4
kmZyuQO9Ux5UGWLJ32qDQnJQDLMgO5IW8Y/CVAtVwiohdWbK6UTB/0ufUDiXJpVzUq8CPUay8MOK
XsmPhml5x9sGYmbeZUyhu179/hhDW5EoH714aQT5O6nU/JEMVPEoSfFf5Prbkz6NFNnod0AmkbKa
PPJCLR6zoFlBfT5ehb9SjAgR95RIiUnJMKt7tSZ0Py0Xi1w3VgAcofV9u4AdJ+ckNajt1/J82REq
WZiRkx2FMyiCca8OVAqJ66MQIe8Hm7QkxNVWq702VamdLQl4rBhaHqTKY01VjhgWjlUtZD2yzqkn
ya8/17Stop2lBJ5xt3C013kNL7HhVVVR+/PhtAys+FsCBueSTQ0pTOXiq4mx7if10tkmJhI9Qych
QuVHDEUjXHw9eOxBJx5mk+hRM9qbBGfmfcgd2gc3hfL39+Vuniq15m7vgHWdPoJoekuHQT31t50r
1UeDs2cO24BaH9W+3JmdN+xspa6hp8UUq6ZG1YoYi66w3taI5WZFEhEoblGt/RH8c1Nn/7Agk6n5
jAJppzQcIUQTt54L6moaV7Kk3oyUu/ycnh0/2cZpRWM2zs/FYlrXYnWrgMv/vLURO3aCtue/bJtT
+rLTBvgb4QWJVxGKM1+Uxul40uqIdJpe9kWxnyFFtl4gOivPVYhkoNXH6ZfUHfK17VFezhEboudS
XliZrKycCZmPFHR6NCbkpugJ2wgQHVjxNCOa7HdPDKFJY9oxYmh5uunBm3V7mXfmE7zUzVXxk/aq
Koa76joUb2abKRfeucrdrTB1FF3CMjtRumqD3e+FUTQhxBBbE0DHxHPdXOfGfAxrN7uCzrQ4KhoU
cWZV6QC454JFaMrnxADNRonpKoRec5eTrX5pKv5CVWggOTwpMVP/S3W129RHfRp2NQhWKoTdk5g1
bf+tG5zhTiwFAXtJSrW4ijlbz7eNbsYPYi6Q6gUInPhJcRTnuUN+GIYXx5SeApjyrgA2q2Pmgkid
RgnUBrde48SIEChttRcTveGVV6e0mx1MWryPTM7zRONLe1nRGwQvcBO+4Ni8TeMBTJl9xe6IyBWR
799W3+b8EjiGpClryfPcjdP58BDEXnYRjWwgDTXWCOiKIYLGPyeqvIKaRpa9zeycTrNITnQrP8qh
nvu9S9Qr2cXzVWfdNTkCQb8nxAqjI2oXShZkTLq0MWHa3nMdc58qqMZM5JTyJLWHLBdawYLWch7P
0wgXQngpxkNdF7tKp3jZj8ZtRv4flievvbqayvdt6mnROUQD8EJO+acldLNuivrwHyQcpok2r0sq
GACTEi1eu1JMnX7owBMIAe2+c2rrOkwNVbmoAJdEx2IlsK5+YlhXQ3Gtbd1H1mK26YqknKhwOgqT
WCp8obFZ1Knqg1FkNzGpeF5wu8xsmy/jtFQct3DTHB3favcUZlOcHufjq8kr9yrRG+KR09CGjYqy
ff2+b6XqMdKtrSerI1iT1jvGIEyXgRjqVrSOG6/aidmg6N9Cd0rVg855Lvj2Ci+4VSC+50CIaAVb
F5WSbqDlCLZiOIYFKErFd85iqJQgPqX0NdX85o4nVXxbhD4LzMMwNayFV64Z0qIswfOLYWpB2Kki
uK0XfG3NPENpATqgfZVb6ZabrvZIsoE7OUQCfwcm9NsQ4n+DI7BfWkh9Xz756vAEoMWCbxqj8s7r
44riXWdVy6N2bKdG9EQTIEV1tArfLeBAZ0YCbrVotaiGcJNhVFYPmlOHr11UO+FTnjb1ay4370oT
bGyrKO7zTlafKEsHHllWvCkGvvbUg/ZYeUbnbsVsoHPeR7VEA4CB84Dy9zFygUlFk3NJDPFKCfhB
TIr1YfE9tjkNCYufh1+9UoLhevKWcoj9R4jlZcOQVzE/tQfRUHwlG/5DZ7T5A8WcI7EkGbLL0Y3i
pR1zXE11HWLU3/51m2013zDuVEt9dxMEyfpOiS9dxp2S10nY8UEjXpqpERN9mpp7r0+ea7P4ZZoW
pKmdn0szXN78G9M7hP54bgRF6UQ+L3pzU/+DbUiM/+Q3LwtDvv+ZVPcrPfYisNIujDuDTsXwVHOq
Vr4KYxCN6LU5eZKFGH+aBgsa7PzAPQn7bQex5JPfbPvgk8PVseH38K7IhcpLBhf+cKV5ieh9/jSp
Tmyo57Vu8UdHseO8t/DTfMlYF9xVYOpGI2DZ2bBK862N8o0xcUuLMdQmAeBhAI2zres1NIw+jKeF
jTCKNXNT2lZ4yPNOugc4aDy2VfpdyozuJEaEXNUNZzNj1fK9eUQ4ZBdEWX9KG1tBJYdKjcEMVfRN
U/UibKJpUwOSS1vN1mKYSyPY3aId98Rs+f43pf8CGjqgQk1p0ArM0o3uDM05iiqHOpXAO0gT8yub
ErgGIOSPpQcG3fMvomeoPG0ypYEd+V8nUBkjeuwar8JujkkIDcXkosQ/qo5EktgjyWwfcohe5TYn
mSjIUht621j4lgMJA/d7jDDJManj7Gj14X2gG8k2/G0S9sIs/XzxudtT0Y6VP/RttZj/4PR7N2H7
85a56/zavc69LSAne610Tnqu4qCFaIFKg5wak0Vgtv57CsyTIqIf/M980eDGeh2VrF65ih1fsgwm
Qcj91N1gFsrF5B1tZbZNvqR03yH5UI8nXweevSl9SomsyupXH4yiKxrNA6De1poLXAvMNthudTzN
0wMU982icfkzoZv8Nk8E0MOixIbmpZxkDzxtuR1DRypGVEroxyobv4qRaLpcn740XblWqyF7EDY5
gAimHG1+3JhcRLNJ1QZrMadPJuhP1O0oac1ytiVJbS+GFrD6vFEffXMVtMtvu1IOdqBMLlyIPYQt
deCWdeM+3AgbL0fBslCDegfPyCXLByQ+kFl6aB2zP8ObeQ6nEWXyxcMAC/8G0rRxJYaiIYb/DlA+
JDqJW1wZzsUl4y0WCVNNtfUWZoN2WUIMTZ1wP4Akc5Fm7HP1EoOO1/MxuKunkbCrvqkfeXc4iJEt
jzooRXUothaSWwthvDWVrF5cFakwrYFpTtj8Ttbu9CFcVEkZrk1HKu6C3CA7CzXvLrYU7Y5/tw3g
2VKeW5MEitzq/t9DriwTyFAo5m71Q6oH2ZtfULhqw0oF2ZEkraOxsE46DCUHp5L1rUVQ5NpSD7mC
gkV+NbLgGxmu8ocVblHU8DbcZ8qtRfXctXFUc5kVHjazaZxFxrv5qamdg5g1pQjG+3jgK47WqLmT
wULuYyRuVppamifK5t+hVPApoFCQ9J5MczPbTDjad5ncUG+Oh7BL/ZC3cFn/Wkbt5v9lu3+6qrBN
n5Bzl7r2QMqXU/qynppmyryKhmKjVQjg9zSbhIenDsqmUWX+QydfYRPrxZBC0Afw7sZejOZ9qZJJ
4QLZZpRLHRpg5ZPMcvJUtDHFotZfUNk7l4oM21ClxS5T5eAu7Wqqfw3NvCcahPKU40KuhA7pAlkM
46/eaB67iG+w1FdLoyPHySn/eONX/UC1KrqDk6jrstAplZmYVVXNoBG9qREu48TO2kxR62BMfoxq
Ply4o0Fz3fvtN4pVDgVlla8e5EZb6svbXRG4ITI28jeD79gutS3odzIre+kpQNo69jisxbDq63aN
UFO6FUN37MKVbGjhXgwddSK/QujiOHCrfPFgsqLcCOqtQpalM/rP4JpT6NcK2VafeyX9OSyneKsY
OpHjQkXW/pwVw+Sa6+vBk9/bcXRgfjVlVIdiHaxvnUagoztOMKaCYgn/mFUitfJZjEST+MlEZKG+
h52WJuve2qsmgX7CBhrlMLJ2600v6xTGFB1JIArNxISOlMNtlp+aTonS5B2XhrrO1Q7u2d/TTmFo
+UrseNuWytrFkLrSukYqZtnGbXYwogSdQORiVyP482+yAQmD6vwljZ2xHhU/ODSlnT5qkfYNEc9k
m3seOJ3Gy86isd2+PnX2RQyGqiia1TypSZ6yNEoklvqm6HYQGr64aUExoVOqC0e1pLt6EgwhG+Bd
0hi2JUPRPtjzIvX0RWdDPhnUDXED3MQqGGjb/diidEn6IvzaqHBUmob9VnceD7oohye+pS6j6eoW
zojMeYMm6E3J2/JR14bowKuSsobiuXuLeD2ONedNJ1JHpjaXwcKqyoM+2u9iHecAHt+Undz3VDyS
j2h0nruBcaMkk/tHXTGVv6goRbsTiMheHB1Fk3AU8q2cx9R0mhRNUFD2KdcFAuGpZcM0nP8/ws6r
uW0katN/ZWvvUYUcbkmKSRSVZck3KEfk2EAj/Pp90PSY9nyzu3PRg46kSRHoPucNs3dXB+5GHUL9
dLFrK6O1EXb6vchS/b4S4UebRMZB1VShOtMsXA1w4+6u7ZZp2qe+tuYGq0pdBG/ubM13bphMK6lj
KjgjMncTmKO/U9VCc15xdV7jxoonxiJbYxtpzKdmxid1lc1xIVbqMor8TKyuXbrfcWhpDZDhTPlj
4K9LbP9WducGqDnO4yldiogoTLlpreHdq9x+pzpw3wqxPkmqT65dwjis21jwXQ+gh9RlvMjupIup
xfLAOV2KRcnnUr8M6km5GXh9IYi1YKYVKlqg52Zw/Iw9PEbRpdYIFePnOpv7bvHuEcDleaqn1r4r
TPNVl+GvXqTv0uM04AzHPsFfwaWLvs5etmtT2/6Jwv5BpD1BPkQaOD6GB1d41YMK5OdmM6/0qIxv
VTUy4vim0ZEm8zPvVYwz/kjZ/NkN/XqbdyPBx8Br35f2qjGnz1BmkWXlT5j0zroBIXWs9DF5t/0M
MeNAvPQTKpBFIn+oZr8Y4l1tjSun2Luc0Y4od6PUvFzZf1cnbRwW+0K6L5eX4TFwK6zDEc/9Pedf
61xGG9gLlKvrmlHgPXrwIHZt6Q0nLaoGDO+xsnIG477Hy9zGzJc21Zvp43BSRdWWL9oYebtMpG54
p9qQBgFDY9btSs0AZJIQnl5Wbco52xvkf2rMX/H6hpNU58M2+03m4gv05pXqdZL0oxJ6v587w4TV
sMxI4o5MUO0msPR+D1QsMCR9XABmXzjGZhnSlpINTc0mpO1IYuy0NnO3NXpmqF2bhr6Jou5nXRPK
1/IGn0B4LzAr/jF759+K7Xs//OpQBvCXtkUh418dfulBfr0uo0Yrl/iLcfzf6//XMte2i3387xml
g7IKv13eTbK8m2Sxh1ajr+/Vic2nyC6tlaGJZkOMoXrAYax88JYr8AUQmNx71aKKOcZFrh1c74+h
Qd5NnIf2lym/VxibqeA2FvY3aqZa2vZ1eZ6IZakmu5AxjheOTRg5idPtnDpRsDJ4rt7V/nBjqKqa
V9R5RTpTt7d6BG0cmp/sTwmI0Os7U68O39fjhj/L3bUj6Hp5Kwg6Xt6GrS8mYNoGI2fvsSDs1AcE
Sk2n8R9zEdh34F6Oqk9fmqrBQ6jDmtgdLVXV0dX9cNMaQbAxU/bha05w4UrQv7hBe5cxfKn3LuI9
J7UKd4X+ETebaz/Yv+6Aqsud52d7P+mdc+dUOc/XghSoIXQgOigbnNPZds7qyo9a6xB13fNlnJoS
Dfn3MiznfcF/FoFvZnj8JPadsJKVu6yqxl2XWnChk1dXx8tLGmhlJLCyNsOSbRxkH0HBq+u9quJ1
jhGwAxVJVf0CqY+2f8YwwL/FX8K7FP+qqg7VJoM02dZTnKI8CPbPSod8hb9N+4jHXPuYpOS87NqE
8TVMLR8zBTyTP9vUYJ6C3SYfUOtQVTVOze1S9h42AebL3H+tJ0Tc7WoBF9vA9fzWruSvIui924FN
AxR4lJYgU/3TsViWNxghIMfppKJqt2iXozmBzGBjNNFGrfDHpVpWjVY9IQoi/NCwRpp1zKMw38QS
sy7whO/S4ARlmiDb4OCWXg+FvrnUYaH6p8uoKYhQsHDjr3/0OGpStcxH9ZzjNzxBtuE5+xW7DbXb
GVYh+ysKJ6s1bJjJ+iHoYxrHbKyTUwLPFfV565gW+TYixrlPPWhVc904R3K27j6yhyfNGmBZo4q8
smbZbTlATZ8zogjwT6d3M0ITgb+Qbtvm8tJeuu18aR8K8492NX4GTnIZb+e9doerIpIsI/JJQ9Oc
28VdN884Hnf1lBznxXt38LAWMDDQ24rFbNfi4LLnFxVvVG+ENOspdDMeUMvcppzcB11L9v0yFucE
/+hH4RsSpvOjcKW1Ei2qPWjBrVDstr5YRo89RiQT5MxtKK6mMFd5GmRnmdT5M45L9w1q4h/ArMqt
GwkNgbWg/ghgMhM/qiH74dFOwh/XxOIOimZ7h3Q1BkINJkCD316aIjdGoIhMfntntBqxtAJ4thqs
xqgOVVVF7cFjDyMceaJ40Xy5DlRX2iLpXA3frsurZrXItW2Ik8+995GP1bxtLREZ22Z2IS1qHNc2
GJE2a+6jgm3U0uWkWXMae4u7eBGk+ZYAUrH6H7PAUqVHK7A2l0XUepdBdiY/GZrV7lMrTc7Xwq1A
UQ/T+tqCPFJyRscSr4Q5cV4ISUYH1XYdoq5E7c/r0DC0zbXDmHymETWNdo4s4B0uL3ZpVJdVC7ID
9aaNldt/vgvLIxTX1/0Xv82GYxRO8hjo3q9Ctamq6rhW/xiSNlq++qP+exltDu11iK3WWvVeJ/9f
1/KWF9a6Ot7j2XxA2mPeJaMXr9pFQqtD2R8pAL/e1Fpg3ZZxgPSWktrKEI26y8jvrCcnIdgbtpOO
yyVz9IovZZrNWzUE+YEEZSUMmKKodvZj7nnsHlvtYxiMA8w51Lj1eCT5tWiXL+3N3PywMpQ6kjQ2
z3VnH0XcbwdNHlPhVF/jwhc8JS3tNUntZjMKbXhwdSfZeWhr3PpYT6z7fKqxtjMRv++6L4Xw0ler
1ryHCiJxidzba0g+5qWKjqpLFUg/AGnWBb6BjGZf8SiEvcJz91uDV/BLZpk8Py1trWoOZkYv3siP
zM/6zcRee+NZK1dLsuco7uVzNhbpxi/CbpcXrnzWqyq94w74pjpVMUbhZ5/d4knVkOPwdsKGu5nq
hIXWLOYviwVe/GuxWeT9jkDw3dR3JPzmij3MIuIjUcgGc7JUUT658Tpz1+SoASWJNvAQ/seJRxnj
GLlA2NkBX3rtaET9BZsXD4llogBaEZNlGrMHhbQCZXjfdEX2oEBYS59YaqovStN7oef6aurYdXhO
V5MuzPQVWP36yavs6om9NGSJci53qqo6rAqecJp6Z9UkHNmezM57uYxfJkXaYpcacejJJ5nm68Hu
vqZB1N+qIWQy/PtudtfXCYberXVukidh2KvMYxOc1Yl0kArOw0NQaPdpG2kclgB+nrEsk+diEOT/
9RzSSoiU587y4CzgUdTuwtCw+BBDsW6cmBTZ8jDNzQxt4xTbn6WmCtVZLSOuw/7fbZPEhW8UkHsz
7aZyfdQJOVP7yI3cTGnh345j3NzjUdKscWktvv3/RxSsMf69Rm80eJJYVbRvsrx7FpP2HvIeT9VS
a8s+3s/DaKw1zRbPVjV2z1n+btp59qRaHDxGcDJ0hq3qS6bAO9sjOkmR6B7z1ATW3NhnzqY4cxdS
fh14ZMeOlr53XmBtRWAlhyrT3XPPzcAd/PC25THXQtflcpwD7cavAUDi+u4jhzljtjR35uuE9NKl
akrXfO1l6P1Rvfaqwf81tyT2t0fztpjN7qSKQEf5gIduhZTjP23qSu9RvCAUHJIFKReA51Rgq6uj
LLm5NPYLmjTtvX3hWvNxrlHHVqLsPQ5IPJO8F2nM2n6SPVD90kw+9MZaI/oZfwU4CRws8V9NL8Ui
sQaDk0mEXa3k7Ayaec5QkIHcxM/kVET1zaXTTTvv4Eb6pxhKA6me8K0S3CICd+53EgObTRXM1ksT
2+KW9IdcqaqJOPhDIjJMelqtX1vWJ8Os+2fV1yKwkGlNfFY1o57qtX+eE27lD2jg+LdTpmVrAADY
i0zudCeb2VpjtxR/9Sxvy07J+SS7GlURE4Usd9Lit3oxBFsGqJnZYkzSjig6qZlsrZOvc+Nsy8lz
Pg3DUO9kdhNHSH/PIIbb70mDz+HUGdqbK4evrdNm96qmm2+i7/RXIHX9I8m1uzyvcP7uQzKZZh6t
VdUsh2IHFNi9Aaf3XsCPPzStW86g7LV5X4O6NnNCQ/pSOPGI5tTvq7FAKYPDwLBVHaow6ty9jPMQ
/LhFNGx9nZ8LkijYH/UCBYgw3nolLlqj33MybqfsHPS6yR0zN55Qah7WWS18PvQ5WgmvtZHjssZ1
7UfVrds3jX+5LMK6ujV8hxC0V6PIqH3rLdS5CbhVWA2NwMAnnlKVNWCL03fDsxkunuGFnX7Lw3BN
6LH/WaTywUaM6mOe+MHYVlM/dEFW7+XgEiM0CvNspY2+iQ0S9mh2f1GTJv9Qo0L0w3OGYhXrZfta
SozWWy+UqzbCAZz8oERRlN+cmOx232Vu/0JMYvEaA9uuetsqjkjy2N9Up1dFwTMfjOpSBXbnb/h3
B3eqZrnCX1v+AOJsWRrp4v9cS3U22uz/vVaC4YltGcGdvUxWa6XmS5QX9kaF3aTT57gbJd2veN0f
dTlq/rroURwSy966M9H+mNGD2aMV4bzkRuptG1lmN92y15Zpi/Stxh1YLlV9tOYzUWvyvtQ0ozaf
x+xRTVSLeU59wMFj4JlHPwZBDWytIrhVa+nW+N+vFL3WUcKjx4rCSxGZnQN0NM6SbS9Fv1I9gWx+
davqZYxeCOMAzuNwnZzWnCwi9INWxmRxG23BuN2aLt5mwFjJBebcX5emcJE912NjSrBl4vIyukgA
12pGepyRyNN948PRY2DGXR9uh6iaPlsz2lP/NPcNSruqWff+s/mv0WqRconp/TVaNcdp+j2o0DYe
dV/uOTk5uww1+hd7ir5Jt52+IRLypCFA9GabqQO5ytFhbrYcf/p5XqkRyCxuBxnA5gzjGkB7/8lK
jXFtkYG/YzeJ8qquddWdqvfgxodFFyoYvrG1xrarsn+WUX3GV8b/GMwWt6OGqLZHPHXXorNz9ESv
naQMzJu5GsQLwuYDunJi/Fa11nLjsX8SGNqhOrzqy2B+kQBb0CfRwXgtn5rTAvf4j3Y81O46u9Zf
Ih8t2MFxfo1PMIq6jr+2L+PlMj70GK/WVx/o3+Ovrxuxzr/Gq/fz9/j/WF+9/3Z5/95U3YwkUF6s
wPkRW/3wrUcFes5y/GH8FUy6BMF/p9wTMjC/4Z/+fUxt74jIrWTD6Th71IPSbeiH02f02pBia7VP
nonmcbO0Y148fUaRZ23/bi8h2l3al/Gzb8s90ZNuVWC4civsrG1XeaG5t81geRh4SHOjelShOq5V
ddUKiyn/6q7S/tjH47i/tk/G4BApi/VnbJ3RZSoy86OW4tUnq/oTvd1C89Ab6+dhP+JRsx6RYdnm
ddAi7UeBn1Z7UlV1pQptIF0e2Z1ACYVHkgZFq567O1VkddDdJUuhqqEzOmskXrrNta21e+LYqh5p
c7q17GheqXlqiuqYalRl4XS2yPt7+oecLaze2ui18p3kJAfPuLRPKRInY+5ip6njSMLZwD7LAfmX
LC+Ojdfjop6D5toFJe7eaLdrJwK98OY8qMiztejflfPzmHC8CSqOW970jDvI/OzjXQClVGK+uLRB
u5kwdmXDkbjQ/FzzAXLb9NyNARK4wDJQPg7aZh2NPoyC3DyrXjdZeFagxG4MK56fe4S4ltMwm8lu
belW8J7G0ycDXcKfefbgoWQYrVwXfMS88ASR1b/pc/YtZgXsQOr9ZxOG27DDeS4+IwG1HDGtAStf
lLjGve7FIAMMhN30pj6q2kho5F5dNfdCNuPlWuMZu3HMnM9sBAgEhx/WUBFBPW9gJt61ZT1Wu1ZO
bJkR1FuTnBzvHGhbJVpQKP1Y8msoqvVYTzZ6t7V2E+lFcsyMYX4STorkLMJy+1F3ghu/i8XWH3GM
NbRofOuyRfCxK+ODmfbj2+SnxooDYIkPA71zk/FEwQDPLpIRl5KGJ8bvAhPIX1XOR+lRCxr06NEC
OkODkq/C69fsRciapAa3jSzCE2epwrNH9E6Wm3S0+CdZ3qKuWYElJgR/49bCfK+1xUNcZME9Cbf2
1gZdgjeUJuFLxvGWxbtV08GOKH3ffFQFm/t7SzeQMozQLru0Iztga/WDALn9WOUQUxJzRnb7nyl2
0gzEDeP3a9OMSOdetwhoX5chT4qxDU/Gy1SBMOU6n/tyY4QYIbeAce6y2bQ+IcXfRHr3qXLM6Owj
5rlSzXpm4qBhu+8Gqpbk+/0tFuzgpjICihvNXODKenloszbQNn3ackaqSns7S6O497OovBQFVicY
QyOB7QJFOVcgK3e6hQ+bI/rpvoikC/vG8D4j0byt7aj6UQ3de9Ua45vt6cONZqbihMPbcKq6qtkM
Zt+9yKYIN6TIk70wkvmN+AIwmqiFfDEY01vs9581sCbQBKnpkcP+phie7bKzX3SwU3y981uJM89D
PAdPalCz/MnAeTBWXoLSsln2O00fs21jo98H92V8tWRw0njufnF9dDCtEXBOkuA6CSUTXbpx6L40
ExS6ysv9xxFlsdvBAAcwgdT+0hB8swKv/oTyfr6PvCjZic7pPpaUkRqASy8auFMpj600zWczad56
4q67iFjAvl2EX7vAMF4WxNE2a73kiI0vJEjErNaYfZlfR+1nY2rTdwCl3P3giz/FgZfsrTqx9r4I
9ccuQtsb4bH5O/ghBLS0b23k5+BuhPkQedhWC+lhOQvUoaxEehssCtKqCKdZP4H9KbbTAq24tl2u
fESm/Y4/qEuPswyMDT5iz7Jp9H6vw2fjYoSKvVpTl+Mxmj1Ci/++VHVVmLY9HnVoJP9zkN5pOmnn
aBiPTtqwCgDGGIwQUgk6IDMrMeQ5ahPnsW5H+ZAGX1LbwlY9L+LyFE3hk+rzgs55jGup79sSTOoA
pSBdZ05s38jKNchhLfUIldk1t+YK2TeGBzYaj7W/KxpU/qbaNPZzS0oaMrvHPtgg4yNm8N8YWMr+
QYgE2L8+nFUNwdv+oXZ9IsxlZt6oNlUsegp4FRhnjExYSrV1ofleGFp3vIxw3s0iOhKhmNESlXC3
KrAWeMcs+MfG9B7J3qf3uR5gMhP7j4XVeI9l4XRHPLWTlapG3mje46ZICE/68xdhDMfRBOmiBdm8
7zTb3rLp0D8AICJ/qh3EqD0SeZKPo9dkR98xg1UURj/tOlu2fIuHtfPsNuxNOvJmqxEF5VczS/ON
CBvB6+cYAYASvPMEGxbPg7KuF61/28e6IGNbyftwsStAInZ67ntQgpOtFe9RhG2z5yFU57qoC8Dz
fqxDkX3FxS9aycLG2GNAUi3zhYkZRAo0w5PFC3KxeGH1qffYE/i7mUbgh9DGjW3XCNgYAA/2bmla
t5JN7yGSfIy+vtwjdLfb2/OQ3UH/5lbkjtk9Vos8FjkFPE6LmUkT1fMz9mY64REM2UbPd9BeGY13
/BMyGIf8qD2EbLvYa77b+nSoy0WEP3RgDPczFgdFPK1caXivs4s9btK3HKqjFoa0mW0CEbXvIJBw
hrAqxIctr32v8xVnoeh90t3qhJRIvlajcg/Ot5X72I4sk5B82fh5iSyqKeTZEWHLb9ptsUJttDc/
DiBFBkQnKlM+O5G21qdT7JxlXid41ozl0cRC6ZtVl98d3Uk/dAP4YpL6+MoaLnnXPJ8ByrpIXRRR
e1Z2PSai/Z7rN7W10gch7/2FRqaYtIpxCxZTIocvn/yFjquahixCnSWX5jHw8/p5hrt4xGRarpo2
k/sRTNwWeyT9PuuSBP0K46xqIGUBpiwFyoXdLkOfmCdkZKc3jTWYK60u3CfkWMzVNLrhZ9k397hA
+NGKR627CNryqndJmcEcacpkW1oVT8rByjTAUTmermbqQczovDvCVNa8iSBcsU/sT5dqI0Nz2zkI
Mvmkpfka0nTrZ4auH/VM4LOFzOgqN8PmThXFkrxp+eTHS2NW7lGvsU+qUy9s1EeIkd00DmYeuQ8q
pLOj9JxbxdbVkL6fwIHxM67sh1QG1kNcyeYMwRBV13+axHLVoTAZjpN3e20fM81eu0LWWyPJInSi
MezcX5bjjgh2Z3IuS6mFsRztT6IdfhpiRlt/jKsfxVkMfvdDy5x+ZfvN9Oy3c8C/1B6OnGyDzdBV
X9kBuLhokEKWehmTCYNip6rXjkuV5FUWiPLuX+2j3eubFF3tjRp2LaqKEIZdPqgW2y9qfzNORr82
7aC8GcOjbkbySRWxz0cbmlI/qCpK5QaKvyjxjEI+afwVPiFzWe4i38ddfpml2lDThL1upMFRjRs6
iC/ZHG4vE5ZhlRmXWzGH00bNGlpbPrWt/oYlaXVSTaOP16wU6VlNArtX4TYS72syFGdjIBA3GThX
Wu1AMBZZfu6e5ocWFdHWdq3oSFjZeDJm5F3ViNETX4lu6c9C99tD64hhG3Z4BetVehBV7ViYvJjh
ueng+/eBc0KVBAlXvAQ2jr2IVGFNuEEGtj0Qt/TfXR4uSe3Zb3FipKcBDNq6Dl3/3YoFt0K9TTll
V86bE2J/UvjxuqtAzBuGnx1EYRkn8GnJLk3T4b7quvoGtVH9iWi9u7aFSN+aJjHQlynQpXenzxqG
EN+ETA91Zlk82/xpl4RzCK+Eoo+5OQflZHK6IRrvhgjr59NH6OT+upuD+bbJpPea5O5NXM+0o7+y
M2Z0U53SGj9Kk6i0RNY1JBKBC7lFCmSZPlXAwuJ6rO/7em4fw3j4oqbXvuluCgdZdpPsdZYUdwSb
rUMQADXv61GeLc8rb2Lcdl+cxnCgsJbJF+HiHq2OPO1wSOTg/kTk4NVxs+ojqapmrQvDfCrHKdqq
FQeOHpcVPXRbz1oxYD41utVLM44O0H4j+eLE8s7MTA5RrFiCqvhukPGavi3eM5YZ+x9uYvF9DK51
sorYfo4HYBhD7n0MFlAWDfWBg42K9LMe5ZwiESiYa73E0Ku8oOii0u5vuXP0a4WiA9Xar6fya+g3
CQZUob9ujdbcRwHVQeaIJQ0DrsnEa8BQd/Yu0bAIV71jxgktBpK9Vr1WA6ndg1qIt59zqwWmv0Gz
OPqaxzc8/I2vTW90mHYV+slJRH4/aXa5UNXGlwVhVlfmoRXu9MpZvz5GZhrfKGDZ3+3J0q6AaH+3
1+wX/qtdjdfGuiUjWTh7PU+jbREYMRb0VvoaS0vb9Rn6B16YZq+DqdVH18T8UvVWRq5x7ph4Ii29
QWDipj7md7OxJHE68VXBPWxN5sdhQKbgiv5QbeQ7Scf/Rn9oo50fVZsCiKgO4ZAXEIBDPQuh4wCH
tjt/tkgja6n50fjc2YXpYnlSf3Q4Xr+1i4A+QUAUzpah+Q8n2/YVqEYVKbCn3j6rK3O5QtD/ftTm
/Kiaru1V6Xa74fcs1UFC/NfUsHP+mGXG8/d2FvbeNIz0vi8yb1NB99k4NSrrqk0VEdSGvVkHuFpB
4rkXrezZ4ML9g+dlr+WcSf6Fv6fgDrYLmt6/vYxTa4UhpMluIa780ajpobvxZvAOvSMSbSPtqt23
CN2u8kDEGG4ur5DxCmpttc5l9vIKdi29TREaxJ2sPnh0ZwOmnTG23wPrR12l41enLq01H0NxT2rZ
OcYYhG1N7HbvYyNz8EgT3o1WBJwsDVm+ubqEndOY/X5cqqXTIr2c+e1R9SLmIIEyxcNp0pPyzemL
z0E6uGc43eWbnXKU51d17GL+bPScVxWzXn+A4UPeKLbTc6oFxTPMoXvV7vhVBUID0vCMo9KHN9Sb
KXDLN2zf7dt6SH5NDwskxhJU1M+Wm//n9AhQy4c7V5fpiLDbt5EXmGuvsEBjWEm4zgKiPZk1cRbw
+/ST6N8DRI1eu1ZoD1FOIr3w00+9FftHQjwdnjZ19mnk1LrVPQFaiu9kFWiu2JlTiMOc1cbnscOd
fUQfei8mLJK0aJKbLq6dtzlxf9Y57hRN/gg1mS32QsKAr7FK3ersW/Z4Uk67yo93aeLvHTsO5x+L
3t9NbYNn4VCkIRDWtj+0efOUok6t7+AEdH9U8Y7pD1hFPTW9Xp3jrIVhGAbFxrJtFBCXoij6zzly
KYdJNhgHTl1a3Bsojq9Tz+u3qqrG6UtHMZkkEVurvCzQju0msHJQeNKaXsaQKEJqiXccCBsy5JOz
AY20BBQQ3EaTO78beai9OV2+ypyse7ctVz+Go6+t1awoMvt14WATrXr19wl5v3cCLcmpyHFSg+Pd
sXtPi80kwvooEt3dENaMtzLnCY7GgHThMXIC8+zLZYVQtwCQewI/RJREkv3PYlEcrEUmZ8Pe2191
Q8vzHY2yNdHH9NXvMpBZeKX+KARIvdD9ngJDIGzszc9WiQ3tONrRre3AZ0MqIrnRPDj3TlvhVzQT
biabjj6i83XgLkxqMELaEtuE3RjW3gHutnsWSdBsgik331vTuVcvZCfxPoMLiTUcD9Jan4EaVGF6
r65c0XzXtNgjEfhXe9N2AQb2uIsXhD73o8aBU+qOPElXDCd11ZfprytvcLRbPQEqzoBr87+G4o4+
XHp7ueiquDWByYy0WdbHxT7AyuqSNhv4gu4aM31XnfUCF6mS1ZT7+YtKfnma/YWtUnmnuvAPKDcm
/hY71ckWJL+s1SSBdixG0slxZkYPmNg5G4yagDYlsNlVW7hcEXe/0XSTdDEuhZf2JjTFXpK9XakR
1wl5grRU4I0NKM1/FkkK3oqfIPKzvIxqV7My6dubIMOOXHX8sTovaN8nqV4/cpToX0Xp3yWTBAmy
1HyjeNX0JDirmieq72GxaHJMhXz1cHTHa7KeT85SrcEzrxrbH4BOMFNHtGZtRoE89mKWr5mMp3WB
T95BzSXijbVkas97NXfUuWFPQ2zvLu/BQGEklLgmqLk+Sa5tb+n5VvUOWegAfVz89RosONvCxUJR
DvVb6Kb7WTe9z66tuZsc8APkobh+gT/4cGlHlWOTcZ4/6WPZPfm2+UW1q3WSSaDOGXTzg1vCvZbd
7H8ee9vgbtu193GSBWfXdFzCEAYagl0xbsSIrWTjx8MDLMzhQVvo+S2PyVkPgJz9bndMJ96QuHTY
oTFCdUSOgVlFiQLL0hTVuhYg7Drdl5iV3Kq2ws7SFXdMZ9McuhTwt8Eu/qYJzOmQkdh8Gar5sWsH
fII6YoGTJ+SL60FGxCHgNCy1S1OMmkmL5qyqpfDV8DLPh1tVncK0vInyeNqGGRhEv+/dbamYO3oc
9qt6ucQ8fmu3Ml62MLT1C7vHANdbb7o0BoSz4HCNOdsVwXwsa0/76LilOgU7co7We0RG+esCEfnR
FcEeE7XqlYeEuEUhdnHYpR2NoG8Trje68ewMZRVvpoe4aYzbhG32rQVPxu+JkJvctFfOMLZPpVYG
+3hKx92Y5tNLYY7fCP2731KX+wh6CZ+q2s63PsiLI8H05AEJXORk3Mz95pdPrj72XzsTi18vdPNz
YAAKEALUq+YV9i3aCGIVsu/hNkdVFWE22LdLYAa4/9L4x2WgWq2+Kbbkh9F8XPo7x8jWwXLUZHu/
xpAgPBG/tv3N4OnJJtE0b9MXnXfGwbvnzJPya4nrZi8tywNfQ0fkCACj0hkhKXKz3qtGMlr+pduJ
Y8gmgStXI0pdm95A70S33PkJ71xntxhLYeE1dQV34/EH5i4tNg3p/BQFHDgRWTmrmppA9lDfjMtR
VdfqvmBj26+bXLQPakjIM+wwV4a7slADfnKWIjIR34jKLDioqiWj/BzrexjPD1DuCeu3bw7qC9EK
4vyTzlv+iKMswy4pqZ51uCs3eoHFQI0qy8EL5/jAaSk650GCHxKxl+c4arQVP/zus2zyXyua5ED+
WVGgm7UL5lK/wSrU3NtGhqZF24bvCDH/aF2rfYhhEmD3GLyp5snSCa8Uc7Dzl1G1Z+0cMzFeOG3P
mL6bDt817RJ93M0IlvuIM5V4L4uN+n+Sn4bRtTjyQqfzqhoudj7+WcXdUluRhHLXxTRjtDTY7SnV
IJxup+VSLlZAqhBG4+EdwpgaAZRupRqvYyyUe3dOXejrpCTsqJyBDXPalx2JqpTf5MoBo/k6eblJ
HmiGBxxV0c3Qdv5b5y5/QdUnjMWCczQkPy81QJt7wW5vE9t99Wlqio5ba1geolBLNn4Yyq3WgLs2
A5y6CsmTKhzkjj/Z6r1E9KRfArc2FJhNVmfYfyJE++hEXrbC2mz+0oMk5QlW5I9mluWkTyPYir+l
GtWVEly8qDJeejhos8sNt9dxMh2KdeIW1rrEm2/oy+FhWoq88YmjR/WPvkADRNVUuxUlsEibib0o
+suXYUHeNve1865GXZu7iQ2OY1bF/trR1ASwUg8Ao1pNvZ7QpQHe1SqzL/UQ3djcGs65GPG56qfk
qQTLszZdUKhTC4BhiKvms2F0b5heJj9Ki2yo2XPXDYxd2Rs1R0A7Opq+wFRKc35YU2y9B80UE8Ep
xhdzyMZNWTf2g0QCZmuKVNz1JowSc7AXQucgN1e8vIzHfu3XARQ9EmZkWIZY3KluAR8UZ5jhh+CA
uGsIByPFU2XYxFWPc+/io2MA4yq1mth7ZmL+htEk33bSHXvweO8w89TwlDjLIZMiXrdiqPbcpZBd
FKm9iZcbriq6Lq3jSz1z2rJdWQIm+f/+X/+Hs/PakRvZ1vSrHOzrIYaewYM5c5HeZ1WprG4IqaWm
955PPx8jtbuk6g01MLogwjJVySQZsdZv/vf//T9/DP/tf8/vCKX4efZfWZve5WHW1P/zL1v867+K
W/P+2//8y3Q0Vpvkh11DdXXH0kyV/j++PISADv/nX9r/EqyMew9H26+JxupmyHg+yYMlkFbUlXrv
59VwVizD7Fdarg1nLY8utZs1+/exsl0t9Cd+qMTuhcd1sUoV4tngPOKJkuxIICcrWW01Sz9WmO/w
ldMLMsG7Gl50krW+9pxHaO/gjW69BitLJC+vsiPXB6hVZY6umUCoy+ySddsYxasvQrEXU9KsZBWt
wWxZiTQ6DWZRvLYrENXpa2yQDEomLVnKQWrcdSuXUOjezMKnTGSXqRmqO830ip3r591CM3Lo47Ix
KwV0tcA7yRoh1equ0pRxndVuvBJlWt3lTvfl99dFfu8fr4tA5lMIU9OF4+i/XpexQA2F0GzztUE5
B0xdfl+MVXffK/mTNIU3MjBF2WTZG2kxH3XqsxzFbiJhM82OwNey78XMmZEHq9NaPH3i70Dzqnsu
Oe1R3B7+GmXNkZK/mlTfNlHlVdtl4UfDc4JuxeSRLpA1sMGQUcLnoEnah2wSkHkZ4ytefYksk6jI
3e+/DNv524/U0YSuu4bQdE0Y6vwj/ulHqgN6nDq2il+nqm42mtmmG5O14Z4wZvIU9flVmJH6JRMp
CZbWColnB9E1cBNlITsKYT6hret9gm4cHbrUHdfxUGKzVzWfMB/FsnJKgoeuiZL9rRrMqQOZP1AJ
yG5bJcJ4JkhaOJh/9cgcw4iee9xjVfaecZAlXTGc8/tcOev9pD8NZr78XDnivd0bgLMiHcjvHSjH
schG/+jANM9v9cDAxpJvayt77XnI+zgE8oLbDFfOeO9OojSzl5jO+//wFNH1+THx68/VNRzNsHRn
3jwLw/71CtWqVqNnDrm7U8Jy06eqi3sQ+j/ChVBJmIF9KdZol8irulPRuJD0u7x5dWo9PBpJl92H
VpTdawnun0nvmnvZdjt0MD/8oMCQdB4n2xC3TYlddO1WVtvRzu77QhcEUZNmM8oP97yCpG5edmso
IR4yGNCUY9PImsVQKegyGzHFEkQ9IVJRL2NHK05uUsCD+anYIDi8iybvzlNr0O5RxjfeJ9aOe9M+
TUMZb4feCK95lOhrYKP9fcQdscKIMX70O0JU7NK9Z6XooZgNk/KWBMFXRQV8rujihN709AgX66Ey
tWY3AYwizNnGdzqxzjtZgivzjROgzPhXU94gchg16bPpToO4TShKH2ZmCi70fX7TQSv0CMOFCndj
Pgu+TXZexl8Iq0BMdhBZ8tXSWZpWj8+vbkH7nUuxMyHVLov1FLq3RlkFaG4emj+tmNyvvwSrHc/h
wGTtNgEQZnnw450pRmVPcjNGwVqpjaUmAiwAINGfkMD3TonSdEfizRDgqcl2269YQ/9UBNS8Ro19
OryPyV0WbStZt3X7a2T69dbLm32oFsFToLbFyiL2fsonU1xc8sNLYw52t+lsKJlYr7xi8g3ZQ3OP
ITf5Ua8lX1nZ4w2mL5H5g+dj0Segcs5A/rFzibPWwI1kJ+Db6NpX8P0tbyqWZpWOi1GNsL+aBxuN
S5o1Cz+D8W5Ok9urF9CSPw5ZhgENe11nyz510hd1l6qXSAOWh2z7Ro6zte/q2ARXp4nFecywZh88
O/js9rA+4tFiu9HV1p0zoOPm5kb4uepyiEeeSMDHmMon0kwXs/O8J2Iy3cKNDuSIxoviVaq/7vCO
JK0JjMwti6uhwBtAkhbr7HQqj7ItA8uJ1qVWXIlUPPUF2hEVO1B/zRaPwA7Yzt2ISLG/LiwWbUoG
LkLOk1NkyQ0iiDQJf837uSaBIHzCzbJOgoQvNgJbtjYnL1g5LJfXWqPz5kY1/gLLIT9aXmVfa0e3
r2MEmu73bw7T+PhcMgxd1UxXUw1Tg8Ft/vpcGiovbfzesb4Mnrc2Zh8FbT4QeWvZ9lOyELfzwKb9
u7EUQ7CqSI//1CZHt6DDjnGumKiNzLNlXZaCAVl5dUpJPk0G0oJNuyH6nbCFtONLFfDYk4duyCL8
MmQZWQVVRYiHUbLuVy6sIr87yjmy/TYECNETelY+ijq1pi5yK4PPZmB0/fvvSS4nfnl+G7ZjuMKy
havpppDLxJ/esFYZ4W6s2MUXxYyypUNUaJuXBd6iAJneOgsFO3TtnnMh2iPxZPQL5nYRoZSoFtZ0
TSbFu/Mt81tf2CM+texfWE7UB0sf1JeoLBayPfCMcEc0tNjIqpZhEQqC45GonXEyg6G6nbbUChbk
jZpeJitIN4mu9RgvJOFGF77g2Rs7Lz3yRvEMiv3QnvpLs2jzz/4Yi3WPMdA+QXfxJVTzG8A4Qqv0
1o6befuSEE+WQN8P4zPaJWDYDZUIHYdjWIn805yXXBVZaG5kVRmb/AordRcT7yoQXtZheAddvo/a
vPiEQTYZlqb+Po6Ktv791RJ/Ww/xrnVIhFlcL0snjfHrr7oqa0OQxQy+dEGLE7SWv0x27d1Haelc
+rzqF43V9m9DG4Af8F0btrLQntDI2WCJ3b9Z3ZBsRauHW8tMm3UdgHQxwJcctfkgyKwdZVWWZFtg
6eRqHOcQ6XF2x3oHSReV26bEC/kOsUDsYgceLn2pFidPG/tTgVnGUzNa16CKpiuiRPmTq1vfyXc0
Z1kL5iBlUwT1UVbTNuyXlev0+2qeWfps1fzJcLayNwQ3vjbSqt74rp4eghlyBgayPXUzn8ietePb
ZVP39QnUHlBL2SL73keVvY6MuGC3kNUoTbVR/42Hvj3n91LdJj9GbPOB91ixi6OaYEqiEsKIVYYa
cTcPrRt/53iQM2t3dM4OUm7TwjJz55xX5qXKrXFfzh2yV7Zrje38w4WXF/bn21QnRmlpqmOoJps1
7eNCuEeKuutd3/g86n61yu0CRK2l9LdDzA8eNRL3Oa8ie8OWIjrbpbDv0wnhXQeBRVkjD55crc4E
DsoWeDaV6ta5Z4aLrAZXM/ZImckDWlHZRTg8+/3GVFiM4jkuUJ0i1DJcOpbE+9//qP/2qNYtQ+Xn
bKgwYQ3D0D4sIWPTKoWhRdpnR/NeakjN54anzE+HoUedD76jxkJuchYp4tJnUCP9ysw8965M9XwT
s73HSAkNUivLvUMpQvugAqHZdck0nb1uqDYF1sx30M/6RW+MzbEINWLxZlHvAF2DEkqmtfBSb2+C
3zvIUqFG3a2U/VX6T73vbe/jSKzF//BK+9vNr1uurQvNFIblzpv3D680FnATe/ax+hyl6fcsuxKe
985DFNmXcMbySHyOpafxCsUja/XeJktxK/SThsHWbUKJRs1CFqNpBhEb5biRJ5CDZQdKNnP0wzuO
JK3HH1DvDoWBMhgDtFZEf77Bv2VRHepZqmlM1j0xUHAHEEZ1AD1ww/T66kgdk7nNCVvtfBsC6utW
NeYhPporC7RmR2Rg6+yuqtNHXVjmQZoN4USc3fmq1ewsRHQhYFGVBzk2T+Pb2BS8v1hYZdDufGXY
9JFeQ/cVrbZoh/IMUl58DtQEe3oBGI8IicMm1no1G9/9bPdOs4S5gLqI1ou7KkGMVZ87EBsiHJwH
2RVkjX8tJg/RzbkjG1njNd6IGbgV5Od2UOfwEB3RVLyYACJ/f5s48j745Rlgs6ZxAbY6jgCEaHyM
DCBZmWho2X62B5DjZR0S/MJdYB0pvfNcml6/sura3gVzVenBcKtGk51lL69u3HuJCo+FZT1mLDFl
82iDneLl9hU1UOe51cB/iNxUl7LT1bFh8bhVOMy9Ir8P+v4Rd6LyYpWWc7b8UF+2KCt/BeYOo8oY
X6e6APWHa8o+C/3isVKqFzmgU7J6Ybdjc4/cY3wM/ClZJ96gfGnChRyQ65m7KtxgPHpF5uIT7/Hq
n0+Nn94j+wD7kVWMsRsMBTcySbwUqU3Yz++5vsgcbVUtqu/H+QD950dblZnVvTwglfJzmxz8PleJ
uvo27r1Nj1BKYk3xy7k+nr90QAWxndTJnn9yHPUSwAl5SwzsheJyyPZ5rTivfYRufO28dQ0cuqRT
K9SaPPvNKbEDh7LIAr4DV4LBCCJntEOvhJpQZ/Zdlw1oXidQQ1233HcFiT+EQhJuE8PHLhq6fwR9
rhr7IwuPPnh28+aT0MG+6Hn97EIQOE9mIz4BZzPWvYu4W4gb8afRrzps7vA9ipCuWLJwAWE+tFc5
dphw8EoqxYO1ylhfIxlW5VOykL23Q94sTTea7hM2jidr0Iyt/pdQitQ7+SB/8i6ygpH2tMWK+e69
SU74MP9D9cPpWhh9q9LS7YWcK2VW3s+XYjl2UAssjXKnWXd9btxZhdaQ4OBjjbk0zG2yVy1c/Vb6
/bgczfCNq5Jj82aMuy3h7rLo596T0drmrYPYtHZyJUJe9op5tCwVgw84hXExOaLJgAQxsRYDRa1G
9/KQew1iBl6YLmc0za2tscxp72QzXHge184HtWnht8T69X1q5LTKRZ/aZR+N+hp1oydTuOO9o071
Uuu7eiur8jBkWrvoO5Huu6aY7mWblgIPViA9yZpsL0Z3n4tiPL83tVaEfn4b3WWG1dxZ2XdPI1Vc
JzgaEWodX7H1+k6+0b9zFc18GLTg0ozO8GqVtgGaBvUmHFJ+HtXHPGmgVl7GtACXD2NwGY1GWi4T
/+IhbfbgqsrwqfYjog2kDLd+Nw2f9HI0TjP/ULhdVhKfxAMKnAtIQcZ2uSIgo/By0uJPOu8IdPnH
e7bLxSd1SNu1rfX6WlZHNw7vs7FcytptxFhqS9PXlS2MZUKMPrEEhL2camN4pnEM9Y7VX5/tsIl0
dpZp9/VedshD0gP73LiWMWtZ9dVCjpY9jaOeg6QoHzQX8eyysfpz7Ajt4rUAkgCRll8TBMhSZB1f
8jTNthl6ijtLzYsnrL/u5YDPoe47h8CplRA1OngdbmOeByEGYk/jcIUCm14gAyxuIzRWMkclNk/v
I+Qwv8hwUbMbkMmmKlgsV4IoQoA1+WAN83eWVEfNR0Q+SKkmduPts6w31qg1lChrEtBxBi/9aiCg
U8b28A2jIoDFWGo+dJOPPE7a2DsvUkeevcK5DUm451zb+cMmqSzZFXdZlo573scpihUvLUwvTPoG
BADr/MfBnavvbUVqchlnouUGhJu7CMjlvmLVt5TKAWnloLunAsSMyty5BiqvZakYMI3Jg5OW+qno
+ZanokfxGdXGz5OYKUuaMlxSlZCeiZmIbrJJBfm9LBqt/AxvCPRR4OZwadr2DWqunWTl5wmQ/9ar
p2Irq4l+KAYPeNgwlrtpNOuNnIwk5DKH5/bSKwryTl48rmV7UIe7JtKsp2JSu0PSm9ZKnkarnIua
EC70sh7pgBbdycSyTdiC3vBmYmO8KB1pUDSN9xi5f5btmg92G3y3NDYYXuPhGMzD9UZRdy6GfWs5
qlCtq1nbpHxBQJ8Nu1BQ7OyHt9FqkAAoFzF+a8s+FtaTrbbOYmjq6bXx6xi3p3D8YkU+vPVK/2ZE
2Y40iQ8IU/kzhxsZEdC5luzYgwVp7k2fp9X32E/vlaEz7ic/zGBMW8NdBmx+CWHC28SxPmv7Kq23
G/UmZ603BPXai5JFhX7i1bWUzFsYGgzBiq90E2c+KvnRmx6oLjusslLOXq8p58FBByzWy6Nsem+X
JbX3ev4oFpwfOszAUNYTH7atBhuHrim+iiREtsdUvKcxMxIQza5y5+aFf88ORywMKBxkYmmz/T67
WHpwT4ryFKlGfzQGzbyqjW9d8QuJZ1m2tWyShxSgDTYtQ3sgFUkEu2XJ4Kpa8NTHAG6BvsSgSNrw
CaUO5xp3Jc8rOm0vHj75xve8DMOnQtWrlRhTPI/coTkP86HQI+QdsmqnellzVoXDYS7JTjmsNI1i
aUHiW8u2D+PKZMD20n6EtKOdKl2djr2blhjo1NHjNJAG9wFffA/xzWhM73tnBeHCQ3qKfKs/rX0Q
Y7dJEPjKTZRoCwuo9NHREY7VYKR1CFYa3U4xm7tbFVV58zTWqMMsnLUJ3+6pyTAwqApuk8hKq6cS
ouAaY7BgK3y7fMoM5Cx5qju4xVDVSxMjUZEjejlXQ8dxdgFa0ktZFW1XHlhgRrcqioruEV4i+KN5
cDrZ6lkv/G+J/ujFk/oFKPgfERDNt6EuvYVfWc5jUun1Khd2cA/7L99E/aCeB6UcCPKP6iEZuUiJ
XSCxgp/P0lb19g6GbbxT+be3tbG5QMqzVn41amyyu2+aFvR/cmsoVZL8GbGyW8RYIzyX4RisqwKI
8J8i09NVbCfcAWpku6e+1HfYLHIDFKb9nJWZcSi8cbyba2VT8E35QfYECjhZKJoxIWKqpk+ObwKJ
9pXqIHtdLUNzEV17IPH06t3Qo3LnThtZJWscbXsCeutpzNIn9KjMRdoq8cnN6+Cq69qfPAy7lzBI
810Bz2ZtI0z54ueuRtivUFFlodftgpMeNPlDk/EEsXyEbeZmpzSrI2xm+UDtXhr0btfFUKtb2cuP
BZX7pErAZ3HKvl9VwJSeTWT0rk5v/vS5kALTtZxjtMNGx57RVrv6AcexHGhyiWVXbIcXH6nFlajS
+gW59BeYSfw+o35Jxtv9KiYPoNY8yYJ7sh0CC6vweVIgQGoZ2Bq/TEFym2SLfimqQnz1+xSBCieq
H/z5k1I9+PmTAMHVL1nlv9iKr3xPy+6nT4LVu5sUe8Gz1AIlOifjZYpeHqq02fzDJm+OdeQyWX/L
ypNG003VJnAGAOnvcZ4284pAUeFTOFFgIPzZxke9yvTnVI/eJj+qrwj/6c+BEYNgravHoWTp04/e
Sg6Ci42tMVDr25SgGQ+RCapIVmfA5BYVOoMLxynEoPQrtEmMnTwjEpGgLIqYJN3cO4bRNcaC5k5j
V34g+hNe8tzLdkGCzwKrNYQ/rCk8+W6SL4KILWUeDrBL0wFnrMR+lCP84QXNt+6T7A+wHeGzm4us
hRqvonRUk8PoBs+idm0EUwx246q99SpDmYGE4gS3FHrQXK2VLNrFcRSBN6LqJuWAvKbr7GTVbGyY
oUWjHwMxfuJB/KwLO3tw4i57iNlygMQkk9EV3AtLP+LmDbP0KHtBjLTn319BzfiYeZgzoa6rWsRq
bFhC1odwVuTwNClr0bPDG8YtAcLJIHs78WD0UsSxGsy0o3NrqebRrjJ+VPytEO08Es32aN152Vdd
FdFDUeXxQ4mJ9V7EVkMaMYJY7qIlqiJMvK3VUFmPedG9qh0v5jY1mqtfC9RWimmfKHr3OnX9tJss
YJwB4nCvpYHyxkQI7GKbOOSAD79Nhx7S7EXNrdPPZytaGLKusMtzjz3J8wg8W06viyk/FGTRMeBi
WDnDKTIzrU4p6NMX8eMzXbeOj8LNzKUc5VsI+mk8HY/yHGgikdQcV4qIhuVAJPBOR2HursB8wefx
dnlvci0wMcaAaJtskwcPK56NibrubSpyztrJLO0XFRPdk4+/4i43UvTe5tJ7238q/X6cE7k/zuf+
Vfpwljh0rS3QaXKt6n3dKd42CsJwyQZtmndp072WBsnGart89d7ma+206lrNWMtpsqMz9XJppk63
fW9zLIFg2qiXG6ufvoEDRx6z1izuPF/dWwZhrMnqUaquQ/GA/nu+tLOgfdM76xH8WAAIR1nTAIFJ
FeXFKLv68+9/339L+BsGewTSajYsdMK2sv+nhFFms8kJ9SZ4Q6gmjA+2s6uN7BGCV/PdFu3WGmvt
s+oLaxnojnEt0dTfV8FkbyH756cc9ftFDnBwAcKKH/l8UJD1X9kxSFBZ1evm8vv/svExa2I4ruUY
BDdtQ5jCtD4EzmxN9cOArNTnaRxWkTvVQEQ4mEmB57PjNDu2yfGiV70fbergYPGNn91CT83uzcnq
I9Q+4OYaFCvSCJCn0rR/88HrL1IrVc89mmGflDG92qnavxUVF0jHUmaXBito04Wf6eexqQhtDib+
2nnCS952hYZtIj2yJA9yIEiFHt+qMP8HqIYhPjyY+MOFYyOibDsmWVHyjL8mj2DRg8TIZvsBmwem
lZT5ifyMPxt5U3TmQ6r7+ckr4JwTwN5/aJdVOeJ9rGxLrByt1sTE628+yYdx79X3ubkLcQdWU4Qm
rNk/GIibHwPLfYM4QAykNkcMGhzf2gizpnceAhN0OcCcv5NNoLWGPU/SCW1aOuVJehUbp1qE5g45
uuFBLcoeMY07K8o5pdLx2/SrFtWWeYI8ieKVwQL4hH+UJ4FhNl5irONkp1W38dorelMmSo4JMUKW
nMAY4vkgS01t5gtkltv1h44sRat9IQfa3CpLXUNItmoLBzm9eFoGRtg9Ook9XvhCHtq0Q91rPpTD
G4yp+NOt3yY0yiK5Psk+QCx6ljWnPMHzxi4btFz9QMOzwVBPiVb+KMk2eYjn3g+DZZvsrRvT2Vs+
6jT95BdH1W0JPozJvaUVBXHxfx9k5yQQvN/k5lgcZf29W42QNCZpMJCkdfHbVSZlY8xvXm0+qOBX
Iq1NL2J+DwOjic9Tk13722sYkPwGs9YWnMLcO7v5IMGZkUkEVSFP0pWpem+1G9knR4XpVO1RXR1Z
qMzv8v/0qVo37kPP/PGpUTqoSzFYQDbSaUJBF4PGBMm9txrED6y0wr1C3BRXWe31UXnTe6L4BgIM
p27Qs2uaNV/wFzYuqMqbF1myPZMdIC4ZdlmYbBMnQDiyI2Kfj41EXa5l9f0gZ1Tour43qSQfFq0W
I5PS9MoZIBBibHomNoFqK2fZ9n4IbD9Y+kWYHIgex0c0vHAAnEvyUCvemC9kkaxVskEb9Rq1QXKK
/AwFLFFka8FlWFVRUa1TZDZQlUAPmiDXAPGt/dMvc/Qz+i77VDfErftRV9e3at229y62QbphevnS
yipCL2XR4UfH4MDt20sWTSeCP8nZJ4eH7KklFl5jGi/DoNvr1qqnrazmmAMuzGmMr2VQ+88VKxbN
TcyXZBo7CMu/zLK7uxSSDMvNJiIuoNdfuZsPI+C+F8/Oq23es/3J86BA0TJ8kANQehsXTuDZd0Po
dkeryJEQHtziK2jQ+QSiUMQqAzh1RFhIv2tHc1rIDqBi90RKmqfO8wvUZRCUjTPQ66HQD3KAVaJJ
rRB06QR+qsUyTj2ze+xdNq0eGm3snKvNTML5MqwQTgRkFUNgY8ls7LxQN5/NGmjW3B2JGDS3zX4l
7St7LQJrOMzgYnhfSM8pgXIspeLcoK4yB/EsSczwi3gf1EUKL9dtjkPu/yBs6EP3jXxCcY8H2nip
ypL0FBDMt9qc1lrYKFf0FsaH0SWuVIAh3cWZPjzoqCzet+ZJ9smWSnMK0EmBvZRVYhf3pmnaBzwV
g30dGsYmVrX8dczqjfwu7KHtlkEz1Zc0KUnhjZZ1+3oRYl5lWZ69aQY3Na486n4IhvKTheGTnJlp
MRJohQUnoQaopJi+u3aHMfgMV+N2IXQPkb1eoNFp4NVxVZMyW9oVwghKh+RlZqJtWpfw5CC3lu6t
MMoCTkK3wl9do/r/M+bvH8F5srqt5mXB+0covm79w2tZ//tbGWcqQwXkajqG7X58K1uW37ip3Q5P
pjmJa5y0V+w7yjetxR+zQ6NlK6sZsh12pRMwq8gMLvuWEOTYr7zcV7qYr8cplhmCeJAElQhI/L9L
ium4rDLGaCtLt97S/ofUJDIlv25b55UVaUnbwSAXCJHxcc/D3qEuCzDUj2bVI7yJ6q5aGdrOMRHj
lKX3Nvc/tMlxbn7FNXQxKilZKTRjkn1IcPrQTSWRx8T1Dp1e7MdsioytNnjOZmx589zquNNs0DNG
E2VI3rq2SVZGXTmH0kVQ1Ko/RY6SsCqzs30YhCmPZ6rR2H3DfVG7g8pkQPoLv8lRRADStSFwMpPV
ynt0gLS8FMAqN10tKvuSDFmJ1lxYvOgt6486aPB/nKthka98w6se/XQy77n/WPPNAJ3RwXkpd3Hc
DNjpidhLtgFKTteeLO/J8YaNrI1x615lqWqFisoYfnqxg/z0QjYqdvqGgpa3fx8s5xOl2qjz1NtY
OTdpeRvLxm7AdTz0DViyhuZt/VAtWav0xQshYAckQJEc5F8Sue4DmUuT4G3YPXVNRoSXv8jGr2AJ
p3xAcStzrLciDb8E0ZT+EU7Rm1nlJsv+weMHKkCAYg75OA8IeU88hVbJo653gczNy6VbUa6h9DHm
ympjWy9Ng//E+8Kq0trCW74vpVAoxXMBdtx2as10I8Kp3LMeF4+kie8NIzS+FJYXo5joGxfDCIqL
X9a8hOaONpguBTfWk6tm/t4Jq25T9jxw6ugP2U/qOVhPCZb0ZqPO3gxevzZY/l+ShHVFr7nFF92N
XmB5dcj66daBRK6yku1868sIe+DXWUt127dOvXUKV3kNEK+RAxL8o9Z6b1QH9NWjxywkQDOfUPXN
ainGSZxhDxvXuuhIycwdrUfCFyUr5V73au84pWm5slPLvYt6GC7okj7XVV4jX1b4TxZ7g8LXxpfO
cYrTWJnoJ43Z+ALNI9w0oZGByKc3LBBWVbB+usjeCs6TY2YvqCwNlwrbBLYkjIrDadqOvoIYUhtO
L03UxksV+5ujnOS4/rpFuu1RqXvlzslwkpUfDO9l77hBt5KTMF1MVo0n7D2SZvW5itBmmcYJYEc9
75rCyHh6r+IT9aNaFl51JLT0c1X2hhUhBzm3md2VwtInpJuSe3RNEv9W4B1Cv7N+FHn1dbM/dekd
NGjcyvpvfXKG4llrI7ZVMCH7OPM867Uc6grJDgTnAKoSso9J0HS6vU/yWZrOK1R8pZzoWIye9Sme
xMOtPXFtom4giUUzePespr/L9polyTKtEQSAtJTcpU3RLIIZaqKM2LWkgTCv9lT2F3Cy+EFEyOp2
LcAaxHnXTtY4h1sRvxrnIOseyZgttpto5PCSRQzHPGcjMpZ1iVXPra0s7XOoTsrhJ3DN3OZr9yOQ
do+HBctXUG5dFH6tev/Bibzwe9eXW5yK82BRpF9TDMKjRdFe2RlbwSKPIxQt/Ol7PXpXuxL9V9x3
vk1Vrr3pkzmgCobA3UDYe4FKPDK7nuMgKZiwg4DA5vIeUj30NDtBkGsuykGyVBsNXlFCpEvZplRQ
ZhZKwDlSeQ4yCOEW/c4/Zff7PNFjPRYEU77uvHRYuMicwzWN/bVil+aFPa4Km1XT9pkbtWdwW8jE
WUH9SQlYK4up6j6jFHf1fNCKC2XlZ113YzeFM6lJMpski8n3U+0YTCB/Zv5TM2JNYRtpvuiqwQGA
xoFgHzSRAs86149YiEBm1Tn9HQpq3cEP6ldt9meTB3dmErd+esYgXjnKJjnUDhCF9NA5Xb2PdQKc
BzUr2CVRZa10ffSvetpMuFfZI850iXluIrVb626ePeKLpcO9NfyvxgAEpmYNvejiYhUj6/NHPsSz
Ap9mPrkh4ofyTJWv/ThTPhu0Graib22lss6EtnIrDM5iriQsQ89pPyUIu/VluKkdZfZFoMdJzAge
Iv6cS5CQRE2iZkchPQ1zKdLK9OQXVbPLcSC8lYK/2j705n7dr1Wo/KAD1INLbBT2zVwMbFU9KBYH
WZUHyxCZvb4NQtnQ0jHaYKiIbW2Za0V41yG9mQgjeQHyox+E2dYr3YbqjF4GymAB0QHoaumdSAx8
WOcO9NCKVe+24lD6gftcJe0ysc0BjxQoElnfjRtZBfe1x0nOesTbJyJdDAEsQX27xc+Vr5rVdx7W
3mdM28Nlms8CZYpRbbIkzE7I8oJlRnZ3W05+d6+507gMAtjrakLywZgjTP4ca2r60NyLrHp5b5Il
UfbmKpzdDFUMf7Q4FSccyQWbfnhzKM1ZS32uyjZ5mApWLgs4h1hECsT5UAy6rwiALTXyYQjpFkgp
yPo014faB8Uk67zF/1330+rFVDM0vzL1VQU/nFZq9icbREQ7M4v9EkCDIDbtB7DC9iYQRXi0ndQ/
t2JOOClN9dTmGeoXKPt+b78mSZz/melgSKtKF08Kjz2AA0lz9vtKP+ROGm+Tsi0f2HUi8ZGWydcO
w005S+uKqz/ytAK45y15tG5/H/nTrV/pSWQJTdfRVcLCrmUZKj+nX2NexCiDTqiF94eVz/IHk+Ef
U2J9cGD+1Gu//prG0/rVapG5jjBYX8bhedSxxtNqaMWKpYXXVh/2OCFh+Vd6Biuy/BJGVb1v3ZXh
FOE2LfLgIcgekri55oZvHlTFMg5ECzB0yYtkGXYtCBgTUga7JnOVqyOqX0Oi8ujgdDBo0fjctC+a
qZirZkS/jbhds4V+QjjZqKDUNAG2FtrBnsE3jgp7CkHpV11DXCszXv8fZee1WzmWpelXaeQ9a7jp
CXT1Bc2xsiGFwtwQChl67/n085HKKkUoo7NmAIGgPaTIbdf6TfICcla9WcrPmNHZIH1QMFbIb+Ic
ZRUXsgjEPm/6z5K9YFQUksCEa68fyKbmLsRK6WwmdwQ9UPVWxvZan3HiCgboSDEq0mdJNkm5o5Dq
FPi07nKQqd4Y4E9lRZkb6KLcQXWTd2OQqbtFf+o1pTgOhFp8k/i4qyNkuiMCPrlmUzH21vtjsMTZ
AS4uWJkF3FCqlw4SvRA68VCTYh65LcnxpDoaznntTHK83I2IRicS7o1zRJ8PvRdNESU1fXBMkg/w
rtrNqqU4aTSSuk+72pMRZMP5AS0ZaVQe0xLJvsEoar8Ig8KRpDr38lCpPiWgAYEUKJeIWCuXHVyw
VMQ9jgyRi8LNdAJwbJ9xMET4vIVIRs4wukshTbrZpBByxNcNEGLdHNHh89DDJJmfdMcFHXvEGirH
mIgYJEv/lMu1egF85kcYqXszYsxk1GVSOMEw1yei4WEX5he5qj1MiaGewk42vVRHvpdRS+gmwu7w
jjRaciz3zOryC8j8+UVNIz1HiL72MDKaJKjuIq261/UuP+kxqepAOxO+vkYWy/hK23uMLMzd8R23
ouKyVI3kSyNle2GOI6ZWceuWpCNvNcB0Q6M5WWSCfqgiDOBw0IMpmzjDMHSXvXFagEH4q5rnDlPf
yz6zlsuoBKAimWTFobBdVAEuszLMtZ05afqpqpOHMg/Gy2AmKJuimWGJJjj0s3JrMR91aJKtI7Kl
iEIr051Imv5qWygmyolTXWDBFzWArmpZPatzC1RONS8qsrHXI0gUbzYi5PtNbGgB27pjsDidfBnW
lv4ATdOxouhcE8U+Sbk0HWd7+JbDH7/UlAlstMpnVAG4uoqKsTAzesCN4Ce9oUEgIVgsZT8xkvVy
xXRjSX2Sx9pXYoXuZZ6mS7nIbzq4i7jTg6+FJI88xqx2Xlr0GKHnkU/Awt5noVl6iCh7xhQ+Goo6
/IdmTfwaM6BVgwqg6kIHDA5F4S+kSyJrdpnCR3vOkdc6oQBonMGPeLiaJ1gEZagzYR0SOAUsVYfg
YYAPd4bBtmLBF9Qt9+8bWVv8MvnfngaXcARbbVuQ+vzIJJ+AnCsDxfvZZkyMCkffYCddvgxWtFJo
5s5bNDt1jATdEGuyXlUpfeq7brroR3s5lpq1r2WTETRBrAMjlekUSBHwpy42dyKqUTlf0Dbsh+gr
iCT5ql2iq7Q1BVCDIb7MeyXb9/hC6P42Gcc48YtUxoGjVMl93Nd3tKm2H1Zjjr9Wpu8bWf0SZ9gO
JhoaYpqRomG2hruT3u55XUji9LUh+yIcjnneKm6ky4M7h6LBOcqE1LJuNoaR+e1onkOISLgQ5E4+
4U2IbOSr3cXRXo+7b0qxIPRXlZ9KS7NPSihOYyzdoVSVPKSUIUdY9o+8RLpOnXv5DEpEOxQhzVkp
ZcleD5TmnIR+s6Js+/5Vn7VrSiecrCbz5xE10yZI+wtF7joQnjYWAnJ17uq+u8xyzIGNsOxd1HNT
J5WtmKiFuEHKXyKbEOOb2c7L699/f/GXPpaSuJZH0OmaYprWhz62RLfTrPWweC5MeboZGrvC7CnQ
Rpcsw10bKQzSK2K8ylo6q7qMbnUr+Q/8GPFrAGorg7qpQxQnjoYp0kdsPNp8hWk3dvEMEE/5Us4g
DHFTMgcJilpnSoQhoPGjquZXAW9WG/TqFScZcx8xxsM5KL0QcpqeUnAnfTzM8Ojp7f7+NSl/qSZr
shRQB3VFJQf5MXEqJLOd4Mkuz6LMnrBB6y6AO2TIseUhsE6kVbZsrpI2lyAj9kxZwmM0i8knBgxe
eCytXawrP1Dy7y8n3GXRUpmlcwYJP5kL2RvHQblYRnw0//6xxYfYHq8WqW4ZJqWlCHtNHn7AM4iU
+RdAIPM5bqgfcqo/2v2oeDj1oaoRhPWxMA0wJUv3oEc+0e4jauPq99KajvR1sGAx7qPXrsYraagc
wpX2qTXnzEksxPxR/3cFxYqxoyXu41rI/hyVBwSVZK9rw7OwEGsI8Pwz2tzDcMQ4TuHSeoQarf1o
ERwbuwxhkhyDTdyMVl3s7EsgTcXOHJEvjkjunmvwln4dBEiXhPFwYRozCRDyrnB88fDsy6R16mT+
UWgkAyMohG4qzb0/h5O5K3UrYuJWDl6bDDX0wdnehb26i0q9uVXHLoeUn5n+hNHVLtC0hC7cZnin
hyPhsKWDIKbWXqOFnRtUjPTs5BEmXdTWPyRN0y/rjAGZJOF3KyycNmv4746ZxDPBo+Aebpl9HLX4
tWegBM1nG2xO8xHN2upQtR3wW8IUe7pYcUJ0NkZl90lW8cFFUUNtBoyoyi46GmtySmN+il1kjCVj
pB3bMZz8Ec0v1zb04s5GxvxgD/2LjvZgzihAEQcBg+ymahnaXYPYYUIkAzQ9BfOFrVTpIapH4cyD
Fi+EFwpXrzN3xiv8RjUlfFhrxB9H2Y4Kh1C/dBsXXwuNjD/WDSI/Y1DJYKoQXji+os6d37WlZhy0
oV3cjpitrIsbFOFXXyDod+XStf+hp/rAoHkryhp6Eibxahudug8Mql4ObOqlGTwbTRwx/BgKJzUl
e5cC2dkJOe7J0g7DlWHow5UWCgwxk/BcZnDmaVt2kzbcDatDH1S/+5yP8vc1TfkV+7U9HQF0GD5C
IXlvah/InUJWsiavq+RlwkwRFwxseke5vKWclNi8z+NBMTEeq0iduBXh1l0mWkcdASdvyvvVgpBV
MuPDoWY7VRjtDowCkb64y29LubB9eYmU3bJOT4p0jPn8mepruY5tXhl96Why/sO/85f2ziS5oNsA
DoShmH8RmFGVcVnSaUxfxri/BjYs7oQN3L0BYewG9JTe3DfZTYcaGjiJwRXKDCNNWMLtdBpsScXV
u21F+X2yehC0qakCgkyGO3O8t0vrxxzO1X1Izv8/gUXsj6MZXryqkIlRVcvWaEh+nTEaIm7zFsuC
FylE+GZBUnEszc9dljBUQL50Z0zK5ERSUB7h7JAeAhZ7h9rwjZnZp0IY+nGbTA2yeim1E3i94qiM
uGWVPfMdgT+FE4KuNLuxvVRFdUwIHO6FFa6CJRBrUEyzT824yI4atHusgZ5mkGLf1NQCuNI1l0ke
NHtiw+l9PjSEzWhMu3768vdf7gOCbSuIlsbkzZJ1Bayr/QEvs+Q9yglTmrxYudL6dmqE9OABtO/W
ulXjKj0bkzB8uFIvs4RRVD+dpLnVz/nU+LCXECAeo0t1kpsLPY8q9K3FVxPj+hvVko44Fg5Spz1A
9sUNErKGB3oxduo2G1yCKmifJGF9tRTB917uaaMDJlXwXD8H8HrOTY8W+d//r5Sfv3xv8D8MWhSL
QmoI40Ob0Iy53lphUbxkui57IGnHK9jANkbbQ2geY4aZ13mceuBkikt7Ce+0LnoN6kVxU1nRd5lm
h5fborQJ7aLcg9iDDrISulXS9+ktLW9wrKz2GxbM04VEuNfqcj+WmisMlSeEKgiPwm680ni2Gw3B
oZiydbC1EE/7TNJuJtJ9V2nxLTaP9NMZbpb4OKBqUNiqo1cWdFdZ/VwbvR+Qo1dTTZwxJQfL3w0y
Sru4hPXgZgro8ZVJ10jc6xCESeT2mIY4bVisyQ+mWMsnPS+cWTMkTE1ypFIg6Fwj+1BcdKvqUZjb
NRb2CIKDpeHB9F56kOas9khRXINfLK+U6b7rlvjAlDMkTm9A6s6LCpfhIXMBgivuon5mSAjEsx1f
eqM/23WDlw+dD2LgDknF9DpjGO0sAFr9BMcTJ191+A29waq4Lq4Ys9tnyyjjM0ms0ulSTT+IKJhO
szW/TnGvkHUoxClYHV0DpXiJ+hqpC+KYDqYB00WFS0dQ40vZoe030bLvdEZdUOQIeMiI+6yhUE1f
I3DDYDpYz5ynoUFULMkeDK3B03J14FUsYm5ghuDGiHMbze2lNrySoO+uMwZDDjIiR7Texr0WNOkD
QP9T0BAjLucfViaFF7Tg9W4KUfVugNY5yYx2BLFx+ayvCxjSDg6t1UUYVD/QKHpp4IEfRKlfIeys
fdL6fjqYqKmO6NJeKzGQyknPn4q+udQMVOk7K7wZ8dm6QSzVbUX+CeeI8tUM6dqNK2L75pdCLIYz
k3o4F7JyNelCuZtFtJ+tKr0ZmWOieTZ3B5ol4ttjNGIhFMGkBa93MGJC/8iTMraocttPGJmcQbzP
l2FPqGqx7PYmxP/sP4zozb/MKkxD6KpOZ2jaArzhh3Z4wJmSUqf1Lwb2MW4azYzicnhZlt3ThjIC
urasmgLZ7hS83CsnCRE8MUToRRgz7o14ecqnWN9nKYLziY7w+HeiHqaDTJZ9TJM1QsXMie78AodI
yCBI4dHEhZdwM5zUKEbcXwLDUVRo0uE4W54IZ+T783G+kNvvaVYcVECfn5AIKDEQLPpLNEj0XVKK
1001B9bIHu8S9ahP5ICQL0u/5e2QeVDH6EX6iGkI9xrzWN/BiVH2kAfghoZxeR4R1UpXv8+ibfq7
PlGEuwz3OZkvdNemxJcLJJSipXiZLJBGxjR0+zAgoZSuRTho4qshGebL2NBvuqVq3uYw/+cX1bh2
U5F7KpEVAwzWfdj8n/sy5++/12v+fc6vV/zPZfxERrJ87f72rP1LefWYv7QfT/rll7n7n0/nPXaP
v2z4RRd3823/0syfXto+6/6lfree+f968L9etl+5n6uXf/7x+JzHhRe3XRM/dX/8eWjF5SsCPP5P
Hct6hz8Pr//CP/+4LAGCFY+/ueblse3++YckZO0fTP7IocuUhFXF4Y//QilwOySMfzC0RR9URa5m
DVX/8V9F2XQRKn32PyCYgAlR0EeAV2hRCVp8S9dD2j8A4uq2qSoyaiCGJv741///p/rf24f7vRog
09BfZ9DYwBiyIVT+VN1SVpjsr+MeAN6pEgRzdG3M7W0gGnxg0rI4FDVB6VySj0tRmhCB1HPeM43O
hvg7w4HupCI0SfYwYiIQnXu5GHaMmQijFK9WhV48ypjfFKv7pFVNwnRca9150BXs3DLXREDp0Nfm
A67jt/moX9sRKcu0xLjnPp27Hwsc8dJMVlATDjtgwr5F6fREomFvoF5ynaWzfBuhsl20WFNLwNqy
oKfJMkh9ZdrkD52mOiNaYCoj9mV5kPT8izpL8b58DccSnFuzbywsBkSvFbsIXCbO3kg/4tq1D7nM
EZGhQyINv2YofrixOT9PGoEj3h6cEi08LIPlyFrLBN6eT+HwOGGAcZt3pd/beHhhR51cQNg8S0Ok
HfolUJysn0NvGcGMxnb8XPfWGb5nCXFUZt7lCQU2DeaD+xI7QDe2ez/X2tTljGmvVAGKZSmKFhHJ
UhSSB4eBq6db/OfaRDwowRAlRBHQWCXCwyq3vH7EfI+ch5co6PlmJKsm/bpGW5UpnL4a1Vjkze07
rFTocxv5phvK2umlonOxei0RUrlrKQO+JIAtYmT9VTSYm9dK9ijovB0VIt0OFPzIjNlYINJaOzVp
v9nIoTnIF5V+0csncpfjRYULJMBsunQg6TmaPDtMjEDi8gYyqP+jP5nf0Xf7BLwSa6oEEdZCIzxs
DcBm52WJ3NKar6H3NefYgmmVYis95Qhpa/Mxwhp9tYwefVJdD2a1BuLM3PaiTHkMS306qPrgT0k0
HLM0KjClK4NDptfrh52uJKDxbrKM3hTDvFALGbdldKX3scnQADoZqrU/RJj0pBXM7wXAVRdwve4g
Lo/S7FVU4/o34g2cd1riSV3hSzJmMrVoUg8NGmM3qReqYmD2WI2O3SS4Jmd17GbKqy1H1THK+69y
jOBIM2FDyADPn8ok9tQG++zOCM+wadvyKZWI6SeFQug0Kou9toarZdmM3DhSbon/Fl6ENeGnKHoI
UDw8azUCHF3M2FMiZ0S+AIBpKyannpxkij9NrSsbES5L2hPYHCysek9urk1pLHahqNClJ1ySU79N
4UFOSpxUgPZrtPQ4o2+LjiagARSj6bDQ/7expQJP9pg3wTMixrIrLwJlqFnZxUgFtDMSYtqsv5jF
dKnSXzldwkQpr3v8ImPEVsWQFi5hycKt4gS8JPSWwa6qg1Sv9BI0bdGKaIR6ikTytdaJI5kV8YWG
GM/UF53XDDURvNzym5hxVBCVjb8UeU+M+8BXyx3EzMK9DFjCsSz5exx3XmkytrXUHS0wFBT9mTde
OFmniHM63nRdeWxwlEZv3ESYN8RZu9COE2W2CQ9qYOAVIZc4BMTjY2YoO+ThpoPexwwsiUlBFYTc
08d56mLwNzL3i75WdnQll1bjRZY5oHZIkYtTICVa1iM2XyyeXcLqy5LSnwlx7WStmPaVDUQdINAO
++fWKbOvYSkoYcWk7us+uK5lZpyJ3zftfJyEo2aa5gp56HaKJj1aav4JTu+jXpCWyLFVk9Dhc8ag
7bA2m2+Tfr6MPscxGVcxewLskjvJRH/Cbk9ArdzJOIzulYjx6wxRt9Fmd6wmT+qPPYy+6yhR0lNn
dLZT9EOfEUOeBzyylhF4E1GwU2ZH7WnUm2xvh/L5fdd2BmLeslKf3q55O7Ze+NM2ahWNNy9MARJL
Gk4p3sGnbU2MpDUl41lNV3aNKvZKJlcnMTXViWF6ddo2t0XaGLmvh9prNyzj4pJGnPZza18TkMiY
JyAiiTkddcEaQ3w+2qOhwD4ZgtF260i7WGioocExQWF6KF1FUQfVjyB/DJrPtUVenKxOsVJnW90W
bdWk7sJrQMNBz0/bohhFfsIGsHjb3PaJbhJegXWHK8FkuhV0o6MZtviK0xImS/MJVe5TlSMGHSrL
fYmSv4oyMMpnywHSeHaYNZCgkirIKLMAzaacIGMf+zY39kUj0lOtQ0Oo0lOkG1CWwy9dkN+2E0Ty
UExM48JLq7NsMsgyMeGmCjGXxI6wE+uX00W9a7rwDvOjQna3fW29fk3ERI5j9znPJvzzCsD57XwI
8/gALiDEisJ67GJeaoLYXTbqr+U8I6lP0nmfmOSPlwBz97YrT2molCfZBPEEG01DsqU8QF6oTqby
xHwkOGCZvAuNEOu9joleiDoCarQsbEluTiAfeOBtVXQ0j01YdnjDIbwA2davOwOWyWTTgeNi5VRa
SYsbSnwhLBDBu0s19AGyyCft1tSnO01mBpaXoE1MpJyNKMPSWr4IU4O8nTl8l4Vc7vLOOMYjIvJy
Jg45/Bg3H5EYybUQiEOQkmrfSoAq9xMZjSF2RWb9eaftdtviwz4l7BuvHZXeyQkTywDTeCN5C/Ft
wQPH3d5SE1eVn8f1y/Zu3heLOVC+1/f10yLJQZqDoB60pj9ti6UjLToDbaQwldLsajVMnqQRvJPR
mKp9bo94svM1YsAibws1iHXfFGhRp1O2FYdFovqG8Mj9WlZelVlZs11w04qA8PocRz+iLHpCZt+a
3Xp9v9Na5K04wBX535s5DI78sB2ZzKlZ/O0Qto7gDJcBmQbHnFPkwLcztmONpO2I+kaJ287a4f2X
hmIA5azg6rydq67Vb1t7+5m3W6xP8P5Tb7fZtsnGfrbGmnL671O2te1n3s57v9X7Odu+kgSiNktW
uM8T8/uHg//r5nbgw2++PepPj/W2Y3tnP/0bP61uvxJY/cIIZCJGhPxO+dPL2g7/dPpv/5PfH//t
qb97aIwTMHC1kK/MGJjDFY3Ok5ZESLaKKdzVsoCVuzSH7UAwC/JR22oe4h3vrHIc521bzz9TSajy
kX5ntlm9C5epO1mZRY7996vwSoFq1IniomoNyxU9ck+dOjVzzNLoTpKSmbK7XbptbwsRFcOhCQRw
xEE0hyqzOq9qJzIi9bkY139CA4SBObPsyXSjJPsGu4bdj/gJjfppLiace7AEbbwwrq6RCjlFCQW6
XNtway1y2+YUk5R23re3ndJa8re1D5eUY4a/dsewCF+Z07ZohrB8WwMhMnlawjjAzqccW7D1biDC
EaJdV4cgChAPWW+fb3u31Z/2jpb6tdAZkBgtuJEZrK9vlThMCQA1zgoG7LE9OHYD/jduYtmSP6Ug
Z4foMVQM5kFrRd0W3bqWMBh29MBOfGXOfmDvd7ITHCvlZTqnWkXw0u4P0dpiiEk5dYPtVlbVeRGO
B8H6btTuOR8lBITW32JiyuOva0HrdRacMiMen5dx1eQLyLKt/1KQGncBjvG7YmsQtn3ba6DtNY9c
9/58ytpjDniRwGf411uscpPxeWqpxSm3ct0LdEQyGmUq6SxsrCNk6OxAQ/88BdB6eWrU7Gs1Cd2X
m4zM0ry2gSgE1cS6zOMcqJ+mJtkzJJi8LsY7IskmHOtRjVL6uljcWISwqUwF5cT1Y9lpd9WoKWSY
9RG25wqMGO6hcr3A1GT0pt6+nfjvT7ttgg95StQ5xiS7TJ25TOD9bXfp1x5qWO8ntRH/2radLjOr
Ij9UKO1lqtOOYBByo3DRbCnGy142tUMGHP5krWMf8in1ibLwWkV5/vZ9ty/Rbj/964eJLfUFSyzG
43YDpCbFd7g2VdAMqJozywpqD8Ebv+KVbV9mK9ahPKjQvbwoKCGDr//XdmxbwPr5eXM7+lag14/9
u83tsu2Uv/+prhgmxh6XW5Xbytr2MNtmXmb08O/b29rbzgWfQLRIzOzte4VSbxzkBdj0Wqe32zLX
pCZvq9NW1d5Wt/q9PRwjv39VwHS70fsjh1VhuRPjRMnu77W130/WukGIXkJWYF0lbAJFKZy172VT
VHuA8TDR2yiS/e30t9VgfWsxqLmeMQVc7/K0ldRt7X3xvm9ecm03CzQ2ROx+aIO2f6wb8CFAjZv/
0d5GJ9vq29NXy3StJzifdZBiWG+xPiFrZecMjrO2PBraD2t7EA0RDCALx+1l22uV29be3/37PmKW
zMxDXXLeT95u+b75fu229v4Z3w+8/96Ha+Pic59iObG9i63h7M2oKQ7b9lbzeONpd9623x5+qQSB
FGmUve23tm+6fbdtYS+PoSQVAPTWF0/Kd6YqsRr1PUOZrSD+fnW7+q2pmsq5PVhV5mXr4C1ZF1tb
sm1ua9u+981tn7GOgv+/zttOHoOnUZArfHv6tc4NWwF9rzOBtRbjt8K87bUxrl/89wu2tbezttWP
29tFb7/601kfb/DxKgk/QLcz7sUiJ+7WzGzdyLa2Xfu7fe+nbEeVbRS4rb4vtu/xvrmtbdf9r79a
obaROu+XbCd+uNXv9n341Q93CtcGfyIr00c9c/R1aE8kAWfJZb/V9ffFYqnVAnCW/uR957b2vg/2
DlV82647ldW3M7fmdvvx91N/OrKtBgA1HMAwNMlrvcbtGtTce0X5afttdatXP+3dtrfzt3r255U2
PK8Y75N0EYT0GBzXT3LrG4qs3WRLajB56nY6QG4Evwm+2ePndMIoE0kr+TPNCcSLqTJviQsj37X0
NUYv7VGrVdnBzHD+VmjFwagx6VHIW98MSgkcNhiAylbxDqIFmIMkxWYKRCeSNzjxrk7FakBQr82q
i2UmGG+GXXLMtfwCSDDhRuIkLom10LWGvN6PJtG6YTJ20tbGffyH35qTpZidfp1ULRjCkaDhpW3d
69axvi8wLv1Xb/tTl7ut/u70D/u2rnvb93aH3133docxtS9w5pRlpAW2Id26sLa6+75tr+O+idA5
YbGt31y3x7WBetv52+MfLjf0bvagZFaO1K2N2nY55oxFcr2dOaQ1qbGpvt0OzFsV/P1qHGahq2fl
k4gbwxVI+RDDgyg/gjJCdRko8hg9mcVFL1V86PJhTDTzALIHEyoU0dvmQMDOPI3Aj1zmUSdsqrQH
oNo3ogHePdlXajE8xkjGf7egmikg0L/pvf4pmOSnSgngb9E8+zFD/8MorBKPVhP33rgYydwC9eoF
iqSwMluvxpjBrfU88/IE5mdNnHHfSYCgvwNx1XcKchxOLVkdt8BEVQ4PwdilfjaXANqXrvPwkFp2
cYbec9DKrtDTs6CfPdDFf00NXOTjEiyzJAUPBup/IYhJF4qf4qHDS+oXIWyAgUTBCITjOLhG4IN5
9X40qBjTBAU7mK+GKCRKYagwleW8xNOPrHuwYjYr1nTs5rRwXPYhRtyO1gaZX2jlsyTsa8D/SNSR
yUOr7xXIMiAeCYHXCs+7ONMfoKjAbycwh42WeYMt0mM0D+HBRFCHCIGPeeeX3qhvMT7yrCRGQ9Pg
rQ4Z5o8/VLvorpDdXVwbWyY90Xcm/D8/y4tnMr9HfYXkldE0ARhCI3NG470uZfuaed+TaUfSSS5N
62CWpbsoxK/FCFkuG6LV+IE4L/n9Gs2PdjGSnRIUuQvwryVyk/lM24ict5FTY3p8yHAQQT7D2KHG
0KAbiN6hTBLBtrJ8h3cXBB3TKQZL2qchYQuhNZ4KKAHXCfVuLGvrrM8wJ8wCibS6/YytjOqZJhRy
1EnvkqmbAWK0Md62/dcoSvZpPkkIBte1A4TzXkIyzAV0BVicKc+5F8FlsTTFrg8RD67U0Z2jWD4X
iDP4xSB0tx+1vWXXj3Oul161pIpXgdl0oKi0F6ZoR2hUxbfeuipmiLVKhmoDKQkC5cL8nM/ikdkn
s0oNSGKB9PgUNHirlZjWBQVhJjDRbi6GH8aIg7qtlachk4yLWh13gPtS5EcHJ0IClcBLR4kr3KzA
mXnOigvE1PYRrgXHbsT7TT2SXcSiFHk7bQqnXUqAte6bQ36N+PTIPJdchS2ab4vaPue23vqZMO41
6A9LWzyblYh+zKr8I6mm4q4Z0uRU6GXnGaXwKHJilW3FURPOEETus73EyAdn4gJr8dQJNPDJY3gx
NUV7GHX6lZIMW6+U4X7uX0KYIjfpmD5bYjzErVUBFECHoUCYfG4iVzHGO6WXfywGije0FCkRhH50
6Ia+pdPcg9em+UfL4GuW6Jofr3qp8FeZHCZHfaawpX30uHRG5WD+e7LLLPGbQPuKcXSJdGxqtOh3
k0pI5q/haM64dykXxqh8l6ze9kucth178OUW9eunotaj20TOMQOsimkXtg3BpkhyB7VpLkyrAVJt
jN8U06CQECOeY4wlbcl8QizR2A1Snl4bqPfEuB36Jpw0F1X7e6AcuSdapURPf8pc1Jtcu6XFUGTK
bCILZ1hziRm0Freq7GcMI17zadyj/7dcZFGBkEN6Jhw7+aZ5TA3mmiL7YuP1S6AayhjFT2qkOyvk
HnZzKBXinoWu7zU1vVWszHBI+tP9GXraoEmC7y/f0Z/ru1JulKewcKqh/DLiYuZpVgRfJwvcFqlD
VAaz85gMk9twOy+cHxQd+b8xl3bZPPuTQuPPAPMGfaPzCH7BV6WldLQqjw4WgmuOqKm1vaaqPLT+
MOilfKqDL/jDeDqQWDVvH0ArAfrG2sEJFuVsQZQjCBJAco79sglwhuxhRI5LhSncGiSXIdJBN720
+vigNdV0pU1S4IE9oYeY6ZfysEZNbGrmC8YzTj00r9qKHq2HCNna2F2CytoPaoqtodCI0y7FsWua
mP61L461xozQwD2ThCa1PCwFBD9lHvfIX+zmeoSmUnW1Y5Fk3lUkbWIb3/q4nyIn6cEJ0fJTA3tY
PxmB3V1Toru9mKgN1ZOGxZ/9rerImSoNqaBQDl+lsHsKlwFQq3o7jKp5VEsIV1qjgCDFjjOacr5f
FF6qi/JZR6YI4kGanntJPanzY91W0lUGyyirouwSNdkehbBkwPGTgIqOcvSUaPDpaCxpGhwzHwJ3
GPLY6RocPEJTd3ri/V9oH8+GDeorhBHlFyhB9iqNlSKkylfN9BPRZa/Ly3gv88a8FNnVvZqiMivK
q8QqhZO2I9r2KH87xPIvFWm4WbrkbDc0b2iU/2DGvIcYlXt2fElSXHH1xJjhpNIbSUF4qRhK5fa1
dRXIUowH4xI5/SDIVhnTrR7r0b7KNP6tcjmoRWGfT6IiFzxRHc+y9DkTvN2QML1jBwjiqvEXuR1x
FHqEUjD50tIjcZMwsI7D/hDPD4NsVC7c+TpL45OiG7fTrO5JzKVRqO4IHkFpVUAuj1RxzAOhP6zZ
m6n/TnabChrwQ6WWS4cAuLiei8/pHHW3Ib6kjlIqexyEjz0IIq+gcWnsKTkLGcyRFPhNhXZya3/C
dxbrEm3FxS2+YkDYNydE2nMMdQN7PKCJfErJKGeFAkBJv5mNeKAZV1OPHuqk5Hbnjhnj8UEH8KPE
JYot+eQHsaDpW+K7XplrZ84NRtM1wvdzYc+OkNrQVySDQVpdfw7EjblkV+k4AK/4rtpL6s4q0uKd
UvtqtEy+bOCYrke6Ti4KlJQew8eqJ2lNWvZnfVBkFzynJn2dx9Tch+pIrc+kxh3i9tuC9EndqMv9
NEs3cQt5Dgue0aGQKB59175QqtwZLf3bDFJjytGHkjLhZ3iDO+qE9yMyrGg7RuDJi9VBuZlcw0wX
OrljYNZoCVlRf7SN2dOx7djLcYQWsXQTIQKFOCTtZOgBkF0+JWDrO6hpkuYsoXxlSsF0FYyg6THJ
8hGBTJ1mfiTShsCnHj1XxXIxqWbgk6/lTeBaGh1LM1z4QMP1gtFwpd6BkrAcJA8lb4L6R4/ZOGHa
MMCslhO9EpngvqYKwj//v+yd13bjyLZlf6V/ANXwAbwCoJcoypsXDKUyE977+PqeYFadrFPd457b
7/eFgxJlaIBA7L3Xmgtg4xvWhTCIrPrdscaDOwjNUzsncN34Z7Fk7yhNVE+lL3HTkmeNhNndxtZo
7efI+RYTS2EVYbZBEEPmjXD6bZfPbJM06zEWrwX1D+NopwravLY3+JtvCrzXyoeIYoz6A+1gDB7K
yjec1lnVotjbrmLfQgKjr7GaVmUWPySEB4hKog5F14kTst8AUzWQajR5sGiCqe+Ethp9WF5cdMNI
D9M0vDiL87NtcFXXBQm77thwhVpuR2QAWYt30nZ6wJUk1McS+UI21IcEUrJuAy23uRY7envQxQBA
Kx0Uj+Cdg9651g3FBTUDYWRWSIZbpO5zsiS2yls56WzUK7c64aPzysI5cDU0HxNWB+EcWNEB+III
oE11UttLNqvuNi+mL6AfP8OSsIMECRCe29QvMMWjAw1kPe5TpM/bJkVCOiicwvhnDlMYntUOviCW
FLHOCkEqbGQyTLsybdpAjcG4Ih5NNoWxrkAsfkY3XYZ5Prrsg9hV5TvZ4VbjjeS4dyc24Zm6U8Ae
eUav7ue0MEnUCRC9MAiN964Sv5dLe+6sqD33JTCeOW6VuzzS4CWVWzuu63NPAa05annOkhmR5lqa
TA2ke+ejKCA+d0bW+7XtNBz9znNsN8HCDmAOMaiKZVdp5s4c8UUMxlzTjO3SILenm7wEz8xYMkht
OK2N9l3ICKu4lVIsiDDf1pZR+HmR7igb3hpyA70BzUFOGI6vZBMaxonLpyabvVu2u3lASQDOaub5
HwkReJ4QLRzL9DKoxrpDt4EplMVnWUCqSWgAWdCXfHdBZTFo1kiuRYVzNDrkA0fhpPfy7ObF4zw4
X5ZjTW+V4742bd56nZF/T1Ii4UOYZx7b3f1scHzl5Cdllv6St+IVwIrHgFTb9JGdH2WpB7BpS1/p
OwA3ZMX7YRPttTJ9qXsT40g/WUGBLnSWiJ3SRHku0wWEgdrDn1iKDbRGg1pNvtpx22zUOcfFzmdp
WylHTtWtIGe5Cech3iJCRblS1eC3YYlU9O60OBgV4zwZpDeCT6h39TKO2It8gbnTn/Rc20XkvO9t
CXgVGpDX2kOBZ5qNjj7PYIot1QlEmyoo5O91rjdbRUzMYXIuuRmaL8ihcNdjxCqaJ6UebSuLXPeE
/BtvhhuLtnVkyxGLbENC2THn6o8jYNmjyIbZ3ddEzfc0n3PnJlOxLCVDb70WlEvg3lS/QpXmW22L
QxsJmxwbRDBqX+yNxFK9lrHY3E4wZdJuxAiNeox98F2f4lPNKT5YyfKsO1pisbZxkYeUiZCFWznh
kIXg6dkmVfLodLsiYdUsimW/dOl9YYtqg17+wEldbeCM8FR6cVfC5Ng6s6H4tq36om5HUsoq1gbE
W7EwmZy0qNOw7acB1TknHEfgFhN2ifzH0o6xC1swXPIXIIMs81y0pthWdq6ImY44YGDa6mGeuhcn
eYjN/iXtq9Ifogz3lrMdy9Q+8Gm0UWd7YeorbsSHZzoyyLoZgdXQcEILwzMqNfcdsBBx3cU4voZ7
TY/sHYqycifMxrM04ieGFnOaJjXtTtPBeabkpntaq+vEx20WEf/MeS/9RlncXZ1kP5LJ/sb8frc+
xUNqDx8WXS646vlzCzpBTZFYQ+HfuUWKdyws22Aa3qD+rKCvmwRzmWUMQUZQxOln0yjZMQwjXoFw
HnRKEFJf0hpsX8HuCFuXJflIa2vcUld4UdTF56EScPPnERzbADelbAmk0IdnqQ9vhRbp54p3766X
7Rmi2DoRqARdkLLbYBEot25rPKbOOoO1RRRo/dqDWO6Gpmq3nWaoASnweOwMQMpiSPOTo/W/nBj/
oy3+T9piEznwf6UtvouT6t+Exb9+4U9hsaP+YWHORCKMAVkjZQR/y5/CYsf8w9GYVJI/hqRXNTR8
PH8Ji7U/XOyymJzWOEGbX/uXsNhw/jBcoSLKRKGoCQ3N8f+HsNj8d6u6hQXMJcHZssgIdjQCJv8h
Kw4nJRpjytVDGeeBcMzlLnTnNdaj82iVW9+MYWFo/c0ZNWjAleoDeiLzpXPeGtcptxbAeL+fIjbc
5nhAzubVaBID10glE9nxkleFRVtqDuGMCLkvnYbdZHtfa7Tl6hFNlTYVeE9CPQtorWzAALsHmZ6r
XmefvPrnMFdlmRpDYnLYEz6V1S5fJGszK4EvO/0ICET/D86GfxD/rm+JrvKe866gCLfXj+Xvodag
D1AvrGHHUhHunnLdoNNI0VcTxlApyo4Wic5cHwrvLI2zGsV7XWYfCt6yIK0BeS680r52AaC6Ja8m
unFrFGtd6np6VtlbZ2RHRPjj2yLs+j9k9Wl8fP/ml7IwxyFx1kwbFaxwbNP4hy8jjHV2q0PSHMIo
fCtWKEptFPfFjC6r6N1qt0jtrpxey4Q8taWmWmpEMx3M1nmtUmXaaS1rFzYY4qgn4gREpW9srm4D
HQZ7TvHF0ITVO8ylpOOMdS0CQ1car8L0UNGTxVuVkxu9Sn1TudN0eZ9oXONKpf1RWFnn1WF/avIk
39TVfKJJ+sol6zabzPXq5rzpY/Qs2D/4VaIdVFmTH2YftCxNTrZziXD1eh3JLwibs2caM2Mo98qo
H4oVAJo4ZJ8rFGpmHXmGOwMIi5G9mt9gWxMwY49fS3mk5DXhGIQMieI7h8nZpiO7gRWVxrHdf0fs
GPnrINtJw+VA073bxHqxz037tZlmfq5rhhXE5dnKS43QzR915YvAJ4V0nx74QD7sUZQvvjqy/+rD
mGV/UAlE4miZYvbwFoIKLFxPJRsxv6Ugw1XLk64iYMGDeW8W5VcUImHXp3En0jJnI6d9ZsvTPGYo
6Gfz04kPmkO8S9j0l8RyTqZKHqtsh9DDRHOCTbSNcmIIJIymMIcZ1pqmB6t58ZKiu6XHYmxVOphc
mfQd7dpPmS0ObSnGSlI2wTC2b/Dn+SynpPYb9t2bpkIgZzpB38anwpXSL3q6vPQS4OaAebrTw6HB
FxoYoXYTLc1wn9EGM4ANkuaxcVPHYwuFrn6cj4XovxHq7lmxBAUizW2clJ8wEzFs9ZMIQnUst2TA
3EcOjvSlXt6L8bkdyYCCNPpSM7xv++6byJtNag5vwpkd1MDl9y5N7omKqD0tSe7arFd5H8dXuL/v
0vIVBgAUdUvuS7ZjkYPxG5hrLdWSaaL5JlDczpV+26iy9atU31F44zZulciDOL2jEVtw/EDcq1C4
ew16djUmnQWCO8DEO2Ttu1jvbxA3M+OAGjlPhy5rv4R+b7jjcXCLZ3C1+SZS5080+hu01cfMIPmj
5WNxJm4ksHFqtTlC1+8s4gMEfx4A1jhg9KPnX9HhVc1XJxNPa+PEVORNWiNaAEtWMH+keitN2x+K
5W5MqgcoNJ+V3r3H+QjHHbY9Z5IHZv6jd2jh0OevhD15pQNDdy013ZAiWUkD4YYsrPaTrGgfi/xb
5zg/Q55Lmy/H0jQ+UcDUvt6zoAsCSbvZvSSj9UZP8qil8R0o7lPWpLu+bZ4JWzo2Y3QRlvUVMq4E
BftpLnifhQaZqQwfGC/dpi4ddjVK0Q9ZD7nZbqgUIA3rLiUz0doMCMddEWk/Ss48GDGzi8EvR3iw
bDHBMqm1QaZYKs1iXTIzgmzpJR1ew06sft18q2W4XCRGYFaNBZl5btwx3YDzonj85ftFOJdkzu7p
hJ1dQ9nXwg0Q1uMPQWyxITaW5Zpm9NSdweYbYFmI8zYq/dCFwyFt4w77yjfQUzdKGT+62Ax8e5mf
ayTnAdEjrRdO6uXX/816GYBC3tJ02Ecy/cwzEazn99JVKQiu+NQWySFk+26kqIgYUkkzeh+birb4
OP/I6aN6TYhtTUH12WsXCoX79YHUFW/ZhKl/dr/pffhAGYaCFRtQEna+4TgfbOZvIucUZgfRudE2
bAiZOCzq2k/SENjVIWB7Gk6JywgXso83KSrogNreVexwPWG3tGZJa9kOdvwUTpa2T5PhQMSx6ce9
7eJajLaaOd2pbnsoe+2Vbb+ZtnmQCXGmxHjFgo8I33pbWwDEaZiATj5VUSZBk8w3MilTr3RpdZKj
HqcxBVjZIQJc4yyGXjx17UjvSwPvtEhaIBS2vuDy5luwYrh+vWBo2aOPx45S6sxjTOMur1t8FfPF
FqPwo1K8aB2FTdZ9jxOm0u5gfDe60qt6OGgEApBoleDiwZR9fWhxm4fadG9KQKxL7fRQII0PfcYZ
W+dlkLaYFF3JoMAEQzQX1egtEpdHJqH1yPHnbAz3NgytOSq+2eqsHhGsMVOxbdqY1O5RQphtZYz1
VidnOepNm1il4gBk+4m+3kQLemF94dqDUBPfvPZVNIiEjbAKyDxxYAVajFw6g1JG/6yV8LWNh1sj
HJhtGhVMuEjdGaZN0YIJRiS0tXVLgQuxKPDWS891F/O21rMdnsjH1MIo4Ii3wllcYEhuHHww+Wd4
JjeDbRmfZLVSC8bbVsHYQvd2wPCBVyZrxRlKA2FXVGJN3dsXyDDTXjVWyCKkXW+CMpH07cVMbC+m
fCU5LMRCUxNyEjNTwYbp1rf0WtUTBorvEr9YM4/S4zXQbuGAV7oO9gtjl4H4b9VyCU2yqx+JWrce
LAV4zka3KWAiIzo/9FHDx9Mb4caxnnrauTdjeCD6AbplIS6qOfFhm4gaE6P3Gn3ZoZF+jtsOP44S
EftFgMcgxBMOWjrlzlHvxzNltBnXR7uyDC9UeLasW6GEI2/bJH5ySNzSD05vp3B4lWgmWYsL21P0
m6k3H3FpBaLP+vf1retB1bCAqzs6a29RM3yXCidxEatvE9Ut6WkTJbl4jbTisRD0BYdeYxiM2b7V
660g2Lk38+9oqml6stvGGoTOxW1Obq5cpmH8MLkg+nI1yYXls10uMzPjtvKapnpx0OZPRn6mJXUY
FvtB0ae7tG4lRpYntp9HZZifwjixyMEeWJqke2Cggote0qK1nq+vjsujb6IaKfIlP6z/FjfjVs/c
Rye1fyCE55ifxUstkntSVHD0dQj6zb0Tnu2luVPcliduTni5fHpaLqMISEYY4/LLMH6TI3zFKBu6
XdvtXNU2NnZNY8uCdtYXizj0M03NcSrujcqujiz1GsGYTVk/T/3yLhsxHIdJ288kDQJoXHRPt5bK
J9RE+BhDj3MlCWUh/p1JPjsfF8tabcN5J8Fnw/irP1XudEEgqm8UTFv0LQgWq3WYf22cbFrUCQS/
1DeZmT9pvTNuU50KJjONL4d4gNMEynRp5LSTCfldCt0OwExkXUA1RikD/UBCFesHul2Z+qgNflkm
5Sa00h1sVk5/bSK5sxxo3bk/kqgNNyV8U99JeeOzaUpuFl3qNDnIgec8LDGrt2eGqyrjnpkLYZTc
N0XG5Mil11YDvGHBQlJRa8y1OsA6tLUJV/Y7QpWCmmwjZA+a3KjYOAsyLg+NADdkWn2wQFXyysgk
yTAsbkXRPMZ0q2gU5X0wgl4bcoI0aYuiHmloB9vSrvw8jPN9n+iE/9GrL4Kqs9g9Tdh5xvUGUFV9
/P3l9Z62QDWzJ2ZU64MTzUskAWUTXB/89QvGJW/lzM4Ib9DvP3G9t6hy3IpRuTSDWSNgVYEDNSrX
dmMXR9I+KHTyJWOOGPn3qh5S9Ag99nrAXG/09X9e/9D1y5p0qzJNwUiv8lrYAAjRrncJiqe+CGu0
D877VVpfxkbol9ZUb0SqK4ca/FXRKpC+hKCrP+MtEy16BAq46Mjl41GYq4B7AZ1u1bwt659fhUDX
e9d/EV1lb9dv5qvC1zGRLneMQIApZU2xX+wuQTus8nk1003SQa0YxbRpiogZd6qVB7dV1VPoksGQ
x448p+5aMRlWvTMUBI6JKU8cMvFdS6zfHZ1tApxpQ7MOdOWG8FKNeQXexphRGdm5dK1Bs6OpCOXj
xFzIn8NefxARLeg2pZ3KDobdXA40Ede8hd+dzqqmmNa9pWvM5wr61pHZ6P6CycUXBXFIK1uvqBbl
tgqdhn07caHdyvnLYmUDypKwa7c6EBmQ3CRx+9Ijj2GXCAsg11HIFs2t2mMOVAo2D05RbmIJo0nR
aoshOv+/s+boZhqtd/oLX7KVGVg3dqldGx4HBt3I0EAnWbVnKrX5gN/w6C64FK0128zuWB/KmktF
D+QTzruVf0guSE5KLnpej+2pWddZoKxMW6L2vjDN9qST67nBYvVoavp8O0mKKbVYum0/gIywaXXE
dhvdaeRUMFy3DtT4EJnGkAhxl5l6xCnDVqP8NvY3MlPcY2VyAYPLVJ7QHRle2kTdc7Qk8KUVl92l
UFgo4jF/Qw9zX0FIpAEAoYZRV/Q0yfKn0bB+T129js37gzuFxnEZp/cGjcxOTELecog4gaOjGJmm
KMLlNbLHFM5pshVxIhd2jWda+prmSV6+0YWh3ANjcWfa44U0Nhe4SPQN+chyqCvzWz6LmDQz0AUz
IShB3SfpuQ/7BK8tWP8wYg454IldZLM8KbaiAU2EiGDl+gNgQecJiVd5UMah8Cts4FT19mVeWgNg
fk2sL1QDUJEpGfb1ejMiX1wmC+WNq2UbWFsYHoR9yQD9rXP72w6q6cV1w/OUavneYfZ9iubpORd5
dWRfHkopLmSClEP6gNOU3mtObnrERIvS5GHBAIqTii70VJtv+JWJ/8PktJ0sg9kVDjuidCN9UyKu
8dTmDURNHXARMw5k2rrooyrcqW19rhuEIiYQ0YOdz35iGZdoytS90g0QJlz8InkHd3N60joaD9K0
b20sxuQ0is6Lcp1owzE6JmaJOb3AZgvw+UEjHyQtR7FbYhNvFc3bg6LJd2DV2T6BGjur1WEo4RGP
anWyOHLbDu0kfBio/sc4tgy64nO3FTEoeKllD2LFFoYIB6aaElQtkqAWHBCjNFC7FdEpoisjsD5m
dM3LcDrTW7YPjj3fJ4vmMrYgYboxMwu9PXW8Bm0GZptueNdAEzik/egseFZrVAjD8CMla+RumJ33
sDBeRpedzEywbo0P/77lyMVSXRyR4gbk7RoHLSZXd4wHQgIZPLCXgO/SJh9YJseHJgIC3mdHADPR
fbrU59Aoxk1S9iUFCJhxCfG6VE61A2pXM4p0Y8oXqeYu/DUylpM0P9ItpfXSi5mGghdVS38yp2w4
MSMuWwQKxSVhS6NhazfnHTQEmCODAcdoLtVTTFOc/XSKvLV0DqGyk2v4gqrWI9fqXNlEYjmTQUp+
DIMbDhvd3SW9a58h4rDKtOWCMjQ8moNdPoM1ekPHr962DMmU5GmY6f3T5biEmFBBhnzmBBU/ELPa
savKTdSCGv38GWIZu3O0GS2bbLjEhdHpm9kKi6Cbne+IIJednAYANrkMhCWho/RWQK90WxPKFui2
+cz4DrOSRQYblhJ/zlN3X6uEu7Q9WrPsudXTW0EizibqpxC7ke/09Ymcv+Yo8+6kV516T88SGi8H
p1cvE15qt3Hdo1hvrveSBN8/l2SlUVCTtevdGXEVHbVjGaMqjMZ0Py1jsU/detmEKr0kBbUwA0Gl
HJjaY7QslFo55nHzs1S0ZdOpin5M6Rd7GllVDHaXEIbmUBnHX3eTeoZqZjb5sWigbJPkdqfnuRFI
Z+nZf3CuDX26neZMHs0Ve98zf9nkDLqg8a3jqAFsajg5/vVb15ulc19m3BrbrK+mAj2qLo+j0Mc/
72bE9h7UkbyEwlKPqAXV4/WebjGQ9MZ++vNr9HtJQHQZGptVWW62aMev90rqcHb4Jg4SILEG9U7p
Xx8YksjxK4DAXrtuXBp7NYOmIPbVClf39Xvhdevy+2FwedqGAOcPlnnbtzLITr8fvP6B680/vvf7
S1VNCzTrLToesn8VqMz8z183gv0sc0Xykv71ZK4PMNTmV/52F/UCs6cYjdrv3/7bD12/6Sg29tIO
YOA/X8H14X/8C/LxakrguPWvD8QNOJ5en8lR/9fT+8dv/L/+yu8f0WbO3KRXt/W6W2QhJJLKnPNN
WCWG9BkNxx5J5ABC14cbE5+VPrm8yLR9SCJBCvBqSLzeiDAZjjRP8TZevya1uMf4HNK6C3PMVMtC
8WYXBbjnEfFAsyiPeek8occixG09AjivvlxaPhsLUKm64RDHtbYeCn3UUuCH7VxtHT1/dHt5LEKc
awr8heWUdy1NAQYLtADwuaWm+jGX8tCO0/e4qKatvmYFh7eDXh8Z2CPQHUMukIsFIFvAEuQoQk7M
Pt0an80MyVib1Y9JIn7GVU0Yd0N4jXsB5vppY2lCd5+d6cT+bIegG5NLMw8q+IVEBLWdHCi738aE
uSOjAl8rjG92p2BvVxi/q63yOWi8fikQjsuV6jB/ZcTL0vuY5yBWBjh6kcN/7wknr5SfiLxQWGqP
5WQ+p9n0FDdLvRl053KdIJQEaXloWL4MBv4RaBwfbdlra/5wZjq5lgOcTR33OoZElQ6QCpk7wMP/
wywVYvbmk4izU6FEO12LPvT1NSuMK4iz1zXnJKw0ZIMY89+moGf/lxJJPA8V+sCofFSyEt2j6/eo
yrNmVVyad7o1vMDMBqN5b+bNy7hYD1YFZ7cyzV2fKN87x1QDt0vu9GZ+dDSJg2Kc9xpp2F7rVjdI
9PY1Wc45e7csC7Nj3YfRvnCXB+IlxvMY/hQIr5n/ErcTTxTIYdd5nW3cNiAdg8Tu2XfmBvEoYeu1
JnPoSaMacPPn2XAiRLty65xaNlsouhw3cOlDuA0acXzw0jeJmKdeaB765nnJlumnTmnKIA1z1ccC
3r2Zw4M2hOfGmmCGubd9SepSj5Ao0c/E0T6ZsBvx5LqPAhDhcttYoNH78RbiNnywJXD7j3HqTNqb
ytfkNjfZqGW7KjJfagQbevqK8Q6RVQgLHyrQSQFisHGnKWX3mjw4uh4Gjl1/q4yCp9y5qOHiaGek
hvCXgVybqbGtLUfP5E16o/Fn3IXAkVRZR17+UDOEKAC0o021YL5onIWOo23Nio08zK4VpFmFQVN8
b5UJ+72OhqPbGyD72ETj9yyyLgQAzhtYTyX9J6yaPpX60cH6ujy4SoJATjrfxZDfmcgWfJ2kXrQo
BQcjWtY2rL2iRN1PS/EJTveyEVb4jJNgV6rdC0XZgVrC9oqRz45UVfShpnVJDF5wPVspZ/qaSZf/
qMDhx9ljlbs/nYmMprGqcZ4iijRkxnrg6h+datiYBuZAZnXqm3RUkZ+XvhR246WqOQeC/j3g47yl
KVkIGkF5wkSiQ2evzk3tsaRk+6zOkR2A5DUBJdWyOU2C982NsrfFVQ/DnPg0impP8hbUpWIhQv/I
ucjhIuFcq+2CogUQhUa0knYO0dv42AktGpzGJiN8fKtY7RMHPCuNHXNotZgksgEqOfRRnId0GVrJ
xbFCI2m2c4wnyIBlk9qQdeTKBqoC0iuQvEsbTbJOdBGjAq5mQrBDiG6MCRW+C8ZnUfRNHnHlJgKY
RvF7R7vn1EGg2krHwAo6t3NQZZ3L+HbatE721tIeQZCM3shom8cwF8QCmvld1knaTcpbMWMxlxPn
lS1o2NkfeuWGPF/eSLKLmX9ZxZlqhalW+Diay0dnuV8olmnyddqHQ6borG/QukBhmH/0zCHbLHtI
8NSKCetoaEfP60CaaVfjka/Y7xw737XErWxscM+eyOCITA1gQdStOIAzKCHCKgiEnlCkOXESlEWB
CbdfX34vksBp2Km3hkUnT+zyJqRiNqkHZ8PmHxIM11mwnBRl2ox286UTt7gDABVBdzh0DNLaHAlO
pJvM/MyfI1j1AoiINSp389qw79czshwOZV5FgT5gji5DmMiu8qXH6U2GQYh4MdPT18Tpmlbh6dZx
8bWMboiVArCWsPfu3NeHUF++Gs6glrYzeuuXMaF10y/Jezj/nBUQtllpBCStnCeN8a5C65sIG6nS
OlXtnxktg21dMzqgI+P3gPZiS5aon9TWLyhmcH471UKWWpFh9GeaNiTWe6IxNU6zLyPX842VSzqC
aS1g3Ez3snW+0NTf1or1LDLtVEjOBl3T75RinDeDZn723YBqd8hbv+94TggDgxL6LKYN+y7NioGE
ZcCXzgx5KFzrJNtJfLYIaXP9KMwnBms1QNu2YKFaOCBCTC6Fqzw4nJZeUQNW6tGPVWXo7mbDzYJe
2efKjzZvoJlETHYGS5m5iEacA3PzkuV3eeVKoDiE/rSRbxi1fjsMUJww4iHVOasqeRb1sGxKY7h1
VQhmkBpav5FsDvQ82l+lJv+jyvkPqhww7RrKhv/9l/Tl/yL+Pa4Yvv8VkCHS/xv2789f/FOd49p/
mKaDMsNxjb8Afn9h/1YioI2cwoSRLHT0FL/VOdYfrmmqjliZ6+B4DUQzf2H/9D9MB+GOAGCt2arG
b/31FP8b2D/g7v+O2bSAC2qWrgIltDUXkuAVC/i3OG9X7co+DBvllGKhDuo4rDdIYQafVk0HpyY7
dORHrBOVN8fCJc+475jO3ZsslEu+hMJPGxUBz9R6Jp2jrT6u8rj9km2W3Kx8J5ou0RDkImFkSTUT
ts7AmR4ygUGTqph5vqXnsaHx5uyo/zByMqutq+KB69abIbtdpKJAbofyTPG9axrnogFJ8tRKWgej
pUKnQ+/nmvuutuLRdavnVMrzZM5fpN7S7TSHLRPsk1kuRyec925W3jAPg8kTi9vMXbC56tkDCtlv
yImQ++zLGolwg08os1DS4XgTnGgxbhKr8lviJXN9tiDEenWXsBIXU0naevkzzvMdpzrwq21ZjxvZ
DYiKc3pxNNXH2WnZq/yEqFqy+UY32ZvmMy4zhH/ZiyIiVKoGr9kKBR387l5WmJEzMihYu/QvqZkw
wmj0Zo3+gMHh6NjWI7UlKUGrXYXQigBbzUdvjU91U37SfR972gBLeiBLpfV1g7E7dIKNgsZaU+0+
UNnoSi3xGFFgGEIhjw/uViEB3dNmlJbjLRRAuvZTcYvNcsNgmXxLpeZCWI6XGvKsj2FzpbbF+4yC
KK0f+nLeO1KnCBiyG8k8EHlxmLN0J58NyUsE2VMWkt/xvcovWWTdMRR4NIdoa/M3tgjLYQ4mCSpI
WC26waAhGiPYxYpCD2V18ljztxZCq8JOzWvyPCE56CFPHmr7S53t26nOp2PPm7Cg9nlY5nKfLnQf
3W9OlpyUumXnNoRP7H7J+GTLHybVbsJ+YZH0wHLeiINmZhqiaLxk2iKYNcXPgzE5+7jtb7Nar09Y
gQBzMZpapTeatDJ0muipra7bQuhKwCtlHMqp9goviyRno6Ml72Q3dtWkWyJDanO+7+Iy31uIM42R
aSzGBNuPx5KJaf3Gjm/xSvXFFNlrzdbMz0Z0SkCqX/DRfC3jreqWt3TMt06GigB5DeZpWwzMzbZ1
Xz1Wk/2A+PlQsQFA0jId20gNOpvrFXEoF9vqznqJWyJKAi2xHqQgiqmp9pbEMGEZSENVYu2MKjv1
86T5Rm9kt79vOpi/2At4iYUTMdnLspITelreXIeSRNM2odP/GDJATZlTojNe4Yagj59rfN+uPtqI
uKM1aP29Qa2CPWtk4EDXMWD6jdPTuM/70dxHqoK4XzW+4+VCsrqQ9NDGhxDiyZY4MvVorD2XiUHD
r3u/v6dQBFQFtRAdlevNsNbO13sEsVW09yDkzKYDuZOfGMwUPExz7bf8/b4i6VcWQ4tp+PrY3/4c
zV6qCRWsEJYxwqB6bc+B+esrLGK9AZI0XVCmVWujDnWv1xQUGqXVu77ZxeMRD9uXwHnD8gGIcN9F
tOGWHFlhGfvMst19DCkYyNnaOED12B+viKPrPaiSl2XJtF/spOu3rjdpq5+TmUyc3z+frHSl628u
XEsCNqoF5BwmWNfhFczEXSGFvmuvU7d/DLSuP0cqlnVg+nr94vdvXsdewCaY1SXVUrK4AaFb52G/
/tKvKd71G2OSPkTuyHC0XbUGY/XYDVa4zcrEfMJJeFoWGrxZ+omxROR6x3LjGO9T9RzKQaM4BTzY
VKK5aLC5vamfzVMxjruhwWoGgP5pWpaWbkas722tPF/BGsOVCFeXySHtfFBtns4w73OOxwcQ7S4y
SUCoSr1F64kQuknPkmBIUgvHpyJRUESP2BVCIZVAl7lzbIXe7PWoeu4cdBjCUG+Uuh6IlGKjlSfp
hu36aZBvs+aSPbZ04TGUb62B5dVScNc6MBCUVu7mOe1BbHeHTFcB+snuExAnNvDS6PbFUn0zZ3ov
PXRcsH6j85xQXCCZzxiGKsSmKE5xADv23mChRVDVPdhqWF10NCeGM24Y8AxPshwSMDPlZQjh+tlz
X73ac4aAIX4o0jjcKp3d4hW3000n1DfI3BIjdeMQZsMFt9OGIP4+1HN71uP7lqNrOyG186ql6Y4a
AVHBUg4N6Yywq0TicRpDLB2jIjqYcxPvbD08XbEVV0IFuoem3F+/dqCnGqN7mCc6gfvfDCeZhHcj
48ft3yA7PR4OuXFMDPD1CD/U7DrOSCHG/8PeeyxHrmRruq/S1nOUQYtBDzqCIRgkM0mm2pkTWEpo
rfH09/MV+yRYPFm3q+Zn4ubuECEAONzX+oVxm6eEP5UyjYi8rKw5cMcL0CuEWXKRIsQp4ALLi5tx
ay+1bp6YAxOTr8yVNTkpZClgSPgEL7nj24uoZeGWCZwSJZjaJoAdZaR729816dua3lp/1MpZO+hK
gQ9qYo1YGG93eHfTIWGugLAwELFEM8y9bLVV4jgxLYUyVEFEF0BxXS4JfBi0mqRwgEWv+027Ce/s
T647+odFiTg5zArAB5S3BuJ9l1UViWFxYX43jXgqcMGEk1r4LsqbM7ETlLBUNVaSidLWALge0qz+
bmOOQ+hNw9/Kt0ruSP6GPCxzYNWLB4Vk9fd97OE9t0z+LkghvMh1vYqWiJyRAyPs1LgBSnCMnZg9
3/AP12eRvtiu8qDy0CI3JTXZkC/ZT2fRq4NIsFQTshdSvFLmkb61IRXa1wQBNlkt0dZCrqq8SN9V
+CtsUbcv3IakBDeELYpnUjWYNwCF0rq/wrJD1NDT61s9+dZFdX8J9dC+yaKywk1A/a3qL5MC0kd2
GNSiduuT/ztKO+PkzP05VAqUW6EBRnvRlA3St7qfmwrPPx8wAmF89Z/K7Sa1rCBjmCGKjHsq99tW
bPfgdiPitQryEyDLqKmQepTjAV8iVOErHSEpRGAIpQYiQdIGPlszPjU/RUrmeu2uz+imMkM2jKEt
W5BTQ2lMro8nKpl/uobWEDCD94azXJurQtAs6kPXupPW38EyQBRRV2e7RHLFXvV5ZQAdBvcBQjhc
MXl6RXbvqlYnbdlCkjA8NLH+0VDCrteHt+34B6TdpUphIhm94pZp3y4pWS3v5JGRRylGJef6fG19
RmScvM60T0Be2wt+gcyjsSdScrCdEj21W625yLbrDqoPUw+yNc7g3QQ646Gu1DC937VXfVrbRDca
c3cgyz46xwkrh6OXow8wx2t7FyTryZSBA4z4RWplEBuHNWi/yCU01ICyXdHCDhnTpA1WB8XnFJy3
UhSTR/KqGxZF8DzB8PmHIQPt2QoSRC4hTLupSa9XFtV5QFxrCrFfPZcAF1iDdXl8kIfTvUriKGBJ
bRlPpVISlQt9VbmSp1WKqyhUq/Is2ZCxAlGKYIGjvPvkSr9od76r3di5zsRT1BSvV1glJWp11XXp
JOgJ1oi4ICG5v6+wEyhUjWpKTQq59NIXkgcPyyZ4IXWXhyAmUcgmG3Otcv7PZRAhHZp19lF0ckTt
xhWJ0avOzgsNncKMECSVPVAELIqzVOUw5mEwbNUwJc0Ifg2SHq6mWAdx/C3ss+IkeZbR4CdJbSv+
1FdqGim9bZ+oUEKTfzrFzFrlUKzxLzlNLsdBOr3DwhYv7O2wPx37qi+DmHezwq/cKcXi69fUc+8r
wcAJugtd1UzOpFMwnLb/YUzqdVQCW0RMmBeQFGPH22rrm1L1sJm6BkUPnv885aRQhuJkuepayBFg
UKjKIXLwn04jG14cEyzewUmte4CGwHRa65MRm/5B9rqe7rrvWM9IgPv8G4Y1YoShvpsUrvq+163j
qpiL3CiaXTNMgFKuL7Wh6ygu4E5227lklUcsitszaQiSdJrXXZLYZ1pQlieR1zXUg4rnN0fXlsp+
9hWKyuu7Ss0NtJRRu5FZQuwqPfKw+KvVbYdUIU8EAgEQG+vpHjy6GuDAsQK4Dsv7RVN5GfUE9r8L
aeLuRNBdOtMAWfY5Rux9U+XFz4b7RNq1SIaRtH6yfb0/Ttbwo7DrFqtbhg5dFZ56LUjTljdCWn7w
PTgXCwu8G1uNPKMelfxtMKLUL5Au+UFSRKkBwbHIT33gzPW5Uy+uWM0SEvVq9AMoMaK8LHLMGi8G
lnrqHUgKG7oRLOF97CuN91jNUhb1YpVa1xfxZeBGVAOok+ufnWm1D4OSlO5UITUIwzd20g1n0Zue
1a5Sa1F5aA3INoMauEmONJeMRA9vAjViS3tCUue8oFVg945egfDhpvDUoFCYqMVEEJGu4t+amiyu
any51nQnQqsROQZrNQ6p+p1+07UXqTX8sGO6Dg8pijDmwXwIlcKf/HApXKUHVyLZuKvVpKIgC54D
92FCAfba0FEPBwXpD+Au0o5lHAITMP9t97TmU6QfHPXoLVr02DjVfJQbJ1D6qcSyGU+lCnCO28IO
75sgWm9FM1wnnkVsW+H/RM66NPXlBEiJfBWzMbDrCLCqGteI98LWqY+xBlOVlB1yHX/rb0sNx0sP
Vrt33PpFpruPSoLrXUiIxHba46xpT3I2EYyW2lZE6qXUG90nIEH+QU6Uy7tLqu5coLpupxnZFXQP
epvF2F04Is4RY37oKMVaKRq51Zz4xlKCq3qmcYFlg1ZZLA765muoLo3cbX5QIDUvbae0qca9Ney1
2vpqjuYdZlYLkwF180mRECPU94CBfhHsw6yXMCenNgP0wwBpYCgIwT+a5ouuk/UGb/5fbYgQEykx
/wa7JlTn0366VP4Iq8poYsD80pskCV/OKb8DPB0vJB7HSxRSSPO/9aUtXGP0iIrpfjTL6i0KKdOb
IUQeBIgO8xoCRWOCoIIdHtcCC77e1d6N/ppeEj30jrHpurgbYfXglUWIrG3RHEGxAirW/fURT6dF
L72zDdgMVOa7ulv9u3Su3q92GJ5Rs4hI17qfTWOJ7yc0HNBu0R+HwajuyQnUof/AdDt9GBbdupsN
ZPVSjwciig+TsSAZgWQOhKvHgGjuRxCh2W021iWJf+85nRsVhelRONMRecsIVM7piFFAuD5l4ZKc
G5xM7+ppvB8tpN2nRs0WJueYQE26WV3tYfBYfixd2pxdD/6bNlkkeeEf3OKd8qYMDaSsAgWnX7ij
XYzMbvsBgHOUoJPROM6byIOZlAwaoeDl02QF1h7w+7IvvQkvYw2ghOnoxm0PQJ3IVnPXKm16qQ1Z
87MDGYZ9WFffW7FMcnF5yrQ5JnnbDHskRNFUG1qgWw75qhL1nL1GHg4tPDt5kyOSBtwoRLkLbUGV
L8a/pzqneRydy7Z9s47eW4az6b01JP5xMYGewaZE2a3Up1OEEMbbbFn3sdmqMAi6/06qN/vWm7Es
jzDv9WHrj/Uw3li2Sbq1SiqoFP6DVaJO5jVYT8bEZuwUJQe/fnJq7X0eWGQPveRg9ARSC2v47mAX
ZQUmUN8lPg050HF7oAj7uEBEG4G0cPyBlk8JqGDvr1N9A1nzvVMWM2pHSYpF6fJh1s340KQlGcTB
x7Ub31tlW/elsuEjglnN9y2R9SXVv7kdQdxy/FEjzUPuWCfCH5xXiOR7yx0e8ODpkeaazGNr6USC
8/S5cY32ZDVxfww7C8KWM+tPHZi4dirzG1hy5g3A2Obo86bYZ6S3xj4C6RHgIUoQHAvwBYdbUr22
Zg7g2MBmVvqCNFZRrXABAcq6TP2P1lJMt/VqLvtCsWum5McIzHzs8VJQAWkt/akbeFIPzPP2ulFi
eRfXELqK6sGyNFD1DR+MYIa2y5F9eDNr5PfcRDFQrQpa4kAyI/Gbn72j5psWsLyMBebO51U7AJkm
IBHxNu91hQooTjBEeqQQ0UoHz3pjVTkeuShxWdjm3czcoHjJ+29DvbgLNDe7R0PwrEPdv82y5hsi
c9W+Mqz+5n+yd/+WX5eFmNf/X/bujfLX+kP2Dj62OnDL3jnk2RwPDr2k7+BCv8ze2a4f6KbjYw6m
v8jeiWmXG+g2tEEd0u0L0y4Sexaa5B6H+Rh3Qdb/T7J3nvXPpl22H3i2RSrQ5BsiAI847D9TyTFt
rjt39sx7ULeyjlZFLsEoYPEnFvHmyVSLLpkPjQSEmNn/bktnr0esgTWYjOiOMGdpSc0hIXIZC9u4
rValrZ63YbjPJvxZ4fvMaI+ISran5jOtUraZY+2tzFekmCQkmKjoYLbAsGG+EkngUKa40nYIK1oq
vjioSCNaOzuQvs/Ec8nCxcXHvPLhq1pgX3N4qDCqamO9ZBWYicVwbsPxbUaYDk2uVQne1R8Ir78v
9Gm4nyaCqRPU4AwRElaE9REmoIHGrF/uI9t/mpL0zg5jrA7wqAJ0UN01MC1vQnKvhzm0mZga4HqW
hmcRxPQuLpvvVgXTg3TsY225fzV+9tw10dOi959yp/FuTKdBARAxQt7ikaIzdCcctfDAcpjVQUDE
jyn45c43BbwgZAbTig6fEbnuHwK8tEkhPjCj5Q24Op8auLZOVj4ZVvLFqSFf8gp5KiHAl2aYn1ed
yLAGLHD4Mga863lrIDgUTWAGIMKrE/Zx9wklwwtOgqSIgJyx3O1IKs4LPp/BckS0JTgpLBiinMBa
pvK50ipSqJXBSM9ri6VZ3Jdf6oh/FQclFNSg9+wsA1vhpP1c+/77EFFBo2kf/c77QGTjY+d7JLym
9BwU7kNghPzvqbnzmicT0rvG+JhBfVpndMHAlt7EUfMDSeQZv4jyBzCSGQQ1RkKozLhI9U3T92nq
vvsW2cNi6I9RdorTkmRqTgzbuQxRwiSVwL6ezBiCQ0j33FvWZAgCGDGCv6UTHiq7+WWidbFj0rQi
1wcyInoKPBMDeOMnooQ3CBdgmzux2CsXYwce/hcYXCVdd5fCAtwNHqqywLThJfKjtdS5CXLUihZv
4MZr4y94xCDDCkTv2Jo9ZlLIjze5B3Mi+FY7OfyXqX1bQpPQWY4FyFmC6SAevDrVO+NTZvJXMetX
lGP3qI/hPS/oo7qfatYzle4/RcYCBVjvkMpc88ckvy0n7W222jdjgY+Y5741xwXo4Qps206001TB
u+2y5cdqzG9yFyhR1KdvB1/XTz1vqv3gcKRRPLVKXBPe00dWWJ+sMnjTDy5MTn0hOKA5rIyGeafV
5g+71x+14eL1uHI1Gcyo2k/PjoVMBqqR8AY9gzVv/cGZ3B9D1eEZXZg7DRclxZh4B9JlPTpoaAXI
zUMVBuQ1KSloK7lo47RvGtfDnsd+LD3gck0evnHy5lxE2acmKMlBZ+fW6mygBRaKDslD6/fvJ5RE
kQIpDvAfCOAjaLAr3Rztp8jfMb92tfYmr9KJGHJ6bt9No89FJgNns/KCdvTgrE3JK9pl6edET/2M
wW0Odn/YO/ypTD10WCUmGkb18osP+Fwk9qMWwwPN2uSbXcwgu4tD2LXvsLb9Rj0hxOCefU0LmPvy
fW/rBFSchdV60kTPKGvC1idhRVZF/R6Yb1wo0594SLN5b9rIfhLZYbrD3CNDnrlTrvZR8ysFCRQF
b6Atv+9b/TmIUIHtDZ7pMbUeh/gBWSziAnn35FrJR0L8ZHrCYNf0w+2kTXBSqunRLJdnpHZz3hLc
XumX0cK6rejcX53fwxDpAVZF2nzn5vq7IOVmNh0WZZhP/9QxlkXDCpm6tyAFf4bGzKwun557CwWB
rOzfGxUCYPaCcEqAg+4h7tyDj807zxUwuHj83lnVs16PX0AlQelbyze2CZSt14ITv/zG9+zHGHWS
CYNgBIOKrwJBmKyb0bQ/VKzeO5tcRAb91yBMP+b6M2qJO29cfhlm+X6ampOdpL/mqGSJsx41OAwH
1J3IGcB2xlINQnAAy2wAt4DYctrUB7N6ozWws0w4Qd1QftA5vel7+KWGBuqxFmp0hYtm7HBCRTT4
7qaMFUP8mPrO93VBVxKLI06SJA+oEi8Hp2T8W1dlXbfab5LRvosAomWp/Ql5q59eaF6qCg3eeEVR
NLa9+xA0bTBPd95iIMdZrBBIhrtZbw/I1zR8pxqeAPRa7BNj1Mz06FkPs5yk0b1l3c5Z8WgXsLN9
D3froXZQog8wV7NRRjBOeV4+5WP+M0qth9Xt2mMwzl99CyKQP1ePI+y8RD1d89ocLc2C5BnHP7EQ
O4wTaJoQkZBdivHHtMCJ0b64HZoZQCPPjd8gsogVH4n9Yc985Y1fht/HcoV7Z5CsLddvvRl9nOfk
OUJavBpTBEeGxoKEruJtpBnLsPePjpoSaz6edI1V7Uno3ZpNez9r2eMSM52YQsLvDPIlOq6xO510
Z31GZhoIXTqeq5DVEMEDZeX8QMAYFbceVnnqnuvJODaO92me0Q1Wd3tg1gaKWug+R+lyjGbzczQl
kIo661thtUisgmxOUkS1/ipjHXOx+ScwxINWeA/5ZH2oDeddOQML9ubhc+qFyrJ4unQAowdYOLtK
62AULfiXTtptH5wNpLv281xBHjafAVnf+UFPOB2ou9lkqGS5jwao3z1Y+9kv30N3OXZ19tWezJKV
A2DnlRsRzTIFl73rNF2tXWrGu9lhWQwBtCorNN9XHbUMh/tmrJJ9G/ZoQ+B1qUwi/3Imctc6ugT7
WufOLcMlvGdKsZ8qnbcbd4hlY/wOqMSt7Yur25fR5QvDvvgQzMVdO9k4IQcAIkdS5Kv7I87Mk+uh
BZlO2jdwaD4QX9xB4uB2yiwlp+juuib/gpyefqrq9OR3FubDUGF0PUMsOGrykx2U5l3imDcDWs87
chXv3ZpHHPzqV8tO35cLQ07bNj+tpQOr0nywMh2X6BoRkjLP76EBmmjyaTwO1ocKgd5dXPsfWUE5
NcnwEVkOQDGfssyND07c4hWbv10UaTSq0me3CH+WZasTIWD6hBXsTbt8AgZ/CRPY5Ug5Mt5MrPWK
+ZtVA6Ax0QetrW8ri157gn8dYN7sfS7ejDY8zAhrbyzVGRExVn3v27K21j9pGtEia+ROAGV8HDsO
wbzx01wDFUA8a6ePSIQyYl5se+53wwAuv3KLfWGN7wy//u4Ej1agf5kc/0eHS+e+66b7rPNNRAPS
h4WFuFkBdwhQLhpi/bHzakQkALyisoPCbI9oig4WTMtmczf7kP/i82Dnt4OeMD/Kos+5lX2D9Pm1
ydY3sZU+92b6xkCYwQMKvS8LbMM7fBs7NKHWihvRBGPtxvNHdGLRNFibdyCiv5Sae1c5TkBiLX83
5O49qtVo6M3YxScasY3pcaqiT0QpQZRm8Z3TWIy7KXLha3mjlfZ7zYzRYnexwwzS7qZM5r+cdAXD
0NePIRNrfgp8xsVtEdhPeQlBYawcc9qxIA7Ms5NnP0rDIC2/XiJECna6v3xPMTbCsUfbtV6ZH/1l
xZfcuWNGruHqSSAcc0Ce82YK3yfElqCf6TU2nwl4KJb9KzRGjISfKiuy92nHALfE+XOoOXw20pE8
OiVk+DH8GtnxexdsGqRxNKocYA4gtqtPmVEBP2u+E7F4TrVGkUvir7M//YVz/I9l6H+aJFSYaX9L
AiCEtc5/FYfp86CRVMuH4tIG42m0+/RshMMzkoCnxZnujTa8c02gDUvUfhkg0jPvaI/gzRAkrLsU
0cnE+8tMi7uwaX7FyB3tFiP/Mpn+jWP4535mQr+a2ZMx1LDtACzHvZbsdJyfDD17GxhY0nux+61H
NCssvQG/W/XCw41w+okvD2nmqe2QJC/gZmrmadEbXv/g7CofYGMYM+9FGftczQWYRsMjRqxDmZiG
zsMUdf7OgPNsYcMYhE9Tbe6ziEBFn5LriLNDlcAR8bLmaUrR0beCqj3HRsaU+cNsl8ieR7z+92Hh
ICVVgOHPJliTsa5xv6T2HROCYzs4zq5x5lv0s5DdGnDNir23U6i/Nesa+8IGz59mZhHUufvEL46j
Odw31fTObJGg18bqPCBo4OsByIblmSyXc26HBuav8VGvYZLW6b2GDCqPLg+YP6IiSyQrR/VxXYFN
TJp5O0IvP/eZ+2PpDNie/qmdiSdn8LvjkhGqCT5iXYIEZ4entZUoK1vPftuC/s56cHhefMCY+4Rc
DvEpqMWpV9zN4ft0spETz9Ws1h4gA6e8ABOlyJE8DF0bHxMLqROrgo2yMEYFAeSP8HM4Gf0tIXR0
GGISYO817LhvSq/vMdvww4tbQHEoPCSHvQ+WHX/04W5Vk/em5n+N6mHfV/nPwdRPRjPelya6ZuPP
JA5/ROv0F0p/34bY/RjZzLcD/8L6+9GuvV9NVj+BQoAbktSnOa7JDzNDigM4G4bzPTWBnRjzfZu8
nQ3el1FYnfwKuF4engxrODcmkwVknEtcmpfqkLjwq6Kqft81KDWkrgOKn0VtAL4NFkr+FXtfLHFj
XDPWOf4ct2/tDOX2qOY1j1LufZ9kz+YKJTlY4p+pb+PA8N7hvWe6h++ocWB8YifeuYRhLr41Ulzt
rKSawpTaIaWXHKRZYJMQ19zrsC2XAtwuqquI6Z83NEoQIatILhBXseYQ1PUPOQ5bUxMFQfL4gSRf
pPOaDFeOeA7k/OvnS99cm8MpJVy87Mehvvr+ia3VKO5b85Ijr222X8WXRgqcHU4D9gjjTekiQ1U0
ExF9FEdyfCb87iBQGJQMCCnEegRjqtYPV9cY106LY5917wSv4Wb+WxRa5uN6DcZMSXbrTKQQVYAm
9+C0onjf30i2X9AApfpdjtNFqN2QOxLDI6m9sEySHD+ZrvBscdO+SOZvyf1Ki8obBEIaQ0OUPp/w
rJOflXeajVyuivdcq3K0t5AK5KkFE3Ktrvl4cEs3OctHz10Hq6VT07pP62xe5J+7/kuJRjTXyReE
xsjBy78Czba+6XrA1ds1kSPkSkjf9XaQthRWHuTM9eNzYweIggzP8lcgO0hW7RU2SbagwMrqM4AW
LX+FfElTlDz6qDKZbRPuWJzmWz93Bx/4xPX/tUtvBEFtIyYfhA53HSGQsr+NkKctEdBBaH15ZoCF
26uKAhGx0wrcM4oawNc6a6AzmKzBBcRRVv/tg198B6l6OWRqw4zN657Xq5fESMqBmsUURCUABSMy
tHiEuog4zc+50m+Tv+qK2Xnx1CDTTzpR/rzX/yCB+TcoYPva2h2tGKXkQ+rHX0jz61dHMfmHyU9e
TM8vecdxV8m/VunjY9FO4/HqiBQ2b3N3hVOrO/gddAUP+mRqx+uu6rGWI+Vk/7IvGGpE4Xnd3Mid
MKboy2VVSPyHm8OcXXJe0P+320ft4DYrO9hMi+toOcsdPA9QF5fS2aMqdSA9lJ6vgJZ/+bmk9m/D
2K73QWlFV39A+Uj5tmv64DN1Y2pYue3tdVz5DaWS5tZXefZBjUiOucJVQ+3yGHv542u81fa0vrhF
r1W5PVfCoGdsQ64ma9LV9bFz0j72XXm8XtUSAZATkBYIuMB55JaRnyc16ZNmpO5CfRyPXY99duwl
R9lmy80ue2zHv74FpS1XTWrXY6R9rb7aLs1Xfdfbtha/T9lUFcyiSKrdRnU34KFxNqpcyVi6iIer
H2IGZNkjE38KLORTDE19EPPXKz65pndwkZNe+yePJHNY+fdmrkgkFXy17Kn0rfPUKicDoA/EGp/K
4q7qZuQoArMnRgRt7GxpKGA12nDWFGVbCtTo+0trtEhTS9sTj9paj6Ybr4IOsZohObNyBKDoNmgD
yv5/rpZ+CKbWN99lOW7Xuft+Uc65kyrCZOItIO3QhCq+l+pgtpiLtMh6WfMUHQPHje5kQ4SLJdr7
w9FVdrwCTdrwSVtz63sBdLpWZdMVBLXtL/CmP2/f8FPJ7FXYrpjpfO/g4XzcDn9xumtVgFMveq+n
ftGxfcHtLH/q2z5dts6u86WEIQT1F0Tnq43b8dePM9XL6NXpMXaKjijMfbieTuzV/nSaF191O01P
CAx+MWup7aMA0QL51T/D4QCtgEw2YJmtOisEr1mQBh1CJN1/p19QYfjbqV76pCnJGWl2c3bEYFs7
6YJgDRRiBVWPv4vlCmvNgIxj5Q4zSl4jsXrHKkTv5UU7K7BhJlDFJFSwmqUabqUIxG0uEnPQtlZa
gcaTZGYcgQIKEElX+EBHIQUFojQq9CBpDsDt6oHERju9zNecTiOgw17hD22AiKyXyQih+YlYqCR0
BB6iI4KJeoqLKRn4pBfwEGkLcknQIrjQfkEn0DgIAMtUD63UmEmccJtoiVSCpwTRkRwh+7Myb0sd
LR5EAW/KZu0uvgJn1r9rr/raVvdYhaLXIagjQRdJgZD+30ikPtVnPMLQCQVDJttGO7BPccNcUl1P
gRtJTdBHW18ikCQH8tSypOVtJ1hVR2GQ5lXJRMgVlrbbmh9DOOdYdHFtJduGojCJN7nMW/ZtqbGi
YXVNxFjN6wROJjW50q/6LDV/ZO3zPZXc2zUDd63LhR5LYmq9H+w3ANqWkXMFgHZtq5eYuzL1Ughh
ScZd8WdSRUcSCKOAgDIAxkg8oGKmrugVbCaXUNpSpAqnrDFXHQS6vCoUs8soL0gzAZ6Fo4U+5hV5
tqTpsSnyDwL6yUdkVe6Az/e3i/tZQD+CO9uKP/URgTlrCVDtDX4mCCDEiRDvUAg2aV4LhdTCE6Fi
iQIcvFUYrhWmXxTUt8QgncPUjX85AiiX6xTJJZLqwBASgo05GkJU2K6EXJjt6sQtgqKatyx7uQRb
IZnRrXl9KHu3OmRg5OUyyDP4p0s1qOszKch9RLhLLkqt0PgKli9P2vUSyZPnKwA/tgmkRBS4alQR
dQXzzwTxLyA3NTu/deADWMIMSOAIhIosMCn0VKQIBLlwCaR9rQaKbKAr2sGi/kJBvF3/799NQygL
aIPK05Kk4Di7zP8kA6Q8MWijBPhdqwfq+ixViIa4sKWG2lc8icJHelGRJwTJGCtCBaDVkFURJIsZ
tsUVmilbBa8ZKloG+NOPci8JNvMVVFM2SJ+j6B4TEwi50wTdqCm45/9AK/49aIWgDP41MfrNz+l/
Pfyck+//bFpgyWF/AyuAQPwDuB0asIGlu66t0BO/gRXAJxzLw9KAGCy86A1YYXnqIN32OApqtG9u
wArL+IdlQoj2LQPvAuAa/5Fpgf9a5F4PQG+AqHBsxzEQ1LEVa/oFK7pJ7XydojK972A2Ro0bVjur
HiBW5fN9Kk+MjFSxia3m3g06goQeVFINHYg46RqIDc53u0DB0HLuq6mdLx0JkGth2cl8CZE9JkOx
fCkUFNuqAboGZQN3R6qlH4wAh1TvgEnIdbs0M494iobA9k5GpUpNHGqreWyKYTpuw9N14JJ2HXgl
Goc/fEHzq1mTgE9liJKaFENhYWdiIFMZKli8IFBl2Krk7S9VUmHAuApvQcEAkLOMVNtgJk3ZgErp
PlbRmG16IOPYVjiDHZ8G27mTF8qsDJWlSBR4ddIc7bgm3b101SGc4gW9oH0zKh/IUTDbrmCfx6p6
xsOhPV5fMy/eON5gTrfZ/OzULTh1S4FQZcyQQpppArrASLRfLR6R010EYQaDTG+8WRgt0Q3ClSuP
Qx9idqj8pn4gLEt+3CLtsZblrgsK8BbD2zYlZ7B048kHm73z0Azatbw9Tvk8oo+bnhDX08/oUr4f
YgNie6wkLzLntHh4EtVp9IhgU9O3d2uZtXe2qhEfrE6jYXyF/3zwENU4kNEZj1aGUJ2WrQWL8zVn
1N2lysldXjFybVIoUvnaN+H6UJr2R7l+0cosCpaE3/aPNmzhG4PUSbabhjREjHkhHKu7P/HN6Q6u
ErSC+TRcpBb8rm19Vg0Ge7e1ZZ+tuR0nfXoQwkhoiAe1y4AE1O8T/j9O83qznDYykd7cSfW6HZ/I
FSj39pmOfLmtvX3ef97X1ujQZeUaXj9RTlC0+t9/jTS3vjEHfKM5aCF6x1cfdf0LXv1Nr5pzmZIA
Gjr8V9UViCejRtI4vFKZEzUTkKJUkSWpZWJivbWlsy1TAnVCX5Yt1522I23m1mjHxGBREQ2Q/m3j
1tz65FTSRMqMKNa2z/bJ2z5bHzNK0sEoF9786Vzbftv5kNAOji2O2VvXdujWt/22rS/rzLet6y7c
4crYm7XLBwBF0TFWk27hMtdIzOgovDBEtkgtr/vXVaFEa0v0Nh0MA3PKptMPwEWNvatBX5dzbGd7
1ZRzZcKRli24V8BHlN2XMAVKFuK5rj76T8dJ3/Vg2Ue+yPUMW3s7+lVfVczmbdai9Tlh+3Gpwy/2
YcLU4dIrYbwkyDGzlzaipih/va46i1qh5Yr68npTPZwLGEgSHLpGpmC+BvskQQ91C19dWWgvdook
5CqRHAn3bLtKc3Bt47hkzptULaBfUGHV4qkzFJPI0NrhuC7dkzC9ZD+pOZ0iA21tOXhryj5STGqq
KbUYvfcdGWvigOrfKRRuX2pSOCQ48AEF5/BiQ985N+hIYomp2EKM0C+LP/URVSMRGO0kBCiBUKlJ
GFhq2aqeG9kSGfO5tkfjhIcuWezERVFg8X3/aJTJm9c7X4+TXrwxOEW/+iiIoxyQFswfpBhGJDiK
OgJso2b9QjuVYiM9ywZDKBZ19Ulv5/FWqI1SmJ4OBK5Uk3aMN//C8ABhrG4FQ9BZSHPqDbNvtD13
oE2Bu8ExvXEGhr/J5vWwFdIXV843oBvGQeQxZyXVMKqidPi95dihHcOqK1P0GKmRxQH/VtW3iwKb
T6og87Sc3MG9xHoBiyMczfYY2etzG1Y20hqVduVOy/W9cj2FESg3wiD3Dip+xSUH4BUh1RZaZsvo
7ZKV3Ji58seEtn+2QYCfwhXQRDAENnR+arHT/l1b3IEV2lAhelGUQPcthZM1VxveLTNAWI0qrmPG
+AdMtg54k+Tl2ZwB9s/2Or0TMi5IcmfX1h66ZU4LrSVAe+yQFKiXZLHeHyBrIyS9JsElxw38kCjZ
gRnYD1rQUIlmVLtaFQm48uOFWCttSftcO6UtW6QoBZ5bmzmE9Aq/kmt72/5iJzmJtHNsx4+m2T9c
T7kyMwRSmQJV1CxUC6cCpGWPGc/Gghey+4yzfFhPRMQK9BgiBwtQhhspLBXHkVonZDppy0HbPr3E
CF7tvu3Tug3KYkgD7TcuKXIAjKnS5i6DIyfk0j9uX1w8O3HSSRHpYNDd9pHav9Enu1w/RQ4hdPsj
CqL28OpU208d58kBIFeguqX+CPm3tp/7qik/lMyasz716q2wFYYS1tiakXp9hUrEw4BmaLWzyw2r
Xi2VvM22HaU2g4FbSbL+1zHb5utpE/JJoJr/6wOl00O8iBH3nz9W9vmXfS75GGDO1tHVkScylYSp
FFe50tdVaYum6R/37ByHS/mvt7846etdX7Sv1RcfPZtIwzoamTY59X/bLruuSVUhhPfjxWf8ufrn
T9q+dLYY75egTo8vvoFUt11enEK2vG5L54vDr9tffB0L6FVHTBf5GsSPfxf571pRoW2N9SSWpuyx
9W/7erauiGT5l60rtHsTn+wcJpRUZcuQ+8b1IzBPJa6enBCEbNF+ppiJ2V5Q1W8v4B/BTkhVOmVz
3tdoUWx7Sg0pJeMGf3I0qrbN7qAWy7L9xenMsugu5oTiH8EgqrL9+knSTtv1/VoH+bEbFBt1O1xq
L865fSU5u2zmcj9rRtkfjYL40UhgVp6V7YmQph2hL3O+PhfumJKU3/bSCxD4KEcR/leL3klSaLEs
inFlKS5b4Zd9TCpxwOx0bmxeRYFBALLq/y60cVUeU6pdrJmj76Ua/GwHB88RHIjzXa50gG01PZvV
dG5rFvMxTZE1UplYFbgDoviFyQ4RhMXSyFUPP5fB/hHyIs+r5jRnyDc6xruoIOhdDeNfHgYLdwl2
QMfesCFW2MFB1tYZp6mCO8Qli8MWi5Q1/LbCX5M2Ptg4TexwK0nv9AEVySxightn1sW1eJm7vQeS
NwXyrwODtt0POb/FceY7OGGAXZmEce8YMCAOvgvpDl3RtM3ebmtXCUXIKraYIa03ogc8jcb/BOx+
/jsBOzxBsQT91/G6/9tmX8vua/fSYvR6zN/BOj/4h2s7tueZgR2Y3NrO72BdYP/DJT7mQpryyG0g
ZPhbw9By/+HoPoE4I7Ash4AdR/2tYWgR/DMM9kaH6+843n/AgkKbk99TkyGOqvL2x//5345hcDrd
0h3PMBxCdi7f4p+idUlj2mB17FsnR3TFKsCDRBgWYlD0Mbe95HYwk+iARdN3az163d61DPfWDdrP
PKgsEFm4nCN3eee7xecuAPfhrn7LZKJRBNPoQ2BYDxVs3VtrHeYDnAbmqlj2+NEDLIoZEi0632mI
o8s4eJ+iJZ1PgZaCCscVKMp8JL0tUCV4bdzEPt4cWqGh4mzgsGya5CsSZZ+ZGd+Ih4ep3t3rZYJk
d4HCX++lzg5/FPTDK+9XBrn2XYdg32TaSLPijpc7IQYSfYjXL/KjNbZcu3TWnVOBGySXZd67uqsf
vCV+tMvg/2PvTJrj1LZt/V9enx3Aolg0XieBLJWqLcvqELZsUdc1v/59oH1C5+x4cePe/u0QmZJs
pZJkseacY3xDP2Wq36T526mpom9VtVgXWcvZ6+uRKFYk7rksl3t6YtCn2wWM3APtyu5GkcmyU200
a2WZOscyOxNdl5xico/uF1Nx49GpSOtIpjuzRKYoyaRL+sR31FzD9oATB137RPhD+Qex85/A5o5W
N+WrM8NMgJ4IYHu5zMtiuihnUd6RD7C71QZinMoeLFqgX5goXVsU9JaeCCIr55cx159yxRJgcaPv
zlInPmWVsZ/ZYnNau2a/jB9BNt11TXCfJSncZ2TMBwN7PDAZ5qUNCJC0j42LNYKrr1XnznaMFlRw
RV8MR8hgaN+DMo39roA3G6TBPsB5RJ+h3gdELec1FizDGdBKj7hMNIneOTwkaO6GUtT7KoKvTJ4C
tqlmCg9aihMGWqtFrYCGLDSd58os0EM2TXOIx9ILLewry1i8lSocyrYhWK96A5EZw5NzltsAMiPQ
YHXxYMjEp9kB6RfSKE5Sg1Bt4nRx0b7VytGpq/Bbm2AbXzw9LN6TunP7aHpEWljIOTn2RY5Jwpze
IrkG7FoaPQGYgaQGoDILGcBV2rGz5KvamP0+a0Aodo72GzvFN6f1A6d6bjJJbEpGcxtF9E9jSn4Y
EvozsAKYgmb506YPhhEsLbxAKisgS7Gx9+hXYn1SF25bcKFeSqsg9fUUuLPd9RTHtfFDreI/i96s
ImnsdqIy9iPKMPJZ84yw9GQBIJ3MpF+OefgTb6B5SoN7JQknEFPzayJ0uO/WYUbnMdYmjDVsbo92
PqD3+GMukfrYTub7EGfGIS3CY1K0v4MoGglimCPeUP2hHeVTFpHe81ImstqDb2GUTuI9o3zKst66
b1LM5qWrtU7sKXa9GqOSy2CMnSuSsvSC6D0lHpgUAcn6UXVurYs3IzFxAzJjc0vH2mvVmkOXll5j
BpzUrtxsdxb5q+T8rUnj8UuED7BA/oc9MDhGOh4n1fhR4iuLmo62NGj8qit2dHTK8crfVI7pVYvl
Y8IV10l5Y8JnDxpEvRhfCrdwmE9PQ8/gkGxMPRV4ypXTkNkPhoIfHGkv+SLJcTKgfE5Ix3VCVRi6
5e/6MCY7Rov3Nb0cUI8xcTwRJiV9vIbOqmSE9eJBXCFfb0h7dyzGD0XAqlay+getAHIxmVcoTXKW
ivGGtCC6NZrmFPyorQmV7RRZZwD0UCbj/hhPM6DrzvwI+lQyNp+CS/goK3x/KRjaJ0M/E3L7OyPr
B3F6YlA+Z1w6HbFAKLp9NaxT11GHUx5kcFAaimqaGFtdyz2Ajzlspl05NKYbL/aPEXvUNAEc4KIc
T1VY7BJCkK6JVAr+mqb1BB9QMUzXUO9WkLkT474rg6MdYSHIF0jl1qAxpWRks8vj6W0EUoDEEuSX
Yv8ysKqZze/UHPGigBRdbJAJZZvl+ybStQNnjSFots/75E6kdUYLDFW9FWKey4NEOcoUKXCrOqeE
CQ/5DTOxhyGxCATC3XTL7FqsPseUfNpd9ruc7BSVd7krQ3mvx4Rb42cjaiCFvIoHcQB0OviK5chL
P4aPelcqXpsqEP4DBqumN1TKlaBO5smUfi4USUpGzTrbwKlR7rfZgX2XO5fTTR6010iSbbSoUeXJ
rMF1KRLl0M2zr4Es5gMdKa4W4U7Jxijcd3X+Qhyrys0MNXrUxr4IRuFOq7JLWRLdK2GTz1gE93qu
Kz8nDe3XVJTcYlWJ9LUr7oap+kEGhSTasrud6rJmazq9Kn2mnqb+VemK1s0kIVjlGuig4kyGzURs
p5aSZZHeNWFoXFgMWJQLIUDxjQczgHwLBhXIyq4kGOmQzI3D1p+udCbMF1mGLzVAIL8eGsVLzJys
e7MgWisoq308y5V9hZ+SlLgxS0OPICykHWH6s4rHb0nZkCREfBi2a68XWJD01B/EeCzCpD8y0TP2
XYGU3xqOZA9NOwiKd8WwQCR3ziFwWA8tKSFPCndEKz4HiIvIEBIgSOLjGI+xN2nOC4YYEJEELRMe
GVsO7E2Ak7Iabpok5qX2IWcWSykxdmazi1h2bSYtB6iK/Fb2/9yBGO7XL7Xk9mIFDkTnhR+sSBp3
hxT2ENa1Ip2f0kK/s7rV+8lCAsQ1Vo643LxB6ZorI6ldBtrjYc6tN/RHhL+QPrzEmnMx0cdNJQCb
Buhz0HAhl2p20IAkX4PEoouPpa3Fgddhaq2I7vDGuP45I6lK9EsR2JiwKuPDEURoazPk56j9FtXN
uaKpoCLN3k2jA1khdlSvV6I7fRmyq3Zpi5CLz5zENVhoPsU9EVTsmmTJGxr3DuFTwR+n+54nRFI0
ZonVbiQ+tKO8nbL8pBHO56PRuDfv+pkPXqrVb5aK8VAZuUGPytriLEYqEjSoHeGMaZ/GB50PHPGc
DWsLAd9ciF6m9q+DUraExle0KzNQR6+22r3NpZHfqIG8L9m9XbI16m2cjPBCCM+bhi9xX+s2O6Ax
fQZqTGreetfuw4CQIlV1zglvoB0gx7DDNiCgHqy2IlR0rdXV1qaEn3yu0yHaq/kfzGctN0PzUNJW
DcbsJywbouEq7qTET2C4IAl318ZtcrTV5SQN50HXnWklmRA9Zszf53g1frY4nIsFLRsyKgX2MBnc
XGEz3mGdDGJCDoIeA2MQydTTIy10nXo6LaMZ+6S4EmBRBidpL7FbLiR/LQ5rF7vAfjfI0yQ46ym8
IxK3JLHqufCcIe5voNTEXmdiq29wonlEdxxJQXawT1UD3s2I8GL0T2nZ7LNF3nJfmny7FLMX2lbH
J5IPaFYE33WyGZb+eZjI5AjaUb1m6GyjxN4PRQL1KtRfTRsPaGGZOynb6XPPlSqxhzaGtzpp+dQG
51ZJKo8kP82E5gxC86YSNlnAFrdALDMa5AF2Fk2EAFtDfpmYguSmPjU8iOhKEN054wCNv5t5SbX6
uGQVM57mMYoFEQiLJndJu3g1J6FpsXlo4nvbdzMc7goIQUFSN/kdbCXIIlcGwAFj7wzHrANx4mCs
sziZAEwsx4cNk53QS/jp8pqxdzmQtdB5IPKGq73Yb1pe/+qDsPaYdP2Kl97XB6KVoacXVP3MpUEr
XeY+JLmEksPN9eFDIw6STMGWPArBojyPtkXPCF+lWRJEuSYfkMv7YyhHcTt+QIf9iXNzX5fimusW
oVgZ3r6oF6+1LI592hmekXTnKotBzUxyzxZRnuvScTt91zZJtW/Hyj7pkBUphnrVQ9H3aNek/mQ5
iWnCBs3cTs+ghXpvqgAFmZ1R+M0kBVVHjXRNpZMEGveRNA8E80ryhPaHbkHXzXi72ILnevITj85d
wWZlvRuGqc10KiPvarJoLRUn+7e0Q99UoQtDtOA6wahOoAoBfMOlzH8vkaPszKEiE0bKC5Wr+jyP
J1Bdu6YsVr9W+85e6Y2dHn7UmqIHe69jYdJKVXudZBMFORHqtFJfyCgMdki6ajdSTGzHFqEtpFUS
WoeDh6xplbIF380Mq0Y9JVpvXXu6usACgvfFGsv9zD2ntwvhw2O0cA3us04qhPFlCE3IghnsvSS7
DtsI5vs86+4M0lrNZZAscRDIU/yUKRfgqRH6XYTHCgVa911GwKvSIXnLW7zUiVJdxQKSLicXi35M
MXgtSoeEG+NDPydXJXL602R3fDzk+EPt4VGJZjk2lfjIRPY01CyllnaVUUaJ6AwWDSsHJLx6F7Z7
lengwQjaGyYtlDGNkP6oW6dhbm7Qj5yUVMVaUIuX0K6wXPRjiS4wU3fcQxeqsJ094Ja7G0L2EqGq
Q9qdLDds1BjY/eKFpvIuyoPasZXFSWMgLcsrv+SDvId05TVKe0hj5VcyYnakFxBiLuUOZwr2JBQ7
mt/bETGkang2fOytXjdHZ5kxTGrrGh49aZmY4CLwD2zEMLulnmxrqGAFkey4D0kkEtmHlPZtBDQt
0SLnUKbV5FYznlpD/w4PqntybOVRLZiaJNURLhQ2xPAbTkbuo4TI7UNK9mKmNqkfDTgBrrPgjLCt
wPJC6EK6Wv3U0jWpK06dvdWyy0owWtJZhcBVps+OPdw4sdMcyx7rpRORq97M+zXko1efE3zF7TTB
wu9JJUZSQjsuxk6cL73ryPplnlFdzAR2Ancwfymt+a0is9Zr9VeHTBncNg33PbZRQvPMSCv8cQRE
qFUQLerU8obMOqdpSEpnC+kFlh2yE6Q8Q/mja5XALWN12Ovj2xhH5aVkKYjJiTgkkf4kp8nNVKN6
NvLDoOoxXjFLsEW4VyGEkCbZcc9LvcnsYPOHAC7K5L0Io++JrM0b+jzXRZmhEb+BIPhwlOYt7IMz
ns+90Sz1AUQKeUIk+ei50HEj9Tfo5Qnqxe5pRaBY8f9rO9LCMFCG3FEkt6iwvS/SN7Kesxt9hMGy
jMktM8/fffFBopvjIaFZVRe9G5jpgO17NBnMkYNoGYW3BJjil87eFxZjzTxMBkLhbm1rDB4CvNeR
PdEG10WzwyJFQ1Re4ZH4VG+Knys6V6iUj1nQBEd0UThkqSplDUZ+nHusKfARy6y76QwTu0tPj4ps
gL0t1Wd9JIsAXeT33N6XSoq3NmFxKQPtmuadfoTYQdaClnjDqHAfDWWwaySpl+u+JAyomwhnvWqm
QgaZnDXWU/WlGpxvjeBKs7oXi3H3Xlj6OzZfvgBrbDbqm1Gyc0B5El0tulqmHl7zKn8eVJao2KFr
MfRcm3nyNAHU3BURbRk3ycKnDE0Ktdh87WpaQx3pj3ycVP2xWOLXVCc5Q4uA0CfF+HMxD2ObVCdb
iFcLQvaVhNuneImeFyGBFbUsYDHem20s2fac68+H2/Mk/01wVHlSYny2tbL4VUPbfDsgASQsHMX2
9mzj6oKQAIxmBPc6IK45J6oviArnrGeLsg969e4TYpz3p3YlGm0ONHOzrn2a0bDsEbTOrkuLWcnS
/rgVk7IxnH0WToLE3nZ4iMaa3O7xA6h7eoo0gOuokrBz6y8YPkkGkENxFJR3eMyJtWZFfh+Veysy
+18jEcN15qxOF7O4tDxy1d4iyygbifGIkZiBYGFhqjPez7B5t+zpZCkLDQuzZ0XTTPBsC1K1HOmW
pqd36+WKhzOdfeVJtSNAqOp4LwL7ChKEPeSc9l4cwsJeQ8QZkFPSqUfRdjMW6XJic+IPatY9Kibp
UCrJHqGwrobMIW5mb9Y43pahMnqloro0+W91+9LExjeYsSmB5QQAlkTB5BUf7UrmfgRvH0zAW4xF
gj9iYKSRyRZPsf6YEWzjdXb1g9vDRVO7c50wX85JZzlI07wJCB/fWUpqHJpKW0Ee8jbtrB9Opb9W
Tv5YV1VLN2h478mN340lySo56E9Lw40JqgHpY6bzoWdZWSpyQC0v5UML7NBprto8AHoobY3+bMBY
nVSCqm5vbbCHRzMrnhbFZ0v2MJgK8XRdp9BmHV5zeDm2wGA65nl6Hsf+BP2fQD2xb8hrSO11XilX
w1mYpRfaCbeG0G8Ieaz3m+toBMwHPg9a6P9v6Ps1MDYjQtsUMRVYQpnxjBOptbpU3qs805Hkh3fE
UoeH7Rn5ct/aXP6KB7omyEJbb8nwr28XxzaQJjxIZ5FpXZmhnShjZjFItVeBQgFHRclG6cHXehWr
KWX89Ces3xwylP+tQWbc9sqViST6eKH2W9Yw9O2ldpvM0h4jeYhDcQiHFBjg8tAkbPk3gc12yNOQ
kdjXc40TpSZWdNpe4nb4JEN/Xs/60aCdfiqpjDqRAD4KvWad0yeb6H7A47dvguYatnryt6OUarM+
dWjKV9eLsOloYdU8GitVdfsvtTDkrHw+5HeLNKZBGsq8v9T8EnJk8wO7ZjjTdo8DYXsftudF5DR7
W58fTdH/cgb90ke0T8aWs2v2zSGIatCfQM5GbB0G2ynqMfQevAiKsRAIhNOdcOOStbzKaTfv67aK
bE9LJB8u+emh+yXTaET2WnO3WrUf7dnRCVayyD5h3tLhdi59abP8RitVItD7B4isxn4ymcnivF6t
GJuEiKzvYl8XzuMmsRpm4xhV5XD4VGjljlMRJ7J8On9n5pwHASdmJFlPvagxMcxaA6BhmKIROQqg
U3VlnneNbXn5plLa/KTb71lC8sZIT9NYONBA2Ss22VSECyKFCA4F3J1Lc3GujusOY1t/UySFCJfb
227eTmFFy5/Q8E/ufbBilL/g99snTkVxu6hT7n8GK+ghDWapZsdNH/F10K2ZBXPV0cyrOBjXAJKF
ZFUHO/xj6NCt7YGw7PnkiwCuYmEhEhNs9GKfAJhTNdcRFYb5Jw97/Zxn5q2kU7BX5344bwdhN6Vv
rp5ym1Ri9NW1zHa2QEEALYe+UdCG9LtZbQhgjVu26hRXpdvjjE+nJL5M3Ng8raPq+VKHfGlMolhp
jl3YeUpTrJPQVUa0CYi2w7IqfN57Btd/JxiH1SRgJ39TC8ww23nYdGSfZ4RujtSVd2UwKQWt+Fc9
OvMNpd5yw3C13ZlhAgxGXb5Numl7ZpzfzYoUV3U91CQs9QoMhraNXgDKiOsk57+/h7fpAPdMnuyp
NG+yQB8Q/6i+rCiYcjoSN4AzXhAaW4ftBwpSwy+6BVNk/Z4G3ra1go/R6FgzauVgNCOx1inUTX0M
QcuFeTMcBBcaUqhio68ch8xpjy3dUG1oShaowIzIEKUHYU6944+Ecd1MGMDpXj3RW6CD27BJ0tcX
rTbMuCplIQCDjcY1mihLmaUPLpb0X87cc3sU/U1nG5ehBdG05NfeIeSWpb+4BvNH2WvRjaW39JBo
uAEomNNT3CRHGVrqHj1auxvH2ZjB1enalSVTvw4NcQC6ZKCA8usmSmuwArWSuvqQ7TtKrJ0tlR91
aFNNEairlPlFBoVEPNgEhN5P5oPqtHCYpvytgkzimWr22tfL6JsVHwZtlO9xk9/n0AyhngwrgpQ9
tnoTy2rxIyu+Ia2tuhCDxps5E1BEpAjspToKmWvODcGDusgvXwd7IkIepDskieCG1BhrH0nngcYt
9thhriG3g7gt+6VjD4JisI+51ckO+M6s48hvFf28PTIS3ceEYx1VNcsvYpHZ58GWNDkdk81Zb/+Z
ZvInIzP3SbdsCZAJ9TPYTI0wER7V62F79PWNqK308xQUQEWYmLrbN9TIYPdXmbn39XPb/7L9sKHF
Ly399X2tKtZ5MHTrrJdJS87a+tCxNeU4G5GXKSZxV/Bz169+HZqxtD+fFo1Fa9LMU1cbBFu0yT4X
XaeStrDeSeiTQ3FW5Rn6bbofcxWY8exlwAzmlg/nWKvhbmi6XzRXDP4DgCf5eHDGILpUM1cMVCGf
WwHnheUxRDOpcuM8Vayq48yymRNrR1Me8oMdpuNFm2HmJ+PktTmbSS0YT4bOutYpabk3WQV2wtTe
zUjl8m6/x132h+6KSy7UqyghlQnZ7eHtPccpNS6pvt/HVJJ4B0+X9/FIu7UHoRz9ziojAJCUAVMa
K0ZvEOPb3Np6mGeRZm/aeE3mkT4GnbTBaqSn6Nn7pNa1D9/ynDXtu2Mz85ad70ziOXFe0bWFIOph
JHXG/I1bNlxHkBnEktLpKpsnG9HJTpIAt2s66uzcBvlnHOBmP0dqhhi9k6CUe+lPZf49a5M9ukw6
j6LnJivOoQlupm0J6ASsC9oggSgZnYMsWids0fOQv8X5QJCmeidmMuekmt+V+urhzoNvQbde7KWv
GpnPOlidtALApVOzWUDCCtUay6hdVLeStjb2bq76gDguPesua1tWco6FqD5spWL4ZR+tOrkXswHv
12Z7TU78L+4MI9nbd5kCNVxJ7qdyOoxJ9FrPzNic7LljcMoHi3EWAe1j8dzYWA+DmATgpeQTwEp5
cJzJ2lE61C6EwLuF/2zFtBUTSWMkhhzaqqRjTOR946utcbFZFEMTXrkJcqmab/MUQkf23HbE4sF8
uF9YALmCA7+hwHX1uqN5u6jXOgh+dEQZJnHtl3V+msC8VHn8s2ISYOfRvizq26xkmqPcQ887B8xJ
LCd7qAOoxhnMqIBALQ0mVGyfosn5PdjFbR2g4YmG+CfCDX/q/b4SA0rKFSGTkrYhfNDkoVtp4qI4
gM5n8kqj0h17j26E18vhoNHyI5Z5B6LcNw39hkZgSamqXseAVK+R7adQfaYQN7TPDR1s5YeiD8e4
5ayazftULVcJGjodw0sLfK6xtCfNugls83cjbtM1LZf+39MK8aC4SU/15CSXWYGuCsOXmN5BaBeu
du2yPdoOvQj1yyxZS/MoeasWrYDmyX4yhesGsTv/DrKp3CVWVtDpjyIm6xHwRJYAZg4113ivwkNL
Hvr66Eh2b5vCTF1FalbjoKHenretvXhxya571Dtnl0795BIgBjTHqKnhWHnHMBU/IvYeu6ybWSlX
X+daZ9Kr4GRuHuRmDaPBCUxbqiKSS9Hbxid0Hn144uH2wQa2GpixvmHGsApJQ2F1ia4H27Yf2nxp
iASkdbzbLFezFBUwjukXZI4VIL6Gzq0VxzBUJB7bpGZVwSonKEnIXDNotm9OdwnpO+d/pmOQrt65
Oa1mN8cU5+lx4SYJ10oR6XD8DFxNdsE1nGp43BRL5cQzoNuhcnChCeYwaFPHHSJz1OmDxfFunNSC
iS5a9nA95JQ8Z/VNrPvtblGeZMFfUijrLW/7oSZnYBCBC9tcnJvLlWINm9z2cEqq4DQ1vpZmgd/K
8Ls+dvw5edywW9xiDjaZW89b4xqr60nJbAGXMWSzp/c5rfh1h7rZwVClU898PS8086SOYXdwNhn5
16/fXLUM9ph0s7as0Rh5akhsXKTmbJbAf/iWFb28Kbn02R8505mtin2coEoF2fJDGOA5GKW/oJaP
L9wLNFpwNJnKwmZIVwrk3H3/qrb4bMWwDgvZ/lqrFJ9WYH8ObQE3DVia11oad6P1EC5csPA+D+jA
1fN2MCPbJ+U6IZhh/QtbcuQAC48znYBEd7tQoY2lJfE+rsQ3gmgqzZ8ygtY1u2y8qlFZp/tB4QPA
Xpvai15jbIV+C+BufZ/5IrAt3BKd8/S/7tr/jlhPYmD9r8R63p/s5/iz+fPvYr3Pf/O3WM82/1IN
FHeaZZkq5EELIvjfzlq+ZUubKGLL0XDc6gjyihWD/n//j3D+knQATdsRhmnT/uUf/UurJwkwRlan
8v/pG7L8f0IsRzT4n1I9XL2mhfbPUDWJ/A8J2n9K9dJkiBJtcerjkJboohDOL9pACoAFtowGyTnO
zdYPjTne0Y9fKydlsHymyMVRG9hE5ehTdmFL0AkzxdBNFPpNCTC2UutLb07t+mJiD9rt6Yx1ftV2
4QXDqK9icdhV6aB7OOu7S5s3LnPHm74tlb0SvkkLFF1ndsxhLKu/xBL3l1A61SMI5KfKAOjQ2tYt
QNX8FEPIw8KDc9XygI0aLDMSh8dc/knLfEGvbSZ7MkRICxgQHRTtqzGZtyWurFyjI95nb4bC7isw
emIj686bZ0u6TmS/zEIN/TQKbqVoFJ/eQuo3OkOnoIloYAcqC655ALRnPpVJdlHDhhqqNzt3CKLl
Ys0hVzwtUTuur40GCnuWBJbDMZa9ujAQ7uq90ab3Orw+K8i0J6rhdeh/E5AFhhqZeAh1fu7LADkA
e0j6l8wJKCpqYl3Yqk51A9ktVH8saruTBeO+RTefxlGv/MlI0yfSCX/E1b7JrqKxqtPYtZHfGNqf
BQiTm9jVLaoPzXVmx50YoXkQU1RWn/gNt00ckvCQpA2b9VzD5xt3nW+Nfu501T7PcyDuKIgt9SMd
SwwIlUkDM+meyOMRO0vj3O9VvXsh44tO4NQyp1vCS2QBCJbhbzp8AEiDHHZrpD80g/5gpn0LjC+N
mL4STRyDEd7fMZW+pSsyemqYfkDhIav6vAwqQCitpJSMoSkb1nMQQKG2W6t222a+mNBW905S/9bg
aqIiJDs4tbAcmUl+H/GLaHcz67JBstP0YjihPxTk1M9i5b32Vy0gTjSaiqch7mI3pg5x6W677GsS
ZBfFsCMs5JTK8EGX+Q1y/BtT/dVU+T0DU9IekQPR80/9JOGkpHP45ljBaa6s2wrwXpmeMiEeoEy8
1eaANqQsn/o090F4ZS8wMd1pt+Qd0ywRRV4AGoliXzkiYx1Wj59bBXdkbN1NIoBixf42DfjLhx75
pcnWH/39rsoxSuYDGFilXqpdr4Y9ioijCJXKx5XoNj1DQ4I82KpxjZP2OZEpOBp7q7aPfUVAvaOM
02lQGVzkJdv1SRQHCCGVa9dwgit1PtF4fbY07q3Ua/UqTftI5CME3gtqPXa6jnYXGAqi2kCh4Lat
6yyf+qYd76wmv8lV+hVL9WQpMx3uIIOVDMZOa6IXUVEtjDFwaS/A3HXKRhM62CLpYHb1XWs5JEc/
MT1r/WzSOnpIEsf21c7o86OEcbmB44rMSEZVnap02zy5Yfhi+yGo212SqwWvv3Y8q2XKmLLUpA30
3epXg0b33rwVWUSTTCi3NovOvlrXNoWmK12mMPEC7fs8kmITqsNjHtsk07I5GWw2QP2sg58+031y
NbshRXyl4hrK2KJkrh9q4IM3KPAYjjFYQVo4AwsiPMYv4so45CVSN21eJ8bZo6wd45hjjlNT5ClB
KhgO992yNyL1zhkWZw9UfKz70g3i6KmMavIdouKJ0dDq3sg/kLMiZlvCgimk9m6DmMwX7Tw+BWhN
BgaFKr18hmGho93btZZ5zjzeDvODLpJLRxNmJ0RkuZRungzU9yQeYo/QrpdFL57iEPkBQHB8O31g
XZi/2eC+SYUtrJlEhTzc0xuDFzaV/aXSl3w/8gJE3TWXGIbWRR8TlKrK8ntIJw/gAGEw00sC1YG1
gSn3YMqDCLuOwVv8YE8thZnGzLYMJPcNu7Euum6Gp6oPPTun2GDh17Wpv6jaxLQ5KxhXqGp3XMr4
YsSZ5qZB4rh8WtIbWP+uBjH6lFHzlOloHno5Qvdm+Ia7haR76qTGLdamWi7aD91u810VLMoFDIFy
gedu0lXX75XCNC/FEFckEq3itqzOL+SMqy6oIFASlp0ci3G57RK8KUpDYM00q2gWcorVJffGcIp2
Ue2kN4gIvjv9khyEYTuXeairo3CsK4Ikk0HcjBS9MSwvBpz++SoIblIu2+upl4/ITmwcxHwl78bp
yAft81UWUTpd0n4tVynzFvo4dJNMVNvbQ0DrJJ++mE4J1dcSz6UKnFCBxDhrFglAhv4wCWxEGST7
zSVit+K8PSp0TcASIumgS0yKxWX4yM0a/Opcg0lPXoeMr5KnfchqfG0Nis6dOhv3YWGscUPLdSug
QvrEJy0L4XfbFOfKcq1hS+/+dwP639mA6kgm/ssd6F3zB9/Fv+8///4n/0K7aNZfhkX6jbAkW0Zh
YMb4F9pFN/4yLdO0bJXtqaqZX2gXw/pLt/geO1ddt8HC8Br+3oEa2l8owthJCmkZNkMG53+yA9Wc
zQ3yb24R1STLx7JpqNAmNaWq/3ML2vZLiv4qvi+Ct40ntlHErGyZ3Hacj3MWktfXvxBfF5wXR3au
0aTf5BT/DtWIGVhsFO4XOGV7tLFVgkTcgLDTvGwS91sdvh0akV66umSYsM0RP8vSrrL32qRcs3U+
sR1Ke8XnopP0urLxnaGpT+yjS7+LWK6TzLIOePmZFYeRvW/TYWRzm6fHXpC1J4z3JFOC+7rPun0n
nJdCUgXjqgBbY99bDpKBcb4n6ip+wJBwCjrjVpuQjtMivJp92pxgi/6KrehzHQiN0drVysjECSsQ
TbHV5ba5w7ZHG/DF0qeXCjmcV5fWnRiK6mAyY0m5r18UUlvcoUVrPwXvaiSs85TJ2S/X2nEr6Q1J
0sQ4xHgxgn5faKN5qdaDMzAGEVQ/dC8vNWmoXmM0xPbw1yh439bBn1gPG/dme7o9IlT3eUq79DNi
sQgt5djZwJrrMEQhhXl96WeoNQMN8hEv5fY34GeyjvPKf2ObxTKzGvtUfttOgRZDckIX+0w3n0eR
3CS0M4lvI4JsLoG6601qn2UfmV6v6nex0XiaYuy35oemzPpODfXMy9vVBjKoA8o8mrreiK7yM9qy
s05hINtDYRZIyLUVeWv24KunkXUXdau+srapsUOJXjoE4WlzMxRO8fmyt7f+H2fi6+wwA8YP2PQf
wigOajUHR+hezCEkt7OmK/rzdpgmo/Flaf5RybHJaFJBAbOYIW0BnRaq0PP26OuwxXTqGThWA88S
xQkNk/Ww/UH/eLp1qpqFpnmj01uMlMoi2H2jJm4PoQDfo6pGga7pP7bibovq3B59Pd14iYvdGEeJ
8n870+U6K94efR22D8P2dJmnGhF3O3zGam4Xo73FbEaSZt92hW4BnGNivoo8FvQvYBxub93X4etr
IkJCkiaf/bUQ6/OZqTksBrFiWLT1sHXeAESxp6mQIsb/mbm5NZ226/yzE9Uy/diZdhSj1sQn34g1
b1bbzPNfz7N0b83EvpIfQODkymCKtqitJvsZprR7uqFEcaWwMc5ThpJCkohlroft6XbQ4fOTgFMp
qKV/JLj0NS04VJSSRygMwiMvBBaeviZX48DozrJpeFgXc3Eopo7kiOC7LCe/L3UV4WKvnKUQz7Nc
t13dGlS6vSh6/VgI/h9757Uct7Jl2y9CB7x5LZR3JEUj84KgpC147xL4+h6ZOmdzH8WNG93v/SAE
ypAqVqHSrDXnmGdddr/VHSRm8abIg/X3mboZ9LVxCKCcGrLiusgfMKPePJRZemOC2GJsME45W4WL
WxrsJ3Qt3mkWC4rE5qBr2nIO2jndr7b4kpYdiSgaFVp7feWdzQ3ivOjbotWbWFgEEDX4wu+jxPmi
9vydZ7/4mVXu1Uts5aetPHXCNUt0aAxo6oEpzcr2i6ejNFhm4grvxpy9IJ9b+Ubr/TZfn/oAbWBN
poZ0Cd6zVXwfOs2mODCzFZiuadyRQMZMF5pm9DMNjOK0tg3pJSWa3ah7xrmAtTAf33RqwYGPM8Ks
gveSRJItfPqnYI9kpaA2oF/nMi32Vcsz2pQQQQmWHucsAA1f3Brfqw6+EF/FvG4NkX+N7To4WSKz
6Cn564bC+ZYdNpeCIH2py6uQQvzXiCgaVJOliZVpvKcmqQfYnOA5V1jkWYX3h5i/DslRQ7ID+ARi
xshVS6orFNuSIWJKr3ZFFJbH1RSzEwYar5vNShCIthW5Tf14MG9GK579pMdQ5qBD00uPnUQ2mrtl
ZH5zfHFsnfmyZjN2Pr8mJUQk/QXp0hvJLlW4ZKQ4+Un1M7foCQp//KHpsX0mldPbWX4BfL7vV7Bf
NCC0ZGcG02u6tvmhyZYHLfNBcC9gqFNRyeAidGgulgHLyqyL1zvlqcr9YYNcMi5oC1Ul2T9OlB96
h012ZtrDeVnqi9YFFtXWFhGg6NtDz1YZEko07Bz2F9t4fqhj+qKOjZ2OJKeQTWAU+mLNwslJ0YNY
SOSKjHw5Z6ytsMOosbesEWdCmf+1GKt+IHXtZSyWh6Jz5xcimrDVWNp+qC3UIDUJYjhysN/o0DcM
E/9IBke4bfilS188Div9ID54cTGrXLuLJeGH45/JUrh3v9AKsjyb8UB941U0g9jlXmbsjdr+VmdN
vJ9X7VxZK/tnd4gfsSxcrMHXoclDNdI67T667Fvj2e/DsZwcdkq5eJ6zrt879oj2HqSF549Ifxun
2ZJhRi2EddL3wsW3seKWAfs44uhJKOpTm/xMWEwyXuqAlI61Mk81vjFdT3/mMUF7c4l9JPG02ziZ
obG0kPSZz4+D4AtEZe5rj1Z6q6/I4qemNU5aRWUarrv0CWo3XsxPz14y9oikxBpWSGjUT6OyHr0y
ksl4t7zgPXX1+tsQ9F99hIqRCG5zTXfO43ubE0YEtD++z8BTj2YBR1x+VRNEldskSTzYbuO1Lw3n
dfUibb/UCMacWDu5VfOaL9lpdLTz2Alj79raiAME2EOWtYjaZ/pxJDTUbvCjwJi66/UYvZnuaPeV
mKqyxom5uHwnjZL811nH/5MIRH/L+BisJhgCFKysDOYfbGswvRURHtDCIfrrlLjG57nXTfQO9lfh
MtF4NF5d8TqkUOuFZv/KO895qrqXbkmuTYBfwYuH/NTl7rJlXSrbBhMvNyMQ2AIhjMC13DX+sQPK
9WjmwTMv9DFl2x322tzeMsQA6RKji3T/yhbry9rEJp0M/WrhaNnZ+tSFsdVs08S+jwZry8k1A0wy
oH67UtduZYR52C/Si261v5qaKaKbdDqPBbFrmQHzhp0/S1qz3ZEh+x1740OmBe2etvMtjdaMKieF
AZEbV3xId8KD0nCs8icT/X+nkzbeT8OLTbe+x+tMM5TCHtmxXolcnaya05xPBl2nfuVSSZ2w82eH
+IAYNbjfGru2odk6iZ52+Tpum4e0JjvMdSniofUwjtLyRkCsdvMd691xvllLGl2Qb1QbJ6GwqvOt
H6SVo8zzx9ljKaPb8UAVZt9X/fdpzIu9t2rva9Xvk7H6ksQpK/HVTiEGylpN8DnxaVaONDbPhDNv
m2QeqX7pF03k3haPvbeDJfGT9sxw4o0oQi17aBzicxute1z9Eg5EyL7cuRUuHtu1YTrSUg/8H1m1
MzE9W6uIg/MkSz8WWV0mM/ZlMWAHETp2Zy6lRzs+dj4Bx0aUUlBCfzFKntHskvRY6ml99Ej/XQp9
2uVUnpRMK5klqFdJtNRtdaa0W+rm3Gdhv2gsyWQfUR2U1vHjJlNitZ/76k3YDcvvssIFW+J11kmO
wWbHIkodFCXpj5v1KJxTLM6VyXqP7p6xbdfl2bI6nSA8JKrd3KcXb/R8IO4pAna5lAAIXbBLgrfY
u8j2Ejt+FVXxapERvCdOetm1OT3AFv/tfiySH7FBXH0qD6uU4alDJgjwwC8EjL3iUypb+rqe7WRb
s09NGsYo2yorGs6FPBjOlB/SJL12dtOeq2V6z2Nt2VkmLYF5mg7q7s7AWOnR0qYQuUG+sdCMW5cz
e4yFhG8HkJZVysuLpiFw059LsRI0ofLNAVk5lEXPo+wDfxyG1qEtHCMLZ1t3c+X2Rx2U1qxsKnoH
buD8plMpWhXa8gV6iaRVBQUVsbz0Hv7Uayot5AdDzZD4rAixPYv6OR8oE5JY3Z4ZuxIqhiwMxxmc
Zb3el14HaG8bz1gt3qIin47MIvhshB7f4qm9rXZpv9hxFGaW/6iVNRd3bWgPmZf+HBMrP7Socy5L
P5Jh2hBoEQ2ZuPvyECXDX2vhFvvC8Zazhh5nZ3Tsj9ZkDOZtMRnaIYmQGVMINQ33Rxovzc5epoau
JIHdjrxEkhTuyTKX7oMxLceoYr1QJe77WNvOtZ0AKiZpTM5iw9YUGwEoF1JtXHfu931nvgu2XHDO
6k+IvcrmWSP+tdS6z8YgS9G+5m2GJpVCLIqcNo3t1yly87NrphvDnn4tRVTfBkMaoIpGtnDYL1IN
s3e2gx4OxVKHPyfuHmaX5oXQ6/HQZc6FK89nXGXIdFOj4ltZEzqVuk5MgTcRNzNYnkTR3+A63fkg
JHnByR5pqVh9l9/tFsvwam1maINbq0K0QbwfNpvVLfdl79X7PlgIVmzS5SFbyRs0XDIJc2Pc9rUQ
T+WIHdoU7W1C7XxzuGA2zqwNYdOaLSovsdP1tbxoaPhordOqquzuHixpfx9r0UPXn5jPRZrdejfx
9/rc/eUs2gVSVnRAztOuND16az0KqnZ96pNPTorthgyddVf2vHQHt5wdMATHAdcy63uoc/p6QeR5
6iesEIu30torTBNadP+zNRHHZGZeH7U52mtTYqN1SbD1pWRhBsbyOAfeF88nanIUxmmRfnR4PE+Z
wAHk5+K9C+JvWrVYj8PSTvcKu0HlVdqNxml0CCDmpMNaHGqIw5uFPdaTpeOVXBy6jKxaDiwf7pNR
FRdodqzn/LDSh3q3eCTFzZYMn88ZqTIYhuFoGe0DcfWulz4M6XB1oPHcM1PDnZMvR1uUPwbLcilg
YtcFApLdqfHHIdwO8ZS3cXUkbJRqCgwe01iuKPrOOisKuocDJsvOME5d8YWMPbYnlEk3hYMxFPsI
ebVzZG6TnlC2gb9og83R4+JqpgMO6QDXF68mZQVfMcwc+nWxqP8Tr4QbGsodUgKTogPKxuxzjbtl
u+bDlQIx7pMnQlQ/tVRpjvzaatfSEmKWr7gyO+9AeiHtIBCBRi7yBzPtd0kaRVc/EtZuKe2zZ/RP
uS7ma0fz76rO2KIgANQyfeu6XXUo2FETSZ/JnmiMi5z4BHZ9uNFo4i3FJ/yOeEgjHdBCQA1IqzMk
yVA50BZOe7tOxxuNN3p6rgfveNlF2Tzt9JYOiOkGZxur23Oej8knA73n5xbUbjDUPwq/0A+53ONo
MRm5wYMY8JDqxvSaiEjHyvV1HPh+1XWyb6dSv08u8H5G1zysuu+GjvDddrthXwV0lUOzXIGLl8HG
nEbWZLNREKAalw9+k+T3ov8+E1odisHqTsngxS/Ed52BJPintuNXFFn9czauxeRjeKsSLJrdMGEz
6eq7bjuHbJK5xF074K8a3r3CsK7ERJNXOnb2ls4Gn2qBG5Vax3h0au3n2HjLfrRJDdEr9y3v6umI
ZO95HILubiROfRpt40UNtP3af4pp/Z+02JnvRlayvV/yg0I2DnQr9LpczrZecCGMCaFGvvFopzOI
G8fcW3VPX9PS78xGX/vI6M6VL548PzBuac0VOEQjXHcH1c9Qzjt6qD3rNHjFdKiavecFrww0xclY
zBNb4B8N9ITbEgdiO7ie2Efk9h5OK/DrHa1iH3OWeTb9BA6JD5Ol1H2PTzYlMrv+gs4GK/o03FK0
ug/Y54xDBhcH96zn0j/WjL3m5uU2SBAxN2b3gLlh/CSrqeJYjJn3g7RF0Kbuju9UT5ApLui5TuU1
XJOn+d2edZ2vw3SM68Q4C+M7S4z5mFdLLeOs8K4k1Wl1/RTeTt/uqxzDmJaitGnrY1B4f2Us219t
Vvdjyy4y0TQXS9Y5acr2uFTLO7pEJ4xc2UudFhHaYMWZVszoNb+VgXPKyFW9o4hwnlheY0fo8myX
zkMUarpAAGkGv/oVR0rl0iju/CTFT4i/N9ZwD0U1C+zRqF5aetbLumg4EMhOdoTp74eS2EaRpn2I
oG4IV5fVPPqQ5tzOnbWfO/OulmL64BGv7ICLQWr6NhADsE262jgHjvXaMk7bw1htnXrEZtvEM+ZD
XJNMZdcJPMnVmWkUpQvFGBbrw0Dd2omAZ7urc0MmYFD00bZ5upaHeERy2i3BtlymT95gvkFZGC6W
BsAhG4dzUuCfQ8gmFfnNyYfq+YLMicbeTLgqMaxz0TI+LfjQ9Byd+7SiwI8D+wb9gUU9rdKpTLqt
buTrmTZYpdfdzejvzVST0O1G097xp+U5trxD3mfzkVIUuEnMlru6j9IQeXJyLxzW3p69kvLK9rUl
Qr4zcKiOTfmr07M42/jB/O50zSdSFMqdgzMfMV40AO6MXtYFVkxqELSQE/xzCzxs1k6gX8eUgHPd
0xJs9LySNA3YtZrP7KR+Tfggrjjy2WYgcQ7r2vyFwpayiWmdZhxf+oKBPc5LEvH8GroKzVS0BI61
a+xUXMaRlK0OBq1l+NVrp+uktVjRg2u/D1k2fkbuxsy2Ft1m8ElVz+HxEX023DW6usdAdR57Gqa6
PT21HSwHzUFVmBk2LpgcLobddBQ5e+NTxUQXAyO6xlPyeSkC1ogtyngY7Snkgrq9lDrJG5NNXCXz
jH5jc8R8KIp6l5gJ2Kix0K6xo8PxCfruWBrzsTFsKl3ygrU6c5sTvYyHmATIoNfg9DRf9NbvQOaT
nuTx6oXm4btwS3M7UTY7Ehf/XsZN84p/b5tOPoOsE4hPWjsf1kaLn7OoOs69wzVW0f8w8O8Cdffr
g4ObOw2GcTuXxK0WbG13pR474cBEs0uiju5tb8v8ysk6zkE1AZ7KkXNbs7aNBsu8pfJ/6ancIicg
OFivWcz71rLJywzEOXyDF2ggUE1EP+PIwmdfJi2CuexT7VbBruI/Df0JE02SskLN2/rux3dRdM6l
yzts5G1RnIa8eDK0dN4HMx8AYmuHHi9JmtMYMAGwxcbdrI2n1LTDBOvTjcLEYbYD7Ti1Zn+xZiCH
NsY4Oq4ioxXkGSfc6T9Mh0WRMfnDgYTU6O4S0xkWrREfWRXtrTnmHVmhtqQrxj3bnJqTU/vs12r0
BtQgp603axZRMVp1UG+0kYDLMYyFrG2AI1akX7yGdTDbs4mZCF7O3s5aH5hUiQ/c654MXSa0NQy3
sFIX95tmB22IWeJFB5x+VOL5LA5wKpiDZKx9xZ9mMMqCwYmETUWxHFdzz1qZAmmff4EOsR6ccrWu
iDiCQ7uU34cy72gRB94xwNdIPbKic2JVV8JQ4zCivLq1RZddiKPfG1oDy0XQsTzlXqOfHJ2mU509
MCcjDIfXfSN2axegy78P+gCtoEkPjUCt0Drxp4ja5q3CoZ7OX9Iqna9+TiywG1ntzvYHl1DGgE1a
rX1yssxDg8bB7yZQaFqXka9tlw9O0+R7eyZ5COsJDu7Slwwwz7uZKHpv/Nlgv7QHZOVfHWcMTpG8
BQPuq+B6uLCpnyjgMxbMlotNWEOtPer1HQbWpyYW3SVLydJc2LPuvFzsGnOZP1XyICB44Rz8hNON
mqjIuofWfmu8YLzYTt1u2TyYV80binBta4daVNZeAL1kJxgv87YqjEcz0cSzjm0GsdGKGFms1sGw
DWJz+eBCTBveSRsznzBme984NCwnkFKH1GftGjB2he0YZee8XB9Ez/e3rsV3e2rTo8mHekdkHZKB
QeZ6PPqhnRgGv3X8MQvHfgJpsQ2Ykp+nCK9Dod+1uDbu7HlPq+6xqXPz0Aatc6mKk107vaTPFXvI
yzrMgPGBAmF7meMUL25s5xe3YtnoULgtlmC8+d221SwmA7amm6LJtxXmilNTMgiXhTbcAsGOhYrT
oz9wEVlTl7PMvBLr2d48SocpYuZt0Vgvs2NeyBL1DyDJ0hO27HKDPJ/mCaqMh3yZHlYvns4F5cA+
Rx5uB3V6QnxEnQaP8GzXRLPTX+0NyH00MIPNwuAZCqJxNsQ8pzujhg7huPXE+BHwvZ7cX2nW/YXL
sj0Elf89Wbzz3E/lvR4KXLJZj1M0ascdbp17Z6GuWgMLdzbF6U1Df/iwCDEc7IKpPmPbhO2FkNux
AlFDGiewBiyziRmPb6XTXUcIeyfLo9+8Ll5zWEpQDEDRCIfGOqz7IxqvGumyECzTG398aaLAv1LA
fYkN5pIiquj1YuDcuaN3gm4Nqac5uYtjndhzc3GM7N4WZzyUDrVdY2075rVSY/foPw2C8tTsIN3T
NM3ekgvNqmekotQa/V9WLOpL1aK7ws52lAEels4k04/958qtv+pLPYTRMr+PIytbX2Q79XeMfusc
rNX7PCcVF3AaF8fZGF8Tfxp3+Bc02m4Pa/Tm4g/ZT8jaGAJdCsQBnVuPxtMZ1MFLk1+Q1IovtsO8
M3d2udec8fwhMf/IMfnjvjgaX5K2qvZUcyn2lrKWBM9tPKM93Y0RPPw6scMVyShsGCplWjAWjASQ
LVTCiVHpZVh4UoOgbmc4fmlaxSel7V6CmSKriz/OmBOW77aNwnwIil1qg9Pz9fgpHoMYOSeUB9U8
VlRX1lDzEVEccJsUaYJevpcWmYNCByTYPWQdUoVYBkOpSChdwlWimFjq3wJzkLzb1oqMDVia+awO
QKju0YBSSKNUc+4XcEa24OIu6WJdorxjp+yYT3xZgMK47ZuzziZ7ljRpCBrGHY7YKZaAv3KrBz5l
DNdoGlRMcJmSfEHOiJ0ittY6VMJ7j2SPc7Ay85prsGKyCV4NOCebGC/WJrCY/qIWR0GaxHbIFiQi
9J2/RB2UOB+NFQ3vv+/TLDPbA/5//aMPHVmsknJ2I46I/iWtV2d1U5HkI5X2Hw940rDRkVhEzpjH
KlhabNWZ//eZupnIN6w2zZd1aO9JC365bARY73gqdotUPiv5c1DBTC6gyG8nydtXB4fZ67R2Ne0g
2p2rz34PSg6nTUHnUx3UzdVkMZpBaQFkIq6Tny+XPl511gG8GfK1rbKmST1fOi9IzUCkkDM6U1Wn
aUy3ggVvZnXs+/wEk5L+xViACyeyaKrpHHJVL1X84cBz3kbMMnuVqlaagixNesyQMTgjIdHZ90MG
nI27aCSKEwLnQf45xIn/6wAVGhnuVFi/w+aUUiZ2/TMYPMINNHzEq9t+n3yKZpUL2EMJvz4Ok1Vf
R9PoDkpVZjmTBPXJijDNQWMXWFl+lLpxFeGXCvvR9nNj/38Csf+ZQMwMrP+fReEhL96Tunz/T4mY
+qF/ScQC+7/whRoeO5nfcOB/SMRUMJiLPMszVYzXP4DCMv3L9QzP9Q2fi1wGg/3bpGD9lwv5F2eD
aRP04nj/q/Qv00BS9p9AYT0ATGwGgcHLMNhBETT2T6AwCFQfJpHRkk3tXYoaZc+8NHit8mBbRMnb
jCG2EasGuleYsOqec5/uJFZjtqvsGyq0lBf4425YSS+oUlu0mAP1zLZPQaThGLXpQtj2ueriztqN
5imZq/QyWodGpxFoSd/pjAFVSCfqKg1pOLDwgq5b2b0KoH/soev659UqA2DgrA2zBMm5WbuIOV3n
rZHO165XnD7po5X+1046aj8OqBiESRAZAfVbfCHaUT0E2QqzrTqV5XoWbsCeQNK8BQXOtUZ6fNUh
ls5eODflNnfIDFU3c6o8IbVGnF5/P1k9oA6p/Al19vELlqpn1HaAmwiU0GX3K0H8EmoIf8NV+pDV
QTfGkrynyD06tOVc6VtmqwgwQ51hZS5zqnLLCsonNryBhfMawhkpLn4ZYIIOAg3/XgpYJ7pSP8Ji
hcdj41txdfk4ZMZEp83N/XBB5lvi5wQ7NgXSgy3d2Cm27DYiBby/l64zA+Qws0MlHdwZVm4TS7cr
vd2TdHm72L2LtSy2Sdp8831E+MHiPUV017d64mITZ2F76WuABR0Wch8r+Sg95Uxd+0m6zI1ArMea
/ZMlHegkG3vsYHClxwP+dKGs6rl0rQfKv46RXZeOdvz+G0+Z3Bvpd9eWX5b0v0/SCc+rudGYO46e
fekyvPIRpvlsML/HMy76VPrpK+msh7MzhYZ021vSd990OPC1afaBwE3PC1I1IV36rvTrd9K5H2t4
+IFycHVSRt/P0uE/Y0rupefflu7/pJQcAIUEMCQdwOngBNgAA4QkB/hy7WbCEqgkVIBlDEIb0V+Q
KTlXXaEHYBCox4KGip4On6CM0FSrJ7gZ8AIaVQdDog4WCTYw5KvGe/I2SehBB/1APbbKJ7iSjID/
aZvASnBjBG+DxCcsEqTQSaTCDFshnoEsBNAWvHWISSNqUbkb6Kop5wNJQi2F/kD2MTOLRrDb/8d9
c/cVwOE9HdATovKngWIG+nHRur1ZEaJJzR0lP/857mR5qu78OFAJJgyQkDMGwCFUwAjD5n/OBswm
0gSl0CW5Xi0bsdIHhUAHsSCNdm33tDq0PtMVeA1VsAsiGyGtojQJzF1ruY8F0gQL7QHuvULb5/F0
t6QRcXSwbwQDZWWzTfHysTplByoeFdCjyXxT6u+/qTj02VymIzDjkOoUDSuVjv77tPHIVYVufNSj
BtO3rLNPmBPxcpryICGVDp8cFHhA1HJpUEqzIBXcbU+O4lHdFXR4uQAuUkaxjA4sCOPPCMpok6oV
AkEzG72O6Y20OWbZQK7ucjPrzoWb/cjFNGF6wB7LPriFTU4GlDpT9wnU+VleOIfe0AgEjnxEV4Z7
LAc3PcLHWnd207cUsYJ3q5PxEnK1ol7SCm3aSDuckOqdxMi7qQnnCQF3UPq2Cxy5ApxX4LVbyiv4
yA00lRSw6w3qSijQRQJ0d6jpZce1GXpq4a665YpvMugtOC8arqm5nnu90s8DSrWjReVHd+JjWrWH
AvzDHsr5sp+y4dVaF/fc+r7Ym3X1gqQXHeAEorXEChLqEfQIbaFPw1TJx0ifGOaq2wGPsFDxgLUB
/niFRZjsnVT7WVlTcEIuYYyVcyRnkdUX2jhXxUKrUxU9pfK71Nnc+hjBUg3wsKYnBxUdry4AFQiv
znoiNgZ9bPaKg6OIOK6TMl0Fsk8fjXLyokf6O2Go9AaEKnIlrMnVsU3zG7lPJ7bxYC1nczJ/wEbQ
d9hBgM+t/ROr3IhidW8dMR8t/Ven/0u18tsypnev2vheaDp8Uyu80aEwEGAkPhtlP4PQJZeukP8s
UDB4ndWzc7dYtlEEvyLKxp1XQvDzZzM9Otaw75YTakifsMyZFbbEjvlAnrbaan82i09zK6bTH3+7
uvkbL5av8W3paYmqt6HPsOrr0XpUt9RByRYc4V4Lc/k+VwZJGJmLGYKEZDzTZrappWfXpKe9ocEF
T4+rAyrmxsux+K4LOrzODMZd1NIgTbQpOK934Vk1XB6D1TY7Sr/qrrNT54fCJMZzdEWxY41u4DDS
KH66NgpgcDepx3dEmrV1fQ+sJCVvhVWAPiXP+sAAMRIstgsyAJ6N8EY6H9O2lWnb6sAuiQEMVL+9
8Rziw4PQzUhTTiTyTFJt4HttMhiIx4JE1GPTQVuVwt0P3cKHeKFfxydcjMNeDW/qoAQMHzcVzKpM
wcvGsddtkzpmbiVLUn37Y91gNFCn6uAHDkxZUAEbuEpXavU+ZjK8R67cv6kDrIT+YKLIUWMQwMSb
mwwYBKsAbC7KRw2t8m6w9W+/U74UOkqOvH/cxIqpHSoa7aqNAn3UiAb/FOUNvJGppZIDOuVz79gQ
S+gxntWh1wp725e8IzX6xquBV+xgwj8vWX/tRKIlF9PWtmvViKNZvWioC0CZyisTVcuuNie+S+q7
GahEOFqRJQiXdADsjZB1hpl+anD6TAkRhnP8tWgxB/KDKXq4PYA6BuYWCwKdHYoikhig6EK/0U/q
1JaKZvXIx8OIh7H7WaePxz6YRFlkQ/WbvikdiYem+jiTdahuKamJkpZ83Px9Zrn5iRr1ZmzdmF6G
xJLVCiGm3sdGlrkuWVsfsIBRrOEvrky22nZW6Nds8tarLIlOjQYUxCuXXdpVf4EIMc6GBn+mbYgh
N4LgSbGiFBJQnSleVKVgAOpU3fnxnP/XfV4vEPdpcY4GE+7Ux6GsaJYbLfGwf9//x8+rB8g6+NdP
jaLVEFsCplBfvaYp0/lBnbadWxnoSE25YC+zUDCgj+iw2ggOlrBqhsW/p9CPm+qMpI7k33Qy+UQ1
zapnq4dLEM/lhNhoQKpKp0IXOzXlmFJr3k0yPlfdnuX3yLF9eio9GItE1kPUwddFr3NxjT5dBbJG
rGa8qoPwPOzVzMikR6QEmxhU5CKYKczIshCxSLBWBDifQv+URwccrPRBjyrKCNEoIZS/U43+SDn6
x0P/OE3HbNZ3KgFJ/VS1o9LdnFbQm+tOmTiUVF+dqcNY6sgA1WmTu2t3UafsWtoSB92/TR9G4tbl
Uen9F0vwdf34LWbvkH7oiam40PzNt3XLXoCuCV3sze9f/s97Pn7lH1HJojf90+hho0RR9cezkiXx
IaYrXb86Vf/77xeinqpup63Hs9Tt3//jx6/Ss6oNzcAdqosHzfD3k9Rf88er+P2yP/77j9/+P7gP
mFXmtXo3EVYQndZooQCbhynVNNPdtru+Qdqjz8uLqGwRrimFcGG0dzsjomQgz4UomeotS31clkHz
lsOPYTG7Ovuq022ykL3HPhfNF7bCv1iivxNJ2+6oSWXo/bRqX5s8HQlzDLfaKcO0T14F0QLbkRiX
s0u1z07GZVNGDrL3HoNoQUOPlsvwAvmXmcYHSATAbqAQNL2ssz8TbqN/dmEXbgbDCGlQXWLyq7Qk
7VCAV0GI/RlFiWAXMI/glzUmPhh2AwynXcv6FA1H1vFdGPpt1kNQmfAGHZpq+Cty6b/7Yo7CRJ++
mlSsd677xc8AKXsNjtQFnqDddftFGN8spB+baT/VYmShTYj16mrWyRvdMwqj+pj3+TnReN8KQEB1
PYwMfenXxB+qe5L8nJfvRRAdMqsiNTMjzQHFyOdhQjvnWcnJbtmQVrUgWcA6WEMDGJQWfxq32qaP
x5/4/LeNHjgHM6IikbnVPu7YuY3d8FnzXNzx286VBYxyYW7lRzdIlT7lgsjBfO90ZKH2DSV5u3B3
SWF9z6PiCbJD/jaV33WiJkaWXA/LWLyXHWvdtsu3FgBOjPDLBiKfueEMxMJcseOw6RbE7jeMdDr5
B0F/qvNioptgx6fMEnSJkuEgupZP1oVuG6Nl6WAqH/DdvaO8AePXxW+9RP3kpGuHFE6GbcP2cVcZ
00Gz4YSLEn5vR1M5bTAVgJ9/Bz9rnDNm6tCmR7TXk/RlFcZr5JmIcU3ttrosQOnEkFPqylxWaq96
FYPeEXR/Y/AIVPgPVlGfkrK1P6W2/+w3xX3GPgyDkKCPwYgfRvJ2hlbM2xXNR0BhA9tqVBxSIhuQ
VgNgLsdrlWbRT23qr/xrwy5HGNLPXY3agAGutw3kXQnDZMoCi5Anuq6ESTt2QV8BY3baYUKKB/A4
XnbVp2V5CAgfOZVacW+IyqSdFu8w+NSh3biHqcUBVRf9zp7J5fHH1doL0wMAG8yPZmaHdmy3534A
aSbXNL7uIaBuPmu2z7A61ZIn1oGgJlejjG3WRINz89eaHt+EB9yE0XmhN2wd2sn7VIVWtuh7rcBb
VDn5l9Zyvju988km0ADzTf25YYgKlwmDAQpkPZzFShDNOk83XUe4Yy+k47GLtM2641kYoSgBRzTg
73BpbHccwjk3ntx67B+X6pe+ps/10rvwoPyNLhLGvhfv2uoBEvGmPrWxsClgaT9Xw3ir0mhP7swx
aIIEyjHehjJ2h0OOdpx9PuJy8mgJACoc6BvBM3kB/bG9jFlvH2zIOJvWbftNOgpye6Cnblw74uvm
nFeqWuhJwJtrOEfKKbr2BfQDwiH+YpFLm0YQCR8xONXlBB2+yOhueXpY9sG59BOxr50MrhZIATeG
o5rL1AyUT9TeOwJbGfm8lkUoLLjQbADQAwD5XEZTFnZuhoSnOOIeeG48DQErDsfEcwJ06fYFGn37
pAlMM5kx53sv739C4OkPEWMUJI9y3EGWODY2GLJ06O9VNj/Gk+XuR/cw1/7LPOZUpdwKCYOp/0xd
8+IssLXNOX1f5yK0fYS/kRmj6+D6QvU23SKze7M6ZyYnYQEDgGItMd+mqfjVpAQF+0HnHaEeVA5Q
Sbt5p0zB3zTpvDtG/jWIxHF16xcj8RBr1/nPsfZiEiQSHLG2GCTHrnwuXX+PCXjrG8b4WHjX3iLY
qa+LTwjiqm1sI2MCxlTsUOLW+2Cxtk3WDPQm1maXivcxnr8Jv4UwNb8OcXGmfkWjvy+eg3R61RZm
8ZKgFtEn4MLEQ2W6/83eeSzH0abZ+VY6Zp+j9Eah1iJdeQsUgMImAza993n1eoo9UvR0d0xIe234
k/xJAuW+7zXnPOdzKPwu46iJjWRrDbriwX+3S2M00TX9oqslukAafk2c96D4RYZyxuAXC2+/GLIX
o8zlKD2eoMKMUtR7OYpYFIhmqhI1IuGeQQRTuJVSyK5FfeROffxZjR4UekRu/bAaMdZTCTetHdJ6
mlxVGN5ZTGeKaHqKhfqhitUaTZ/0PRdhBePtTVXrhwRLfSxTh0+43SBbrIrPBZvSOJJaFzOsK78P
Rg0kvUoNLGQOjFi2dkhRQxQeAcmtvDcArc+Go3c4gaycHfoiRHcVpVYeHKcKhFyEJA6wf39XlXRb
0g37Dd7cHsPsUSqiA1hJ+COWOvgp+3vmzaRTAxShRbMwRDEeJiu+utQZFothqAn4UX2W7IoH1ve1
jBJEykmnE5QgF25E0WiPQ1mRCpBe9Bj5QcuMXYmmD1VWRTfhFWnb7KWJULBkgvwjl+dQYwyllpAM
J3XmKHzRU3nXflRRclMxZHRWXMOb7BtHWoZ0Q7t6nKFPUhbgDBukAwqDYqVVJ8KszubSdG6BlpSd
7+RhxSidsAsREascxlFQ+/2g3Lqa9IU+4l5mgHBVBeVmANID81+JF8Kk0HIXicKYR7iqpYTCuUfK
MlSACbocTVmpDvaUTLYcWeJq6dpz2vALg+zAqV/2sZgDFxQZVvOS5YYBvXjmdFAz1ZMMYydAyN+U
ZaWtVdKTgsSxkNyfqPw6LAbGrUqbXV9EZ4g/7a4c1E8Vbwtuh22pxkBl4Mx5U8AsMEpMtvCEIQWS
WKzjLviSoum5X3gehaSu2dWzV+Qeg0ZotWgnEari1LpKmrKFLXtcUAvIgtJ5YmT0WM4f2twkctWh
+MwemhqtBjQcAcln+EuAm2Z+BMkQM0SlBFSs9iTO+HCmSnEGhHeJOXh4d8Ifeg6m+CrL6ddGKK4W
WeZo6eOZkXB1FuPtWJSrsTDI94JuiJFatBAsK37Vj1e6XC5qPnUNKNCKdTxjz4gPO5plzAHzM+S3
p1Ju0/0YS96Yoa0TionT3DoQ7rI4S37VsHa7KaY7yUyXw6xUFxaf0k7oIEQVMDpYoAOOrHrir2Xc
70tdXayhYdZsSt4SoqhYgJI4TU0GArzaOkipbg06ReFNMJjAtfReTqrOpVOmps+0qTiHiP5OM0la
XWm9cxzBVqKY96sOhUSGcP2IwmSHgm9rWdzgMdJlbtoCJ24Ws4EZPeOhnChBVoOOmc6GIuaeKEiN
ywwcBQe4F5YBJWxsPUl8CR8h9M+wyEu8FumvoS0xTiS2CGJffJUJmneBWiszkA+iG2JqnKEcHKfR
S8dnqKnLSi4r3dOzflONxLqV6N3WCkcDB6IlXsZuehBxZaiW2kbH/m5mo+VRJgmItNMGAQp3n9Ye
UzXCVcM/a5cDA0rLIHZHgGS3GrrYTfDNb0apgViiN5kDVycGM+zqmaI6HWoov2Rzw93xie6v8pcH
yzyWH3SnNtgnCAsotKLfuD0kBSwi7lfKyGCt5dVV0Z8MS0Lx3Eho53B3WKZROUrqanV9bwcG5z2y
U1WmuLcM5ZKH2multC4DvItE+Cd9X0GcnLSE7tSSnCWWyxXu6IAmRxFskWd8jjBKSLAJ7KTq12Tt
oNjpsXaLDJOna6+PoiOUY+4a09bogYCpuXzuWHSShzV9obCc3cHE8pD1/JYQIE8Qm+XFBLIL4kv2
sGDBHA4wi49C+96HbOakaulcxGqUMOzFHrakfsLOOnPbjF32POcoFxGpfCsF8p08h+k9SWbrSjHC
wbKGNVn/yFHe+bUWoLdOkSQity8bXXMbg+1gGpXVWgrq7IHpqrzMSjy6HIJE+8Rnt4gBja+clVrl
WC2mg1E5iT2XFtQvDwQWkY4xAssk7t97zn5HQey6ilL93nRJz4FnekGpGnyY+g996p7T3rqoePOm
emHGgADFCRavaZEWwe35mIucRydbrwMGcTJHRWCoCH77paJdi+acd/boMUjbGSauQlZMjPQZAOWm
tUGw+niUMsbA5BRUK4N4ThT6w7bcDXH8qcXIw4dGwe8pv4zJ+Nss3ErapPkIC37UeQG5+ngBQZfx
mtG2wfcgr2j2CSO7mTX3Bxnvr+kiwVcbfvp8uqFs3RBGuKKs/wjSaN5gZpHtwtKvYltAXCXiCNik
jpZs2yFzKkptdovF11IRIKbJB7KcMAsOynQo4QiXQYCW3PiQFwRk1Rha3lLJIVABFs1hjq6FOZm0
hzdBHI9eTzvwHayGQhTWuN+iJb9h6+B5InyCl0zBQzGf6F2YBGnCrqMm5RS2GNeIXf+yFEp5pEuR
04BcE6yZCKoD4j0aElSj7ou97W/UL4//xeAxlHlr6+qNU+K7ZnnmVznSv4HwKbGMZLuzOLUDzXS5
n8P9IAxcoiEaYjbrxImxWrC0Aflj/aKDtvLdRAjNK5+eEQw2XQqxRDMJgHkWfyMuXEDWavdyxmO4
qE6RQne34k+j0Rj68Z5sDQHvFOtqfOsG8xEixQSJYWLblL8RlnAnimaktfMnQSCyUw/JJgge34BI
KIcUNb0NRySthbc+hCbF5XqkRnhVOuWpkYezUggXU4pPVsKrRPAKo9R8/FKsZVV33E808nVPfEkc
R7fQQPhUlZavPIJ9o7lLCLGI6JCj8GzJpbSK8oi6L4KS22e9hNE3xyv9IAa3nGqzhBUfyx725pkk
D6r3fip4QgKuSPUREoOo2JlCdjfRXIMSmcvejk1V2qdMGHDdp5za44dS43TGI54vsI3jqo3sbExe
ZukjkqV7SGAmMagawJOZ25kg1XhABA+y2cgIAJQn/SArBsAVMg4mtcfvrMpYKsQd06eUfBMrI1JY
xPaUYVHo+xtmqODQjFscAdzDsvyJ7xkMdT/0vkAbz8/G6/xA2XTiA+yb/lrNA6Vei9vAKEK/VSKg
ZAZeJ5SIM48Ii2neSUwSIeZlQln6vXadSuHWj79WxNRbl26jhm+VFOd3QbshoueWU4acms9YBxnd
Insi4GWcALC12aVmSeyw/NpElXHUKrEGgRdKe+yZ/CEqVYi1VA5p7EwloSUSKUICXgcnN9szDg2w
6qnK8ZCcLcIuw178lMKgwUao1VCOOfn4niPFLL2anblEOdpY4uHRo9oBazUpkGo+kDykSZxe+74R
bNzlfiLIshOGGuW3DvyvMs9xh2xYGMlAskK8O4t1S9vmt8vL34emRMvj01CQNkqnEvAaYwx5iUby
JeXYdPCwUp0Lb0ocWXbfavPBiL/ULD8jgtY29dKoJEQvSG4fgrhaOYitcCPmnS2xXhTuEIi29JIH
vTPRCnAYkzMldRFhAkQa1+l6ort3urx65tI8KNVyMULenrmnPF4nKQV3hhyex5jxBCIyb6ijebeI
0SNsMJa9EAXfIFpXZZTuQCkt30L+ouibKiFjKFKMp4gBtG2qh1RDYoAodItE/sw8brS1MT0bGutT
ZBZ1Oz7rc/KMsfA6TfEF0e4m7qpj15Kj2hy1VL6XPISA8D2j/qoimg2idVpt4e0l7Ke4Qm+zGLAU
Cn9B6soHl4I2lIhcDT/kQLktci/ZRHev+qT+TSKjsVW6hIFwJl8TbqY1ryvt4VuwJBth7gCVj4er
1fq7ugwXVIY3JcBDQzkYqU/msjzXxB+vpXv8CBWhQKQrdYxkyP0OZzVKOmIiTK1xu8XyYrF5Xwzj
Xc9rRggShrP8t2+td6XvP4vic2wDA9OECLYwuLFGutSEUOU6IVV8s9lS/YZR+pRp5TN4puUBDiEv
ojA+Ld7PCIr7e0GBbS/xQ4tZz9BpuvIjS5pN0xhPRcyKSM0YFEwbdQb4K1dPmpbsmlZ8NaT2aTRy
P5pYFZdmcIFowWR5aH5TM71Y4cuo9ie5FfZRBwJBzL4qOMj3xhAIVekhSwyGI4aR6jdDnTtaa1Wu
LNWvQnyulviedi2ZG0dsqkiZKhjrYWceoPdgBIlOAUAShNcHMv1+obe2MFwewypZOQ4QJR12aEyR
qLSjyuvADAbdK4TkdRS+kaUtbPJuvggQSjNDRIEWX5d49f8Fff9Xgj5FtKD0/rf/+T++pv8e/pTu
R/fxl58/f/P4kf/89d+OP+Nf1lBpWkbj/wk8LP/tb/6Hqs8QEeFJpqSr4h+28P+mDsv//hDmKeRY
6opu/NHS/Qd2WNX+XRER7jEEUSQV7+/fQd/kf8e5jodQUQxAMbKo/L9A3zQEigTHzYDqNt9//TdW
WdgMsdiajymkaYr6P+j5VEGfwpro0jWTWtID9YOSRx5hMcKt3mdrQ4do69fGliKcwql/7j7Ur/C5
e1FLhqHubK2w0tM9GsJrRzZHsJLgdxTMBByNPZu4thCvCbgI7OiWguIsNlVwzVa5K/vFB5YhRSFz
isWFG92k73pH3tXGcrXkb8DCv70m5789mL8UfX4uY4y/f/036YGt+6fHaJk8bZpi8B8Yzv9JsxjI
VBiYbdfiYrz0knSllFvVpnJORvWrb/pfFPUjFOT4rsXS9e/eEP/iixNw/C++usorZWgqxbmm/MNX
L/MAJjpC7bV5s8ad+Ftem5MaOeJ75+e/pIaxw+h/jSf1WgauuotYvzwJvnmwnkzDWU4MzNWLhGNv
X2/lj/y4bNILQWbtkWXNeOkrh774OH+YD/uyrT0ZyYruo1xPX+VLtFfO4qoyf0JN1z3BWl7SH5pm
/azeQa+VNqsMTIXaAf0lGgobEG//Xt/y2/DI4to8kJaGZ1guMHWpQv5mcxhi9Wv3+R5BzjcoCwWg
HLNst4AXDwXLbZ7qI5EgBBOvzK3i5u/lTRLt6Ct55uH402vxu6wEjic/PgRrvUelYA8fobke9/0p
AUXtJz/zOnd7RB1eHNhpZf/Ku7p1KKjtRNig+Gw/uSNxWwpu/tliulRdYdO8D6aby15zewBC8C7K
nhzZ4fOD6XUL2lWWXObzgif0EELWM5/LS/rDqAori3Aon7XVcjVJ2njNx2eRpjxxeTrC/fxWfOg+
blHC6bXfpHaIpybFU9qmIbmklDHrwfTHkSfEnXAaGpgbbX1+G3Le01iWGN5LXiFeVNFnlmdcmvdx
p3+W5+DUlUf5CesgssQBp0boRJ1jXbEIHFEsHMPtsKzDs75j9TDT9zut4lQfGSInhm12dCld5Tfx
Ql/u/Rx3F0a8zy7x0sGPyHfXXYy0b3LrVeU5fia/0NypswtpuiCh1Ou8YgeG2488ldUSJlqQLnfp
OzhUcHQOyxssI8yBJyJU3hEvHhQs4Rt2N0JBgD2gKyo7G3rPHkRhkazmnfnKjL/Ah1K62U9zyWhD
jrQh6km8y4OnXcMN9QQkIaw0SL1GKNfPA88ELtDOMdhUICBdJx/9hri/E1O1yjZv4ad+7Nsd0XPx
a3AzL7SDvLUf1GS312wsMsf8NBLf5+XK3ri0MP0yr1pTLvhF5ZCGuM7eLIZwtrWOeic5WGfrBdAT
XAlGHaQ5OzmfDjv7GY4qz+ZOTp6T0qlP5UbHpu4vAFl6xMSoirbjGw2eAXHO7QcbgXPgMl//0Ndg
bGobET0GIq8VHObtF20b9nZ0IEsTBo82biSPnkb/YoPzeIC6X3jGBqVruPBE2tK4Sg5AOKo1zX/j
NMc8d/pNdEgTR1I5AxWw50T3UJCKODvdIcTOY0vf2S3yIEnf8fPRoNrzGjEigrbVHDn4o2/d++yu
6fJuKqMT+pvQCU9Gh27M1p6Dj/ZXgFyI6u0wDJv5tdpOnmrZ1oUWZwIKsZqbDdXZtJpCnNC2eVL6
m3UZDt092sK5Nu7zVXwV3dx9xClepRN09f/6fASt/5/PZlOSuYXAfYDSV6QH+PTvz2ZEOKY26nK9
bokFK+gt5dx4NVFS/Ndf5p8O4ceX0SzZwA+qm/I/wvWbRph7FIH1WpPG58eXsOaJufL0g8czZ4yB
ZmipueL/Ty3wL45+GYvxPz86VRZNjTUMsA1L5Br/+0enhLWqYzRs1wgtXx8sJU+bimRdTWGDe0MR
3gEWMCFmjF294BpUGb1+lKiBWJm2zmAI+kat5mfmIMN6MWU+ahmCnh7OWBcr4j7tpxMFIMNFE0KZ
pMyaE4ux6pkPhzvIDEaECyLDtG6P3cSRkS0wqEsVCkuWnOCk1HuWosQhJgxTdR9/UPsiV73mQOt4
DJd7y8mKUoA4t1w7wB8+73JDCOc1cgRmFOWtI0LwKdRa+WBlxa4GsPGQnMPAwjWzsbp2PxG9juSF
iywQq7s1lJtQO7EVMgDafLGbcmpQH36jI8Nj/kBgmF/WhDXmqbRSyGonoHDx9ZTliFo0K0Gn2Rmb
xqksIXZGxrOUGsM5ZhWDKZhjQQCMxxrdr5mAb0sxxxccWa9yhWm4sR6m+Cb+ZcufHuWRBVNcik+p
HqgHJKNsdhd94KCSKyKMhG1qzmsG+Bc9i9PH2tCfYsgaIG4UvknzV36OpIAztYgml7ccQtLsERyG
qpKVwMLaFAsrrrHCFx5LKCURDdTXxiFRaTOJ2+XiM9TT3CjziujAz9Ga1KMFWj2T0df3Rram6Geq
2mnA7lumgmNyVkrhy5L5zgptedbkj5DvF+lt/t2UKhPeSuc+W+RTAgKC0O3c6Upd8xkYv/SxxgCP
keAYsHrMdIoEZP5MHhF/LLr+RC7Ak1g1TpJKR9GM1rgPz9L0XU/adakEZaWG8+ukVy8Ysj6iUy9G
uddO7ZWFM47y8BlExHdiTrW98AZeVFyaWvv6+LkKB2WMTW+JhcTXGL6xYwAHKDJaCFJ1DfJuLNBs
aoAXHEYtriqzm2VGAy0QLF1UaTdEwAdBEHugOLzSJhFqSSngpFMxZECuSAY0vkpK7kLTjy9FlTui
OZb08xBiheln5q0uCtnzVMnf5Ppg2QcAr+K7tcV0JaTIZfSwb7go9LNomOAhuBm6I1Zgeyb6MOPZ
yRYiU1HPAA3sx6cKQk5XRXwfqVv1GW6TaFWIsO/4GyKIvCn7saAjG2oPpwt/ekEqOvyyzkTrddbh
MOUaGzAD9R656FVau2beO5oUEPuDqrXZ9ATYkedMjPO7RqqMAeErpfAqtJ8k+limp4V5gDINN7Md
9xYaF9MgBZrJjZEuzCQJfqVEg3um7/IHv10JmcHGOcr+SEsIg0ffQZzm49JoeizixI+hHTWOi4Ky
4hHz3j0c5RWK1rmQ6o2sF/M6yft1CxWnIk4E9ntRN1ehBGWkliFLgBQBUKlBAwlbiPcVJ59dKYzX
zUEO1/MwbNGUsg2EdOxUVeGZzIwAnca+8fCn/Pnhj0klixtqNpkQA0aK5jnoBvLlBQ1dkdQyjWAF
5Y0R6ORJHdOtoX+gd6Jo/fNbsflaDAhVyjjPdn9+R8P887efIZbmE5HsAEVqRM1JbF5qZPQYipD0
dRnH5wQDbBv18k8dyoIvoyT1zmwfmMSdliukAspFSgAU0G57KC/MF9jPEPfBm/cu35a1fE8qr3Wb
Q3aYDtJHxnBq16YOQGnrvDDtap30Pj/x2a/3LCWm32bFyJMKYa8czbtdXiI0G3cmt+op+mj35Joe
etEOjuUnCYNnUlXxO8hvvEaIp3btU7RG146w2OCcP2E6NhBmaU7OWuOBvkFQ7464DVrHOIpnVhcS
5WmKhmlLOUvkLztA09hIF5LtMAyodnNHXTMbZFXitHYNCkS0yrb2aZ7Nb1g8P/FwB3OTJi6CfbXn
Lw6/NW7rl3FPQis2C8FiDE3V46Sdmx2tlfFSPlPIh2eopC/GCjTziaVV4xhcYgWFhvKbvTOVJ9r3
c3lHBm2s6hbtLpU28jLKZlfS3W7XISGlVfGHnTxty3CbDRyglmOST166jbbSpd2Ykiztz+N6Mn1s
E/LoKe1OUjdawsPxmm5nBY54aGAdgyllyfPItSfiGBkEs8ZHfS54o37WJGfi4V1qzqZd7o2ogf1I
gHLGgcB94jAQn2oXqB8TyfA161aAqClOjwB2sHMpzPDs5k2uVorkFwhi2cwyfSbRD8bPidzIeMMP
BzYj6OjZYmmmbwK2ccc3nuOUz9e8ImuxUZAzO6a+n3qEyc4jWm3wZhKXO5t59gVbPKkH5Y8WOEqz
az5LMok/+WdaCGSk33KMnyzy6Gu0BWu9uI7DZrLuwpEjzDpq2la/EzkyrHlb5AL0XubBGI6fjKP6
jdFITD1asu4hekWJIuEmY3v2bBwhrbUJWbA7BHCecFleghP9U3tnAl8X1+55wmbESO+d0vet2Feb
4ZuerAD/9KP48VE/5BDloDnY3et4i9kJ4Ik58rEhhaLERuCQU1beCMJ5eoQaogdByWcrn0AbEPoM
hOrWvGi0m059q0NPdSGm3zRK1YUJ2k6HFVF5gdu8DuxPwKTw/WMPpFw/4A3gM0kJJXjoZdiMPTep
Q16CUa/qGws4CJ48TP7pYTiX0htJOQXBJibcFTdGC052H3+WRvLIglbbS7Vn7IKtSQdq0tfwSvn8
G3WKhdAuXDF46dOXcFnluqNjJeh3AtICL76G0hpjnQZ1g0LsaJ1mltCLnU8H4lz2KXGgoc87V7UD
wa5XaBNSf9piCD6gGKCyyb5J/0neRGuf7UG00NvCpCM3hNF9+UnYELit0o6oTXAovD02bosD3nLo
HdQJwlrmzOg/E09dk8rR7qM1K32WuelbtiKziWKABmz0ppe4stMTpJPcIcM8VVgQ2gLALtkWTAcf
G7KjUPfGPcuVoXCXA0wG3uwczQSevDO+Z1E9aU50oSMnIjB9HlZUedaziZ4H8YqtTCuWN5vWkd5Q
2q/0W7ZimHPPH5tKW9tkh9hXbgVzBc/Y7wD2LE9j7k3nWrTrc3ahn7l3frJBncFEnGMsdCvX4uD+
Zt8brnHM8e8Ob+rKfOcxXOh0zWIdbYcVvL2w4lFnubt4FpIQdzqFBI3A7DL8ovTFY3AlKQetH11d
5YwubXl3bU9k1O60JxQJ3Zt5wf7yHm3aXcAghTLhEkyeBbSLU3t4SmbfXC0c+htG+J+yl79whXbn
h55kj4DtGB6bL2iDMyCuA6Nx60QitEq5das+e1c7cMKqz8oxvqW7cK3i8cTTApeNhQRcJnGdpfuq
21TiWb+oB+OpfGGhSYEJP7kIiSACoLduvmkN4B/smo30ZkDnPNHSHblhGIXQI8afKDLgK1rskviw
Gq7Bgkh18tytgi3Pe+6qb/WO1fkDZP0mKZ5CXPPJPLJNayTfEFZDsI6E9ST5vE5BxGLbLtML7KVS
3cjs6A17YKJAFMGBscr4kGHu6Sql77b+pKqwarfs9uolehZwQtmSb17klfUkRS78sFK3H7oT5Ixo
brzHonETya7S29M+xsnlmdaxPjYRF9Kx1h3WcObv0LgIgLHMvi5f+fHPMad64TZ/Z7oy4oR7z0Os
uLblzed8VW5T9iGQ1T/hUCXmJRwP8Tug2zHbLc0W5WDS7cyKhBwdSLiNyS9Md8H43ENUCIVfe6hX
puGVCRJQUnlQfVjP6RYvpxd9Sa+C5dIRjIfszgRCeZNODEAGWA0nGOZ+fZFACVDPXcJ37iUOA0X5
sAa/Pwyn8hoTPP3V+SESy1eRXT7JR6Jj8QSQVMFVxvkY0gqGoBy8DDz1LYQjojsPGB93S+lzqUic
dvfknV0cEEHq0sv0FgRPQKSgR3UbhXcsQRisUXpv6e3gHawvsttC8qrP+la+P6y8L1V8Tc5mtbO0
tbZO7o/CU/Djj6m04WwQMtSAB94Sv6qsEQkOr9K68tUVaVWI9RiIrMUVAHHAI4c4BXa2qmFS/OAQ
7JC3aW5Y49W2+7sJ+eYYPBVrgtju/Q/En4oq4JngMFaRSuPyQQmPbLFvBorJc3lRnfBa7UEspR8Y
COpfxe/fkemGv/M2/5BRnMQOQtRx4WkfduPIW9rOnrjz4ovlzGdkC1q86baxN7+rpKreONWVnGPS
QdNYH9EIPeHj4BZR1uYLUWToDq0TA6UPSOI//ELSVmO4mZgzM2KdVsi/ktojSih4lple7rRrxbAk
8qPskv8oC1Wsl/9orKDSy2Lt4CMIwGh9xTiG5HadB33zWEzP4rvKuCVTP8GV0ZygywnfFrQyDQJf
kn9L7OF89GIa21HlpAMJnvaNC93JruOGRt0zSM1qkUMkK6BB6mGmQX8rCoe9svLbNl9wSBqySVg+
2+jmg034Qw1TnNDxxxcFSiyISKqErdEBkfas1Knu+PZ44dQfpM/kdmBP6Hjr30a0WrEdPQ/74dv4
Gt+J43xk8n7WP3SNVusiNw5+W91nFWqP9MxbZsnaK5RI7izyu6QVsW8HBAD7fIVaDv2Qbo9HMK/3
pvIKdUVQoDS41Q6VWH2MvUW0Z8lXv8UNJWK8wpEV7tRDvWbgx/FCdOwxuxebZAX3u/3sK89grPlc
78oWUbzNTXEyV/XRNHfiavoZfswj70oB38PzcogOxZf1HJ66Q45+9hO35kuzZwPO/Lx+mWYfVbS0
nGeNzaFD6wWmvCjtuPGnL8NcVawpLFoZO8TJngutO8VwRkjDkx31kR61yCrP8wTQarvQxUYol6Ak
ZdJu+vM/JLE7sBgVVmI7N4iZuW37x//988OfP/fnZ3/+mjGGHORpCgAU7sHOmmIJIunjT5dEsG2D
Gedxtx7BJl5aUXJDbVJcxSQWL+Kc6epWdU2xkT1D5vmqAPus8koHpzrl1PKmY6DkCaOJD3beEvxe
SQ9IQXqJrWiHYYzvzeqY3Kq56A8CN8hChoMdFLWKxqlKbXlIc+ZH4PZ7vfRjOaGiAnLlB7CRW4Oc
67QRGUZZGnPOAIlCl3R3KdUjFv3t+CQRGRjnRebXMhN20aLg7lhsAdxPJjrh5qltFTiVgfkhR7gO
SDlxQxTJ0OpCN2wy2QUr2KA9bBiay0HuK/EUvcQxWklVRXRpSH6MrB9FZIC0RGOPDB4oRHtWdtea
6gh5E6phDIxsPWnWELraYjvuVAjsLG8WBinmuIuSjGUo+eCDKAWHqFXuOutqMpCrbdKn0QYFtgpC
KLlWuMTMytgZXE5BVO9IYHalJcOlXFMhj2VwyeLgHbFvu+1k/DslSBo94fxrse2QSTI+PM+yUWJF
2NFfn7tKzFxZXRiJyzleF1x4AA4oKvJO3YSjdYtyaAxIwvxoMLetEe6DanrTU3IBhpEwY9zX5yD5
yLDTbwNL+lErmLjaYE7eMCfJSgyQBzIASXoV5YNJsxKkA3mTZkWoydI1Hhvg6xJe8qLQ3vL+rRVK
0ZnE7l4ggIKghLc4eK61X1hvjU0e8ssQZdyrdToxU7N+awLmpHYi6Id0QFcs+B5yeDH1hLxcNgVa
3+VV6Mxh3U3Q82sx+l0CjTES3ZAJnjYah2gdMMsjnOxWG6q57gkgdWrBZPatj2wYwvF1fnyxhwYk
lWZHttB0TVOm2Q2CABynvipZAggnzH9tJK/FivF0rFirJVXZgBcQJxp51y+vYy28ko9w1LlDBwv5
YTOUr11HM/bn7+aJ9iuam1TCuFOhj2yZp8XGRMufmSdUe7XdzOJzJ6pvxZRCNUUD7Agq5X3NrTMv
1guncmT3Zsh3YHxJQftaaiMZKTTEVUGJqpTdraiFjMtHodYerU882lIcfKqEEqTx0O+MkoK5ytkg
4I631LuVSW9Nz8QxhaMI1HJ00nHelyiFwoqWQY5YoSRwOLw4y1ZSA8LqGmkslcqZji6N6lUpxTQz
LabI2rjAzHgRkpG2yWiop8V7Wo2fycRNYxbYCy3mQXm30WJoAnJPHFcyaLaa3OCeZzCMOFIykW45
arMSDge+3lyBCA9kcG3GiAqtIgaKInEBAOjF8hGtDAVlKhUPrgVHEsQLQaV+21qdI8TPQZR8aCpm
4lYyUg9D2EbOlHSltBX3IgwZcC3MLQRS6TZtzUSPkJLHyYqMprZsMq5cUWHfFvbVybSKSzw2N6me
H2Oyhxa/hfcrdVdrhIRSi+MtVxGVxbJOJ0OGhC23rC2CzkkItXBl0QjX1cwIVhf8SiovCk8t7065
WDcqJa3WqK09pP1rUmbUIxm7GM7wfG/VL4pJiyYVyd1AI88zFcxHwl2cJDSfhzHZL7DOAllNfbMQ
VyX+DBttEMknhPC4STrLp4o9oEDoj69bMdn2huKkFsgJldyQxKwZKWTWR53RuZYRgSTIcOKB1woo
FjK/CdaHmtbHijFD1wU/ka66ytC/VmXyCBVQEdFlSeJVM4s1UYWvNWzNVn6PJgrZqruL+i6UqiN7
jXVlQM2FLPhjTSzu89YVIfHCQjyU+FfsMA8PzrVEmJzX9RMwMRwNAKJG0iiQYI2bvGm+q2xrzeJH
GOZcp0UvEGqEnV5oM4ZNRnZPBbLV2P42kE2ycsAAhd9dDWlx5vuHPlszwiAK+xbdVDEwJ1UEmfAK
piKN8OhVzfEam5Bd0iS+iDgsCEUD7FCz9p1K7P6l9RQ2Se5nPfmHWETWxNsA58I5myDBKxsByJmY
Xaehuw9VAsE9x/kQyiHNMjVRXgyXUhA+JrB1c6ScwgE7iqSh3bZCXo0eLVBCKykRySHAVc7aCKuE
xi+BpzZrwl7/F3vntds4s3bpK+IMUzEAg//AyrLkbHe7Twh3Ys5kMVz9PCz1bvXX2Ngz/xwPYBAU
JdEKFFn1vms9axe5zImLEG+un2YuFs38tRwHNlWU1ZpB3mZR+Io1DE68XKWtMHb1kGW0Vgeqv9Lc
tZzNbhwvpdwhrTtjNt8yOTm72EYDPeNaE8X8MYv41ghn7ZDoxmPuMQbNuup1GDMm0U73PFpUcIPB
few5TleTzQne9HfIfNK1h2TyBl8pbh+mVRIbeEseTlpb6yAm0dLSdhBBaEJnvrGCmX+wSLWRXvys
8f7fYornaZl+Tl3SfYkwZrTIhYyoGOCOUCQPttRvdR+MhWnllJATi/NUY8fbqGJi77YNE0xsnTfQ
BsoDybrrfiYOVw/JRQ8KSSwSFAOZeO7aAWbDV+Ijeh2MrUVfh8RPJsAx/jTDmT7s1E+wvAFCKisM
KLqxz0vvYCddv/E08gOiPgUqTvC1M49r8O0TaTLTKp1NCM06378TzFvYcwSqImJZBYn2MNldfhAV
wcSNVzBlzzGKl+RBJYP5c6glZdysXQ0vUtPFxiP6uJ4Spg5tf27NCOqfJDbILvaT1z23uUdds2sg
JHn7zAUKjcD2cci55FYzYNnRv0v5iEgkdk+VA7UZI0uc0LTKsvi5nlp+Ma34ZI4VQVBp/p4G+uvQ
RNOOVEcadf4nlzDgrSnHrbDwxsbYSQ4ydD4DXaLqkGhrYVgofzHS4/Vwt3zdw7Y0zM+dRHKLjpJK
zFKzFqA2Zk27jar5GVupzUjXFlhiKn7GuT28kD8tVqFnfO/zvjnDGt9Rx4cQSizHVgbdE9nJZeZ+
JZ5BX7eFcwzz6SeAV/IAHAksm0+otO1NP1JfMzRGbLENrcVppxUeGPQP9TfoDFzZHA6JqIVv1Y2t
s063Rg7w25QY94kwfQ30HsnzYquxUUcgT5QEQcXP0ID7LQ2a/gaz696vaWWnEgnEvI2zwF+PdDSm
gbpG2EF9tRgZcGI7u/o43SCND4K2XHXTPO/iQt5La6t5wI7MCCjY3BT2sQUifFRrf90EtjwdosWX
VadfYzpDG8OqxXHwoj8XapsHfhtZYvglXEI/1KKW/AI4YRmbvGLUFhjmu96XFpTD4psodTwUqQ98
GfrSjV5DMhKRpMK38BVDg4lsQsLeepTaBlEVNc2MmdvC0ZFhWB4AnlLjx+uc1tmvBVmMj1oOP2n2
oZG1yUTqsykAjZlLUqRaFGQ1Hrt3xKTuUfu9iJEX2LMg+WJBCGXLQmEHUQt3W1foT/ngURWzRPGg
B4O5k71IT6Aw7P8vErxI/V6mCqnfx/ecylvcdk38rfsHwM/SLUQNv4UB/0YkKD++/5P5d3nKL3Ug
CKf/oSPBcx1+3eRs+X8w/5YE1n9JAk0gf57l+MgB0eq53lUSaAnuEs6i4LNN0xOG89+RBBrCRuT4
pygD5aGLgtyETEgeMqGzf4kyos4eZdFUFtYw+OSyERu3Qa6HmYNzfMSpPSbTaEW8900VwZRlgtGl
kTg19eDezGbzCv6cGZMIx62jYYbuTHqvCREaDcp7x5hXXcPIqDQZE3McfxgR+iUSszZ9v+TlLZ1p
vS0PUptJJzDAH4zua5MHE/Qdip6+UTxwQhA7wzs2adieudKCC4FgNjeVskAk1C1ABC3RZk3SPcNJ
rU+NIPfQCrlw90G3NRo9XOmDdDeJKVEUafrRqAQg7H5s37qweRFW/9ZkevnJ8gcuZuOd7wXtwe9h
dlmSRGtdSwh7suv7COc83biGJLOQCHCNUmwQFJzkB9e4ZeB4zHSEi4D7blwjGlAL9B6e0ZphwzJP
tXHMp3lDwKD+qXfdbWLMVO2yPfnn1XtZtg+xPp3nikj6QdbgtAqmrFAhqGowVBn1+TEd3kUQ40Yx
nHZTz6SODbPxhP9kuFHPcHBu3qCIRCXtFfHaBRazdsCbwr8iB7wbUZg1iaS6lD5gh6t2XZm3G2tL
635n5JmJHMPmw65+9r1xbEqa8VHXwpSNUZTDXtj69ndHowvdesjGOE/Ro/ODu5irtXE7A8i4H/Qu
3xTpPUGBPcPKaVzb/vDTbYf3UZD/oAWUAJMYT0vBBLUf3XWSxJS9kowRR5G1cDbsxRxEA6ygMQdl
cr4RDMHI17OpdCNQKXEt3NgkkLTpxmR+euTag9PcZZ5udXq0TmarX0vNeKiaIT1bU5NsvIbAqGxa
tPqptQGUK5BcHYOHMNHiM+FNDd0/LM9zor1A/KuIGrmZS+x22SD5HXhTv0Ncm1ZrAELZQ1UT/SSo
g7vPSAPCfdiW+crpf4pGBufaKL8WDAJ3wMwkEXk+EwQiKI5BpX8K7danGDXYfDwBPEe/xFZIc1uj
6iYlo0gLoLFK/LVg15TzYH1K6Y/GobuPG0FLnKISaHXrNiE0lRqYTQCmTXvWjsNX3xnkyq8tDttO
B79AcIsZje0uas18ExijPDd8i0Pc+7soNim4aMTE48nI9iiDDs5A9zRoG++BV70HLMpvfsjEZpIh
rc60+ASrtj15ZVmgTnyxsqh/r/viOQuLV13XAJzITOxBZ7Xrebwd5RDeNhQdDlPUgNaOA+pvXB7f
nDhGexo22odmxWdjaLF66yDZK4NziIfeydC0Q2qTrdLE5GyRw87IKM4/mW5ennOTHA2cG5hZSIPb
AR6lsZ57pwgZyX45XUGEyS3Mnoy33/XMOHeguX/UfVWeXD04zaB3t2TJC2aYQXRLPgl6PTMqUYx0
5ZkoWWYEQfluiiq4DWtQVNAXmbO0aX0MPGw2zsREbdbG7D7w03aPXCo4YDbNzlaWIk8tpLcKm1au
RYf3S7QtSTCy7De1QwskIP5no8kR0IfBPKKR2CmxVWHhCIK3rrOTFwayq7L2nJU0Y3uVAgBAzKSR
Nt/OZM3cdRODBM+kaRFLTCdlkp+iTDiXBdPFcyGCQ0vtoS74yjWHeY4xdN29b40/QNqJ5zSMbexc
3SasJolVelwLQUO41p0vk1bRZguhilYWUy47aFYaVZm1UQCHVgtrWeuhkS5zCFbVbbVWWM4CmfbA
t17unybgSeq2uv968/JItdFtfPak7vpjVd01Cih/7Wg8qF2oh6jtf+2xtwBPWqn5StHRg+DRG8xI
/HmmehgREvZrVStZVbfVmnqQWlyfwwQpyZB38UCvJcn35nrX9TnXberZ6g43ozsW9HTrmSjTCVYb
//0r0NTrUg+4/Du1lz9WL09T/+WyaoF34eee7a4v/o9dX1/Yv32vl0f+9T7Vc8aGHsHoIqa77vf6
uLahFSbCYvv3v7q8wetbvz5Frf39cLXxj3en/vUfr/T69Msz/9i9+gjcsKVCcn2FVSXpfVG6ohSo
8Umr56uFDaNE36j9//Ei1F3Xz6jy7UOViWbHKfA9FNK8POHyqNGmOoH3M++YGTtpV+D+MwNxTvB5
03xnVO9FzALqsXokT4m2ywTPLKkycnixLnK4qK3Xu7rGzHbMFY9/bVc3xfJktYfrvZe9tCE+fSb7
v/dIaRpLNbhGsvgIbtA3iQ7jk4CXinresoppvf51e4qJ8YiKGKnPdWNBnfiQlp8uT1F3qOcFEX2a
UR/ucXX5nAc0p2ZK6NOeJxGTUz+0r8zzb+sUIB2xu/VRrTU2GUlWb6H8AOmyNvNjSgBiDMpkd/2J
VupUUJl3ZgfNoDfKW/SXXK5SvjPGwMXBa6Hmt/KH2/7gTL5wdaYvYKZIEjeWSOx5WUwLJFMtHBLV
/+3N6+PU0/g2KA4iIatcAI3jWN2ObeuioMVqqo9fC8C7+OZaGpT+DA3Ttob3IHeey4DLfOy0gB1/
MxmZepdHdbMekUEB7tlPw85apmLeMm+jYuIcfZdcjIAM6VUf4lZWi3ZZ8wD44Z7IJW3/MuSDgQHn
LzQ4fVlTN6sO17T0yoM2OhHxpyyGMvVX4cTVHDIABRmuwPCQMwe6/fKVKuCgWrhUcc0hcPdygRZe
+YTkovysDDGgGKkW80NgxTtndB6aJSV0ssiaA/KCoRpkgZMF2j4b0xtNzMXBJngVZaImMN46ZbqW
M4PNzqLaU8MAB+7dWkcNnfFNPpBVd8HKNiaKS1AFQMXqd2oQZ1J3kLcsn1syPuUGFJKoIrlqY6U2
VYyaxK4hcoKDjpZsQjPoa6gHDUzr9lAxNqaClIgFIRySv6fWBgcrvgXGM1q2jyYt38zQSzKROKby
sMfCryMmVGu+EzHIKsVZVpY8qu+AI7smLrzHwc8AYAJrwOfvLouBCLdDnT1ds1ovINogs/Y6nsvd
FV+YugL53PAbbJjNVIEjhnkKAavAj6IOPPLkfRjIcUyEY7dgYxUN9roIFdfOyu27QYPMgFEImd6F
ekpa07zSF45wgvPH/p1jqg5AZ7n517apQ30ajeF84y1nQ99FR6cthuJkabxLGyKyS6/rj9uOG8Ub
5mdwDxXx8UpiVEBItVBv2a+QWeQzdocr7lIdcBck5uV7WA45LzjYEYl5CrOp3rBauy7Uti7VIDd4
1mcFeVXAZOaPxVFTsGTPQLypNo5NJWGCtvVavWl1CKm160J9BuomVxOGq4m9v4JRwyXTVS0UJ1Wt
EeH7PoQhXZpJf6DlIoBqL+lul1XLphdMgoK9UmBkYNm/6MjJAkv+62bZ2tvcQvna1UTO9sY/Ymgn
LWK4s2wLTa/ecVgcvcGiwJoO5o8OxstGBeWqRRS1FegZvq+2roO9bRe7sO0BRaU2bhIa9urzUzxT
taa2XW/SsDi2ZmMcAtwGu144WzJ+OYxmy1xPg9vcOr1jQpRJqjUVUCQ4ISVuGkJIeZb3Z/OTFiU4
pEGXtKdVxoURmrQsNRj+2cK9NTV7m0Aukbp57y0wZVO6DlwMG07QZPbrNCLBdbSSUxgnL8PQxRvg
btkGLTniweUN9CmBvivQFuCfTAdELhTWy69A09eSvgBdgxa1ah2Gt707wnmftAsHuLNyZHFR9pJS
NTtevull7XowuLWVHO3nYkQh0cAZWdMPb27t7GM0qMn5TSHo5LLQmAxqNRE8omwRAqmrmj/Ex4yE
09D3jw5D631MGLeM+rceKwH0vyxEsmRRxZURwg7TEKeYBNIdCbEJTAlgRm4LuinFaGHPLj3KONNu
hLBx69d9v4ZPQ1A1QXKU5kto07OZ7iM93htVe7ASZMR9MWDqW1iy3UJJt8HvARhZbgOpEzd+yqXW
d/rgWBQ6gETDg9flMYzWlwH2uIyiXROnZNZrbxZ5NYUp77IcPbPb+g/QnNHDNc3L4EBIRMd32btd
sjlLA6SAy/8Z5tJakV5OiRmOIKrCHFmy0XWMdBxiAlrkZKhWOGsMTQXvFElH3BknnP5AmNQ2dS9d
FPA+bfcS9Zxr5jl8DYIs2CZdWN629tfZ1gBVt6Fxiz7DjdndWECyjmv5KjS8RWG+OB0zunh6Sryz
emEF0ay7PjVPpV/eN9QFkE66jMLJO2CnUS0/G204bbyh2wQh6TjSoxcx+khfl1OjWhSaFgIX0n/Y
Lb9Fr5GrudWfvYB2VHNMyo6a6LJQa/2UdktzvTsCfXYOrrx3lzCkJMIwBu4YPUuTwTBQD+DXe0id
D1c2/bZLBoEhJlgD6fFgurfD5b1F1eL5HlFQ1s5y0l0WiNJZUGRZQzAiugq819S8hVoHASaeUdy6
WNRcJ33rIod8mzSAG+jG0znpyBm0KnfldVwd1KeTTxNDIloowJO1EozzALKVyWZ+VGueFy8At98b
/eUerZ1u84VIrraby1lWrV0X6mHO9bnqttprGhfRrjL4Apd9/vE4taqbTkrqlvPz8ly1LU+GQ1zo
dG7ENxgu/abMshpvKRoUewLd3IrkucihSfmzkT5NDdzvZHhKGh9XEenrN427lNA08hYDGk8hVAQx
+V/DIX+b6XpuFOGoHyXxljPFdZBTzgo3yqewL3Y51ClKFigbaR3BMYGwVhMPgtBkvB3yrPkWjC1y
ssr/ggPXo5tOTSmQtUvCaD8AX6AmqenpeBzkjCfVRPiXEI1l2V/QsCDgCofg3o3C5gwknNYGOZ4f
bhOf5rF0Xk1qX3tKTD3KJyG/pNqtun+wMty1xpAdJQEgz7XRvzrjDLQtaqNVDIP7rg4roIMtffml
5AKYpCSLLtBPYYa8t2pjcejmQWzUnfT7MV6kH2SVZNt+hsGThG7xCvTtTu2VT41DPRb22Y/L4V5Q
F75Rd3QkZ0SJnT8PVWMehR2km3xCCqn3jOtLVNz0s+b3mgbCFq1Iv69bnMFDhTRmeZNTN6Aqa2Pr
RAaA8cDshx8E4/UHz2k4zU80rwO9CR5dwvBuQS4BblreykxNAXRa+pl88BlmVWfsjKyPPgu6O+pV
9RNmqSgBqTi4mfcoUg+fpPp0QqQdUBmtBxlOEEqsKbzscnLxCY3CfJuKpNuXE3SZtO2G9xy6hnpm
VHrYWluLlgwSqOdejl/UdiIySKUNg/HenHLcuDBNEXnxRRgR8ZKZXr9SGSRVe2xgJ2lO+EFwiXrv
ds3hFDctRl9A0C9xOj+pHQ4VliopvO4umirnriw9oLfLuxZe8WrqEZazMc02cMHToyESFDvLnXp7
60fm8GV2vG4LpS3YI1MQUDcyokJ4NXPkAt9dDrEebte9OuzUE+1aJwu4NJ9sfYpviUL3ES3yhALx
aofi6C0ukczm+rid6somQqr0H5OQAiv4x+Jb0dvQwSPz0+jNNS5ALaSd1YyP4YjhRD2iD4uDcLTk
sxbbydaemvpYcUJ6bLVFH6fn5TeCoXaBiKfPfUxIZ2TVM0M1qqNG6ex94lcu+8mRgox2Fr0z2jI3
WNy9o+EH7cPUeZQ2l/2IuNwkgybfM0ElTHNFzvgBNh/prPFKPSLMyzUUpOC9hYS2Sat8gENsGPeU
ifOVerUNJNy2nLov4WTydQcmF3ovr+/1IGou+3BA8eWd8L7MNXb1sTKSU1FSh84iYlvUf+lpj8t5
bj+8FkZykkHCJ1xRvxMBUG/1X0bOAUjLPjLyLNbFqFknUtyrOxrg9FSXt+LLvdNa2Uk9QK96IvBo
FZ27zvXPXCKCy6NcMALJ5H6VANq4prvtOfW6mUPQSCjht9m37NcLKpFJ42qyzpY9lNDEwOykzWB8
pa55eT217q16TYvuAq0JTnHc0bu27OxrTqT88noAfFqrgksbQb6NfuqDSF8Hc2Z+SPuTekA7jdOq
0Wv7rsPHdrLbHJ9N2Ol3Zc/XIxFOUrpHYL5UUfWh05/cMKq4ts3tPp8L+TR7MBGk4dTf28xHR93b
H7UF+DhDMnJXc3ziCQPKKZNYe9O68OmyNz96rrxSvAVahmgWtj1KDM2+42AicyPygg9QEzfqoanV
QTbu4/oJeCcxKoCU91ZZiqfSoaGhHgLDmWh5s/mwgemvcc01d6ZhD7epaAFnyqr+pGf1g3oov56X
Xm+6N0or6bbjJ3GsZy+6H1BgMfIp2q9WRJ90eccWk1riQBzt0Zgmc8/gSdthQ0ye3ZCSdMEo/3vO
Uan7UvuSLNKwECJTiynRHe3bLkSQF+f8vFD63amPxzG9N6k38ZvddvV2DEeSneOiuR9bDQW8XS0j
o0/qkTPhHTe9NIzHMZD+fpi6RTDS3I593T8PLjEp6mETcW2l7U9ftKSCwUcC+5no9Ai3kE6PLHCj
z3OfntV7Aen7WZc99E2CL0iZ9TCW6Lp+b7gaejjKNt8MeVYfUM1MDhv63DzKdkgPMdEUuy4NxTN0
IYSNywcTOOHWo131JdA5V3umP5xdUytPARKvjaA1+tnIseMsD6VS9xFHBdfJfChvXQBUxA2NWOkL
33t0ZoKno8qCrZE3G9NvtPeUBOb10JXtqRBGdCfIwlgziOy+5t7j1Ofi26hlXBR9V7u3cp0ordqO
tgEauU/NMJ3VvqJO/0mcaPJCf8HdtWM/Yrvh0u2GiKp41eKbjP39OAXGZwJNYa450XibzEV4n7dI
IS/7WF6UutmHvnbn6RxMxnJqUk9bnq8eZoVH1fD9n/9AkLQKE/OtrKYGXFP3183/eilz/v7X8pzf
j/nnM/7rHH9ryrb82f3HR+1+lAt9pv37Qf/YM//916tb+tH/uLFRAJvH/kczPf1oGXD/ibf5v73z
Fwbn/9QbN+kt/ufe+Nfmo03/2R2/POlfiXiQcCDgoGTxhaMztWV/v/g5hk7jXNCdBupCgc8zMf3/
q1lu0RG3TKRANLBtz7a461cinq3/t5rjpvtXAh49dqELw7Z8F5SA4KX909NP7qamT0EkT4W0uxEI
Qx00Z5UgcM0kUDf/H7cp8Ymvxuf/eTeNHWnbMix7sqoMK0+26v9f4hHUM6VN0166sT1V+aEBVB9k
/Fozf+5XrjlAwEGF0w3NSzS8lV5pEp06uBtw2MwoDeM918wDcQ9AlpGqMDdtPuVHe2lSV2j5bdr+
WrEp5xuSchyiVoE3c9ZA4y/n3eBXL4EXfa56GqlNPq06+MAdnqq8rfsHUSH8aUqPbNOmnI7IyM5Z
It8I6TlkWeOc/aSh+gh08FgN7sG0Gg11AE4LMmKoNeCi0yem/2H+5vrOxzDUFmRQrB09HsNqIuZP
6IO+Sk3tPXeYSOWdbxx6C21vb303OvLHB3jc/J+b3jIJCxy1Rc5Wnn3NQ2Zc2sto1+3v9TKQ2y7G
zeDMERkdCXIHoxXrdusmHnSR1MZYVhVvZhLuW0f0B1Jofw52hEhvKJ5THfBv3/s9Pq4s3wpY3h4S
5MrK3kK+KLrIR4jY5hrUg7cfC5mujT0Wn0poJEIMxV0hueT6IwHw8Zjtigk6++Az+UU2ZCco62cR
nlzhvfkU7FegpuuNbF4Kx/nehb6+snXcCgxvUHaX2UMT1dEOKdCcF8OmscCIJsYz2HGxte1q17r5
41x577KEs2NrKWXgEO1Gw2D6xm8wZ0DyPIypdvYSco/r1F+kq5xp64mmKMdBbNhfEj9N18FQESLt
vOkDPiaCkBzIjVhVenfAe0JSPeDUtQZGD6/SXcCApc1GkJg27rq0Qp4w1as0QVyLWRyI/Yd0DN58
FZk4E+j2VEuQr/6NoQoJ7OJDcxlyZ3pOYKvDDLtJ65MnF7cbP0jwfCinegT6XVxW91XuO2uqDOhZ
DTI1Yse+n0fEb7nob10rp0rfWYc+pgYtB3iGoVO+FaVb7XsT1Vwv5bAlHO7g5NamrfONXdfJypxB
M05Y1kLsUmaGncASSFCsseGyhd/FcZFhTH0J6rKEX5o7OmwjM7oj9Re6ZabtDSfpV7zUaG3U7tes
yb9Gdb8u7ZoyqO0+JV32g0b6hFT60BcLclhAQ9Tsj8LlSu0yS9xIczr5gzgABf2eyDHYWN2jLSHV
I0vBnM/8yqARbYbZF2pLG90Yv84Ztu6xbvYihQJYdcWHRzrvqu3QZ1vWq1cFYtUPfFeaWQsyEG81
/+toVM/L+fXGm2yfL42sXFmc/XoY913vrLwAZYCGt2lXjAH+nyD+6aT5E6fHhXea7EraNoTC++RI
E903MNm9GTZ2b72YRYVPlyk0ysyVKvhdFrBFEDJ+iplXQEI2H5LGeUw73HgJTTDa7zMEnd7Tj465
SwKwem4qd4Ptm2gSMfDEPjrj0D6OMJJXbjJigS+YqZBvnljpS5f33xJ+XbY2bzkBWMJ40qCIWn1O
pgptiJqCxBx/EjM2JoDkyPdQ+BJ1lN3C1mzW8TGcAagIizqQniDfT+Zhx3v5PofSBpk23o0xJHIT
jk1fIwDscLdm0OrpYLp7d8kTd9NXuutoZ9zKWse+OIeu99VF2I40aT96abKUlUBBON5TGRPYHi5k
iaF2SXzDvSXgC8ejhxaLLC4Qq9NGE/i4ILJPj7EcivugRntK/odeFyvHTN5tXx7zCo9cqKEU0LGW
Jh3QAMSghM55oFy8GRfr/KPKxd6RCCxaWC0b07a/VAHOrP7cTJukbogTsJG6VBM5VlEuSEC+6Y3G
XcWNERCLAB6pTUV+ZzXxk4GRop48i4yNhs7NrH3tbeb4cwXc1bQJQ8iCOKak3COq9fyHIlgHkrkp
QJuGXhPOItceEZ5OQGMxm6wkIJSbSN+ac9ThG7UtDF3BdvlpjXM/nFA8TJs0+W7m+lIQPzZUcFaG
U0h+dNqPepCfOSGxNZFbvzdOZVR+x/Bzz8Xg1IQerdOIky4mpUdfz1BClCc/wYbRDD9jk8zHIm8Q
40c52ueBS2X3cyIZlNC56CVB/7SXPYoctNyI2bqfydiNlH+9dee59ikW1WeGuJsUmD2Xvbinwmpw
lCfZiEPH+zljuLgpInEzpDI8tB19H9hauYZ83/CJNe0zca/D/bmzKJ6vpjEqz5FtfB1G86mZphNl
KYBRcipOMth2CNZvfDN7MzqbmL/Ukruu8DnVxtODFxSvTHs0wvx8fjto5kGtQE8IcqZfgEGnITh3
TDhar+KHPKytVIybshuxc+Y//Lho12CBGTuY8CVm+9aHtLwpPIzaA3L5oLE+gjpYIcDCa+nSw/Bz
PNB2fCo7Zz6BVHqc8jfPDI0jFyDXxvbh6lm4SSfnp8ioO3kWtGBpyjVzeD4m4T6xS6R5KSe9QU+Q
vS0eazM8pbh9kBNHt3rlA63NI3+Ps2LRDlI1nqgg1TUosu5pIK2HqhW9i8qHYgtRaaXze7qpe4GS
rJR3/YTTkdLmj1r6G9+GGD041ecclxma9+KnD4SgHfR61zGkW6GmXagBMN7adlrDyyazGOuPTrXy
xm4kFHuY97hhyPhtjWzt1TjxHE5sYR7fxuFSPU+b7EbEG5MXDKRGPjCOxBk8ojv3i2gCuprJTRsP
+84bP2g/A4MtW3crreFHiLQXpG9bUPUpUS+ZKOJ2Y+v2t4wVHGwrNp7dhkCQygAXhj+LjJq0/mpk
yxDP6/aB5qQnTc9xVHr3UwdeAva1v4aZvnEdzWDWZVNOgrM1hXkHvz7fTR3JCS1fFg4ZmuCeXa31
KaFXY1GY4/NL8FfXP1B54uqwSlhLsSvWnMuYvU/M5WqBB4uUHWgmlpbsukWf1VGiM0Cy0k7WOYBG
AArSyn+4k5XCpe05F+31If5e8E3WszkxvsqHg0szbsnKBQ8xBuTOIjndegKHv9BoPjk0E6d6Ejt6
GeGqCpFuJmBHMv6vPyxo7AnHi64TLNIORbbu7ByS06g/aq0FPqrGX9Y4Syp6Ej3h6khPQquQN7YM
GGwH73ZSMAbJAAcDyKhDyLFVgVu2Tb/Pif61BRwbRGO2qmwccmkPJjGavc3Ue+LYJPAsJq7vGyGm
V8SQCUwO4A9NYL2QulKty3IygCbfiEB+p++40booX3NSx5BENww3WrTjGkbhOKaiYvXfzA5Glu/G
m5xw2J1TaS957lWPUE7iQBy8GssNNCxCq3zvXJcx3jGDCznRC+RKYFLi6w77U4vPxUn0elW3JERm
dQyjFnJElA35vSj0YSdcgCTTEOWrZmZMj05OvmijuC8BC6e4XfaGZZNeS94UuL8lsLPcRhG29y7o
4rukdGxMOyaMhqWL72i5XOkVTfaoBFGdRoxsLAeFRVIAAjXoYp/0JCTrK61/6D4qljaxakwnrPXm
cG8J3TiYVA+2xMxYN6M7TIwWhLUKy+GThlmXVJjpZIteUILhh423bT8lU38YuGwis8+wfOjo7Bmk
3415CkPAW4btJHffMHOs9mZJao8WBucJee86kZXYDjBGEyL09lwoTk3rdrdZMMX7NpgfpwQowpgC
IB509zi6yP1SuPz0JN2nTBJe4yPoPARJrb/lHgRRg7RwY+qAaYcRYS7uZkKYKSfduu2rMTmjDjjD
LZCIYE5tOesPIwmmljFFp95y3rtYLEyeINjjo3mp29m7zav6WYAOnvXC3Zv5U6t788NM3BPy3rzG
hpYHG98vix1WOBBkeoCo0puTY+9oz7oiSDGz2BYyvjEz3fjUEVfMyA2TZD7cDWZR3hfDKURsjXOU
wWlZ1IwTlsU8RL8Wf22jsfktDhlxBLorj5UnuSyGfYDARQXVqq165a7zkvMZsKfxqFJF9awAtnW9
LfM4PjjmMn8wdVql+VRvcPf+TPSZ6ZpKoFWLUuXXWtJEeWl9xJ3VA4+xgXVoS8Cx7+fLqk5P9HK7
qz/Cypo3+FTqo5Fq9L2Jxhz3sUBGHJHoqu5QixgdLYDvft/bYyRvOZHDR4AB4475QDT1IjzJ7QAN
oFqVOXaR3mg/RYv8RMkgrgulCFE3J017rG3RbPsWbTqV9XCl9BVXaYXOiZ0JiLu7brr8g6YGaiEj
7aK2UHsLtKU1rFaVBEOt+Xa8L0192l21AIy1gmml+uuNH84HyO55mfFruKgslMBCrSrpRZ3GtAoi
7V711Zl4kN/btaOzG6kfpIthxO/x8zSRNjNFleCyjMXPQjea+QYtq44gBoGdtY/6dYTS5ZKIqS0f
mHNKa4EfMiU1tgl0OjRLAvU1i5p8kNnYxABCuGrjSEWbqUQaaq3ShcQAObqfe87gl+hTPOzkn1Y9
EYCTN6/CwCcrfEmvVqqjtMj4gq+iDcYnZLBAXVF51EqgodbsJu33wu3XSprR/tZsZA1ghs4c3+Wi
5Qj0ddfl0TE2kNepg0+txUhyOEDHYloZSZau1NEWMtYxNurd8yUtByImx8TFt4WJfgGOcKj1vhgr
jP2INRPD2YV4d8GOsBCLLAeCXH2EbH6klkvW0rJpnoFbQYBmDlzQI5dICFQKqVImGQV9ZHWzsKtm
M1r9d3whHRlf8NA7HNzUZRbBFJET/1pdbk8REoHUzw2ywpFk+CHKhF/qDCXRWBZKrDFrJE2IpvCL
U58zDY8XvYU+9ycmccElq1ljyrCJgvxzREIomQLLO1BvSL0XYl1KIz2iy0ANMBURGapKesRpAq+9
WRQ7FClHFY/sasBrmtjPmr1nJ5xKzCdhD9j2VUP+2qRP+aGsmzKBMbvIqNSC3/SvtcnpeC/X2+pu
XW0kPnXY+BNz5N/Pc/Qlu0Td7nozbz7/tbe5tfIDsoGxGnlv9aJrvKzahD1wFu8ZmywbEwmjOW+Q
Yv/xSFo55GktC7WmHihHrsNUb6b/zd6ZLLmNbVf0VxweGy8AXLQDT9i32Sk75QShVEroe+BeAF/v
BahcUsnlZ3vuCIlBMkkmEwRvc87ea9Pi4ZQwoXFUtpMfllu6z0mzXMP5+4o1y4XtyqOalFLbVg+J
rlRTZW8qDZtGMhtsxaxfWR6zKFl+u+lA2fYdRhXlsUmFxfCfLy9Eq21SC9bDcmwX7QNhP6iUZu3D
ckGO5x/X/u4hUTnZB1kwogMvr06UmTgNSyNAXhs2zsGl4Mk228pvSS2bc8VJw9XDkHOQnDVErTak
ix9XcZVfSZFzdv5wV462PKK6J/Z8GZz8WZfgLVcp49abqWZO6Mp7bfk0+/lD/OXqNAuJPKL0XNoW
e38ZJJnCGSpLv7AOqZWAVuGzQHbqbStNf2HqIz/iz7e/3ETSg7Zr/sFyEVX150n19JHQfZy0WSou
Gbw4h/+8HahR33s90vv5L6vni+Vawfg5IM5H4ETykWnDDV7uXy7stoE3Rw2KnCXwY+1I7W8eX/gC
Efy0XKW7WKL58Lr1T7de8qd5bwhRDgMiTvpTB3OTtL2jtJr+tFwIZn3Gpvm2MjRcHavfT8L5nARt
iVx3Pnlt6m+4eay7X87v5Sop2eidleOtl5uVQECZofz45XHLma13xg0dEkIzf35Nlsf8/B21Uc2p
3FW0Xu6LI2LEVsXACpZ80D/e4PKU1qkc1NKOC09PVxPhsRHylmRWFBK9hRpwvvbbzeUHSPzd9f93
ZP5XkQaGrQOg/+/diiSNtvO/qor/4nL88bw/mjKe9w+aL4aBHMY1WEn/0pTxjX84dGuEYWKK/KMb
s/gTdYGl0Oa3+1Be/uzGCP0fhgv82fdNdjkOo8n/pTtjmsbvoGcY/z5JZrSWhfAt3f6Nth+DLrbT
qk2PmSzjg6+6t95yQBF2qGupU57gRG98jSZFPqTeIYmLYziMqAW7SD80pkkzoSIpyB3v0kaAlPSn
Wz/oaGxqYNiHMsXb238b8sAH6zcBIctZ5KpQfZelWVxIabzNXKjiRPAQwlIk+koApwzH/QhlZkuL
9kaA+htLlknAnKeB6DaKCtleUYmiCPadb/60G2yISawizvZdH47TVq/at7wOFYjk2t1hYhcbIPhR
/zWMRLTuPOuTUwxyzQxF1jDJKLMMYKdo5B9y2e2Hvkr3zA7RqvRi7eAYpX+bpJIiB+nKu4QNoA/x
5SbV7PRusFtwu5Ns9zHpMZAL9PFk5OFXrTH8k0Wl/LHrRHzo6uBzhBLxBu1AdEPuY7zpALxu3Hnb
nrgTbQYpdYaw/GjlwoqZhCvw/ImmbQlFEQSjhzobnhbpJAK2PatFNs8iOngBQq54zLqrmeZXktza
tZ3KK/Nbgzyg2uPHV3eIOj55DvhBM0nTT57+PkCVllEhvzVAM6Y2+KysHuCrP1GVM4J+Pya1sanV
pgY/slOUWdA/gXhMHfO5CDxErsb4aFTFuPfbhhcCtlmTRIh1HS1ZYsuzp9RAfAAfKIPkuC+HtDxO
NbyLScsuPpu9suGFhaeJbVw2XwRNgeXRY0efu4QfNsQPeZCdvcCqmWc00K+8YELpae2xB4Z1AOx8
9AHqiUrzD3QzUCiazd4T/JG6ME4j6hAkL2G4Q3L7VUL0PXfzhT7LU5cL4knSX24uP10et/z0724u
PwhIJ98PtnVZblGlByorh3LdJD0t9d9+x/J61fKT5epEHWlXh87D8uTlYnkbVuJ15Er0L7Vo89PP
d7E8YnlNVggj5BbwFT/v+/m4n792uW+5aaXC2Hp6DHNq/pt//mC5GVJbQAEw/+SX9/fjkdr0bDsZ
AIAwHVe/PPCXq8sDl18zoc/WApuwABMLXuSV+mW5aA0T1O3EfO2wIrioMJUrS1JUk/NCyvbtdAem
6xGejJPK9JcLbbTSCzZR7tNqUlQzxNUsUqmBKQtGRrB3a/V5ec5yb+/RIKLNTWwVfQxbtS/AuMjY
MsmtBNJOLPMoL5FWX+MBnXFEx3Jl6Ll2CTqlXZZrIsrB2gY6FXVzoKhB2qKiOnZsEgpMXa2DJSux
HpNBm0/i4nueuFC55podmxdqaKEpqg2SgRfwZ2K//BwLD4u+Vl4CVxvPeEQ41I4Z7mSlrEsYOtZl
uYY6PUAdOD74UK9aQrcCjRNrMhP7EhYaBmOdY/jzPjfqtwK9Dr4OHoEu9GvjR94mS8UhVso5V3nh
nCOFx8mI0nJnzcd9GiJBtavymktEDd2n3500AbJJxP1T5ukzzP6PC93JjB83hRcl+0qlr6ZDX3JM
si8qqPM9JVGCX/1x9hqRC+r5NoHB/B/1+pDjuCLHXOwCq/iaBixRRA2bptBBUuRuCmu8c/ZNrfJd
W1OUHkuyR/Qe2LKYyuHiOu5wGZPI2/t5+Zhjeb4QFjxchsRsV5XR+EhoeYTZ3CE8FWfAHeR+2NFN
dBcry9loQWeAlCnt4xCTss626pLMF3JIkDmmxMYMdBcyoW28VtSrAtfkVsaIvZ04La+ieHOEnl2m
YK8raFNNS2WCrPnpoo3GdNGDZrq0SQ5/BUAouLk/7p8Udmnd8pLd8rBkPvOXa++1xX7dKy+URpXm
RdiP6RkIhAMX4DF9R+/WvC0sXR6rDhKm7jU7I5aII2UDr43WyoXCYnJgN1PY3SeWrauUceMyDhNx
wrnCHdU58JV9fNgF7meoQaG9r4T9vJxYjdCoYuJWhzEWZNfaKvPr1OJeaNEs7pablta2uxGfKurs
Mb92flNulEtjTwPc47Sg3OMkvCdx4K5BCLMtXS/YlCmKN8ABHXntVXakj9CuBw03Ni1b4xaN4r4U
InuJtQJBWpDcmk5kHBavz7DsOZaC0M/yzBgkxMA0CvmVqvTtL1vzpUq0bNJ/3Pnz9lLX+X3n/vPH
y3NMPp6dL0gcmxX8NKHcVRXDVf6x65+3+ssTfnnpH1eLPHtqAzPalT+LBMvvWx4+5Tn7s0YFFcTf
uKaA+Gf54JfHNwUgBnMuZoW60f1Re1sKbt5c/FiuLRdLuee3+5Yf9BJ2mGVRFPD2pkYLkOoQaShA
5wXMNW2kHVYGCV84570uwvcumMMz8/rdmdw3Y2jktU+SbpPKmCz06dW2dAogYXbMBocvkJWSe+jb
5mZICFswDXlogtTdVAM8mjkvTeusbDvAM9i1WUYadmXAdG2oPtILaqeNNdG8N4lLXttu9SAdaMLF
+NAZalgFijC9UItuQWgbPXDy1Bb0K0uDVjHZPhosO/Lqc4Mo+DJmlJiSY57ZFzsOugP1j9YNyo2B
uS3Bzj4prz5mWrzRLelsUC6T9QYQyHGJdLJD81UVNOu1KHF35CzlTa6jtqv9dd21jwDY6I+/RLIn
ooXu+cEpBUAkqx6otHnU35tdmkbkS+faW14BGiTmAe/g4B3qKKUDQobcpmwJA/Vk3FPeYaplIFzp
ukNKdWlIPvaj1gCYL2QLOJlL/HFTjGcmOKbdTKdXdK+CejhGs6fNjHEzmDVgahEmoM09cYxsCWtA
14etUbdEr0/U5TwSnle1Dz49btVLZrACCzJ7WKfCvdf4HJq4TQ7EXxI9nRJsk2Coh+WP7Z4IyC8V
OpOU9k4fRhCoxEdsl9Eu1z8hBAERZ1XXURM64TDtqxO2wYbgDrmNR8pBI6Ye9IfNka5Otok1DcGB
TB8r0x0gvSfVrpuct3CS4TnSSUlRnJ6sxRxAoX1+KdLmrXgmndrZTFm1Vxoc0lyHnugAYPYH9125
OhLGAXUuat99RbIo2YJ47xTAClNpLCqGcO/qcMS9tnozdSLA/avrqbvKrYJt0PvZ0RjN9aTSg1Qg
fLME15nXvUwTuLfeP7glvjc3EGs9xpDiT+LAERNX7AzDSj8T1p5dO05HKFL6RhG7y9uc259hCXS+
Olml3jyhhYl84KBd+d21GkLAg14/jyBDVPGlLGBYtXp5aGyoGaAo6XM7F+TLwFT1bO83HEHhDOuu
QPTlx5Lo3cY/i1geLdMBVGuIt2Eax3sHd0YTpc01VpxLnhMciG2EYdRxgnqVfgvl7VPen1wZG6Tb
OiyfJ5vqYgDcwLHmMdl/8iMNBIIFRzyBeesFItvHEC6F4IG67QE5T+aoOAadTRoOdH6hJScOhApc
qYnv7WgHgwd0n62k4SsV0FNpdHHolTmHeMQnqItru3Cv4VjUG1+n1tyhojVKguF5j7ako0qvxfAs
3HxhQhNAqIORbtGlssrOLKw3+kFC/3v27e7JEeCSHQ0jdpaGm9wxBbz3G/TXDpgwhhU7nnlxXkTU
MFnGUP2BGuqa/zS04jnBpEAbOvNh8dbpHkeygwrOnwpCVhDdkSEj1rA1yx02VeucpLcOgFW4UbBd
aXsTjgr7f7AkYgQwG2s/fAWrqR9VO7yquqxnK9RNFLveBVDXZ68rbm2dtOAum9VEqiNyavAh4dFW
3xUxWrYJWnQOTQ4POVFidp3PfUW1Bj6r7+wwfbYzVyMurYzXZgVJ24Q+tOvHcTuKRNtTr43pqaJN
jwHlbougvc5LnIzgHscGVkkQfbcquxaToEMg+uy3HPRx2vSVdp1A7AcM+ym6ZKMrtU2nwofA8b1z
2cttlYE0jjTKT3K09Q08IvIEQ+9OYyVP6Yi64hcvLAp0yZ5/sBlDtMREXVD4yAJ0lvKFSUE9aPyj
p383Azc4xC4YnTFEXwZQkb+9T24N2WVswjm0prEvWnR4o0v/TuPTSGyAGyKuPkL7knTvnqBiZQ0O
SLx4eGPHCthTEqNRTDNWMyqNeWkXQMv2QdRj2VsnAoSKS18UCC+wXYdXbXVxNXpQ074jj51PB1Kl
6iGa3M8FQJI1pTCPDBhGvKVK2NXJq1E03TYLspPH+mkCUcb624q2GBhzBvZsHfgeXunGQxegWR9h
f6ItEHxqOeir8I401OAcEK1ExoH1PaKEsTK7uD8IpGX4rE+MVGBM/c+iaY5NFrFN16w3U2uSE1RX
NshEjGf154Ygeug5HSZUaM05B3rFuAquZN6O4l0hTCiSDDnxY+MSWs7i4Q78EfwhPf8aGMyAvsCl
1EDfq+08OSjkN6XnbWGy3KOvPopUYFtXzX6U6Nt88sx7sGaoQIFBGYUO99K9CC9H2uQ9FCq9hvoD
+pYr3s4MDaIWhauQWI8iYzjRrc+YVZ+VzcfgzBlvA2XyLHxG6e3sC0eRBlA8VOw8yXPH6GxX8GHg
+CGVAqpEj1a5QbIdC+fNyvtuXaK+R86JYyb6aiYEB/SWIoavjiH5IqDSW58QciDaqVir3rkDVbDu
NaKVG0iHxNIQrHWHy0Fsvdr5VHj6fVrw9dMiAE9p0X5kRXhQcWbtu8H+inxUf7C0b14uD30b+g8D
mpPVxG7IGey9qKGv2/K1SVhYeOOdMkNW/nn4peg5vbQUSWAehSyRp3UJY92srB2HnfQtsyH0oIq/
qdr67HTUTRhEhnUCQmFL/qPNmXIGfpfObU0+RM09+B5xJEyMxQZMCywuu/zS5d6AerQnoS+JPrux
/UUUxC6KgcIWFrfHqKBoEz5V+fQRTWSTpxaGn97xoJxXxqEkOSAwJ2JC+FwjCHMh24Z1bA9vHY4/
RGZjcmg7ygjDQ1x3ayMsvjrFBNtp79UVr6odiKd+62otnTk5jImyPMVJcyO9JD62kZw2eWq59GCI
oaeFDQE1Ld8KajTYDR9GVbxpdpUcyEPejHJs9t3YIKoKwycvQQq0LLnMFOyWBSx6byTsTrN57zvZ
fr2Lfe/k1uEeqy1yW/sqfADzWa0R6GfLHZrneucTBO2n6OQKvVn7ZQrCv8XJWRCUICEyiEEHWN5V
pH2AjmwzW5ylmx5ikYIWVcBA6waJzSBxv7VNcOdnw+2ovtuiA0eeozhWXWrt8Gcl2zyPiMgOrY3V
4G7u9Wc4SWLvRWzhk/5qZKU4h+JkCzCtb2lKurbvNBzmxrJZgxKWowoQ5TaCLqt+pZVIuKrtfgNj
9C00GTaDueNeRbGxjtoy2Ua5We4ygoZ8S5FTQqlDg+HtlBa7z8iLj5YHLcPzDl6YsozwQNWz4O0u
zX3STvomjhNjk3nldNfjfelqtHhu7Y2bspqcc11FTwehl28IVsMpE0dNoeOCELvVc39Y5828ZQdd
WlLqwPaDHZt5MmB9jS3OtcJbJcQmreS6zRvnU9xb31H2ydUQg8A0uxFheRHDtEr09sK6rkzJfWDR
1AdDuq2Ade6S2vVWGZvS3SrGLHftQ2DzfPtPMSmOgcafPibDXvXuSxr4rK7NXIIyJVEnFRcjSze5
R3IOUkRUx4gojp4hrroWPpHWJVDOIZRv/Ax+qpN/1uzxU0crnpm21re233ymGO4cyXxKYFin5tee
yszGNicCC4T5rMb63EwjwZSN8Na2fpsZlgEiH7Fl1J/9pGdS1MJrF1Y3spUjipqGhTWWqK2o6gum
TkjaARFek78ZB6CwqhzBvc2ZeLK+k2b0AE8w33gJeR3F0D3q4YXWoDxZLSL/dpi2qFs5+qaGVsfv
Z9k8kFgL6XWg+QPBBP1LG7RbowP6kNrscALbwfRGJRA5962T6/D8oKjiE7rDoHG28+5qgMaiPt5f
OU6EUgW3JtStHX27l3FAID+U7XPlq4e0sp5r0bPi7Xy5KbT0ITN6aKQVLWWYAbEKVtFbhuhkHbuZ
JG8KzrXjB5Q29uMALTgJvEOlRVfdq93z1BNuSopJnpxabz+m5k4XbXHscTGQmTEHZTWEvhsyuen7
4iZrUc7Po0VVjezmsBYfWqr8EcJf89UPkXAHipDjSpg3Q4HlWEYpySwleg9fMz/AqbpnNkG4Cij+
Vw2r5Mku13l1bAZezo2qs5bSOsiDiowT23+W1K5fAJjTPyYpcU3YTEFp/UNkn/o6HSnJh96exvVD
bFbkVzSut82ZHGDIfssrlKx1iB25gCGTVMNGd3NgtRX5y0GTxVuFCIBPsSAXsYgPQ86k6CSoHrW5
hAWymzr5ll0PCSKsia0c0ErtkH7VD+UhgPAAdV2cglqCzIhMyALBbegSsZN4cseZbB8DQNJmIu8a
r/XWwagh4Pe1R5ck6I2jg+JNIcai88EvwuqoO6okP0wRessSYaC0APgnhnmZMoc83pbgu7HFuBEo
02aZT4k09CZ3z7byaHXh90CXcNjBDzCSx6gcemeFGZbFx4RRr0cCbDmMwWizJPE7YOJrv5soyHSP
Cfi0UwvwZJUnhEHlkigc9kqYHGDmh65GpApUpjF5NBwB7rzuHug8QhWU4Nzb3qEWZ+SE2+Q76XrF
pg2Y3nsXSmBb7HDdswguPKJGOKEMUR1cswAt4NvjFtNMvh0VdoQG4PR6hO4lfQg6PbNlnc2BhIb9
zdXN+FyRAY/oz+vwRnQRhtqot9+6rGT8yKDYpeTmxq77ZQyrbA07iHWwqw59M9741JvXYZtAISkT
ZixA0BwxtjbCgRqg8D47j01QQF9DCr2uOt3c2Qz9lZ5/DsOBpUrhPYdB03OMQVSZvlavBeQ1MjvM
U9pXNXSR6L4ypiPrN5pHOmrAqX4TlKyNFrhljZa1b8vrFGsjH9FrOiJMhcf33lCkMPQBB6xRo9Ei
3JsIRC+v3Qcts1O+LfapK4aKMuAYUIawvsE7fx7bLt/k0ZDSToJWbgr1pazafBfpCSG8NyGQiGsT
FQQTo1bdTazNYS08FwTyMZ9QyHG1bNdZ9c7OdOaPoSCiJk+8DXrMYC9V/giApSfji2WpqRcvraAG
PA0AAtLpg63gZJs6HMX8Wo3ZfcQnRo07YZ6/E4oldIcTJh0IFOp9596qk+/pYN3KXD42Gn4n16Hl
YXTVtOFbmbDhklvxpQ0Qxmq1g4QwZkM6CQf2xxg/Ejohj4blP/STeSrcYR975rXRA9wOJnIdT2ev
Gj9TNMphY+rPVEVx7FjdQzd/SalHbkb2i9h2rZPqwhgr/Cp9n2Qzn2pI6w1FRmcpAh8qcoZjhpjT
PrL2AyBUTwAS6TR33PkdZya58cZep7evEutZOaHNGUpsoRNN3yFFtttOs/jie/q6/hqEEnCV+uRJ
0ITh8GFP/bCPRu3UePVrMIT9tiiRaUbCp34V+N/zHu1oVdtvk8iMA9MmeP8MCjRdlltOC9KXR+LJ
EAtVZIGE0RrRIqLhUbvTacwSCvWeteGl8apHIXWSvoN2WPXIX5s2vdd161FlA6dX2+bU7N2X2kxp
Qs7cytwgzIBwlnh6NywgZHhVzlHjG6zY2CqGDRCaQC+2meUklzFCjQYcgRDY8rbiFOF7jew7UyH4
CpG9NkJU2wiB9JrJFvyhiVKEGotGKo7vH/IewrWeB6fQHY+igXxV6psktD5szX1ssv4200ybICwM
9x7oMGPEXkVKqYv0/0p5khjFNjto+SfZvid1pM61EG95V2yrgd6rEZPTLfRWPzrDB2tMXMUO3Ua7
l2eok8deog7hcLMpV1sZEd1tQ2AQcc/ymSoY8m5JrGTsfpsIN3Mdy76Z42UFybxUXoo7MPPAt+Gs
EMykeGuM2AgyvRsfgc7BTvjzM118pOAxQNxmH11KCxxvUbDBREmTsYdvZ7G8JClPIzlPw76RMaBt
tE6jLhkWuDaI4E2n8KoTFHssG9aHhvLIZQz3fIFWRqL6k58h5NSiAhonwsQ0izk16vFp7FocIaaR
7cbGO3ZxDa1HEq6Vk1ugSthIUc87Lu0JkEphxBdLu7aYM1he57dW0l7GguJh46bl3qV0fBKS6ksr
XsoAHsZQ2PQfnOYmZvlqZ7THe83CXaHutNhwD3xjqBp06b3fJ8yZqmm2vcIv3+bark4MhTDd7/al
4d91YKEcG8gOJIidlKV/Ec5TFvsEgLXz9ogo29Wc6sr4tM91EuC7/jrpR3PSvFtV+zfDWAWUBbW3
DoXPVVIp2I8eOUIia6+aE4XrwSdYarQduUN0jOa7uJHFRzxWOHjU0WyZN1uBO0n2JtOJ9TV2epK1
y08iu1M90d+4G1nPBmG3rTQXTGhhBevaHou1RpVB0x48cVCtxT7UQPNlpwQVDhV1c/3Oo1pKaKRf
cEIpFvWZuMaW8+i6zR5sRb9vRkxMlSTWtCYQ4NBH1AaGixNQ7oQHXsKdMe4LbzzbCRmo1eDKY5wN
V5BWBQYgSo+AHDBUVFSjgQW3Q7wVcXE/peYXelPmCpdmOQ4k0lsl+1AIObUiwTTW35vIDx8Ym7+7
EZJ6KqcRqn1T7jI2SltQVrHnZndxXl7A3WNFDYtL0YenNtDyozGlzRw0fUfnn7DmpMhXSWKwaggc
CjkZhWpJMqMWFv5VH+RLhGJ1O3UpBzjtoRKANqaSHj2zEhEbk5PaJI4tqrP4OLWUVEftLXDbXdBa
8pU0kb2mS3UXt1a2tpxO2416ORIACKQiaNx+D+9jOinIvGvaA/2eWZzyZzt8cTkTaEgcwIlIzg+w
/paVIQA2LxjFQGmM5RPMFbBPi/JyFrXZuaLx+PP2cg0816+PWZ7iLbrNRQi33F6u/Xzecl9MFxuv
SqzzVZg1kqTYTut8SrIZkP/pl5f58Vv/9iW9jCgxfQRR++NBy+9hNqQJ/fOX/3immxTnrlQJqzQo
FxGidbnwvn57fz9ep4AfhSjR3/3ysk3Tn9kzxfvfX3m5/eOBy1/SejbCt0Bul5eOKD3NakYO5I8n
zgfy54Fb7ovyIiJxFlH0cvPnEUWih1ReGOe40Z4CaVNsABZIekP1RmCVtol0AFiIaxqKdxAGZaax
c5HMmAPhmChqmHRNg6RdyaaYNfP9jSMcfUPAun8EvLx3dIsEr45K2Dj1TxkjXNIRZm2EX9nyk9dV
YrxiilXbxBkZ5hHKKp/2vdkRDoshdhjxxTlF8eT39QFzzCfPTnAZvMsMI4c9kUpv9+kNrhZaJiOs
p1Fzi5UXXoxiPMs6+Tq3MJqRMKKkr67I4L+kbYGotrYvALL3PlqSFUsM195phXaDS5HxfiLSVCSh
2rSyS9YUKFbkXNzpggE1wY6IMxKnU6Cghk+wqPjCFpN/64QMkQVBLlNpk/Pun5qaIPBYEBEcw6Kj
F4+lOroOMcAVx8FsWOVwfrr8fWo4vCUtLsBWCF7xQPuifeoKs1mFKe0al5OW4JLhyMR20CoPVnxE
7g95IYJa3qi0V3Q62jo0hwvSnLWgZgu4D96aHTf7KoUXFkViZ7fjZ2Q57BxIMvPaEIEXXJuhDbCf
NrTMreo5z5yPEjLfRtbjh3Lzjg0inkIMTQDuQ+ZAo+/yrZxeo9B8LDOWtxUj2UbKKt2UL71OFXTA
AEXmlGnq8brRYvug0j7YFkbiA2CjgZ7EU4XuyNvXesXrkTcZxMamGakMWIJMur5jNJUZ243eNYxj
h3UVrFf/Wisir1wrfVQQUDQHGzXNns+gXFYU0jCz6c37SEhS9j4yqW01JB67DmOfETvq4jbmJrZs
WFNQToYm3JkuXXn4LTcMY1t/QLxgdxoJmTk+OKf2EXgH91WL2RcJXLkdWucZv/Z6IJsH/mdW7zqY
y/DMNxNAy5Xfl7cdkVgtsXV22n3Jh/huGulaWjC/9aF3trYxs487HESL5smp3Hb1i/rwrsxGYOn/
UsDAL+Oia//9X81ZsPfj7uPHv//rgn0wbSFmiANLJXR9f8UtRIE1ZnFPcWocabrkUvNPbkpnITay
u0xH3RFbwaNdkVGt5RDFsFcFOy+kKpwjT19r4tg25p4eCinDYdifjVzz761hJEfZzW9TToTSbT8x
FIT/wxs3iGr4L2/c0TkdACIJh7r/X984OTmNM1KjPdIITo+aQ6YevJ7Z4ETnrE86SoOJR08/i25t
8olOo8De/88PnvE3B4/6hyOMWQrpscr763uI6zhxhiiPj4g1xtsqMwlGS6IjKz9j7cMyPJSZ8nYB
uwOtZsnQY66+naKi+vzP38cciPH7sUAqavmWYeqe4TizavPrlwf2Tnzkxr+lZJnhyXDDY18F4y7y
GuvYd7TndQZB1SavcgrLfZk5j4YX1lcvNXDwUGyR4K2qoNWu0u9qeIRwIwpPXUMEM8xXRHlFRoSn
PGSYRhFqXAOXLD7LRlmu2msFdBAUMP3wBuztpsiCclvGxhfHk/IwlPU+9Uv3slzE87Uum17/+Z/9
N+euS4aGZbiu4eme684fzy9/dq93XtTJKDw6Brhc1VbgsPx03Bqhu6tsEzv2RIQlCnprlNPBNqtj
Dvr5Jskmlu3DpchDech1ZR0MO5fHwILhKsOI7LQqkPtsikw4BepTH5Rit7zz/wfW/A/AGrbuHuLk
/14efSzVX2A1fzzhP2E1qJltPuxlsOI78AeoxnfQRJuO4ZgInV3Tmb+GP0E1NnErWMOFt5BqoMn8
Car5h0BbjamHYc9CO/1/S3Vx5xyZX7+EOmkutiVoVrNiN10hxF/PRrr/nSzc2DvVIn2B0Lfqmsje
tvSb+xrbOFUMPNtjfPG09tLGU0vSFKoBdzS/aImIt6DDs31QldcwmeSl8t6ielRHcGptGj/FOIj6
KvsO3Do+QAL/GNy3rtEMCK3uuh+ldnDT2HwUWHIG+C/nSm8usRz1m149gQNJjzlSjF2vskcW6uKe
Tu1Fa4fTWCnMASFLEqfQFIFWgX9KlfeJLsW0bjqXnkG+Rx5JpHvjroJGDke7SsMdEAp8wwEs2LBh
YijdHAuuG4M4dNtNljkvdDj129LMcRCLbFsl4XRju6SsOoFaBZUl7uvC+eY61ORoRX2LbcQEUwMX
1u8GuiTtUz1M4c7NaCGSVkWtuBTa2bJG9AjdZxUL7SYm61cqoAS2CvZBYQxP6bxbF9bVtPr8HawG
Du34EJbTCA2s0I8sQI6eyLDKw8vcBKWZ7IMRol4n9V0IWZboPRf7bwVXVAvoula3CnsTBD9qpTRD
JfoeMZIx11QuCcaK5SukquncIKm0suMIkXOoAQIPZHNELiEvcbT1UxYqXjS+I3UwL2Pv4xFX6dwB
LG4sLKv7OR9maIo3q2mfCCHsoY9Z+zaLoH0F9kdd5PQYMqcl0CTJ1soc3ZUvXRzlKnWOZXrXMfVi
TBVqa0wPfW7Up5YB0IE3bNhess9i9ywwzZpES/pAVLcuBkWq/NZ3IYqzCBS9X625JIPmXwKmKecZ
LH+4n/zhmg2aSwEperdULTeNqVNsSM0T1ukbeieINe2YGaT8Rn6hw7yvp7uUvtteT/rPhavImplG
VnsdkfAFpmrKFmcFLYHYDNBriaBHDYu420xw5nYxzRAp3Q/S1QD3WKZa6WHwgatZHUTaEtARehju
4nEWwcfdmo37vV2gIpPwxwk4sclFd+RbARzpAHfwmmIbYGVo4+9S3THXyiNRmz75w84WUAepKsFL
yUwdtuG9kxyEpHEUNRgNOMH2rPI20JNe8eNMZ8osG6mZwTE3q/umkeIqS9zMifGdlmdG05fFqV1g
fW40RGkticUV8qCzY9Ax5BuHE7rRkZ9W/bHycSt1XfzSO5h4rBRzN2sjZELlV21om70vqTiPnVq5
XjZtzEZEp9an4OzaN7oZXBqtohIf1wFn3fiZfr63zxDTrTVbu1W55fLVxtKPRRDNyTH39A3awE+U
QItrjrlg5TmOOhS+s3OqmZEwFimNzc7dGWGwBizUrzuChA72jNZzs/fCkRZaHHbZscrCvZ+kryAR
VoErb8LBpgfxFlPPoW2L5CbyHhrFwPUf7J3JdtvMlqWfCLnQBzBlT4pUL1n2BMud0PeB9unzC/hm
2ZadctW8BpeLpO8vgGgCEefs/W0wf+4Kh5lK9LhyqC6sapoim6T4ZLB6PgwJWqsIjVxumtlWL9u7
zJxf4ShvvDS/CmOWoT4Ns9jRv3suj/KSXpoZUAgKpvowJvlX9tvbhKk4VmXMMgmfMnHhtA1FWV7N
qnM/kHtUdm20l/HH0cVQzpRmC1aCEwhGYNSjp5xBm1gZlB9OVpKDLakYkdEzre+bEtLUjDNi47hj
eq3dhzWxbkURH80qu7FbdKed42ILiPAwGwnxU25d7JyuclZT2pkgRkrytjKkj25yC9qU/kqWVlt7
CFlrufUmdzxQGBpWGPvG9RsCVVMDAW8Z4mYOUjQTWrTza4IKZf5SzU1K58gBaoRxZkXdBbICimIT
MRwclxld5zciWFMQRBB3TRwLuT151LybT+7I9WOP/MpaioqisfiQfx8Jf9mnRYNAne5BqtMejEvI
RrE1bCCPfi1HH82ySK/TDqWdNKS2ARUKxpdMxohdLgkXosFf+sciN5EKENiz67TvM0ajHdHS9aoc
dZTzw/dUgCGaRh/pMHpGJF4sodRapkHngcOt2SSwVZKExQSpsF9sV3vS9OCKUKKNEToAU0K6Z2T5
fKhHFmC6v26MJDhljSG2hW9eRVS8H/y8v6/7wtnNI8FDlu2kWzAx+OYisl+9UTxMAZGBXknXSrQA
1pFm9M+T5QUnlgIstJErboYJ2loLSGFPYSq/1oWEDW1WztZu4ZRC/23hQs63QYpwiIrBmXRiLh+H
psOcKMeSkZdc7MSrxsl8liUrwSAUPjllMQ7jhtrYWDlUw5B1EecI1dj2a3Mfkf1rz9WhjLujBhQE
8KU3b0CawMKMOsQPbUJqoZzRjTjzteVScOwJTkUU213FwcAzwRurna9lT97kAULv6yddn4yNR/tp
K/qRwOxppNmuQ7FmLR+s5Mxxa+BBo8ors2u7nBh8CWWjwMsKpDrnLro4dEvQXc327LbcJs5YJjcD
Kbk0NK+RYQ2w6tvN4jcpaEJs8WL2AbooV5N0DnxqIDzZMegOxd6uxoYnOlAWjxDsMRlcnsgzVo4y
uot1QUsQwiee4vpKyJxkStUqizuVEib8vdHFe0Cm8dovkOTWSUWysgJ7U7Kk1GtzISDHQyjlXbrK
Ng/Ngxaja4loP2BSDx9BdZKAjjaWIBikDUNEX7bpeh65wNkd1zg7tCPRPSbOxa56m1O/qyttPOd0
wVZZ76BNL52tOzS92sv8po2ZBvips9Fo7oWZ9uBhtiS+DlGSBsd45XZzdu5a7GYQ9jcOGWcUBSBe
lwrnvfAAvCxLugc5cwGElXkIZ0EaX59Bdg7DydnQ0kYtEdF6XbzeXeN9Q3yhbXrzuPi+fzrAbcVb
ECYgQYo626ztH0YRzCevQ6pBCiviWJWQUpmuuYYgk64hpsqTW1mfCE1uVkkBXs7CCtYwiB10qR8w
0U6Q+3iZyfxD4u1/TnMiAYnp+arNKs99gRfoyNe3+HdjqOgA4HOaWYfA0dBSGRVVCQSIIvZHpqJp
cZWYHoF2rYebtrYlncYlNxqVQ4ywSmJa1liISfkFgq9DNQr96LKTYzE03I4gy8ogBicGAYdScEpl
rH1qcncXhK1+CrXmKUhlukuUq3iJljD89pyUU7hfPoWVdzbnXtstkRILsWB5R6Hh16yJ5TuoExwM
4KMLreANsmAyLe1IQ5s8OcWCBqBQ+vdWoCdXNdaUY894UnSegfY1RQGSEDVaOjrgKuavO8Oubpfd
RUvrLbklb9gU1iD/h3exMCncMKJMF7gfftob+irMikOgbvsxbnpaDx6FSL/pj0lTNPsFJWD3NG5+
QAYoqMfrVM/G9XK96cYHozdq9DT4vfsevNd6eZspJWQ911CzlK164b95i3X8x+vyBX3A29ml2FdA
bFhiPbg+/xP1sXxcXn7yJGw937gmeLt5BiGzsAiWQBRHsRaWj8idv2OnrLc/v0qRja9sn1zEBbiw
HAZnOSzLscIVdHbMONiZj8g1wWA7DZ3VGUEt0JWCp5QZXS0vrXrXeq9E4SWrCJUOzzMb8W/IGmUh
qox4Lj0mO4eFmPLzxW8ISdAzgSnUn59yHIInAh+1UwZpa2XF3J+1RoK11v2HUeER/L7V3fZ79oOc
MtQEC0CZW2wXC5tieVlMGT/eLfgUfTbt7ajJjwuqYnkRBlV6opHrHRNHxr4OKXpV+op9xy+Fwgzz
rwn3oz2jaw3a5t4HzYPSin/s1c1u1aRIyHo013ZIVwV22ShXeomyahknFujKTwYLfVTsXMvnXpJL
7Q2qWgkqYjkXy4nqU/rmbiEefqTXBAnsjNr1EWqA0/hxgc4EZy3vlpd2GFhTtcn4C3RF+Kyyev9o
djXaheVCHhfTiz3hoGuYEHg/eDIKIvPzePljRXwdMcXRkeXEj0Ow/Mrl95LBMJ9+/nKGbfqfTXTM
p562WpPQR7C+QWDpV9EIkUBI485gRSxs1fs1G+beaAxJJbU/ovpee2bvbqVMdhMdIq1AUpJ4KB7M
mVRz35Pfdc6K10K6y4bppUlTBlgv9EnJymKe475FUVmmEPr+52X0G0jyRnzVOtPKt7Nu6860mRoA
TgKEthk7933kRZvOv9RafW2GwW3jsnbTIh70dgcfHgmnZrpHu7XvS1k+1PaOJ2bHWmymu5cyeSfl
mWTi4jL2l6QovhrCeNZDg36ClrLyG+IPuf6cRCizM696IYD9hb41XiWLW8DIk2ukH6Sa2iPh75hM
6mQ3jPk5DgeSSHTTYmphfehaVp6EnzG04+nqhETxOWOtDOm2DcHE1Ef0j0llVleIgi9SkVPDLHqq
jQlRERNV3U5BjaWxQB/E8zXU5bHziAM3wGIa03jr595jYuU6JMb4yvuCejTdTnl+gOI13Dudx+zL
IzvKti9kR4zmnTffV+R774JIU+S59Bw54xcWJDnht9q11oUorhGkrUKSNwPPq6lE5PXKpQRJzUHj
jDUPCSSvIrudvPQbeCngOlPEAJqFn1sFN9QmdCl6l549Z/TW9Fzp4Ff3XnP01VLPJBeEym7J4ZK3
qUD6FY3WvLLzbIt67dJB2mLW19P8fA6EQGcbupeJSYZsGm4JAzYeNLyIOfNGVNWTl/Gss+gGwBxp
1l5KUVqW+Qbjh03ChNM/tq73qecgzBG6oG5AFee7zkOTpScv1+/rTNZUF6xt1cxfU5M1dZ9gfUyG
9s6GlJW4pLI0GSTOMIufu9Ei99p8mgKlW/RR4OfO96axyI636mNnRmI1td1tXvVbuvCzPV4B+90D
kXltY0mDSPrRhpZvao7OuU6IVUB9V6KDgUoUQ31zAMhXenufVxo6qYOZzOEaMsIXYnfuE9j56zF1
L9lkdysvLc4iGA9WMZ1kPl2ldrfDoEsUgD1+LTrjOsqbpxm2W2r4H1UAz9rkPpqxrpBSlkJJrb1b
sHp7nDLXiPmHFXPSfeN2L2WZ37OX0Jtoi4VGQtsqYuFlZ9lutNA4TzpBNwF7kJc820Q8o7DYiHC4
HTNwfUhW9YPRK5xe74odLaqVZaP8dGxHrDGm3hKd+jJPASwV+plB2740IQiaAaaBNGkm5R4A4rkJ
xUqOaX9lUuTfF7OGmB9kIKp8HgVH3C3fsRYJ2mFYlqK6/6ybHYMfFhzHRPgpYeNvXPBWKywct13r
of+jGaqwheA7tJ2WxVduYTy2XtGvPVCoRHfkm0RhD60GACJHjcYmZblGwRE7hUn04CVOCpwIU4+Y
oAGYokeXoYOumC2YRbd68RR4sYLAWEJilArJGMFmrBSkERVPu8oUuJFQJrEOe2Jk7Ghap/H9lCI6
7HKQZkrKpPCPlQJB6qlbkP+qnZIBSKQOLTJS2MhwACBZKZSkj5CaZJB7HzcMkn9wk8IyoGsBoEwg
UTKzCDEh9zV6rFuhYJVjjo4tvmNdPJ8NRbNUWEuNNF9LgS59iJf8yc8jKjyC5/WPRZyU23m2r9Ch
GohgtNXoRS1X+Tc7awQ6/HncenRaU3xfo00IoeVdHNibo4Jw2jM4Tpv2sK8AnZVCdQqYnTHszlZB
PAHZQdRWYE8msM88NVouKQqBoD9bTBJHTQznstPv/WT+4upWcTEVMJSWjnstFUNUwUQzhRWN4Ys2
cEZ7BRzNIY9SZbBWASzSBFDalmWIs241QKWJQpbmuIsjp3ppFcyUYW0TK7wpOb2vlD2mXYMTzoII
e9CxomBHggvu169gBdfSCnh8Km4qVZRVPbx6CqiqFWe6tQBW7ewOdk+KPxN+jZPrZ9l0N+StfOMR
c24VpjVnHujG8qXrve880vu1pdjqPmxXA8ZrknxLHZCvg4K/uijPR2iwZkcL12y9lurVLkG9wS+m
DOLYrbslgYWCF+BJ8ikbypKgZnO8v5BnDYWgdTRGGWa1aFH1wWQYBFVbz9oXoeC1lcLY6vBsTbi2
TQrg1i2ABrs5DsiuG4gQ4oGYiduMhTUAjqpCnYMvrre3TXcp4ecatv2pUUBdR6F1Sxi7+vy9Ucjd
3PB3fpljFjckAAh2rZQ4KU3q5/SHulNdRh9LBfGd5cYHEREpuK+lML+BAv5CGJ231gjMc1Y4YNu6
sRUeuK8RC6FpX5U6AqzedO/bpIJgqLDCtXMgQXo4Y7b6EvkOOiUAxK6NKLawH4sU12eRpIRKlwxo
YdffBj26+qbCwaKAxpCNpwVxzFUdz8N+ToAf2wqDTGxct4sgoKAsAkJ0FStgsuZChDcybCtQOj9A
qs5layPXgkNMApHtGPcEF9oZ8INM7BwxfE2t9LHsLq1CNfd0EgjNApmKPuo0KaAzJGAqcC7+cU/u
YwV9nvr9aMw63GDEFr3uVwqD52/ixr2LYUZHCh6d2R9S6ts/rFaL30r0yIEUctqAPW0zsA3YxCGL
C2lS8aI4VClYNbXgeA9TYDvFKQ//8DVXYOtgsPW9ULBr9MRqMBwPmpVdeMyt06jzCT913FU2Fg9J
/yWWhL4D0JZMiVY4QJ11AF0b6hwfoINJkX72MboQcxo3hwkm9wybm3kTHcHskw6ze1Dw7oAWu6Vw
3k18Z2XsTyuGb2NkkwA1nrXcs7e5QoEH9mdHocGlgoTjG5p1llexzL53UMTLuuhXEiuiYyVfKpMQ
Eioem0pqkrGIpWbHVed52sWMe1J1FKh8VMhyzgnDcFqQEB/Wp0ZDp20oxLkWlutBQc8pmd5bCoPe
wEN34KJLwz8GbjnszAzJ7TyrUhL5XY1hlttOtHBkIay7CrWewVyfFHw9gsIuFI49V2B2eN3YoxWs
XUJt1xW+ndWAxIIH0n1UcPcIynuqcO8UVNodPqVCgeB1/WutwPA+5xH6lIk1CWh8BT1eybYTaPI1
EaWmPa+5xXMkqhTMO2M6i/p6gAG/hRXwmGeiYX01EWyvIF2SJKNsVSnk4fJZVxxEoobb0/OC6mqW
OsLC5lo+/3yJKyLkTMhDa60AG4pFbB8Z0Ewh4UfAcvkLGpaFU7ys2TyutyhOTo3aUDEWd/RERiRq
o/zx1fL98oKKnUBF4SVrQtc7klWdrD30Cv+lJ5dkzj96lDJwU/q4A7FRsGECZgtZoHwovBmjYkxs
mljiaKFFD6eOrsMJxcfAGpMwM0xZ++V73f2YmPZ0jHN3OFndSIZtx0RwnhxjM4QlnI4aNFAj6Yws
H4ULT0krcUBQLCN+WOVmRnqdV4eK6QyZ6cmRdhe6PSIlEJ8qEpl6+YlfW95lEmrQDOhgtfDXbEVe
GwPrHuQAM7U4e3QGs9k5YzCclpda0UVn7AxJ7GI+UwtnKAEDpS1elnc/vyv14RaJDW0zYVCUV4jT
MJjI4UWpAZ5Mff75ZdFEm9JB7gzbvTtls8RV4VYHECbdaR6riKc7kJVN4yQduB8VKajKWTUpl6ug
TvDbYes2EcyVWy3hv8NB0pIFMLegcXlnq5flnfp/1CaUZsJF7E0rAWLI6BbST3LCSt1z4XeJd9JN
g5/owttnwmaesB+bp0q965M6PEK3XfetZ5yCdABy7AxEWIomvVm+Q8rE/039qzGimNYJxaD10303
LAtnk1Mzm1DEXjvojSPU6OXD8rUtC3lMOWNSL/TT8tL8n3dvPjLhJb6xsuCLqL3SytHiut0YLT9Y
70jjXF6Wrycpg+NY3nXtjEeNZQKG6Cy5NuyIj5na2WWPUyXpEshY1pXaRyx/UIXVy/JxeXFrmWzq
BnUeT+I84zQhhVu2/8tOqN1xPUdgh1P7sfzLxIUQExoPWTx1toH3aNfNjd9PFdr6KmTNtSpr/QNx
cdSNBBSDOCIbJMET4EwCuelIbhuSLaup7OsZ8xRzekraWk81uw3kGQxagnwq+ZyO2RfmQOvMmsga
MQnbwqj53XGKp1JylaSIeDESY8FIdexKU6ev5pTDNRblFdN81hIazcM+bvOtQaFiZ01kTbGikWif
92nPn2u0aPOKNZb15n4ObAzbTXhF0Rd/ow1awXiC6/AdCRdV8N4jSzHROApCIPOmGtv04hRKPP6i
1x80DQNt7Tbx/2fqff+/YeoZhm6h7PnfRSO7rGzib7/rRn78N//D09P/C5KXxzzdMRxXkfP+oxzx
xH+5FoIRkHamgYBD/ALVM1TEked7rqm7+o9gpP8oR0z7vxzTwkuPdES4pus7/09QvTe6Edt3lW7E
NhwHVYKlLyKzX1RM4TDqs0e7h+wQmuI1LNQbckaAt1T1jRx7gzTxKNrHuZae4wDee2cCuypRZyfV
rV3N0ZXZddeaTFtQEQ15CkBnz4408VGFyNC7oj1Ko7+0DsG8jDn13o9o+fxyvG//VBG+yWxyeMx7
pkepBxUWB1glRf0qxKrrcPb7eZR7gFpU97t4l2poPxDh8ixAgIAzysQeJL6Bkcj+se23QsAfG/c9
R9eFbSs1z+8bb6yEyLfckXtUszuvL/eEDdNhmaJtZuJOgKV9U7mVtkqZ9pPZ3v24LX/LHvtVQfnX
7XPafNREXGMogH7fPlPMtJpwIRGZ2t5a9oBLZaA/3xaEIYlQg9FwpO210eO83XoOWuP3j73x5vpZ
fr/Fr7e5vE3L8d78/rHHnw7VRO4dKIvrpOnvw4aFOmoVA+oUtBnLQp0iPNLRejqIA1pBcmD2YC2K
3GppjTTaPw7J3/cIRaK6uQzm578fETmiXrcqKfdaSSXfSEZkzoZdn//xw9+oHvnheBsMUyDfQnWF
Pvz3zbShZ7V9DYMQ3hVh0R4O7GZ0k+eKVJHUleEJEnRwPbelqggbaIdwtIimGdeZqM0zWiH8PKPr
XiXQI/bv75s65r+oapddMxgfTMtQKWlvQ8ycujetyMAZ0tbfIDhatE6jr/hkVkQOP8aAfdZugMf4
/Y3+edgd04T/6dgeJmdGrd+PRxClyQBro4PX7zhrtFzYGnW/3L6/lb8dddM2fZR8eJ+dRYv6y3Cl
e62ZGAhH9i1ApM3s8TOa0mVVY/H4fX9TfzuKv27qzQl2bT2sQ9LR9h6rVfofPTrt5FuVpLgjBWqW
yYo2cTRd3t+qhSLxj5PnCc91LM9Fy/B2QJ6i1IVKyQ1tCiYTkSaLg5/rVxIIym5mrbfq/ZuIhIRL
VQ2PUtioOOr+wNAAC0ATKSJ0x9oOAF60wTWxcAlSkzvCtZk4bLwOn+A0puea9IxV3/n9lmX3axNa
814LzEtAM39dNOFra7jzYUpvGw+vTJgyjwJ0hHiQaZ28Mzrtk03V7/CPX64O6JvL1tJtoRsuambz
j8sWbb9rkuYt95lJ89UYWR9LpDZRyK8CVXInQR+S6aAhPPAf24w6TWJD1Sh6sRlHvMVu8ZC11LKB
9QBIF8R8eCXhN1PSomCCUNBzsZgKXto2hNZkDnnBYj7g7FvVtb4xZtOiG2gnl7H9GucIJ0Nv0A/B
Cxr/BCBpd9bM5MP7P9kw/nx2QXfg2aUGK4f/qbvql+s58TM3nR3ED2Ut8i05LMglku8jgcirdnia
E6C0c+dp6wF8y6GYOBya80pt9VqX8a6aE+0clt/oDlMj1T+aMYaMpjI+RoEC81uAf3wkai4msLUl
3V1IYeaROICDr39JIP495SOJWAOErJVW41ozGc0k4Q0qZx4Xpcyvch/KR6fxb3aS3429d+eX1ZPs
zkZK4GoxQcayxMWUhHwUMCtUJmdIKE4k8NcMEPG7/i6shievv0rpY61LImHJQnvQdefJc7KHJnFQ
LLpahQK0Iy3VCwitOFGhAEPOwgrfAeWs0qQ639nxMwVpzwAvLcfd7IVPQGpvO9HfNOhqMgodFAGG
rxM9pLUG8ZWiCxWCuVtlIj2Z3q1AqZRrh77qHlHTE1mmyZtwiK9Q+eXwr59oP8xwNjJW9X12snX0
fQmWs9XkNMhIe+2e2jtcYP9r1DhfS9HcOvajW7bEO+GmNQ33kcjYFwHPZQV74Zgjk0e3ZpHpg3ec
gI7uyQ09ZGkOoLGS7C5KhJRv6TrfZNH0j6vqz4ELngWzVoZipnd/CNPHNiROZeA+6pDIVvlIqT7V
1kY8PgYjZZIQ2WCQwV96/1r+61YdJWXWHaEeBL9fyX7D1eHPKY9d/bm1hruuzF67xr0eZ+2psdMP
qe++vL/Fv8x9WO7xJDB8ENOIsN88cgDu9PhaOuZedi/Bn7ImGpOHRpPttvnsiH7e+vqVLjGbVs58
+/7G/7xxkXqgcNFd39cty31z44ad0ydDX/JzRflSNSZdB1M72nOq7SppnnR5ENo3LOj5Pw6zYf0x
SrJh2/WY56Ly5lD/fpxzHQMlQV1yb3fiGk4njvaciJ4snMZjWsSfqSigguqlXEFTvm4ZPCEyZJ/d
/jlxOuNfe/PnU5+9IcXAM1FQC6ZEv+9NGmuz4VY+0uORWZCuho2Q3iuUCVxt3sSdObTGdSvAvYR2
eQNxFYU2ye55NDyWrklWRqZv3j8z5t9ODfNhZMYGdBaDTNjfxtS6RkcX96Ldm5bprTOyqisXJG8f
989VOL327eCu2roMVmj6Q5572YfcKu8nEajgSuNjOoLZO9DoOkUeysS0Qx0mcG6tOK8bqYePRmJe
JPKya6YiFKzRlMsgv9Rz9BoRVrqF3hn84zAv05rfH42e4wuEPGDBfNZqb+YiIf5gLYisdk/emr9H
0Bt214YI8i2+PR7KRlrStIX42VtUjej8pIe5RVoK0oEbP2e11uruZ3Nm6uL2BciXdjNUFZQqv/UB
f1kbMdDe1AmPAs8XkJlpe4+6WSIXAjpAlDkAssY/g0yUB6fkB1OUCC0eq2OWHVBarcoY1Pj7Z9E2
/nKdK9i7ZQkElaygfz+LgdH4+eQN7Z7gsrWMokNEW11E2nSYa+PcS8LpHKrm0YBDsisKnPfRaxID
54mY8PedrR2Ynk+sAgGHsgAk7tyy59XcA2wckvIlH+mxJ2oxKyN3J7Mvmjc8NVHmnbLCIIl7UPMf
F91w1Vgr0+kRNJqEsrs9TfNwCDFyQ4qM4unz3NKDy1K7WWdBiwBTbx+G0v32/tF46/ViSs8F8MvR
eHOfDTID+VtO7T7sqB9O2dQQVWrQYBL5sKlgYW0ZF8i9QwXggspZ+yb+KCGcpz6RN+/vC9T+t/M0
tS8eD2lGIUO8Hfq8qbcHAJstEGTR7wcba7ltph+6wN+6KDaISezFuoo7FB8hKFA9M25y6Po3wq+O
CFgOMzt+DkqdQ1r5pNPhdxU+bUtiJWessMxxkoKOhZ1+cUz+SFxDMzO6/uiHCE6C2gUlPdiP/NlH
KKfJZiahnFZaCTIBUQBth/g1KyTNdWHSdHACXMruS15BovR8UumtORj3KfycydKPkckQ5SFr30Ba
9Hejjxgq1j9YdvAZauGT2yU82yt/K2T9oQNZb9VU1uPaWttN+M0jQehHlvj/upz/c3lDnUing8gc
mPQ8VXn6dTromOjvCHVs9x7SjZBsgo0262BDZub075/FvwyS+BeRWrJQ5q/q6iT/MvFsMxrsTYln
pAqL16RC9U2aGkPnrUduHCSnaFXkNoYB+ojvb/gvU15+I9RthZt0hf524VwHYVeJwGF4LpxtR19w
hcjYPqay/WpaAhgYGGfEpxLvNOxMJ9RjqCSs5APm9es0g/0nvG+2g3p3Bgq8nqImwfq3C1zMz+/v
6l8udDzepoudiskFC9vfjxEQF5Q6id4qBQhW6hpTT/K517PbEZcAkWevrSAy8f1tLpOWN0M9FT/T
J6uC0pz79olKMxsEQ8zdRSv7Wrf0DWP/Rgh6Ka44h14g1+hEqp3mWweqDPdm4B3NtuihsCpzT2nf
IlGXmwhr4q4JmGjO8fQYG8MVwWD/mAL9uV7jRDo8OgXnxdbfTr/iTvZO1DMmDV4pN8TE0SlNSZV2
EWopYfDr+0fmr1csSyTPNyi3/WF3dbGDhHk3tnv0EMBQLzaA8Y1ZuNcMztYq4/rF9TpmG+1fF+yf
K3LPNaiScrlyQrD//X4ZJK0Rlqht230+yw/DZN8ZgtVhEEEyjcbmhuUKAETWn+kIZNUNZQCCFPFL
T2jEQJTe2stblzZlv9O9lFgwt/rHo9L426hhCBaPOjczfuQ3o8Ywdc4ctSl3FEHSjCogJG0EiLA1
Lqwbv0cxs+PexmNlsl4T00Nlh5sAW8AWhzkd/SR7tZT9+v3TZf/tfDFD5kyxuvXstxeyDPsA0KQO
ILQLk52eT1iTC+eYIQjZ0MoU1630fbp9obLA6eGGieOxMiki0ibLbyekWaYTP1jj+L1LQBx1RngX
IZi6DosrX3mkai+6RkFsnmufhG03cGBBMNG8RgDQ+IlxkZ6BLMeP/Mtc8ZgoeqZwsa4iiF2//9DW
lwJmypYM9m6PkUaSAOO8zF1WHjUrEc9mHX6b63ib9ka0H4oIW5rBY81q5upckqNQMwd4/4D95Xjh
EnVdBmNcpkTv/H6Z4XmJJ6dw630P8Ym86mTbEdeyHYoO/G7nPMZRd+dqzWuCYOv9LRt/mWv5PHWE
rwtDR6f8ZqAD/Ui5H9XX3h0zcUj0zj7EWhDszcBK117pGsehaZB458MpC6hvojlxSHSy/jGg/OUI
sJZybJ0oIYt9eXMEqqKaZeXZmLfj6aaxQZ/Xqa7DeShI3YmMz5AMjOupLM6Jbf4LRfC3xSQbp5rL
IkZQy39zl5tzECZlx8almBxgWtHe9MovSRWG5zysTXIO/WIdzvMx6cNdFZH0+f5J+Mso4+uU/Gys
xIYNqOT3089MqUB26NQY4JALVf6RfiO9WIXHwZDT6P/8xSyF/rKWZE6pAxTzBRb6t2tJL7XJcZ8N
tkniyZfSBEs7VNK9HSna7GLZPGRFn22MsfYfNazMXIbBN0tEJNaMAS6VMfBvE+0zUUjRtssn+JVx
HK3TwQpvO1MqxJy9CstOQxpDOHImLO3JC9p1pWiuzJOJMk5H8dxSYmr1oHowo+xDC+91Ldom+SxH
n0Zpm90Bd0ZRZZUOT0CdZW8xxk+FrIZtXBG+mpuj9SG17S+9i995MMeCO73zLuiX+UO2EXxOhbZH
cQa8QL+nmqM92gHTSDE4z7GfJkfKX8EliDPA66Wt3QKQau5mE71bN1h3NDbqJ/lKMnJHslDvfvCs
5242ku89df1mMFdNFz8KVhB35eBol6EJ+jXxJqy5vSjw7xOhNKThdBV1GNLmyXhuwWNFTD39l6BN
ir0lSkpEpm3fFH72zEymI84Fu/Jo6ldO1RknKf1PLILSSwUq/+yR2rTiCVk8j0AR9SbsQI3NiM4M
OX2MmLflkxw/26gdGDvMdCNnDVG5joIP63b5kMTiqxlV81c9VUSo7KPMY21XmHZ8mUQXo3qS36oJ
1Bw4rwwOfl5227xC24zCrz/FpaJTA1JoNkRgT6vEyEd3G+N8EBnql7msmNV32QepJd3eUJ+WrwRp
ymt62jkQdhFf82SPr2VZyhP51aflK8OroA56Jv68eDgn6gUkNG5X9W75LkhHkDZNsEcXt0tSyzlT
enTPy7ufLwNEhW01UJPzUGLuphjlNIkR8SUYpvgS2jgah5Bk2jBIy6to1DX8VsB0r2rRfBrdktXL
HEgM6cgPlncQsbNtlmEYQF0532hlM98AYzbRU90s39D5m27g3NsHb04PZeOeJSqz258vNejPmLnK
tchboBZtOu6Ji0kP7VSMzHEr+2lMycaS2KrBv8wrSK3YhZB+eCe/r5/Bj5HMLES4zQwneCCWYmdM
BXkXEebTFqKjpTFN1qtKu5eVod3DvbjrMyEvZVJot0ZD7diP5T4gk3CDWTl4JEAMKU/bIgVTH3Om
+JdpzjZdOx6bXssRuYp0uGWa0AxTpkEpjrtbdHsCRxKAs+CuzrBTtdqYHfsKxaxRu+Uu0d3kzi77
5I4CU78dEcNv5sml/O720ZWlx/1VMAO+kZbwnzNSevZVCTAITlDw7CYtxESg6MytvH3rjvPzZBOC
DY9wvhRaMD9DQT1ptuHfgcppnvNP+OPnZxv+6XHsCm6GSuyx7tVPhMlODy4ScyRB9VM9NfWmTcOC
GrmVbN2yo0XHkvjGxSN6s7xj6jqw1sD33MakKErmSMlkNSjIZrETdfrJyjznJDzpnvIoc7m+7ZUt
g/K6B+GNokxCXzMikpEr8aRqlCuI1GIVOWRhJ4VlkNeMTVnrbztQmVsfcBdW68B/Is3M3eijJxA7
s2EiPLLNaAzVBcnlfDVW7a41r4xmQMlOpf5O9n33KRztF7SmJEYUxY07mNY12ebBqjS9caM1YHvb
ARIl/u5vkZujN7VDhxqEjvUndHDCw2NkRS3zhznv7iZvdD9C3yy2bV+NR41wnBdnfHbQ1TxbsQIT
axSOi6TfB3ntfeyiU21O7if6v+NubGZ5aLUwfXFAZrbqe5eA3m1WSWRLyCkJuCrbJ9dGqmg25gSK
Ll7hKkieiyn+xECSfSosKMBV+pCYZXPrwTV/jhICtuL8eeyG7s7y4ks0PVd2bTx6jV/eePn4FHZN
8OTEc3qdSO3r8glxbnwB+4/9AJjCZgAlsHeovd7xkFmJ0A0efPUy4YCgLoSKO6MFuqnQuGMY6DD/
U1w6VKYxPfmBawO/riz6beX0lClvbyZInsPEsq7LpH3oxsi4kNN837R9+yDViwFBYDWWnrkme0wR
5x3KzvCpT4OCX9XqY9LJ5CEuqo076J/8vOn3NUbhw+D6L9gIUtZrLveimXKN2OJghGn8pf3OiQYN
q/03V2e23CbXdtsrogpYtKeSQA1qLMeJk5xQiWPTw2LRc/X/kN5d9VXtE5WjJI5iCdbTzDnmNHD4
eNZL7Lj04/ZOlZ19ZS1XEZ9QeCDWe9YUk0JimYwOYfcemTN9luLhS5Zb4rXL7fnVmFLINFh4SLPD
jjQL9nlzV7zMCCpvTvnDx0gaVqPtMxpLzEgfIalJk4mN20KZcDQHvZXB2eu3/nrwl8qNBPO1QpI3
sLhNlBiFjCxZ6UHX5f5+QgI7FDbWqc7s7mamE1g4W26EJE5GlQMdoXNXwk4eh11j8btpDpeaoetK
yiAPNnsDo/D1vd6p5Ix7GXm9YR7JT/+zoryFwVwFefvZaOOHE+OIKpmz8R+IfLJlBuJXQzpqf9e4
M8mkfRIZ+sMlC8BrUzfVyVxWzLkIxm0SC7XR3+Pi/ZcVxWtRxILd7hIma/apgZpXcBBtbbKCurN4
FdR94/ywJ3kHtIwsX+P83KXde0++d2yqf/l4tjjHaWC2c2/9GjPnFaFuuWP8daec39UzkhQwRZz5
o53syBTbapV19ob+3Vz6l3V6bJUfwZLEbqQDmyUYHKp14QsU754ZY962P0yTtKUu28/mKQYZ0RXa
FxHw18X0/q39DNQSyJeWQJ0YyKbZKmBYs95jw+/ZMJlJMwbugCdYw9NLM5SfjGb9MSzOS+uA4TdK
eSzw6AvYukgUrYGWqZTTcYbbilAOLXe97rtMC5bR3BeJgxqSlaO7fNJx3iVa0x3plxYAbYsJZIWJ
qO4oWW3+W7KmVtaLaOxHRP3ye0HewdbJ7dfc0gFpdxaYk5FkcmEzr40rHZWw9+EhL99kGdCVtezv
tR+/ohQk2R3N7b4jd2mr6dVjyOgC2e+4PL0blmeyK1YSHmq/OvZdfaqEA7qg1m7ZPP/JVickqNHY
6WrhPySM37XUr4xKcL7g7NHNnbvSexL78y+diDLHSXLsRz5fnEkj4mGU2BiDvHAhmc8s9HyHIoTs
CCledAWeukMcuh1JEynNn+bgXZcO4c9o81FFOi8DE9Fl0KZokl2tDvXZUCGrqpH8PNwSSWPyoaeP
qJXMwm40/WhxuCVYD8T/KLEziC+tFvoW/idYidW/FuN61zufDtmwkR06TmCZWrMloCI5FDGeOgb/
oATAZW7GDDfQ4rK0cNaLS9bUaU7TbLuKZN9Ozdk0su/9usIwqe0Tk8CvmlFyAoazG6pPL8+/RNeA
F1whZsP3RWU8EkpV8R5bY/cDQ99vcoERGGAtt1+tW0ZuTphAgnemad7NeC83GWA/j/AgBAy2tpU5
aate2BSd3OnTUF7GOAmhovxBxUG2EaGuoXJI8GmHkWPXQF6ZT96mXfqzyK1yl+vzT9vQtD10l5uS
owCLh9yBdOpoaDiX5AiHxAQaGAMHEIm+Hrt2+Kg5AHO5ZHfSI25jXoKIzlJ3V7dyjgqoHdHzqy7T
dyrxhyPU/wvjHGs/rYmM5CyaKHNpc5kz2oaUUelZGlKQNPJrYvJaHaOun/n1rtGZGXvYhccqUZE3
JAqVQZcQlmIzgn8+OeSijWSfnAUgHDTZQxsZmmKiKHUAr37RRib9jdxUkzT3gz5c3Mc/2FqLjEgc
5O5pzDZXqQfyQjEYbyxv+3ztKUCxEH3xB6uBLMI/gK+L3n1TZ8SvjopkPn7O+q7Uiy6y29xC3veQ
fSiSA8bMuzZFcQCvBK0krv6OCbp6om0xbY5DEw2PH0KRs1wghBs/SKwNUWq7y4Gw733Ksr2azQng
S8IshzNzo9EEnjyFaUs4HfmF/nBYJLKRaYp14rDNLno+sBcM3c70D0qD/NvBrlM9iW/HtirrbZmy
/2+VV0eZrb0rLZ7C7vGr51O04GcQ83mwqirKMEBEa5XWkTevvz2bYkkMCMsYRMlgcJx208R4IDf5
46cMX5ncNrnWES+vPq4x1zwuqWNOPmyW6mXUJ6qMisdXxpTuVzvtD0U9/PTGGAejncan50OzukRA
1MaPmsRBbic26QmP38xLn1vl80tiywPGdO6hrZckWkhxi55f+el60Ej3W3GbhJ1lTIdMjntXtSjY
R9W+p7KbkXk/fqmlfhnxkYKBL6DLiJQuj4RAMBV59HxYNDBQc/NeAu//72kPf9OmdnK1m1ZZ1pDW
RUevgaGoGgZI4G3x16AxDVhmeMj/R6gsCVnFhT+fYEVdMBh6NdY/qmnE9h7nmuHy8cHYoUGmcyEG
V1lxMOjgAnOyHmAmjcQo3buUTKxgNRFGn/s6cAtNmlzkEHmxJqowST9Xz4gjhnwqKAuMqao+5k4L
lD+2aa6Fd1o0f91OBdlJFrsHraVXLQv9Yxq0CWY7N9ZF9/8tZh/ivCPLg+ifaQKaAjccH9iTTeA9
ibvPL9fMarqIi7g+Oc9n/Sdkd3yQZZ/PDg+MLgL0PBBEK+FwMoKV+KvD83mR1gYXxeNv687gCQQn
T6zv4+H57Z+/1CcBSNUvvP9+979/57/H519tNIMApEFT2/+efP4l+Xy5//t2UrnOzpxAM/zvtc3P
F//8M/+9EnshptVc3f9e0v/+YBqnTjDP1nvz5AE//1XSnQ+dPXNMJw/HycNo8vyqfHz1v18+v3o+
9//9OaQcZUi0xvfn88+HKVH4/P73d92ks0OAALfnU2tWroGqmr9dX9Mqe4jrq/8sD/zy+dzzATfZ
QOpKy7v9/PIJGLf82d7BJT4BhVZwEDt76wOI2ammPY+6Zl3QUDo7CZwrLPq82s+VEe/kTP6L/tgF
zvkCp9nqv+bcwOuUYG/E1fLBQSQ3OjfnfYFvX1TYdN1kEC/9YnRE4tTzxcEjkGH5DitSXjeq8w3g
MT3EXgRWZjHBW5jxfaZkGzkejAQoLAPb3kz/69G63FJGHfTZ3yr3FxVbulPcyDEgQdzuKkEegcW9
xynKz27ur8o27whWkH3OWQlvBeQXE3ucpqsW6gRg+u6LbeghRoO/APrLE6CpIcBjSvcf99/LnJZu
UNMmH51sXzXZMVWrs8fx+Q16brKp1/ZAawWpFXgZRodNl8TYhxme4Dk8l6rst96gY49F7ScckPCF
BYxlYgmMBxCnAEF1QNzUtirbv9m3aWzvEFbNjSS3rvaTF9HML2RmffUW7r4KbCrn5ydoj3if9jQe
niD9rrNOOYmQW5D0u3hGYUFj9whNXNBnTdAScKVrShsDo2m8cyXkr3m4DXr9GhfttFcJtlOGkf6L
OzZ/xzpPg8Jr/8lkeNP6dgkGfZLbrJ6jJE//VGTWVqD/dO8hSxyI81apCqp22LtN7YMKQJuQURsZ
9aQBy/yEIEiowfg9Rb71mhiUMzKL8UZKPzKW4zI2qJGEfvb9XgaFn2fbbGhgRLXVg/WRGRzP11z+
a6xkDjpa4NCwk2RT2E25XYFUbEZ9JPMkUR0RlyB8gN9uja7lsFcFYy0DfpemkkMXr59oHIurawGx
sZRHrMkMQtoep7tAeJZV8l0rZRe51jCz6xiodqy2uZSZPNijpR+XIjswevqh8RIim9HHBiAoa8DY
m4PVKq2wcfP40JnyD90ttmdlNvvENcdbhqOFZDESaljLy6HHOj+7gApZbyJIb9koVi4NYUPvzgis
ChTTAX4je6OhWfYZa6JNzl42isc7OiafyoTaAKlB5Cjn+2jiOwEBAZAaiQuZCkOlHVcE9dsMKMaR
yDp5rjPJSVRJ6mDcjkTzgDZhkogqigSy3OGEXwlcFVAKzj3zoc5DmWVVnsIYlKBOn7yfkH7Kk/e3
aAZ1a+N9HsM7IP/jOiRMGLpZI5NAb666gfpjtIFMdWlKMNoyQhaxO3+P9tXH6G79nkpyADoLGHia
Ue8PLHBpK7arkb2LGXFpVg/2Lm9onNKGIlUlIJxx14SaVnZMPzK5cxtIgutCdHwjhxfbLBU0amYy
zLmOw9BtLJ0U2CErPYLnIP6WnnktTdbCgGEo7R9x6zGm6kOp/3lowKQGFwkE9qOvY6Jfrl81q2St
yX7hs/saptk6DcaqEXSQwDZ2kGtVqwwT28cxhMQDnn9vBpqRfqTQanANkbLbZ80uzXz3khKziv45
I9u+Rs5pK3bSzP3O6Jy8HWkUNkenFYeAA5eDapp1n/dZsYvN6V8GkO3OHRAhzDgMGwUB7ZQR1hQu
Ez48tVbOkQjmDURUsnno3ROnbSKDRBOmeuYPS6tiQlx9cSRB16YEegTcj3HUDvm0S/w8/dbP4l9s
Xxp57XL2ONpoi8ckOH9ZyWu4pI0AaA+O2lAVl/bjKprwMh/bmaDmRNHEwSZkR+nuHegUuJ/94tI+
HqZtnsIBduvePcF3svZaq86dL4vLfw8m98Ze+F9xm1JRsYQIdH9i9UfcON/MbVOyJpGp2FkO/9QJ
XFaADAeBddlAv6MO4XxEQznvSEjAq0AKT4OCDspaxZ3qUU2ae1slR9A+JfSVCj2CVnsgOqagdt2D
s9RaqLL22MeD2sz1H8vIcb6BgGJNnpq7H90IvKlEhMVoC8d5SvA2HswEmSt3a20Bmez408HSB+IX
1vToxiPfq9pqsU+Ul2+Q1LmmgSczGcjBBDdDnOFWd3s82g+sRZ1moZMl3cdUjR+mPm+zgmKn1jP6
2EfwTu0sn40pjotDFFexOMxCvc2sNAmLDfg/FewLWaybnF5mMyDd3JiDQF2j1p+ZmVghZMD3tc8v
acxSI5mqfM8uR+PjhtEDJPchYeoVorxSyxsGOhmUaW8HrJt/MWwES576aHdMgq5mYoFWiIRRXZBT
a0IrNLlHDVyZPt9TcHu8tfz4lvRGmTqFctABoLlODjnBcMMu/87IG/ORHw61uPmr56OsdSHOm1AO
XDld8bGSlYTIIpiqR48FIoVsE40AtmF+SbsIPMW2MXvvVlABAltTdyXkR1bA8fGBjV7movtZtDkJ
IAxfQkJNMaryWaROTnZZgzBOLdIL28K4pBZdSEOYxNRMReSyTA9Kbto78l/XELjbaUyJMlqY1G9t
1M+3zudwEeOrsRLENZMxwxFL9TDKzAiWX1g6qteRBdIuL2qL0AMiwhpGXmFjIWDz+vA8oxE/jknx
bzISuRWGY224JljwlOIvhA1zb03EhWE1TQ+GWuOgd8EoslA7MpdZjvagiqhT7nbsZXzUqhVGgTf/
1WxfRHgw/fPs+0lIsA73RGIs99YMttxF93dlFKCfCwi2xhDnL4CFWhJKzZvhN6AKtKHJX+56Nq+Q
XWzQc3ZOUPxq6OvGdmbzgHNLvYj4dVSi+ob3flfmifmCRqH+hja+CL2673fG8EsNsXyzc7IR5zT7
xeXWvvXeQFlvp7Bj4i9zzKufGVSPSAelt9Ufv0QZV+16xyyIlWnItC6ZMbRweqZ5Mr60rIw8iePX
n3dja7s/q6VLHiJApiRYTMXSzDcPmjP2hp6egFGSHef5wTRbnM3GtN6I+kg2dm5Vx7KmhFz4Rntw
iOHSpr/teTyW5K3dJekwV3am136W1VsG04gRlIEcrfzq7R7YxQC836r0r6K/5Yj4z+30l4FER1ob
Nq2+RFqZ1v4prwaLTAhhBnk2H3WjG7i6yD9KILpHOcusCQXMnmg6wW6LsnNp8bP748SShOalTuLs
ICSAzpgyxeaDi9f4I/OGwF5GgQqPtEYri2lw4/63KZqrY1bNFca/QWIx4GO7WwmBq8M5w6xULGuo
ydR5GXN7by3CObK0PcDUfQVk01+XXOmcIMYISQrgbwLpNYshGKPdS/dC1/1z2VLDTvVPZaYzFVLG
bs/wD5U0/7q9Lo5+Li6zYIwgZhE406D2+sPcXrJvAsWX0sR71rmak0+sdQxEXXcKinx1grKe9qXe
OMc+zWroUT2wnAGWh5tYHLjxUjJPmK2DaEL3wRJlj5LfiMcjucmwQUjYNhEzYF8qmVuhWTMR0ViB
ITRZAicDN6JP3XBYVYmtOaW6SUuTSMwSWRV3ikk5oWBUtbMbnbjAAhqXQ6J02hp2JHAsbCps77t0
rvyw9mDSzF0mvxllFXQOI+UGdcteOg+kVOzDukHvePMZj2/MFryOy+LN0Lsjd6QZ6QcJQ50a01eP
NCAdWXVn+58Gtu7jKJgMd8Le9EtG0TflcmfSZW8lwMQw8ThG9coi8tkiXLTQlrAaWn3z6D+jlU4W
uWvMksDOfpuMWCFd+78Tglguyg6MNE9fYOwaYUkaw5ZFO9FFmctERdLd0dGqg45YW8xtfZ6WE8Jp
Gj+IHghybbUXWQZDg7jo0pmPAExxf3aEmU21X+ym4iUnv/OqWgeKmT5/J1s1zpX2joc9AtBwz5c2
DjUxfxCyMp3r5gGY0d2zl8drUCDHIQICl7ay3slmjgMNTshvZ/pH0rzzbuQfcqniwLdnuCXe6B1V
vbKHS2IO9SK9EEmXbQ2r/l7Vc3eJ+8J4Hac3SVwQxdmgXdLcK65Vz52EUf6+QHByr9KB8VCZOZex
vNoevVzioZr2KhA9ddX195gK5ovAJfeqwQM2RhvxKgCMTeZpfH4l44XRjtXGrVbcRI+Hzkr6kCAy
d0PZ6F99/c7a61wt+iFRTXFQ6/om0z4/s6JYXhVAC22FfTUOOesn2/rZEsF2fz4wtjvkhfkpG8Hy
DqggIlQ321K7YwZKlrc1zucL58H4ao36KTXT3xNjYqbWIxuaFFWaq/lkfA9xRV+gqR1qIH6sor43
oiBLwwVm004DO3YCXrfENYidJyfvSMUgmcrF6sUk/NsmRdf0A6sWS+A6eh0OaZWfRdoFfeGtUc2g
OMhMnSAMnZmnro2sc2zWza2d7o0lnu4FupGJJWWbz94Z7+h88hPE25mcPoHMtOyMVit4siBsGtYm
y7rdmLbYaqvE2A2pmYSGx1jRiIoykd9AgfNT2gpMS+elxP8h6jRUtoyB7tjU7zG8mV6Lk3Pm1S9F
KkhMY8HABHTZOkL+ZPnOXcSqs3DOQWBBKFpuoll6oPZODvOEWELCxtU2XVgGGfZftKgakFiibGYj
O6E3UNHzQVMPygy5QQGU6OpOAHzgILx5G7niT/kISL4Y9BHqjferjpNPDfPmSynInKZrOiKmIg0n
FhMlYy1JPayq3TIJQrWVyea4BUtd9QnUrapN9u5KmJAtAdCAgqY8WWZmr+ljx09Os22HfR53+36i
Omwzspy79VIOUHtWMamI7EzJUqT+iTG25yPhZ0GqGX8XS6f+XcrpBKoNRI4B7i4nDclcB3UFzDXf
YL1Fy2KYu6USdlhzF9qT6K2DCs43qIfS96XTSADrS8jzRLRsCRemFMpJJ5JMJG528sc3v1oXDqDf
TOj6nPJXQ4wZEu85/8VcXW5jPmKT5RxprB3u3hj+plS0SAaECtNqequMXF0aSgq7ImHK6SF0ch89
YoFhOrAv+jE74LF/q1OYvLFvkuztTtQevQcruuiHY05u/Kb39fY6RHrlfnqDiXizje2daS9vllM9
IkuAyukdYgVozZuqrnlH+56+w0MnMCB4Q2rT25sMFi/r2vWfY6HCbViO0z1Kkith5u4bADzsJxC+
Ywbpk0aGcV4qDAsuknW6IqCyiHIQ4THXAr7IvALynhpgFBNd0oICMkgSwelxsHrp70tpEtnuNwdp
QduqmnTYSnSm+zJeD2MNmGqWiN4LuZu8hO2n3DtWY31N+hH/yKZg0k9aunjRDGMkLpI0GL0MipLB
lTkz/3Hi4aIq7ddczR+JySykGkiJr1cQv3K1jGOjLbd1dP2L1Ap1Npre26GmqlhoskRtDSOshZkF
nPePS7feQuBXoZh/5o1JmeKe2r7ifm+1O+W0LUe9C8vbz+VBUE5lyxQAeJoPvcAh78QmkktGMtQS
6OsktLGGbW7V5N6myNOf7aAxqWXGT5OKnkdC4EAFdC3JXQacUuyLeHGjxA4NgzDKVetqcqcYfpm2
3x80PyNoqanFPlZxxTak7E+N3f9jHq7vPdF2G4zSUzCxZCNA/A9rMme/JIKxloa1hiooSMxUbDIH
mL5d1JtZDPFry3BpmdnXDrgXIm0kTXiu+9e2SKEMFAlyCAIMv/X1H9e0SlIL2PcBKDR2bSrJe370
9RqDtbHPxGHB3rvVMlwLNqNwPLc5Y/SWyrFy31PN9xgvynrf6um8a+VK7noM3o67YcSbNeNrUPQm
eituYw3fDnv9hq3qRC2LSFxhKNlghAL3n3bibKHKOVZT9eK7fXOu65zJT6fU1XWpOZ1+PnMTXoHX
Ff6tzJiDZMzWsry1N3PXv1FBKT6sArFM2h2FZ+Y7Cy8/y0+yeHvl71fQzRhpN17bEKFZteo6uOub
wabsMZFyT4YJ7cka4OaaHj+4SS60/84DFx4bb22x9ifucJBhnALTzfRnmEygPDnQ5k4w3ksD0pqJ
kmgp35KGcPCyf+TJ1v86mvb9LOsYWtFnXXTpGYmdF7p2/m+yH6MuMykPOZZ725saoNXg2Swv/mua
9S0m4I25LYPsxWRP1qWYfwc+1b6mO0ejTm0Q4OxfqoaA7KSXGvTVnEIWa+F2TWqL+2z1yZ6XJqui
fInBAQJHZ1jkaTmDBTlfRP+bGQaxa1nx7k5EdCj3VBi9sTXsnHfHa9mKplUbYOA/+av4o9xcDzPg
pqdZOj1CfsLIsnE4tjVYollxK6GOvNfxl+Gq5q5bxBjnraeCWub53km4Ml3Qj8wcfRpqBKo+tpFE
PA7Wyj8W5fSrL1UWJf1ylzUERtXKc4mzYJs7BKSWZJgzSUCGNdmCnzH1ABGRw2kprI/YYERjFT3v
8mQfoH/DyrNngNujL062p/0tMRIDBub6pfl/9FZeNAv+e9bsOfhH2n5XxZbaJawcb/6SHoSLpIsJ
bbKz2ljsXZYtReqcksprNlDImqOnOeU+Z+wXjtYvfdG8qJ0hUhkZ2e2udYWBieqIO46m3RPDfmST
kHOvmR0XcqnehQtRCmNfsyc81tk2rJ9my2GhL1qJikRy37d6P3o+lJP9TzJbY/aXtSHDi+zIvugl
9qR1TpX4S02pf5TKutuxnl7TpfVCI80u7jjlnK+jETASIuY0pv/BccYb3MUlvaZzYN6Sved+c12n
Yd6UDMFy+ViP9clbj5yVgqnMT2ZdHduiK0+JnqhjPdt38UgdNltuWmvRst7bcmSkySPYr58/AKmr
QXnvcakozidR7OfCAr7uazN1gPieuzXxt90fs+mKN8lIaM+6DIXHKNprNag3iqrlOIMPL9a6/FFT
Iy0p9LbRV4TKEf1LFgNtmkw77kiTtR0LBqaLh8G+jZdN2pvpSemcosMc0xu2oCSzrqAVWHFhGEl+
agEanJHMhQ8he1DPiXfvAIButVnqsJD93y7CNcCLCcbxGe8B1q1hWzb9oTUbEZG+bm/Ik933OeO3
AiwCg4bJCJWgp1kb/eKvBuegK/dVwi5mAUAGUnN0L45f7LvGp9XBX857HL9ey7h0wtwfzMBquco7
aTKhSev4UunzQZ8tn3SHmSFKicvckR16J7O8pqRDHuYk5HXQl2v569K4NXqbJb36WAbTHP+EmRjl
vmJPyQpq7o6rtGiVtUvedGJr61a+E8Yqj8C2ptDD4rXzQMViBxkZaTo/S66Vl4oEB0qF9FijoLpV
UrtWixqPg1N0Vz9JQB/ItLxMXJepmI2TDWMWyn8MCAEtXFpc054o9q60s3MRS96esTf3qi65W9V6
DgmZGz8IcfQaGjhu2FTmkbPjmi2UinorX5okvwmToe9qjSQN5WPEm0kKIZ/LIJFSP8hiuDCVbwEA
Kudb7LCcSJX5rampUeIJ8dFYsBkaM+Nvncv6JXO7YGxa65fHoGWLFYiXhL8jqNtK/NDHQz9+9rK3
3lqh9y9e3r/VHfop+mFzW4ik/GGX6WfjOONn0zDfsxcyEwmgOdgarTApPudRc4j4M+fi4pnWnmwg
+YtjsEaDaJKuDPMQ5p1iOj4s7jUt0JTESVMB9B92idGWR41VekwwVZf5r2m18iHS6c6XRsgtBukF
yWIlrmDvYjrS3r6Nch23KSCChlHerX08LHpV4pZV84s1QxLVJ936vqIaBwL/A5+c/+hxwWpMcKCl
mA/dLL8qWbRbL3dbh6YfQZEFnnryjeSqdL1i3fBax3S+jG7cyGbOufMwMzC+T+FxQrgNtGRwd7TW
9rHtVIYJAG/bKqn7FVranKIWHRypm1ZPU2dOGj7epPht2MYNd7K2x7aZhqZC5Mbt/jf5DzYVedMf
s2ZKdn2migCSsoODKu0OFl6nb0W1fkk+35k31m+Q8sWhpY/eFFzLqz7qt2nm9pO7BZrVdcL/mBXN
pVIPYYvlDaxW1ziqlGTLsmZnDI3F1TRI62K53fSiQkDi3/syaW6T06hTMfKpwzHURZ4T65fRqrur
2ZVHvSUk2dYYP+PMOXrQpG8j/FTTpeIy/ER8nxf/lWE/SSWAjS0sApulSeJvaIR/WJNHZlPRFlHr
xOXdBC5PyDrJL67ImJAxzbv4ecPwz8SgO6dmdWZHS48lxwO8tyUciHS9N/PTFGzv2qF0zrOTdNdB
1y8G94xdNzRmUD5OEa1kdOsQV3Zd0DZNLLDscm2YCw79a6I1+t0nOsnZY7YqPwrGU1tn1ruXbnxp
+rI8l5gLaDwL4yfCRAzchurxgq3TO/3iOF2IJfN+ibxv2P5wKBqMf6gOXbZLIOWZWQ5/6pn8a3aZ
1qkyut90BHpkKs4EAnUCHTu4Oy1NBDRa8K5wcyrKMX2ZZvHWeNR6lpEyIXk8eCyoQG4M95zz+wUb
xN0QxNTCCDlZeYeKCFx8NC5QmvsWv1FnTxta1olPLQ9JT7+trdN0IFp8P46FcWx9Um1JrNg5ehu4
3Be3lRjXyGGAcVicZGIkU50mDVug9EnnURlj16Tq4jPveo2DsWUAbRX17xLMKEtVN7tX9WDuO7aj
gJEfMr07kz3HKm5mheCu6k/Sc4l8HR7dM3QBNRItu/YXK9G/xyw0vxrRcgS69oszMOkbO53vGnvi
ylboXkwUQ14fL8ECJWrXDNW1WceM+okWnSxq/aIz6ycvZPjWI1Dm51pn72nLeKf18ItNiwotYxF0
tGRyUISO1Ug0bwEkt0KVyR7K5yac2xD4K+ePlzjNPnXGb6aW3FSK4JbgknkfO0DTi5h/RsFNthfP
i9jTN2yCiTuw2zI+1CXgn5HUyPuEu2TCd/DTUQw+iyK7G7gNWZSYDuR+B5dHfMT9Fzqd6fyDOlg4
cVA0zKaeD7ltuFcrsfQLNKZdstPYB/0srZacsJIPvFHU+s9ejQMitdSLBMDJgBwrd19qY3WRWY52
27aH7ykfboa9xQ/EVPme8SEt1ZoQiNUlxsaffPl3YUW0ZIZ+TnPQB9Lz7ZMpVsK9Ggd9J8TrSFTi
gySh4nvHCIdqgJQp1/UUmoppfiXBq4m0Pv6cGQe9QiZeQ1kjVPCf86oajWktU8HuhvGVo7rq7C1f
rqvN804IlJ1AZYwthLth3/YP10GWi+/2OpEDbY6CvPFRfG8N/f/90pGcd9DioF2X43DQG2ThZT1X
x2VaMAtUye9lENn3Ur760m9+jGacvE5iQnOR53d/SrUb4IM9AdlvTHWWM4HvKfI8373DH05/GM9d
BLntpxHCv4/v8y0tSWvybZdxSrG8FY/UWkxmkSoRYdDmiGhysUQlvmp/rqQc7TAXyBPezHGvFDMH
HzUbYIHBD4uBFtpGhF0/5OWrreZ9V03eIyqtvtoLPshasMldkJoHI2DBkO0uikq7a65mU30xaiC8
2NRRMJiTIG5UcUlQbGxm4PkMsjVuM1S6W72f13Dw6WWprZeLQ8G/lc00Ut9pxsE3rP42rrS8BDGa
PxZ2D/3gDa+8sK9FKX+3Ig8JhiIl9Q0Z2kb1RXxG9t0HbDVZsMbKuRUoir2CyJ8hjsaEgrfqhi/e
TgaESdfxQRpEWFfF4yg2xAudrvVCWzlg+bGjSrPnoJ+bIrDeF7sq3tpEU2/Ub8lG18p0b0vqo6mm
x57WHk35zKCsX9z3QejDdyS2tLhutdxZ7RhX0kZ2Q+HmFywcNhvI5bdyeuPyfNBGg2UPHkjmFzzH
muygWn/cexnIal+VJ9R6xmtsn7JhKB6ZyyKKq5l7mkFb47jibTW+9b5mvhsfxEhevdlPfqSamdwg
irzPji93JQly+NvS6TaobrpV3nrGAUsCJsib3NqszA3CeqFEXTG+siau9bBrVfckGkR6sXIqi44I
cZn9H3tnsiM3sm3ZXym8OS/MSKORHNTEnd67R68uJkRIIbHve379W4ysC9xUVmXizQsJBKRISc5w
J82OnbP32uZDr7K3xEN7OSWV9QWdVITI7rkbOJEkWob70hqaW9QW944ajHsODIiAIiCx5ZI0Fxka
57bikwea8kUvsj+qwQGh6AzfOFnI0wpbvdCyC4/TJPO9N+GZabIFxDI6UBonqdITR1WyhYgeqf0S
7xxus+ZzRFd8y7D7LVNm9GnpH3RHrDjG/3G3tP3Poeqe5kq6/qTK8Qap4jyUlg08LvwUerUgEqBT
G3s2CDEpC/cwmmr4w3D5/2Nw/yEG14RChrn0/000vcXISMK34r/+1x+E1DWq+//8pX8jTc1/KUkG
pIQvBQXpA87y7zhc8S8F0Ax0P+RFmAkak++/43Ddf0nXY+quofPg810dzi1BddH//i8l/wXIVFiO
C03AwwL9P4KayvVF/hMlBxpJWpZC7guSUylh/WamrScD42bWyosR8CA2yKuCZbDP3GH7cvS+T3Jq
VpBxxKiHQrrksHHf1Ku2e5F3H7/rZeme88x7XBdFpkL517pcxsvH7+h+ALWWUb6XVfiDue7PAsdL
aRg0DYoGiQsiJp/9ID6bo971c0TQZKrxzZGpsDGoXKhLc3m06qJ+mqbhWwWLgyHS8NQ2bXhvNoX1
iT0Q0hv14xkA5XSia37Pe/3QMqt6KhyNxkMHKBw80ZDN0ufBpUumox2Z7b0yO30XiENuhuGjxJBH
a7/AvGrjss3YFd8ouY75NIx7K0JVNk+yeK7pszKBcDG7rFouQtaDjQeV53ERxBeR9fOAld94zhP7
zbJbAQeOrFE02lx0/UOX4fjs5GqND8gImshLmMvm/BoKAZChj5kRJjaGjFxTPJnkwZiRQRYIKQ5z
IoZntrtjWLselhg6y1mU5qdgMJYjHx8de8ty7uDN0GEIUIoipYmurhruK6a9DSv2idTI4a7ssQCo
sPg5y9659mPrPbsLybAmwjhqVGfTpsmaBxxof2wAFcVDmu7CuB2uDBKetYgwuhP2s620LO4L1H4k
8nAM6BC7t7F7HYkqLiLL3oL8wsPAH79LHJ/MieYhNn8Vi1wjBBPFKMGw2i0/3UlQ+j3ohY8FO+Aj
FMH0ljvD0xII5wkw22HWZnenamSGZA24vgGk4dHL5IGNHWlNZ7xm8wK3v/NWjYVLnGD9OcwxqpIr
s2wjUT2NtTdC8y87XEUp7bbU4bg0OeZpIJjxCLRn5yYMONQs5AOCEzquAzk2TgEdiOq1l9X4D9ya
353kpqt4zlyWBAEJbOUT/9m97rbo/IJmYR6mHWOHcl7T9RuuFnv1hqDFWyvI3rKt+BkRK6zAuP2m
AgBSkUroV4fMcP9jwXr4A5fyn1hcE1jK70sAz72UjrLhtmiPleDPV0RDAisjqQcXL4zGU5YiJrXt
ytjibnrq8bKcxAAwrq1bCAe9fs2lMB6Dyr40KDdqz2q+lAkj66CWHKVz9wHn64J2MwhfR4WfqQg2
2GHGbw6f24ZDZ/ji/ag8e/aV4c2Xj+ktfDIco1gcD0XiBjuO9Ju+GwykN/yNsoxuOtNsbt6873r+
YqgrvGAe3hmSMYnermwyNRzmap3dL/fOnNyGnib7PDunemDAUVT3MlP6wiYc71BEZsB3w+kOASmk
8vy7MSy2DxMK9ZwR3ZgrJy/0N68zGriLEzju1hVDt0tTaZ2AEdHxkuFNS4EaugKn1DOS5pxfPJuz
8Tp64Ux0lbUjG+dzaibqWuL31sBGCFlFGRyQKWtj2Nl7WIC6pDJfBH0OqCgqmYi+5tw4VWZyjNZU
pTDJ1ElF00kaTn4cxl95YHU4ePtPstE83LHE1mUZZGJ60d1c0MDtHYHXMKRtlCTezsq/5cwKViYE
yamZ1/ldLt+8lZNQFgil077/4uip8clPS08JA2X633SCSCIkpQNJbNRFTCjoUc1LflFrPrqL/O5I
kvbwWDg9TZXixCWVx2jmAOgyAko4FjPyGqfrtNBTRHnAwaiv+2Oymn7l8O54Y0kqK+OKDmOClCFO
idyZt8JwyBVLysvQZEfXaclcT1187HZ6YgiQb/uu+ea4UhwM0oogq2p9UFFf+x22/a1tpIC9ev7R
ZH1GUNkdF6wgfhvMX4YoRg02J3tKPEwTiNkwsSuPQI12Lb7aZJNxetl1LUYYFSl1MZf5hZ/pHlTW
s9JENCUqHm6t1HfZGtOY9ZO8+8i7Adq4gbgojl3UEVyH63VvBiArpfkZmJq95bhIDtsc4JBuoAg3
HV2rkilYJMQRv5pH6KnzGOmE7Ewa1ARDcwSvA8+9hnZ830gPS7n7CUeAOmXeDLHTCt5sb44PoRcy
OIW0IkdUzGnwbPQGuP3IqQlPTTZ97qVPNpB9DRGLACVmHBMOucJqAJL3LhA+Ve/wWb+0nZyeXDTQ
jsEOQBLzfJvDZFeoqTgZSjNJqWyQMlLdL/2+kgvdRcv8YdRAQ6eFnzONgxcYO59LG/G4YRWHxqCX
VidleZ0bHwbDqvieyAZyOaikxV2FkoWzsfB2QREjwyqs7bDmbLMVQ0hP5mkH/gCZ8qrAqhrmxZ30
dlGb9zjDY/JrUT2SnFhsOzdI9xjGoy2+Hb+eGvsZU1JzJB3SQIvxSE3SQrEWyvfiOiRMfPJ2blt+
IjLqu6r65qhgbiSNJzDTifgQN/PTFBfxoVbZq2dQOn+sPPXSvEbCLXcDZ5GtbTefh8LjSG4bG/xR
mC0KQ2EiWhGljX0RiTH5KU2aJFuQvAYvTv+18WDL2fKhg8VFCTQ5pAqFRA8jkPI93ZH/bkK6FqRr
Rdg+osywD2OlflRxpu6sH8y8S2qG3O/rcU9e0K8xzrkX22Brt9F73MYacCQPYxEED5FuyPOhB2EN
IyN/uCIfa1yVIoRsFEVG61jXahq6y9zFx2xi4JRLuz4jf3xFup0cjXxLcz8+NKJ7rfKSSbSLGngh
14NBMl7WOTG23mzjA1ufXPJRzrOpF/gRZMsEIynb+ZMdWM6+Fy1Or8m+68bCYcbFH84tZDdzVDI9
bc5VS0HVYHk6Dk1PO6msHiFVbJF/NtdqrlC6dDAn2Dg0zvDuZ46OnnFMv5dOT8yJWZHDKd0HT4Te
g0uMDSN+QnrUKLGGWf2VwKOaa9sES26dda1fY2wMGxcuD85YA/v13F4yEqNKEIynziNU3Mlxz9Zk
WDBP9l6CzNLHAhqGlS3OtS79mumS7yRrsmxYrMRnDpvtEtFIjozokroJpr5FoMsd7T2Qpl/jyPMX
denCyDcWl6GwfmpW42M6ufVOIeLaai8k7mnkT1CVwKwBxESKp4sqpw/fUy8tHmvkDZugLL8JxN/n
xuofUXh0l4LF5K7JbPMS9yiNjaqTJL15p0xhd+yEvZFt56FrRBoAy/quLO5SQfZMKxBu5tm5zcxg
N9IIvXRKqb22sjdj6ec9FC9cq4sTPjihd5tjQUGW6faK2nAEZIlG07yH5zT7UWuSXy6YjdQ9FsYF
q/O2WLU7pazuRhHVNxdc0JZEtre+U6ZfdzyEgFXNnR2q+RK73VWzpu0RiCQYaRHhimHGsxh0rZ+7
ERuEQoRRW8xjDIOHUTE1OzkN2kAjqeFRB9NwNZLxERsAttT1d2NqtFuGXHi9FyYuHVvsM+nuR3tZ
xLG26VQSE7rBUzrRSg5SXwys5TKcTklvBo9hyxRKHGAcBV/yqrcYD9X5vpvEPVxWWBcJ+qTFdt8y
p8p2wxz2qJg5lgwt3ooiVJ/m5rUKvG5XrgtsvC61gLsqqCi22Ho8SifZz18tjABX0w2GvarkfmxN
GkUIAX2N7P8YNYT6RdFT17k/U3Sal9Q05Es7yHPvUTVllLTULc27TCrcwY68qyz5wuUkxyKNf5J8
1j0M2j5ZacQnOOmcIOz6U1sREIunf2CiHDDURAzn0x3FnjuaMQPW6XM69hg2Nqizxl2Y295dVxun
cq7vlZX+ioVVHaNoPgjuVWWI5hEn9N3Q0iuD3P8j1NnFRml8sCIcFjxkPISYH7sJxztv7pwk+8wp
jCe2LqVnCYZBPAiWXZz5bebnE8hKqKHOCavGNwfV66WO9SNBm8UT2cPsgFOvdnQo4Y1XFacwjwan
QNaFnqm/s7Ke7Cs4C6iZmr25jjpax9x5zejHHsmg+YTBGpFVvI9Ww+vHF2ya72WS8MeNiANYs8KF
Oj8kReaS9J7N7u8A8l6YKdJaZ/iqIBlF/CTHqZ7sA/54UkS1XV7/OEDSjl+eioxeoc1IrmdfxsxF
t3tZep+GLndYEUC6Zwq7C6J8OkYLLszENUMi2UFXk/y6r0a0206FSNKsJgT6s+6wL2U/g0CTIjUM
AC2CFM1AGKkTRB46cGa38ciC//ZxV+bgkR6GMbqmwr73KoaU2NdpHE12tTcJZY04IW2Trin3ZSPM
/ehReaOHQm3g1F9MTnfbMQYhSXVdnd2Y9ir2CvXGlXF5QKL8kJreZ76aw4Ci6T1lc7RHDXcG8mWd
OrctdmFf1ZvCTE+lN2qOoRUi3jFg38IBjnQIK2FRIbCLUDaFCSAMI/8eCAjsxDv2jmYFc08zE6id
lVKat4N+sjDr7piiXkLD+zH1pjirJv6p4vI7R1x1mdoa4IfJuWFw3R3smhR9R5KhlB313ous9HVc
AArMtrsN6deyyfEo8319aDp0YAi3sHFYWKdqu/cQKJ2sYQCI25vfgQOdjFABYEf9vevRP5DRxciw
iIkVdmK6c0OEV9gQ1Fa2C5KL2eu4AXmQASkgmU6tKq3Ryw9tOwRX+9VlZbsbC/lk0YhAtAhQOCjC
vSjdE/T88rNdxkhnQfwxtnWs+2l6NbtsZz2WnXaPc94vh3Iy75jLk16JmdggEWtGL7OPG8oP9grr
/MORk7jLhpC5nldrv1gN5CYOB/DKbBk6/FbjD3tOO/O5c+dD39fZNZxH52rxZu044Ju+mRDWGyYA
DJwwgRKh1C8+lfhcV6lENEdIA+IKtcgRGwdoWRM3OBLO/LGvk89BXOqtuQ4bcafxFHh6ocnAAuDl
uDNTdFN2z8C+BWMC8H6+69DdFZieR6SmZQSBEwhEizDUvEFGSy9c2FswLQ5yETM/9Aua29y0GSpR
c+/TmtqaXnZXpt4mbptoZ9c83lYeq89Uuc/ZvBkcszlNRXdHDbAmBxMxF7f3s7SifWSn84OgkSOJ
sTpXMW2mqMBYxL3J+T+7oQWrLqON4Dr3Jsz+ykYBDoXyo5qDtOSgYAhvWeDgv9acHIyG5gEzLm+X
Cwv19tx6VwEsekzwen18WeJdoxi7BZEUuyYxl13fYWp1SnFcwayHBANZavIkjQMFo0ltNdmR8QSu
sLyMoHIO7dp2i6u18bV4GbUCzRsP6wkHCnkyynm4NCvJIHCBVxuTji4xE87Lx69q5EzBEGdnT3W4
gUvycyIXhzAVmouEUN7HsUhILKdfY/dgYRIWgi34PthHfM93pv7NCpL0gWcF3I2IGh9DDOJcM907
oVnd1+kYXAOzkxASJP4iZUTZhVI/vRBVKVBnJe0W80pwBqbiMabpWpcSPfmx6AQEMZ6BJxqg8ijn
HpVWx+ikHLdxnTvwAYJvQd/lV5BwPFmF9ny12u77lTszOPWEZts0Xsa0+EKl2x9wZ6FLzOtTyS25
zbwyQPsM/FDmS7MLsyDeDkvNHJ3eA2Ku9MkoyePIrBQhDcD9TeHJC6ay/H5cm17GZAGnQgXWFzo8
xH0Yv4R4BYkM5FoMtGVI36vlyuz8/Tqq2HkWteM8R+AVKOULfQIXhEvfWSUl0Zw8lnPKCM0aLqLM
OKlAN3Nxp9HWrV/LZdV92jawO03kkRHnDCHc4JkAW7G3bC85ZhHYv3kqjVOauqePHzrB6FOGAHDm
xrxZbiNvH/dKJ+WJ0/DjSC38UFVw5z6akJWp08tCKwPjq/keaAKCqZOzYx0M99iaZlGMD5y+NuGa
tEbID8iR0UUE3juJTzOQMrgVt6j+tDjNcm0+0tQN/YTGaUQwTlBwaYi9rD11rW9d9zNZovIajyxL
jhJ4nA0Ej/gck0ND6eXbcexccB8029k79bYX3hh8bOgSplfHJJ8+ddNgOzH280OX6Ksq5EciboGY
7ZJPqnXbF/xN07GZUvBZzXKnHSY3URaMtxw5/lah+LozCNjbZoU13iyBrUO0qLDJV8wVvlU0h0Pw
hHvMvaZKNUeYeB67rZgO0SJ/FrlXXVoA7jg2OCZlgzQOQW/5ReLll2zqsH6aZNCNWedcPr4onG+I
+cZnezCdyzCi1h/yqT9+FCCu0ZyXEIVZ2yJAwlTOiy+MikxU/C1h2T7IN9YLk05MIn0EDD8rr3ia
nPoyFoa1ZUV9C4HHUD1U4c5kh9p7WLi2KcZomh4bNVjuybDp/YhkwobG9H2vLLs+Bsld36btZy+r
PzUM4ns5ep+K/GZqYtVtmYR3eSHlzTbivSD17siWgamemeMGCZ37sHzwIsgn6R1vwWC+pFePRF7b
jTG2NRXzd7u8THX71aokz7c33nTsZFsc+Opkq+Ws7PIlyNP9x0GybFGZ01b/2rkraaLlcGvk5dEl
R5EwHH78dqaTWuryLW6Xn2XkAp9qv2Bq3CxaOwj6QQ6G0Gdml3Inz6YFMasm2K80wFWTgXtcSjCD
oPf5kI2thY2sMoR1xef32GHgvNlh8TWKjZHK03uz1yMeKiTcxfJlYvjLe5wzUSBuSgd+wC5/LlCn
jvQUEs7qqjbpNwXctHlIoK2ind0zqtmz0IBCYBnfUEqHFxUjnHRssz5wjjP3bgXVYyQpoadS/pQ0
CXRHYt91aYmX0K5CRHQ4VpuqFLuPz5/SbfYDY/G2WlVf0EAXB9cEROlmA7Z53VA3W5/nnCJszrO7
gS7oFdM/p/vQvC4gZEmigjVXZa11mwtElf2IixfSDIcKGpmYq+iZwKS9GooBI3vlfTTvxtREA67p
2VAJTgRp86AbTYW0WyMx1fOv0dT1rWVlavuVlEinE5SuEfqRGO0zqJydcvMEBbaXIJ9kIWx6PDmr
qrlvisY37MKlRzDoLZg+5tux9aJHjjNT5RR+YkTRFmUWoQNQuTYAuTgmgIBAQb+106Q5xjMXR2hP
L7wBzcEKDwjpYlLpxOedBYzsNA7WV8Q3y12j9BPzbWwBIvxsY9rgo/WwvRl097oSlJNqg/c0gaC1
NosqkTfHKV7jye0aO0BBmws6HF7WFG3xgZYFhww6w7+cQtZXIwuNZ0Ke9rqcvT+aKX1Qf2Xs8VSR
J79bhgzhE7iGJMelNesiOeefdUQ3PORdwotAaaV0+W418XlGGb1HZtP5hWE4ZxtJvy+j6ugtgtOA
U4hjFAYJJZZ8mGsCtzWBv1uqGWLNiEZwNG0brejv0H8HI1qv4ek4BZAwvaZjizCjZN0ZTadA/oT2
tkJ/JF2FeCkZdmLIx+1HKyjBvrUb6xja4VsESezV6+yXkpVjKRhEJcHNmofiUSyhD7UF+FNa4z3s
ZPXNBVZDK7PAlZ3J2B8GYtCQAnYVicah6mDo9LAbgnHRZ+7TrxPtrJgu6Efn3uK+dlRd31ld/NRq
Dtrekj+UHcdcrzRXpkDgfUZjcdekC2cHDJlsFqMBjKoFaLMeTXuLNdxJqLbcZMFxgU7pODL/CsMv
SdzqI0DNbOOqiY73Ui0b4Xgxyb9WAPaTwo/lix6Xjp6LkFBmq7ZCjjEh2R1WHz23syKteSRZ7QNL
5ayoKDt2bplAPvpRtETm9OiUrbH3wMpdTG6dTroIBmDH5/tQtgnX7daXpIqJsTcx+DLlTU8oCXaG
h0DOW78U2visMTpvuiYKt9IbxV1ZY7eOWKq7Tj6mMo381vrlGp11xPX1aoWNSzdDcXqCHrgbO4wx
GekzYJAQVI+qOBNUWF8RKm3EXIXnJdGvwgjxzJQV4rFV5NqO8Rf2/+9l3XnPoInRGnc4ZxQV5TFd
VLula5O9aLK7jA6g75JAg25Wy3PF3BSECRfarCajaOl+pC2Hb6oieTYTjdK8IQZpSvtx500wI11C
U/JOtuzjGqYZcAyfUNj8BR8DuEsXjpwBTqGbeua/ASPWtCrtT5RAR1Jlqt04DMEOEm9wS3oQyaYZ
n/mXCVb33OWldSn6E4+xgecMR2wI7gNegdcGoHLkCvOlVu8tmX3waRzxsCT11RvxW9SABPbpyqNQ
I10wa+k+absI9lZT0eyQo3WRZvlJuNzOnoWVsO0DdxNOy9es1piu7K9WmaI6T4CnkAqDn3NEYpvP
FCgwFA45w8CzaCvC0OGFmcLX5NI/LUxpr4unHtCpMX6AgPMFqfevIF04DtJ1u7rDtBcspV+LynwK
E3o3KUKs3TKysfARGYe4itsHRJ2UKPaVp0PeCGDp/QCn5T4qqGoX7MebjPSwsIjcpyn0NNorAfot
dat9Ms1AhHH4GN2MsW1AOSOzLN1WrWWcB6yhNONYJb2OClMXsbuHOY3+F9TGxQtInv74v+yZzEXF
ljZmcdVGmfolw8dttXCeUP1mdK35HlJJe016PIT2/BD00XAKjcjE4BmxnczjA89hfOBRX7O4xVa5
aN6C6K028AGaMlCnwKVpwpmo8RlhVTesF/SpPWp5sCItKvQ2+WKX73MUYsRAbLtLAgXMMa6jS9hH
NXt/Pl2mkROjUbuPHN9owjICXJq534H5ULdCd/tsDJJ50ycwiRV8eKLR8yuWu5SRDeyLeMGYhyS7
vR/z3LoK+csk5/pjrI2F3D57af8C/695dscvQptIH8FVtCwj/gxUccg6ut8xup2osbrnSdfYH/Lp
wZiX97HHuoRniQa+59uqHtH24cAFafhrYqHym9p6K0zxokNi2m1IA3sEOyFGS8+ot3M4h1sgH/cK
km2XReIQJ+E9FOBnZQ5rnn1BEA9mWI/bXGvjPQhb5WM5TBkJc5Sobc7kRnvrONvyXrZ7aRwFobfn
qeXxiYS8cL6JedsMChG1UgJyApDGI5DtRyddXTSrjWke8ncpZMjsYbuOUrRcxr0sQOPKXLx2BqU5
w3d3CzqKhz4eGB8YWU5PvK82HEigXb4aiKh4ZChd8FMkFUBUPdZXkafBLUKSfPv4VRga17QdvVOn
p174VmYNR/QdX8fQ/TSGdAlsC9SdrkEBqPXLx68+vhhLK86DaRyLqQmJL8ij49RF77VlgRFqszq6
IzP01JbDjEBl/V6/fm9sh+7QqVVKbbXJVmstd2PpQKuxqMDvPr6Aiwj3PXqcP74XYH/aNx0TEgdn
5Z0I3QTZa7ScwjB/SKcigUn07+9//EpipacmaLBTOnu8rbRT+solr1yXsE9dTmhl/ZONnCW2xtBN
DYluzygMPxkmseffx0k09NnRoiHsY+aBU9Gn+Jk89WriKEJUhBZeiAymbZpQfhW4sJa6gWNC8Svi
edkZLkYnYQbjc0pr8jpA3pHCe9J6QY+oYlAMrAhBR7+PXvxDzju7NVgEWze7iws6ZFagX7HYVBuM
t58w5v8qxvizNUZHTv74amhN1t7M4bmmldPN1qGxMCoYjbpIIij83Oo2ZJecnTJnPD2+F8U33Ahv
kuEfHEd5HOuDKZttkjlfIHAzVovafRPqKzYmc8fZjqpNgymJivCpZY6a2k6Ptb+GWUTnbAN0tCUz
sC/xc8G6GzDokuSQCqTcXruJXnv53WFexElKnctxcrBNCKY2Q5jvyDq5s8zC3apBi03RZ4BYEjtH
Z2LKzTQcyT6Z7lUjBU3pb4vMzrPj5nhxcyQVrvOYIQ1mK27u7GXYc2ztV0uqoLemgpxxtGecgoCE
n37tREd2/xjQEt+ii0ZzmfV3+GCyKfpi2ZWDboX6IKFoNDoE9Gier07EP4iG4VvhIrqci5Zlt96x
aWxpHYNeb/k3RbaeCttjCgoX/u73bEBGnthW6Q9LAR4sWI1xO67DxjKTYlubHybvOxGROeazaC2k
weJ7EtcWqTa0bfZMraiHc/SxJuwlk3kehxzrfRmDT9R5eP4H+9mrHB8bwvskQcWsz0WD6DcBa7VR
lfNjiYH5lFmaHSJ3fAJBfVfmwSOz43prdiDeRTrVe90EFxNQJYMPDmfKnTFAoQCoa/vFZUyEd5IW
T0S8MtiDn176nvaQ28lbXBt6VrGhdxyDh9DHPLRm3wqKg66KbjuPbbkTfXfmT6/INQxW0FPMBLtL
W7RgGzP1HJnIqqVuxa5KBlqgQtFOa76YJS4ve4y37B0/bUccKdv3cGjzzdilJ1Z4mvEYPoqCT6CQ
hF8t9ZPZ2PUesNLexSJ0sAzn0XNgWcWhU9H/7TYhqE/o69G7nKyHvqH7qILCxxLS7YTdIbyKf+L0
5YOMe+yaLX7KKfF7rw39LhAdm2RzMO3ivqXBY+kJdXKUu/suFa8MJb/xvmIytyaDG1xzU+Ebppzv
GND3sMSmdY8paaNUrULwMFLVG3w+AZIIpOzoV820PUVdC0AGGimMeoYwFU37FIvmUozH0iizPaDp
B7yQnElTG/RF7Xk+HTQ2HBPHDvSQ5lmblM0t+tkEn/sQl8wNVesXWDl8mFY+7Du/GcOGAT0G9mpi
qwidGttKnO7qJQFhQ7NJZNu81tJHU7eLkTftErfaSiN9xE+htiAsly3AKzgTjHVmDL8shJj3dUF/
y5PWHePQgiPsUm9GXQGu9MT3Lks3sawp7dMmYyAsQEFX73OyYrAqmvbwkOQ2Dz6VnnnM8DpsGwkW
ioH7cy+Bd6yWaPUjx9G65PMbyqa3lBVt49jQfqGgkasDoATa6ivY3GBPB2NTT9ZnPHTRxnlBIt/t
l2IfgIw/OmtCQM6oNtA04tQMDwLIiL3Wm2q0MQuB3oI9ueyEO6aHoXptkLwAXI5c3p72eR5jcKsF
SsoyD892zIeqhd6rNj1xsPuSJPBGI4D0Notx0cxQcqGqkq72Mk+X2gq+maxEfsc4ak/s15OgXR+5
NJeVy8k3Tr9CjIwwo5k/qjL83PPUJSDMNgkG850ql9fcy386QwtMpQRU557CqvmW6z70F2tg1LBc
y8aidRqZNCOayUdGbO8HMPyyzSOO8UF8E3wWOYYvP1PMzaukvNIvfUcd8BqWw3jSnftrWLyfgc2G
W2cGECdX/EM20qp0/bM+VTmOxX84AzzP8n5PTa/L3HKTrArOPUCAeHa/VLrqADkjvYrGEBa9BfCo
b0h7LnosHatrPzVumE17H2d1vFPpmnnNE3YIqY7+Xjsnf0uiMV0uzrbR9WpEvg6M8z8r51SwRE7E
LOGctK51atb2lyZHYu9EakeLnn5+5t08aw1gW/l/mLJI6gUgoBnMGpK6bMTJsGlzCd8DJao5P/3D
Bf4WV/Rxgdrh8mCNsBSK36R9Q1RqUCphcFYc88htAee5g/uRLrFxqLlwmCjjhJmdiSPZJ+ibiN9a
iUd/fxl/0RjzNjmCOC0HsbHr/Z4OJ1VPFALSwzNqmhVZmm7LWONGsV9LTdGZrR9mBTIwKLPsH+SN
vwXT8Qa4wnP5ZFxLSMTSv6kt69BzKtTB+mytI2kCtdjnYthVI1CNZf2JQ0jcKGT+OZ1u/ez/kFuu
KnB7fWVps35y5wqtyPz5870hibkviyy3GUHF9T2yr3OHCdELWnkkLu8wjznLVju9FIv7q3SWxifG
gLhqqr28d+kYxr/yKUv9GQvOtSkmODFLf8mSZrjZdkl2LUU8Wod/kqf+np+6XjYx28J1TEtxy/wu
T51zWj4elfHZ6hv6K8ZyHtc2TcnQwU8tNTxYcsukoDki0FML5JHAXDJ8O4zQg3qY96gSk9Esr2HK
zN0gW7fp2/mYms1j1VXdpRcQqxr0e45lHJgbIyJf3jHn9IexTRg4MJrYkI/UXyszQivn6C2t6AT1
RGIeGE3fKLzly//07nQJD+QuEQ5pzOg+/vxBlYWqBe+0Pvf0jTctD/BGWPWuHvqvrUUlGDc0gKWT
fGl0KvZ//9p/Xd14bUfapJkx+0QS/OfXzmBLon5v9VkKDa5waveINPsdqY++s7ZN//7V/rpcYYlZ
MwFt7XksW7+9mu4sE28SPynM+Z9jWZHimm8+uvupzH9NVfDz71/PXJeX354B21OWsFykxVgWfntr
cebXdD5KwPlB4JALlmwpiQ+yBQNe9muzYx0RxCVt/xBKYdUUyLwI8wpKlybgOh6tG0edrLB6+hCN
5hWuwcLiVEUehlHaap+yYGEAsu/Dtj5TQ3v/sHyYf11AXW2zfPGGKYtf/faWFfEQzGOm1TlKDAd4
Bu37pG0eZO+G5wmOxFFK46vFIEx7XC6Cqh5v/kSPbZUjji4KEbAkbdAD7FazxzhD4xqvPptxFb4s
xafArpfD37/pf11s18BQRru87ez3v7/neNZisVS2eabVQIMflCKznboAOjKcZFBKQr8wOtAKD3Nx
+fuXlv+XNY87GYoXDWhH6d/3Q4fmLa+dm+dpdQ/UMHI20kW5g5v3Ar3Q2wTNMN9k51YblUCkS1dN
bTOJaYPGb/iHu12ud9dvdx8GGZZhRfamtn8PexxEDHTH0/Kc6Zr1alUPLavm54H7D7hf9YlTOQ8c
9aHhGOU/PNnOXx9tQvKcNQvTYWDz12WFWZeLTV2cKyG+0ROEMxVZ81fbPeRW9rTEjKAtO6cFGqwj
HJFAewCXD85A/zd7Z7Ybt7Jl218p1DsP2AWbwsV9yL5TKtWlLb8QciP2XbAJkl9/B9OnUD7ygY16
v9iAIMneZiaTDMZaa84xv7ixuQsygFPScHdTV2K4tw507pexIasVKUHGMnSSHjZv4t8PtnGZSE3b
VoF9IJ4B3ldf9wchpkVn9vq2JSlx0UaM3Co0tecwDjG6T80Cw4jYAKDh6Tc6/jouM9CgNkxNq911
pK8cGUrMgz/4iITAsYLtIKZAhh3DaOmQBrzKSMZd+NLgWWYUX7CjPULYa8BJMChURrALISxwoaxi
NwSak5jOVg11tQgr7UTw5vhlUNZOS1AlaXn6KDU2bmxqTw2URuZiPsPOhooq6SBjzsC6E5FqT22Y
XromMqjOILT++eI1f794fR0jFBB3y6SAuC1mv+T8FmDQ4lHDqRiSKnacUrFFafA1iRrvoW/1oxci
w0iBPnWJQSHTiHZRJMUzkA+x1yfJcJkWbAhFsDU7EqwISFh6aBkZllRy39UCp22hLXAomH954eL3
O54ESFZZtseEnnu3K/GXFx5mPbIV9oCHm0xUoDGZtPG9C0PxNc/lF4yUhwwT5V06TQHWp4yZdNFd
Wt8GsUiy0zMSGmIUGeShfDgFWYzHFuatqsEBMey09mlY0ldMriHTqnXPlG9rBxLLUcWsoWGsZfif
rUQhrzcI7DlaGZN8B5n6wRiqy21n1VL3n/ILjikWRn+AEgBWETmLr452bj0MGrOQTH6T8K2OhGTE
TApZMnf1zJtWo7/RvnhWhSklj60VOizeH7t7iFjRPZinG56p2ZUtOi9hqtc/XxX/xq5D1iR8B48F
lZv4Y3SvXjfR1Hs8wjJv59PsOTduW6+Rs+Ev8gmXCiFW0YhjJJiWdnnIapdQoQhRROpX4Vamf1nd
jd8eqY7F2bcNLESsbfbH11PHDYNLOU4HPl61d0mo91x3PZS6PMc2nYT2IW3nENAK3eNA2EQ0oVQv
XAZvcVQ2py4mie0vp+i3G4eXhKvJ0h0Ht/RvK503mWiyaR4ezCi2kJnOsIGAgSHzhjQyaM+YyOtA
II539PvHvQN5P9d780jMpvWXaFDjt/3+/FrQGhu6NW9eP0bp5rhz8Bjr4wHwAL5A3Akk1tbbmDHg
QnV8aIFpIn1l7rlqHc1YuR2vTVPVfZgSkTbW+YW5fsD/A0O/ptqlmCRPZCI75S8n7fenk8OGYi5K
MDdRIHwszeCYxINTueqgSdNf4J3U93mon1DH+tRpqbejAQtRAs0/VEF/p/nbuuTW9ol8OmnxI7G3
Oew+AXRAyr0kHY/4JS8/ZaO6izYDQt/Hqh7yJcvduYUZ98QKkR+ZWGI4UuQtdSzDt5Sh0U7leir9
16Bof+gwFbflaMEZ1dscnVVVgIkvEIQL4Cubm7AaGGC+6T2BstAhYhqlvt24Yi9qGFpyzMkrNMHF
VZiFjgKoJOHmpMF0xPh1TTaryIAv0SywkAc5/mYqi3jVJdOM0EPHHU/qQG80QN6oecvSFgWELMbC
ty9VO7abfizh28wFSMlAD/Wr1Z4m3JK4QwrnfhqRIPTrvHPNF2NkOw8H+CU3q9esocQN42yt2S1O
7cB7lzp6kN4icpPey10YETjgdJ1/f1tEE5qGR93rn4iceNUhwUtdWyuUVqeY9MjGbDHiDGgpXDu8
C6tPDPwTPAe+f3DkuLtV0nEg34cCBXvi95wNngQgA0PjbGQxz7icWAJbDH/Zc/x+8QuDSh+/sS8s
/bdiNy5wyKDmakDTW1RrYBPmPTT5r6CjLUhUDBDU+L+/+4XBbW+7NkMK1/q432xD3Wz7IZIHL03b
DcBMOJq9f0y0IiMA2CGN3bO2bRvTpUGVBSWTtt9sXRGd453+fFOZHwocm22665k8CTGDgZH6eE8V
WD+MWgqb0bT2XLteceIm4hEsaNgi+91i37D3ThTcaXY3rma/xuRyJYqSvM0k1TaRJBWu8NRdHBdf
2YjQOCadq0LoOGg5eyefUf4UEU4BrrFEmb2cSrkRKal3w2D+baX3PraXSCg3HctxLN6LOQfcz6HE
vzzY7YxJpY1o+xANdbzytMg4TLnQDzkhASRpzT9jWTQOt+9SghkaQkiI6Q2mA3wc5qi3bz1AAvki
83JY3JZ2HYZ0Oty+xOzikbgPbDylWN1+JbSS5iGti0VYt9MBnhQDhbYFNIoUvQOguEpTDBT33biX
9cQwJXGsQywSLV9EBIH997c6yhQtpPGMc9w6JJE3roXTvOf+qBGOO4EZbJpuKYHbiGU+lBEJGD2y
pczKYS2lu0SrmGsndnDIkGvDmONtk2gNA5FvR8xCDCQOhBUGh9t3fhNTUOqFzlfcyWxWLf2hEC1m
GZk8tQFs6Cyowx21aLYbHJu4ah2ZzRA91R0PLVYxFHP1c04Wnag1ngKROW3d6CXKQ0EIAnY2Zgno
xTWHlEAZPd+cmT/tV+gFsdyBAxUDfqBuZCxTwY25aPGb0cpDYOX1ebIjNuAyHjYWNq2F3pRkMQdE
IgxoSUyGG4+J0c9E1m7VoGVZg5ZkVJAxYDVGWx59PEHbjFV6Oeaed3Jza0XvOdiAVNvctmejqi52
EmYL+FbeJrNBLbYYxW6vkhn4XcHsfd/Fcg4/KMRTm5rxyk+5GihfmMwjEVo5mdaeNKvsTgniJ4qL
Csm9CWFZtvSa2qK/BEGtPyeh7m9DtMPS9oMnPP/LtOYe0rXa4rnUVNoqIjIItZ99FxZhdl8nCGaJ
1dSWjnKc/c2uw2NLW4SK0ZUme8QUbYG9fcQuj1sLbgZNyqGIEK9aWrGNBkm90FBO+yIsN03zDe8s
LFRlPCs7JemvDjU8oLTkx1LkpCCTdjgV4iRSlGchPopti8h1i3PLWMSQeJZ+3TB7DJxnBGOw41HX
bMscP2TaldgtY435T3ilR3SP1Yo2lEFccRYZezO3dyHFPhr1yVy3gYRPrJaMPtKiNj4XubjaRf7Z
a0KEpV2ErxRX/N7s5EbrXbGzQgMrX1juHR2LP6j4fCV78xPCWfbORWavFRSyXROtFQdNOghqvMxF
68xc9VuHUk+RHXrysaxRqWMke7wZU8dZljvU/rOJvoshDL1MwdbvVBAiVBowhQotKdaeQl7Vg1hE
CVtvewBS+HoR7QUobC92z4SJuLX4m4ze9HBytn4Dt09F6PtGPTOXhA6V2Fop13EZcL1O5gMBVcWz
QiO+SOMsQpzEj1nd3WHkMVhtdQfdCN0Ft1OIWkDzXWLJrh+AfbPJYy/ZNYQj+EIrdlaP7znJMC8O
GP7WJOFGuLAD6xG9AIef5NNoZu5KF/o60VLMXg7U1oQn79JLGXmWeyCo1RNkhnBZSYKh/NjOlhb0
dmRss/4I6+0K+k4GY3+NgCDbEf3nIxoK50fvCAa41ZFASkiolYj2dsIq1OjcEIXVEUtipc2qBYaw
6hlg3TlmQzPHZf8EQPiOS4Hwi5ktruEsOCriQX5UKVJRtH3VSYcmhDIFw0mGsPLkFw9UKu2JVm+2
pgHpL2s3sTZeSUBcppXh3usbdplOWD+zr12WXmE/sGPCsgLDqWg74+xbZNKm9SPGHdKJZcca0zRE
UfetT0MF2t6R9x8dnAI2HflPl0QU4wUFFXGZWK565dYbYUfeRQsb2HfcTDXl7DJEjHmI8cHPDVx1
6GvtNGOEg5AhWad/LquBnlyhnlOQoTwpx3HVVuE9AmLvKU2/8WBgwtoQTdfmVD1UknVoYttEzAuY
EpNFH/QIoS7+YDTPtOWNjV6P1jKNiuwwZOExHyCmxi7WkvYtGwu5jXMrXIZAFck3IxmHQKzHRh8E
p/Qt6sK9j0/mkPqI4EbE75uYsfbCyebACdnnL3n60jXWcsBtdYxRk+/6vjowZUyOmuARJ30R4AGp
0DW6NtvKiiXlUUtBv2roP4zSvy9b3d0MUicXM00ebGKhlm3FjV9WBcEHOp60DoX5Ps4LfR+O+QuP
fBYqNKqcbZ1Gn990GJLQty3ZE/tYkAagkQyDt2HnLIYQLtc8TU0qVES21xCZWVMtdz4YtIq7WRdn
Uh7eUzJjR4t4GHQBuKTFINYxqqkiZN6NcBaweM52mQQ4p7C/BPUIXKyD/Np6gn1zlt6juudjSCry
YSE9MAFWOL+0bZhhFMAtNp0ZSdJo0yefkAeAjBG25TWumHwbTDVeCd9Ij1K/MzvdIjfKQ6sGn4Yw
B1I2AmStaJNMa+3Rs98OrVyVrumdENDBgBRltEG6pW85ryRfEBFc1umwF1aN53z+pxkKky4w01qQ
7swZhsOTYhVauyyhHmvQU22GydIKuwHxxMUWlniqWSpztymIbyuLrSJPYzlJB8NJn2LxCTpvWQe6
seZMJmsAxngpx2a2jMSnFswX09chedP9q5Oe7bhzXx14Gw3IOPxahJMng+qfUKktb9rfMiXkaYzE
W+46qAqJP90Tdr+uA82+ywt7XMteXigpv5txvfN6f9obZIyxlaIwGr4j58B9mDcPrmsQpFMaYgdr
/ZylITCxrrs3m/F1tKtglYXZyWx0f2fKXCdeFqltiD1x2YXK2M6sp44E3l2DeYIMWT2mF0fVEdnx
0hlpM7QNMTG57sB9rwG51fbTbSzTtVa6dzTwyWQrfyFBfoH70zm1RX20Z7H1EFrAbNJTmdhyb6ZA
SlvyiOYVwEaYp4adxVGMvFJHpyA/IoyMk+id4+Rl32tCbs4BsiCLBs+2neSlHqyUtxGMSzJDyb8i
b5C8jGL0qzP6MiTFdqXtmTwDedGlvya+S4+BNNAKgiAwJo8lyM07gX3CgD19qqWz8iaLzO5Avd2c
5W2MxqjOo7WcmlPttWSA+RBk/LZd3oYhbWVpi4484Bqq+mpA2roeyCxjw0H49JyeKl1d7dOkilZe
bjxUdEeS7ptOHiNiBFtCwY/RlCyigCBOoWO4twus906F9V3NFkYcoviEpcWgLvqKtHjYVa11QdFa
rMYEdGfgdMGBIg+dPNbopQFU+hRgz9zGpniLA8u6E1MzG5WSvalnn4OBDFPmocYCejWBSnh9Yr1o
j6RaPvlZBQ4s0Q5BXtdo9qhA00o9FVYDz8sOVwxRx2U72gXN4mZnYPs12Zo/0tt7zkdTP2YTehUV
pHsQ5ILxdt+vR9eKzshJ4LlhbwZQ4p6MrsV4ovr4QP+RTJuW1Ze2YE7BLC6OFl9ZxuVB0Ty6hxXL
DeiUMMsjFpA2PXeT8O9pnTgxAsqYiSACS6ruuum/0P2rHpyHG+AkTN3hctuHIpreZL4VndjvWyzj
SLq1uoUGyp1PzuGkoy4M0RR2XJyTvbLtttsj8mhWoUUykOarvY6v+a7tNLIcyEWi7nLSbRG594lu
y62WE7YRTAjvYBYgVGnir26fTvtBdThW/fxRGikPtFx70kO72sJ881nuoY1PQmEGj4O9P9TVYzEB
SjDIDeHJGe6CimMNffqpt5qnOh+ujqGCR7pF6KGq1LzvMVnTHgIwMyYNYr7Uy3dNStWCtwlrHvjO
uNGne7MDPCBzpX0B8HiPE6lzNPc9iBLerdTfqIe1lTTbUyyZjtYTXVASVvYyJb1Kt7k2stlUhQOs
qXAe9U4D9hp/6M6pva/QAUycY2ROMSWbgjE/pGVdrW1yqDBuQHf6KQJugBMgHmWcirlo4dSjOsDx
eamFuY78qnhAjV3u48gbGAV0D56Vu2+KG8yfsAV1GVngIeLIRyKw0XxKZx+HHvbjoUswqAfzM4NS
a8ijQ2J/dmqN/WDRIEmumspYtUjWDk1Vk7+Zj5ewnsqNbU/BZ5KeFtHgkBua9Jewt7nnksY6uxNP
ZYn0e4wj8xJY9r0vBjwgyspO5NpA7cj8Z8/C44i8766rbfoXo3wQTdU89D2KSNjDBJtSP9yuW4Um
fKkkDJemQ/nbudbwOChpnJPO8q88ffy1GNHDY/TZjIB/1z362JV0O7ny1bifwK2+UGFfbV/ZRy3X
MVjO8T18Mp8GWQhmdKy2QaIvK6KJ94XMw4cZKVMREQdae7ABNFnDU94CLVBpv3MyjN20Db2nzHsN
JgEAxfCfFPiVn1wRbmu5bKZ4jshhXNCZ2J642jAvlgFjRDLMosau1kmRAr+eG/RVMexzncByT9og
avp+AAfQr0l9LI9ZbQG4yNJp62cKugHg3BOPmhE+hIkAqSKr3OP3TFXMZSPzbqmZw0haFq6IYBDW
hqAs947YgA1inhQ4seHuQQefzCGqyUAHyi3khX8O8S/JQ0Bc0mrb+kg1Br3VtnIc220Z6E8FMwAy
T/BWze2tqYm+EXuCBwfn6yInAe2ExZql2XSeGcE/q2I8Sw1Xl80ObiTaEcejwCjaRDT0JF5PY6tl
erNsZ5ZRk4hrPEem1g2BKcHsasKq39xXdd9si9DHZ2V4RxaSfou/2tuYNL9W8Qx2bzsLJFlP6mmG
cmfRh/MaVozai458ORRUBs4IzJ8oSoZlw2smsKAQApVlDltb2MWBQt5Ozjf1Fuhl1bbpwWiDQ95m
5dEjJjpsa22bhQOODpspWGkxD7shklr0s2tkW9GiTf1lTAvqDBNnU4hGPlgJG0kSnb6OkT+y1UaX
5cX9gkxxvJ8mcxdnzlcEkNJC+2ytQx4LGmal6A5sh2Myko5VMIV3Qx0pQrtqH7hkrCEBB3PiMGQV
EeewQEW1pG+B3WxQ+86Vzi4OhnOI4HI3mOa7K0cB3d07jR6+iMbGk1KPidpFyDJXumZ9sVEcrx0q
Coqmflr2nL+dK6/KY2kwLR7rnVKPNxAUeyOdG590echsN8wEUnPjHIzxoq8jeaeJ7rlGtbhsWpmv
K0jWFOxxt+5DI7ujhRyocjgpMRw8aghYxayaKOvWKH5TqFqOPLqJeW8or3mkPufynA2yeXzuvfzg
pb59jy/3WHbZgOjWDi/071d94kNWDglyb11klaMW1SdZV8DzZX1vVN34qYOXyqCLFIH7BiG6jWvN
7afm7HbiGJI/uHbAQ2wCUX5Rkr94sx4KNRWroSvuU6xCAPxRX9a4Khap117rznomkHDEZjQCOyGH
MAnAhMEgWrLyf821CA9aZtZ3imPufSWuWul/Ya+yqMkF2WKrZZtLU2ObyQIDTZbc1Q2U9rnKlAXZ
xHOjNKsca1+4xqYxGL1OgmeXPnctfXK3ajNiw9tlT4H1wwDGhT28HtlWiR3QaPOTF7xBUfxK3H2+
sV0VrCMzwx9pUPYPpuWtsVkaq6Bpww3Otl2IOyadrGZtk9zaRH50h3Pwu92xkXNpDCwcoxaLoMUR
hGAat5r5nFq0xAyjc75PS6f4ok1WSPZQQbXjGc9+5pC57LxavejviZvcS93NjkmdP4aSwsu2bLgv
wfCgRnjfjaulBGM5BLnElbePW/PYdOG4bpQl3nojFmttFHsnJcSSWvTEJV86zbBHD2CutBiP8W0H
V7K6GjHTixjVMW/JR9AGhNHtCzQlbbiddPc9MuhH4crE6N0hC1Aj92qDYjVyqV9LxbLjN9bnhmt9
EYVju7emfsBZpYFx1cc1y0S8iVt1NEdGoL1Rn3+CIGcBGfCnYZUEmPVoQIbYKGxyNgWdd9L2Vn1P
IhiyfuwscKn1PHnyndle2SAcRO279WpbW6F/I6lSC1p2zqTSuzDZcY0pkvAmwm3ABy+mafjhOsD5
Jj3x6QgO0ewVnBf05nuVxHIHSwTreT991bZweXD8+GdldurgKFMtByvqVzd8F1QB2EkDsv3QbKuD
MmnW3kSTDIrTg0PzcpEKgC4iHLa2K+nCUtZ5RdVsbRI9Bj+jnOIR5PToeQuM5Yu2T8HalsWhb9O3
rnXiO7by9UI6MNMJufL2Udk+qJYMXKtxeaSM+q1pSidv/p0ux5ORG+HKEkW/CVX/qmzZblSbEZiU
OvQ+XVeufU9R6A2zRaVVCG2iRt/dnvhdC0miLPuNpNqqLXxhXJPYUIHaDYSIfHYacx/bUH5c/YyJ
VhdDRYoII7MR4BDQlSVw04E4VzKyXMmkVCcJpSP7NWCR7Tww/JOuP0xeapyVBBDSSQ3HtlLcOxSi
3lzsZG3wVSqoCZ7suJprIBseQGkSR1VysEF/LSfP2WbzMJGciYwySiGnL+st8xNrX2EPIg+mQP80
YawygvoLf4b5xezWbUzedqPqs6kGUoZHDOD00i/+obwnDEw4dIsqulM4Xcju0ptVY1RkOjnNU5WZ
zWMmEyKn7ZZWopZf5NlRwn4QaXiSXvmNsFdvXfV2vfUQJ9CoIKiAji9BQzyq9gVTj1KWl0zAclPk
pJGAOIE0S/ZImsfHOANvkY7erN+I75LHrPbE0ekyY8XycXGdEVyAqsOlmbBET9HonNiJ9uM9PeSV
JWF4JNBOH9CsMqSrnZH4U9VwN6bjvYXLDeMwuRz4IK0HzWOxtc3G2wVAZpZVh6ORWlkwipiv3Boq
DFZfEkApatE7FSGD8MZeljxy8WGraJ0PprtJjY7nGmkYfCSx86rG716EO0urAkpMc8jOuszfAr/4
0gmaJmP23OSm+WL2BIjN+kewHtXRFP13av5ohWkqZ2ZB0DNPq5XtmMWpAVSysXBtL2hrw1QI7Ucp
xHpi4XwqWYzGyDsINk2baLC/VvUYX9EbfPaMag3mV/4Q9DvD9MUrPNKVOj26s1mQDTRlJ7NjfODR
btmJYvqh4jLC2pAxubJ6+xoEr1REzzkdo8cyTK1VHKX3bZfpTDLicTNFEQZTFac7NvQnVdBO15Jg
fJIV3Hy/HeeUrbpbBIESy3qiJxXB93/A43U12QLdWdVJM2N9a5DESsRRlHZMg+prKrpmVaeyfvVm
K0KgquG+rol1UEbxGT9ddRnL5p2wB7hEKsm2KaEGn6bRnAl1k3YuR7wfqZrIFaX02jWdPwdRaM05
HC4dFKRy62bBynITRMG02JYQSFirnBlUINo6PUnU04cgnmgAjuZhwiKDnweZ7B4lJ40uP9MXkVk8
qWQgCFMbNhEI3VNgqKM1t0acse/ZbVPM5aUcz+joxrPJUraCkk9XtxtfwMfbl37kH14QxLaoa8Vu
N2sZQnd1/xRh2dw5vc7NMf84VkH3pJOv52T6fVZG29ItjZeQqDTX1PNXyXSFGNak2sjSaF/cOt+z
8V/1Dm73xTrAq8z1CKEGVKT2ZlTjqwJ6co18bOAekcx9vhJZSwbmhIzMz8XebaFPUcV7TktQTwd8
mGPjAEkX80g6we8Avq5z1ttH/vvx49IvSMpepvzH83qN1nILt+oozubFe84+Od/pBpvVoiGA1sLg
D8mFsdGqZQcRr+KljUVn7bMKQwcYd+CN5Ul597F6QsdewSqWK1SzW3u1Xp/X59czzrLFm7cgJHcx
rAGdb8Sh3seX+NJfvc/WO9gbdr2VA1iQds4Sjyg/Jo91u+4Eo491mm+8rwPjqp2+z46EKV2Io3mV
iNbxmeCJcmE/LWlcB80KJ5jWbjq1pZePexUlCA4S/RyN+QjmPXqOOjLAAKLhlmJQ2VVeRXxn3m+D
pLOx4kt/mVijtvdUccZ2V569LnpVZT5wozpr5tbW15SNALkRNEgx67q7sChPWdqrt7ICBtANWnk3
Irm7dEq/EnK2aVSffeKbBGVSGbLHjLNPdJKXQiJBSEVU4y237U9WT0jQlLDdTIqjheGj4EU8fZJr
Z4HHZtxcWrXCkXm4pICrgqcLWQnBXV0pZyXITDzcvtR2VR9qcJ8/f3SjhD5ihesnMRN5cKG2EWHY
yMPtx9t3acOl0eX5yWCcdmDyddKiU07ndlObQ3nwK6dkXs53H36UTEd2k+hXiWcVhzJ3IXlEYc1X
g3nZZsi8x9ufTIEjlrGQdIiNnCCoxDq5DAg3tz8Myr441H1YHuZXoJSp/fJ78tVowuHBKZSRH25f
wiTIubn58j+/u30H1mZe9nlmZ7iWjfmYDSny4B6DelreXjppctSVzHSXoUHkE6i7Q9CQbjaS8NMc
9crstiV4t0mIf/7rTRMXP4/z4XdJDcDJkJlcMid9IdCbqFSiEyCcRHG74oEGEYqY4AOVT3FosHVm
RTJt0TGaLD1mhEOIQTUhx79+uf0udCW5WPQatfms374wj6V3GhOVRMKEQ8JapCGRsHRW/V7EULZk
Wx7S+UCK8f5P7eD/J/v/jewPAx41xR/I/m9N8/Yt6pofbdv8C97/5//5T7y/4//DR4dHCi3aE9we
4j//4590f9f6h9DRbrjCtUykMbPY/r/p/uY/GOWR2uKglsNmYfFH/0P3p+7y0XN6FhpUhGH/+X//
z7fhv8If5eWntLn58POvbO+PchgPSQlaGEBTCNcN/aMc27dGR0srrdrpUp1LmyByCekjIhUdM3FA
EDNF0C8n6Z+v4G9HnG1GqI8ci0yWWSr4i2IlK+zCngaj2mE8xuS8mLzqBdGUsjH5qoBY1j8f7oPG
2p7fIAfyLd12TRvewL8eLmy1YJKgunZGtrGzEpugO17xF7059XT9Xx8Kba3JMI4D6hztXw/VuzTy
SjlVu7FJ39MsfZ8dOgRKeWn49c9Hml/0L7L1+U1xJFSBqKkcnt8fziGDf5poVCi7QKN753sMCBoy
kYhxRHD050N9VLfejuUYOLJcgnWQuM4n+JfPK6x0xrcR78pKebDB6rp6NfRmzzkOepfSR9Z7Yn33
Buk0CzChtJ3csxXW68ks7v78Uj6ImH++EnMWX+NdQG774fy6fe5pra+A5vjaRue553Tj4xgOV0Mb
rwNjUtCCP4I4/NsZ+DeXkDeLrJxZbIVu7sMZ0AxRYj4suYQ0KOh6uzddAmNKxcZkeKSWixnAoiyZ
rolXzybc+E3aknEWCteYZKAF0Z3PiZM+//lsfLQ9/jwd4Lws38VI8ZuTwpFlZ2bMrHetDXwnzMTO
mStTmgHpQvfa7x3cL4gTC1Kss6XutCRIZQ9jSsVddf2TJ8YFzfSNcsK3P7+wf/sxCWa7ljM7+twP
jp6pS7oxJsJ0d2uesO8oV/KWnIGLDlLee+wyrDPb14r69S9ri/HBi/PznPxy7PnPf7lYPYZivdZl
NDKFda/0BNo5Jc8iHLD8y+E66Hj6YKXt0Bp9jeOXQpLx+Od3/28vll9ewYdbE508OZ0Fr2CCWg5B
kXkRc+abtzNhSfjzwUzd+P1sI6z2cEZifrVN86Oyv2S+7pG5lO/gNWzc2j06ZfquEOkuRr03Nnad
b2v0rln80rWBQLhGSHLmKeaE1q4FkISSYzx6/D9jNoKCmU3fmn8YlL+pGv1ahUxq0/4c6t2jbXWP
ZbIZRPlpYIHz4+TNMRoLb/hwnbKNzwYYsVTnoAmeZvP4/Pc7B6FPby1NSjY0w0/jGCyr0mSXBMW+
mI61wwWapvwl0XbAOLpzMUk25YIsawrOMkAYO99QQ68ebdvZ96azjIxoB4UKOaHVM2jwizs3Quis
2Yi86vFNNQiKanuphdYhKIl7oVe3mLMPaKpdWhcPiR4RVJDP0TFOlO4Jgt8RGL9pkukK7x1gGCSC
BK6zfiRWEwS9v4lJ7F1Uql+bfvKei+y9NJP3+XoyfS5ho+A9xGh4RPPNm5fi+czoqUJGbTYQfamD
BrD4LtgIvY/enQjQmOveNU0TLBTvyxicnRr656zt1gLKqOR83hYPdJfHSLbE3Ei6ecOYvxkc05ac
IJMVT/mSf2AcH43Y48Pu3tRskPEYkJkJSsw5SjugIgZu4LfL0hhmtQQfSwlIZszZbAcsYPPpD0Ty
rghxMUvtWbTgghF4viO83Pgyem/d8A6IQ7TA2U56QqTjE6+++ZAP7IG3qimWHjHpV7bejOF/DIg/
8JKpa0TZA8QOAo7Pulj51CMoi8pOzUPVdBF408NgQUPgIex7/aPvTzvqDTIdYPsja/LXD2lT8nSp
iLunpIfvDcEx/l73w9HWs7f5EMhtHiM1X2hxt5mPRzLrlwbgvK9lbxbYdTGfKTY/Z0Kgz26qXzWV
rTRbe0/L9M1I8jekd0gShmvNLHTRR7RQwgdkrApGs0HhIlfgK7mmQnTfQdg9pDkZcL7V5JAruT4h
y+WEWZ76Qqdu9SKsfbAQArYXE68Ivla7AT9K7HadvCVpRPTAWN87Yf/DI7OdQQkflnT8cVtDz/iR
G2vjItwWvFjh0FxtTrdXD2EToLHRY7nSr0lNtzB+MyuPArl+Uzn3yGif/BYL1mDQBrVNi0G/fp0v
ZTU/nNHanbXOACkc5LvEmB0e7Cy29txzC/qrJek6NLIk4DIZX4y4kCd74LV1AEf5spj3ME5A0kKt
B1TrjLBIwU7ub5djLcL3ZL5xp1meAAXos2WGD26LxCxwOfRtKfHi7F05wxVXzNUsdyy3aDXV1Yp4
Thkaa3FNkN5KI0AwZIK6cPzoraU5vLChd/FTShTzE4Js0uPmZaufH/URnlCFCBQpq70cBgYISTte
jfmDWpah/i1Az4ZqTJ9I1e7c7nFJft67W0KWy3T+jVaGa/jaL65M37TaRvDbfhHxgfyPd9VzuRhh
+ob7ku46QFCHQRaTFrbAg2cgla41wkTnv+B327BW3GQujYt5zWw1Xtbg8NIti0PBmkAQ1TGp06zz
jUvpjaQytyfwdBi5F1hW7c0kh6MuY22V+sGd3nFu/EnD5KzvhN+vB6pJMjmQBJMFhMDAD+ONkMOd
JwBvjIN5dQigQgJKlvm8YjotNa2ouNNvvkrJKBIFAcjDuCWasw6yVXA3wQA5pRonppoHxC0Qu9JW
h8psiqUeqYNl1XSPWEWZ2PGYLIcAujWHdXTt+ZZ6nDjaZtSQx5ltc1ePzM88yGRo8kCuIONfaAND
9qxKXsi5zYH4k4FJog/CcqDHicZ9lUWcK0eN15sW9XZB3jYvTpe8z48DAoLfRejsNJ1TwxLXolJa
jK3+HSXXUxIVy143YNv6x7Fj8IB7aBU4Xgv9ev6IxvYTwsftAEfjdvF3OTn1Hib1/8femS03jmRb
9otQBjgAB/BKEpw0S6HxBaaIkDAPjhn4+rucldZVlXm70vq9H5KmUKSCFAm4Hz9n77UNkLwpFxRe
vE8gSosegwP8WvL9oqZqiysUFcJIUsEyfA0RnHqoM0+qCpYTHLGTFdjVPqW9tikWWlPzAPoTPt+z
0jiNGFYXQwzM7YYH3sv6CUvB3UUr3CkryHtUMkJtZabEzpy45u0YpgJteD7AYdy6wghRjHJTNiug
25kpU2vHZ2/i9nEN7kMngp4bI+3C/VJrcvNOLOsxW62Zy7Nbdsrye1AuiJYqYNxJr2bsJgnjLW7C
VtY3VcOEwx8p2/3lC7XUrRhYtxb2TCgxX9IsYdwo3qQRfH+D22g7+HOzt12ejDnpl8pstWH8HLq5
QiKmP7saFfiWyMrvynnp2gFKOZdLX7beDqPxZ54saKdBX23GVe1E6wPgKPjY0b198oO3Ar/xoQI6
5jixsbnURNhyfgXAjEI/yILdwuAyyJlRQi6k4+uiD3ETzhfJhKK97I3toGtZqHMoKL5ms5yR3G7r
il8qc8iC7uULNCjaIzRcIdw8QDSfGBrcriZJu26n3eST/ebBD95cliBw1wD4rTJMyG8fsP2m7G1N
577Mnv91gdfiZXn2Js/crVXmbuy1MeFSBOO2YFjLi0Fi2/vzNakUVFpNeeagiRjOicH/xxO24eE6
9oW76+PqRw+5hsDGfiCPukTLzL64W8lqPa7xdecBojICCoOBe3lXqdkFo4I1m8gokD9PFdlZjqi7
G7H6v5aSlGHPn35msb9NcOrD/JcfcTigT+16Y/qRofEYR3IaOHyjEZxSZOejeQWpdbo2GMAgyo4O
dp3RcBwPCqzRTaxmk8SZtNn2IkZ2VTDztpP6Vxosiq0mQ2JlQBizXgJ60XJJcWzNxXPKVrozU4hG
qzotqmUTNIuDqVYVckGTpDSjeOlKv4bsaoBJTBk7L2JBSi9PbWLfmJ14qiaIXN7H5UzOFHkzVYx4
B+/gd5G1J5u+hc99XaVac+SKexe9zc6q67tc0q90Df/YJA094rEKE8BJIeyXFytd6lOfNzuVk8QR
l8O9aRH14XoKaX4Hq7dUV8oZ1H6QFsq+fhlDUsdjBkz9bx2MMlTZwOS736d2GhzmprwCX6C4KfLH
AP2FW774E0MhxjNs3zM7KgM1/D8R1lJIKpCISBOzKPNc71c/s32YQIP2/ZSjMKjvWtu6jjyn2qYg
4wk33plY7Lfj7Lw5BkLsJWYlN8BibLOYgwlTSm59yf2/BM5xLHN/gxEGLIaWEyP+3iBLH7aEiDf7
UQzzZkp95PIe1+USukFLE3wJ/IO3pI1WWULuz80d2PmJMx8y8TYz3SP2CXr3i7pOrO5cA9VgR5r3
wwJx3g/au3wCBe/WzbKremdn9bkXdmQ9UMeO7+TA9+BFpnFTEMm1sf1iV/lpTiJudfR8JMaeh9gE
DmDYEYSmOmiaAVSowzS4CI+jaNuywyC/j5adbCB0GfTBL2IKy4h+jl3O5cSbunX0s8seeh/jqtCV
ybfdemfuweJw2ekqG/1Dgwa2lx1zBY2gXts1P8T0CVjOgkNUVY+01sVhRZyW+rF9HJjPQlT3DzM8
43gWyQ0R3szq4mc8QOV+GbufhTIQg8VQjkqRf9QFSmS7eFMS4ZwJyDcHp7wnwSYmhgaRdy8RsOew
tMkK3UeEgcmlew78rGb6rtWk2Gp3XjTvTEFtsA7+0Z/xA1UVZbpFHEVFZt921SWlb4nxMA4BISoT
OSaB9UKURrTxF8p0gzLZTZn0L03xqTfMf3aXUIfF9TZPqX+ymsuHe93ZmM7rCN5hqUVMCc3nlHvr
uLFW4wr0Gfu7oM6SJiczHFPmlLMIpklwuJSteWIDjFp4Zd1r0ROREXGayUYGdYgXActhqASweyCu
ildKcAazXWYvEm67fk9W2/9RV/U9a9Jr7ce3l1IXviwsCdHPmw4ZHdCsfJPH/aO1aWvx1S/83q2p
PoPmoCvlOhIvZHYzzW1iBCPmeGDUDmHFeHdZO1gEGR1FcRUiCz7q/wLBL5232ffaMusaEwwtoP7v
yC9GugjviXMbugtGmHtB5YYI+ZtQm3yHMjc9GjvI+e01KC6Hg+m+SaETghHejs7Av0914Q+c78rI
0Hkt3LhkjRuWCguDj5E8Lwpl3WsZ9LugUQ67IfWeAZj+XGvzxc1ag5iB/FM4vP8TPPoSc8vGQHtx
VnxifcaAtuBEchAVb25d3HvjfLt67lPpy9uAzmHjILjIYK756rbWbno25heXfRo2IN7CjJH+Mqgn
fPBlOM35j8as1NEg6XNv+cCjZFdf2WN1bXgOoGLlz2GUVujMb13B+dIjECqPOOtxXIl9jqa2fmcx
0eDKvpRUPYJQgKAg96jAlKmVnCj2VjZUfSyVffAh+iN5bnymmm+nr9AY5vymDdarrCx2fhPh9S35
rPXLRiHRbGqyl5HDqM0IxFLY5p2cgBiSX1sga1vMjZDeE9LOY96wU1vl+GiXwbQpEwvZ0fRoT6RE
tRTHg8cbT2XPAQ2/UPptBMEcZsP4mCvqnrKIz3FZk7U9cDLtxqtVMKrWnwFj5ygkluqYDPo16HW1
YkC6XfT52EyWV0cun0OJz6tp0yX0o8DaeDYSsMspmciv4+wZt6ZLqSVNmtUr96E1Imy7vAgBpj/Q
R9tKkvdOMaXtWeVWH1abbL0a3GcvC1rs5su5EuJaKu6Jzl0ecBNee95yVeT9naANsVjrGZ9TCb+M
/0P/07r/4cbjz6l+diSRZgNSoYxrBHLJfUBLD1TFsR78j4ZZ0Kax5mtrpdhdvPTT1kf0KaYki16X
RW9G+sVbes9pHK5XUdKoyPi+RfZqL5Ey1vykkZf0eYPhROdZn3fJeUO7i5eLKNySXoo1X2nt/GwR
LpjY842dsWMa7h1B9zve+We9YAxV81Ywl0ditvNmS25SOHKXY5uhOOj4jNspNCiCOesNPpWVerp0
kxXaSLb6D8OXNM8Ex8vcWa70viz6GJpu9dUCwb0c6seakn2AHeB5dXDtIHPuCcXe9hHmQxX7ISVG
EPachLmC+YmYYM8yhumNn1Hftavujimz+N30JNZcrnnfVsgnLzcaNL1zNXQfcF5Bkuub8RXOz+9W
jY96KdGfarIOR1m7n3ORfGbWL/S427hDhlQUFcuMcbfYAjpevezguHCGpwUxdtw98Tw/ut6PfEh+
KQuKIF2VVgqQzUiJEA1tV/2ejNHDvM5vunchDd1TZlFsiCJ2fZqZnsFnrxuXQyc4TTLsr7Jnwd2h
JI2KyXHycCa2Dj4YswG7VwxA+5nfIoLEZVjrCzGI33NTPKqg3q/TvAsSbv+ZQn0TJ9VpRo9J7lX+
nYFx2bSdOGcmTa+xelskSnmn4NyhGz5unHwvDl0NOfGqk844Meo5WBSJnr60Lw9pq5tTm7Ssh40y
U8weS4L+Wd7OM5cgCc48L2pPOc2IgYolvDQWkh+Fi6AYuCLhpRMXXpxyuuuDskPtj5QQ6xAKRcr6
5HsYLIvKjD57TtejLNp/djzsoPysSAQbC7Ef6Z1IV5+tuSrFTBqTQf5ZR3NuvrTPsgNxTgyt/ehm
6ht+cVb1gDcnQ62rf8W5nX7SPAxVO4XFQLzMYFH4lRZxFqOFRJX7AfcwH2HLyR7zV7gYAP5K+dtd
If3lauGZ8bzHUDFd/9Um0ZEYCy7xy+3XeT9wNXM21EftCEj6bBdnix4jhicCBWaEmIILWh/v2e9h
en/LmIUbXCYSW45F0s9PLRSHYpoPS4P16qIEXCwSW5Jx3jS6onbpwl5OWrFulRUzK0OFbKrvS3/n
6/2Rgcvm0iMtDXbdlKYb9tjJ4LSKs5OlLqZ6qwJnOzYxzamED8QtuCTVKlhI6dyVyUKF0xw5nhpb
NDQ4G+cEJSKZiW3QBxt0TE8d4INDdpoAMe5bzL47iwOyadcPiaSarPrR2ETdrSAEzFWsUGP23Mck
co+EWG4Kt/h9AS5czp7E0oYpmFbQQrxFvVc+k+N1PWUTu1Q0YJPoS3KcXO/Ts0oqhtvYdm6dufy+
dGkMg18aRfRONZLa3/T9g5ua5IuytVW0Ji+bHaUi5FLFZetyNA5cQagmzglj8X7D1iQmXLfkygiz
QpL5XxBt+SdLzO1NgnlRN8Sahm50i2gevktB24kamWyh+zoj0kgvJUtNvdAAtN8kVvXqzPJ7mHFm
+LCBa7oIqZ18Z819ic9vk610lNb6rVv7u8bg6B3VOYeowmVBZXuzY8SJHPKuLmfmyuaqvuxt2NVZ
+jz5pTpUtLpZverWlHC5MSs7J9yvvqPLsGFYDdytw1AZQ9DpKEiEjtJ1hvITWghNg31i+MPN5V7u
DMEZtVnvLtXc5Rel9Fp2jeuwNnPIozNbBvpDt3v+UccgLkSkD7GlHpHO/oSdhoJZ3ViL+Y44kX4D
Q4AoLgBZoUW0E6KJRizYlytVOlSSeINrDOJbfdWT1aRyJLGGX3BXKmhp1fJuRNQqjUdoYfAwebHF
BxD1oIU4h/ao7c7DTcdeylLaimNaleeMX+3szOSJNxwK2uV3ZHuvhlM1e47nBzceWNyCZdiqoHxr
VH+OyfksCC4i0oWIeQLNSsD1ifqFkUmSIHYXjfXJMJv3VYO7YYqkh6jvrjssAacq94wNy+W4c5fi
ahKpuJmBSzwtpjaiIrcq3fmIu58EbfAm7vyIcwSfJe077LlGsxmWBvtQbbQv3bonLfVcR5jSyYlS
YLGK7C6qnauS3sOA+HNvjup2zAu0ysXY7MHt+ntJfEfYxAOKPVUQVGNRNmTDfNehgr6Gb0yGYbLu
TZ/JHNrG8Rhn0492sHEOIkqfKLc5Hn1Wk+3sIv/ZBRbvlui7Me9/9HWge6RElq6Nr/NU8tdS5c5h
Gtz82oomcYDHcl8hTre2AM8epRr6fSXmHiCF7M+5fnBXV4H9gB8hZu98eYgsvhre64pwS64F+ccD
0I1zny2U/2Zg0OioSJAdl+ahUIUEo8SDRMl2drlzphj3fBc3/PNFdVekklzf0QhzdEk7GNP0DxL6
xcQfccOouKdDyGoX5YEgvsHs9l1R/OpMQyBBMt+rhoFCkaVWWCZVguAb5dHlIc2j96CFIChs5Z5n
P/n3h8v3sobKI8H9kdaYf4oaL01bOTigJ+d8+epPf7STwT7EbgvygkxKxxmwFwQgjo0qM8//emgm
2A1W0GThqCJaOIo4gZNO6aujJnSNcTjaRl5z96tJlRvi6QY7vc5j+6mcEn8/BcN+tuc5NJP0uuxR
RF4ehiS3z22n7ysa/uG//iKLeKIip6NhGbZ1vjzQ7hf//ArIro2aUv+NB46D+aFwuFtTdR8YeKDq
xnwkvMJ8rFUW7/OK1mASEYdWVd41WIlnW7bq2ul7yDMknR1x8sRnPqVHtPdwPszmyZTtNX8930pr
SDBLF9kpKMaBRiR8HOmDhPar1n5wLUM8pAmsUJklKU7ViohXy+32DhUBiw6cVIa/fs8Fpf9Io13d
TzzH5U/zhNeRDj+UyKDySULk5cTT0jyudtk8LvD6aI3Tp7h8z+MY1geDvHeMuzk364cVYIfCCwQ7
+N0x6+Iu3c0cDcnM5caiu786ucNGxPsM1hvl6eVL98IIj0UoPfJ6Knpz58tXo/4U/u17puz2Y+y8
+dOaaF3rsJuE926YXr+fgxzPbkUMTelu5iCdz6N+uHw1j8kTjbOVbCl2cA9j/Jkw1u+MQXuYMzY8
X751eTDz4I8/NkSOb7yCAFsWveIkmDMIepJnN/ngBT7ge3LPou4bdnzndnkIYNozbeLBX5ZfbEeO
ltxGQBgO9dQ+uUYPvLFeiPayQ6HvYk/fnf0SmIfBya5V2cVcfhFpnlWPxnm8dheL7wgE0dxPZtjP
mGzAQLo27XB8RC0wwxgnrdL1KSlYvRWfW32Ld2mLgbFvMPmlpnVy0ocyzYbziDcEB6lebQq90NQR
fuUcD73tKM1DzKNkBzMWbwxnSoKVxG3iYw33J1CKPUZ40CiR3V3x/0oKuhF8hf6npOm6+6z074as
T67ywlq36TrXdMENguZl9Uspnns5OIPJS3BarFj6xcRAY0ib0F+aPqkunU/IGK0I6BFR6py91QTG
p7+6PERO+8dXqQuhvwx8ds7htHjNcigqNZ4T6fAkU/LHV5fvuTFZGdF6onsMPzOaaY8nqSalw1Pd
gOToQ2G46N2t7oPwE51rxBa9jPdNkr4VCeR8eyaFpQFHZcX9s8g9Pvl5kyyLGeZczDQephj3sn8W
gz1vZR81103g0qSTMTAM61dVZPC2G/Nn5DuHzMOLR4pVPX8EqnlZ3f41n6kYrcU+TtSlnHxFRio4
JXy82M9uNjGfS8ERrEZyRzBuGXaGQd/D+TBFS59g7H4rivK+LQZcdKIJv22CK1PL5Z6dfJd8RSFD
y0NGZuU7X4Ljr3OdjuJ1b5lb/uyk/5ODCWF3XgdRMf45q+gTVs529rrHKnZZ1lc0zsO8J76GUBrn
YIrpoOXk3BJzYh/WnFovWyhuBx+ADcqLH30y7WiybJsx3qcsyG02s7apYAvV+rZIWO1aIsUL+71d
+UfaNfn2Z52TDdkgTWg1Wm75GjcxMPfE/0E+4E/b63/aFTGr6iHN5awh/jpJnuP3WrZvk5Ffr/Z5
VYJhnGDeK0tIUiuRvebSC1x/6Rur0E1OIufJsBhPeao5iGG4F6opt/48LMe16De44pzQHkkenlI2
uLVOt8zixk37QJzlFFLNtterpAPOKOqb7M/5n10eh+yhqjav9K+R6INAkf0YvbbcIEikoi4u8zoC
rsU2q2EVtQ+WSUyyx/Hp0tED8fmtW0Hz5UBl0mHxy2rbi+hsjKAkM3d6aQOyx12zAWhDG6KPOEDa
W5eDjjA4tzgZpo3Oa+9zNYW2zD/TwHyyKRbpHXJm9sse6yQpESN9AffSQkJKMNAWwu7+KZRvbI6O
Cs7/XW/jaInZfwjvApNTAbIm6GnCtpw/6Yu6dY0hldO+smv3iOXBpuFiJqG1tjCJKOGa8ieVXsQx
pmA7K+lP6FZTwEBtEJj2kswNO6puGhSptSE6jhmffitj2owO7jB7OsWC4ywlj24Ld7dzRtzJ4HK4
HCLO242LYmT5ljYXwZBRE5reEXZyA8Ur/awziQFQvUtffM7wtrYGCVRM7PYryzUlPyihwbiWyFj+
+5ti/Qmi6/j6TUFDanlwN9A//lmXF4t4AWBYHNvSehmQE7UYPy4vCcftjeVdrdMxDlrwYVDL//tz
i//lueFeC57U0vT/P9OxO2d0S1r9xbHRE+8y4vzFE1nJi0ubwRDubS2WR4laZJmtF98TGCynsz6F
MRZ9jAJAF61DsDO6lmXobwhAO80OLZ///irlX0RhgQlMwQU7CYHV/gsAr8IKnjsy57IhF4ZBLQdE
v8NSwTLMYXLR7bXKyreN9ujGAboqJGNqyr+1mAM0PL9YxXSEsC4iliTlmvi09VnO155ur64+M4xJ
Ba1CrgnySSnK4iz5qLuU4vb+IkGMTX1u1+3AXjm36i3DLIeZi0PhRafBMeGbQTBBasR4iZGDvMgL
AAlsuPE6g+jkVWK4xyM+Moqb2+IG5yJOLKjnpTs+kvn3lVbT3Xsgi0d9YKPP8ylbkmHaTgfNvwrd
ZEylOmHe1SIPYinGQ2svT9BSj//9vcYC9dd71AJwCA3P80z5F8FqM6e14dP6OKYyd+GMOCEaVU6/
Wm/S6pXM6bQqqmxO9GhGAF1LiV5filtrdPZyNmu2AzrKvgeP0Cia7qqCF3PsRtzcer9eJvo5a1l4
5TmJ6Z+0wfjoRAyAG6u+XrsA8KW5fperQdIqqpQ9oIX9pdkcJ3QsbPy5ZfIZd6SGNxb9anAUn3qg
WKU0ybKJtb/ljGKiUdkQZXS7CBqidiaOjUf3jTZD3dJuk2yhYdbfXxA5Oc67TVkXb97KiZiZ9ic0
S4RC8L2ahZWnjbwP4mqpCvXfJwUPl3nrYHwV2dTs6TkYFuzprOp/ARbV7fqyFFQKdlgA0k3M6hOe
H0BW2zz4Sc/IyyzDKh5NLDKeHo2k8X6qzGcKPfpVdHwcWnPQ/Mkbhe0GB5g9LegfL732xqhvHS8/
JY3xRQpuQe8y1vQE990aKfcieHJ9lnPAMtGVdUBKWsa9kCQmnBNCgi5SzZ5xSYZHrTk1n8LOlvOE
bGqbF+6Ly18yITgDU/rpTElLcbaPnAGPmndqtEjgAqtuwVTbrfERA/S7vFR1Iibpy5jmxyGvx7tF
FjiUBhMxwDC/2JGLWAMmdT4B6yvq7vlvLtf/ZUexXCHB/0rpBn8B7scDGhPH6PKjrX9lvRt4fI8a
Lvht9FeVR1hZAoIfRQ7RPrUe3umBWa2VdI6WUam++Bv97l8V31Ci2SRcFi34uEJohui/iWj7ReqY
HSs9Yu19b8rsnvIZluNInxFwRLucIq04q6fxRUuvSr/4jEz1avvu37w3/8viDq6aDhsWCQdJ5J+l
50NK1BbQofQIm7xBecNdNWzMjOxFlC3kCQbiV8tRbVzdX7Jl/hIjOe90f0Nq/Rh6im23YMwvI/+H
OaQ/BF7+kE5YtE2b+W+UuIH9l1XHMVlzUMgHYKCdP+twKbAdxuBkpc15RvIAU3SUFbCCSJvzgVaz
znKsXwvphS4f21VlXiUEtZ09uDWh4AdpUF/DO9OMJx8UwpqS7a67UWlJtqmNz44+q70xO4R59RC8
gIRA8GBOJYfHCvZ2Mwbdacrn55IMpB0Ar+pGlDjjotzZkQwWvASchYT5KNonIy+wk+meeGyk7D7t
ehTYQun0BeE40VgrXhsXB2OhKmImhpQsmHrc9igrn2Up9rIMbmWyrDekjmxSkEInw5528HTkOWu5
bWyoIjqsbt2ngfHaNl2xS5HvcgWbb0uBWNewj7rneJGKVvTUSBD5kTDANdkjEpHcj5IFea2qpyBB
GxXbwLNL2zgFpntfDfG3W5vDQdpkXBfwQPDGE3AGHUbJFuj8qq5V0DSPAOM4nOasVuXSz8c2Tb96
fLH/rD7+vzXqb6xR2nxBIfZ/t0ZdfYEd/JUv/+6K+uOH/nBF+dY/qNcsFhnvP01RfvAP10PGboFw
k0ztbErsP0xRdvAPyxEBS6WJG0PgVvo/pihb/oMIRdYt6MaWNEnV+X8xRdlapP8fZT5Ceyl8l2KN
8AdxWZj+bQUEyp20/hohJGSyXNFpBEsCx2iQswHwL7qhcDy7BPKcC8/5UTacsla/So7m/JAaxTlj
LzlVfYtXuM2ivYnqa1MENY5XRF/IH8nAddjboSVCeStmf5fk2VNu9HhcZybnWDV2RYSmeAogUk1q
+iKmLrWG9W/WecEC9Zffk3fKNX1TSOFY5p9X+pkBNCBUX56idrWww9NjSvPyePGERmZAWxIMFM2v
2GMRwTYaW3wvrn0gJoBGQWsVx8oyX6qIYyonObKDGSiseZZeZW2AUzwKYSEM5yGwnmUPiN4a6qfK
MH/iXHfuLw9FST9GBrMZRgGJaaQLzwKKokHv3WsUYmj0HKUcy3q/rPl0ZRT1Cdv1cEyRHcMzm9uN
SUAOPA5YjXPqfOZ2Qx5dTo+W1/vjX/zjADPmGe9vDwP4fHno+smEMFl7p9V4+Ne3A0/3JEoUJllv
77pArEc7Fev58oC1M2bGFTDpIVaUoGIewKqrsx0xsU1rCy6Mxlhbssz2dWS/19Rt4mskhpEAzhj9
ZNszWVjUW22mzJUS0Z+TgfesCojziSUJUI0Rx4dKBrdM4tjJODK5SFiVC42zWH9ZTrmEff1Q5HN+
XnVzl/3hURbjH5xjR9o0hHPkrRf28dqbwflfD5fvGSQ7Qjf1jk1JxElqd/ez/r86Lr8unoYjbCco
ZsXCNKoAzJGLpQ09i/8ZTO8Sn/LWQ4AZwM/WUK/LV8u6WufuNTfUuO+tgVaRSz8t1rDpQh2bGFTg
5tK6ipDqnTtuhx1WBdTHaYqu0V5Ro/bqE/QgPVndm08suzsvtvVg9nxrNemHFcQ9BdibYD6MkOn1
QyMBXNtxnV6NhpteERc+71GOvFy+dXmIgdpcjVTie07zD6uZAG4uhsE4Xx4a/9uqSyCcVdBtYuej
yQv4ANO1RGW4Ie5J51+u7jlpyN2CpoxJO6Y92oJzs/Hej8q+auv2uuiwActUfPjy3UT/Es7UyzBD
hu5smPwa1FF06WFqI3ljNDjJ7ETfclMWKTUBGyXAhuzcjlcThco5pqO8BX9pIVZlx0Youo/0IACU
66YvV3nqdAuyWmK5t4MUyDRYAMaj6BXvh9JKz2QuQlYv04PSAMJZ+UcRuNSSeXzETg7HhOi7klkK
T51KgwTquV8OBjGkSOOhj8FoJs11mU5V9DE4A+qEyF8Yg475YYAydKZqhvplclixlKi29Vw/XOzJ
1KaMlAzJ7KJ+5ee9Ex8XnSaNDW9dRhqJKuYjKIlDn7jOOQu4RcsxsTZmrYBrq70/ZM7eCeDMwlHB
bZ/uRNO/tGn/KWGSnMFBzqtvcSyjeYrk/mqYEpJHU/UUN8tIu3gHoIRzzFQ9q3L1d01DIEzXOxwA
PNSspU/4JdkOsmjeCbO19wILuqfc7hBxJMNLTVB4zFvEVRyQFWix4hERiWxEloQkFOtpjH/Vi/TO
Sj8UwSMLx3LK3RVBIweC7WWhZMNURwACYaRcdVjn8qHzBm9XmlDaGOvEYVn9aAt9qElcyLH1MpLK
0UArmGd361qjsbeb4s7obGKLfbAyQfx8oaXPeYXYCrdVnE/bhalmjhqNId9XVpsa45jtfZFddwSd
7I0ieEs8WDsWqggzLl7seqpPCf6jdcE9Q1uLUslNojMUa0BdmfzsO6QPQ2PTVFYGjTyV/5jiBsCm
/VyJ4rwuvnHoB9RnA83i0o++Fu/JiauPqGfxbWLk2lzm1HTnAmrhQfrlR8UxJ6T3RfYITrxNi9ib
cHYSm7tWvhly5VWKMcw8h2jUZSiZ8MPxGBJRnwmdF4LZR9yJlwh57JF14tGzXzqd2zkWBnakGt0C
F8TjiBCWfqyLtAvoHC8mbCqacDpUZ2OY1SlooUYliF2DiPDvVQ3urZUAaytBgmaYdRigIz3ydpOb
u8e0gQ0wwKglb0IidGD00C7iqLy2P5EAMF5V9mMxOzNxE+ZNmdjvziHICFbq0uYLYsut4xMREncZ
6d6zOgVW5d5IFyFJCcit64dmBzIJxyU/YS+9d2vZRhISm9zviIZft6KlDGcAGeKUJpV5pisDw04d
zCX4OQOFS0ncfljjlmNPbEaoEca7hvmPbeYnJXIACmQTu2uE+z8hv4uzz7FdQCI1yzEroedZQXRX
REQE1ql6FVay4q1Cwm0TlkuEeXtOxvan1yY9bQmbo91sNGFpIDlMi3E9kYZ1zOLmmKC8C30T+DX8
eesI2PUGVYwGu+ct0/hdZ4/e1m66OSTDlfVoLZiEM4GIGWSCDFbTNhic/bgCNanB63kpAi1yjowH
2em/z+RtXYqzaFbCkPBnyV8RuoAdKwv4BuHsiM9eNvQn4g0s4OVIkzsckGWF8Nc7iKmsWx4+g0lV
76lJZTY9ztzM8FJRO6HquZ+kUE+yKW7gbYd9AZC+9Tlytbax10vZ3u7ru5nck+dq4OnyV4yWVHt0
STepAPUxtu39inGL6cI5WUfio/P4Zm2y3YTAhPt8eDBNeA3GAKlvGD/cHhxhYaPJdZBZIC6hN+zk
yOR7S2s+1kMdtygmhymsez7+Js1sHDoSzgaDZseEH6/QXkG2NcUrenE3eQSvO90Ri/6udLpxt5ZD
iCQR+MiehuhbEZB0CnmsDaFbk1qw+CvkFO8tY7wQRkjPActK634hVuW+TKaDA0MSs6R/aJrph5oy
zQFzvguaQ/WSdte5b+6zgIqMmmbYLTX2EaK6l13nVfKUNWW8676NvHeuhkpLU6MDZGnrFA92WFX4
itfUqT9rmCB4Dhl8pDILjnNtMYDJIyhiBdS+0qAEHqKGQV7cX3uBYgv54YhSHGWj8SPqBtcgE7aM
scrawV+xjtYcTNvOjKePxbxxJn958evyxHzDCQHB7lrZcZ26K8Scxrvy4HtYQfFb49rKbq3eHHfc
QPPVkpT6pi/QC1ZGh3w49eszarolDLxEfnobIIA0yOJjLRjEia4jWFjp6IPlmqTF/ED5p2O9ik3p
8mA0bXlDa0b1w1vdlpCAfYw21O5Z95sP/am2xweYLskmKErGxiDmixIEjMhMhJUO6kvrmbhT6jyE
FAU4rHkh2boIlp/rSGvSypNDBXxTqYhOn/PgreJuhe53hC1uoTEyUEXOwR2UwSOakJA2VcaBwY+2
XgX3DMXD1wwySsXyYcV6vhsqcWMQWIKkst3XfUugRxKA7B8+4LNQS+Ucy4E+ebSd+27aJo59GmHn
9LzkXS5JxojL7t6qwTiJKXYhYtJ6MhsO4ZFxQkCmGHKKlMKB7GkGvvlOtPVrv/yGB4XEo5K3iwra
w1gJ5EyDehaoj+fZe6ua6Akhn4AxNf4kZ8ljnF62xwBtcuUdvNnxj/YSHRicETGAECCvubLbE+Aq
RDJ21WyEVe7sbialLicGenJcxNWJlXI79XsC6Ri2Wrha5q6/RblGNkMi95VfVATbghOG+TpETsOw
rbuy1+JFqebWsx1wSwxnTCteARym105Ft3auRHVl0ZhMAv+rxmXbiWf2mwMqQ7mT7vDdiPEETJzr
NSXXihFRe6Lm/PaGYsLCAsVHGzXRfd8EdXwFZnqlzH7sKMdqG751la6PlkgfaeFHSNLifpe4v9bq
vRn6cpdGlEEjnueBwjR2m0fk7VRx5jPhIAz8/OpkiiLm08helenCO6TPIuHyniotuV+YhyaYs/YE
5AkgVZi/Yz5ba71i328eovzWck8qzrNr2dg/maM+tnAtDkCUOcm56U20oABzc3kvemcKp0mxDv8P
e2fSGzfSbum/cnH3/MB5WNxNkjlnKqXUaG0IW7Y5M4IzGb/+PtRXDTQaaDR6fxclFMplW8pMRrzD
Oc9pVrMc9ZOuGDo3yXHOEZ0rki2xkWg0TlDd9+A0Z5BGzLNjA3q5x1ynTzPY4qDylhLie4zSNiL3
SpCjPm7ZtGNoZmOBmZtCMvFhEpcCO/U0HVvjkaFWu2n5mXGse/C4PYKpod4ivYWQY/5mk4CObO2q
nHE4zQy+YzfDJNMFzI5ouYmFiiziELcy7T48kdyYFZkxytOmoohpU37oubJ3Opz1qNdViWMx+LQt
aV47gHwKG0YlsGqV5a2emzezShKYO9octqh2yG5uCB/X/gzaYbGCIpJ1HOwBlG1q2Rvr6mGms9Pu
aay3O6ib/l4LWgj9SC7CtrVfCozHG4Oz0PUZVcagewISo7waLDUcU0TVxFUJzcrCuaQmHroWDFXJ
CntoSZnJzJ9JPc5byzBvteL0gj14bjTntXTxVrX+V5xMSPilF+IUtbZ2aZZbYhlyw3OiMXN+OKt1
RU+rgsJqxSFBd6qpd3XG8CyZD0NZI7tPQhL28CnYriCeIcGcZI8PHI4KZ8MmMZCQZv1DWVuUgouE
LPoX9MMPYHLonE3sYi0zkKU7Den0JftSgiY8BMwy91BO0ezWSYhAOyN6fFqLEsO2mbKXX0OXXoIq
+BIxoT8DLaIoRRKJ4ThMUx4GWoMGk+MPBc3ZG/Bnir8TouQXDY8n5hzCJDviYHsq7sptobKJL2dF
5xfu8qi5usUEwNkandZtUsdqdgaJJu6sHPwp5IMN5N4A0MWQMpCU18boTLM8O1pmRiytjqQWTwCr
aQc5BMLPEYZfI1iYFNm2wHLU98wbxxmttRu0T5qbvOLf9Un3EtuuKO6yln8sd/hj0ovYxAVtdYCr
y+c4d/qmyz0e+umzHPznrCVZRyuQw+LkATBV480I4lBzPz0qeB1Z3qaePT3EHvVRdoqoEhqH0sP+
3TbP/MGUTTkHWOcXH3o3bWXRoVCYW+xHPkVeL0hH6PvZPYv+R1ZONZFyy4kgNJPReFDT6lJDJxe3
8LxtHS8eRVEC6B2DD7uiYVOXaAZT8OQ54dKLjmdUNKjubU53baS5RMbNcibBVqtTYTuBHLF1+Hkk
ZvJtlZIvOgg0Zsgwx40ckSOItLCM1cP6T3Usgwya5lygra1lsetZC5kOH9cZe9ciEUZSkCyDOqZ6
+oGKlvtVg3HtNz5G5A06JmJPZlFQMfA4UBYMm77E+CYrj8d/fSELCfD2Ah6cF8NzEdBimnfMGEtT
IUGxdfjRGD1ixTQ/bVWU1OJsXSYhTziMG/6IgI1s8SyznUzLP/DqEeI5+Sa3TGIObOfRQe+/qUeg
6a6j3I1Z6Udq+7dcYGh04teAgHG4qP5LTRGJwCmWWAbjJ63hIiPRKXRoi0Ke8Fuj/N/sqImAuAdj
gJ/POMWLoNyYahd8CVqNejXqZFq9CvLtYNMfdHMUIWrfmcvxi90Npm+wDRvbg93YFSa9PPcE3oMZ
+iuvWzzhuCuEDyoPJx4UgYW5W0NHLhFwzBgJdgoJ4c5mwxdO2HD3MYpiaVX6JnAR85r8wFqa3eP1
iUzGDp+3zM/Ybi3CV1LGJyYXUv6GRf+tHI1iPwfNRU7a1zR13LH9Z5YqhEPeQfTjlSy2sFiunCHj
oD07RKXjVqxeluQmXRsnA1IaPNn8b9PBHOKHdo4Z2E27GNHgZ1FQv+5UsUx/KS1Srbk7+YCSxQGE
D/ONMIAZjHLhB1HHkiIMzi3JsYvFC0iV/zobkNlsBfeBi5Jbj9QPl/euTSxsvRyiKuakIw9iU5Kv
FfpiMQiV/ktdNT5gDof+EyeHsoiLUxUEUaO1p6HtDl0Aj5Pw4E0pxvkQGOrVaubnuMtuvQ9eK3XT
P9K2967AK8UC/Y6Y/s1O7accOZYzvJFYfet0l8SwajNTU3hzeWZh+txbPC0jVX9amfeqJaHKE9u6
ioMoTrxzMNO1qrCqcy6GMv4R091oQ8aoaj47wE6ytP9jtBNdi068mFUd2SEdSDC56euzZok/TVu/
C49eQs10XGP/hRAb6KphsmUz3cd+6OR2DPqXtjZfY+NZcwlssoX2t+uXq5/4iOW1wQ759MxRSaAY
rML5q4AZ5Slv9XyhJG21nzOBkUgTtZknw/pFwYZ8T+Ko6JKPxs2OC/Y5mmgwMP2YPbIhIr/+rzkW
D57ADCqN5CeOnseYjjMT8kbCzV/0/M9i/Zm1qX91vwUuHOQ+ESeGB9IdsjRHNIhlXhPQhbV/xepg
zKDRR7v/baAFL3kVH6R+nQnQOVqslAvK1LAme2DX1oGx84ibCOmDd6XMJtJ/GJwx36cDKWcUZIsa
2cZmjBBzX50WKskGUZtjYFPM+pGpfq8dEy14zugVrEbnls7ftNhQh5KSg/08BsgmHkO3Wobj3Cp/
Q1jCDruFfktqGY5etSZQiMjp4ybESIkrOYFCTMkMUIyntGr59aFH362MH2JZ7ZyyaPaFhMToVekh
Mwum6Xp3jl1EgZTYjDDV9FX1SDjGodiSWFszkaQ3dytYJ0gVqV51erqHyYbgugOQ2NJ4G+ZOz+w3
36Gi0UY4OniHHpoCHS4Z0b9KOWvbhY/RJhtZuRm0Ejt/JAwMBM8uUMV7R8BbpHV3EBQk81ZpidHr
xEHkbssOhfE6fTo0QnyKvnoNWiF26SJ+29S6ofZUuunVkDmvdN1mJKqM88VP2999mpDShe0QpNCc
bhocDVeoNJyKgfo5V8F8ZDeI7UPxQWj85bFStiKWK4nQEORXibICCkgVmQt3CCdo1fu3NC1oMQaQ
OZ6le3sh3WxbWslEmoixHACsV3P/kCmksMqAtEC2b+T3+kGfbMKQCrk3yr8Y5qso6GukvwuDyp7S
kp8bUX2HyGSQc049zbg5UDYAE/Fi6kMcKbt0dwbxz5sKIPKiBTEdyPwywe6MBERz9kRqG7P/2HLG
+Zum5vfJiW1rHdehckcZzXkwR5XvPAdmRSAGvKI0zyF41qiw7Jzjaxnsfee1v7JqxuqWiZNXOydP
lo9lbeSszvEMyFgnxNB1p22ce79ap8Hk7cdvcIYf0CL8mpn9nBuhYAK4VrebJ20TdLjkYnOEqBxb
OcETHVR6aiTXnDkFRQfvBuPTaM5DSOOoLp1f/clRC21JO0Sa6tMR2OjYQ02WT51m2FcXiC/JTMWO
eAAcsXx6+7mU96nl4Z5h22djMz3oWvoW11p28uX8s88byP01OSN+ImVkz04Vgc/ZWJqu31JyO5Z5
HVbaQ6gbG6s3u61uphBIWqo4Kx8hYS3WLWu8el+bOckIBlk+g9dQ7qfkYcBDD3H9LPdF4GtMRZjr
cnjKan2rt+aRa6KJHB1Ru+0Q+PG3TTTQCkH8e2pyVFNCscwAUUcO7MXTx+zsAbdlJ7LvCkp8T2vU
FUrI62Ra4kYwUk0Qq03jvANeoqMYIpuhGJEKs2ry006e5rHlCb01ftmf4hJMDotTshmYiFr4k3lk
m98eILyE+CS5pNdeuR86t0dhDx/AXpx9M/GOevSgQT/3ZPX8aQhTeAJ1+kq7HJ/IuQXogTMMk5Oz
OoslLf0Mv+qUaIPYLqBPNpoa7rZIHhkdTXuOQvAkvf9cj5jkHeW/wMROIZWL6ambsj9ZUR96eiTA
DFzxUyHepgzYseCRJDjiZ11Y/n7dFkbZtOaX6cFH5ooXo6/7WzxLshB6rj9rST4SEjk3emE/qWmp
WbKkI0sw08Ypl71LtgS7ZHlPVHHuE4aoSno/BsO6d3kapeThUdst8RZfinWlghh8asOk9pYwq5un
3NIneiDgH4Y3HkyfxOlxung9c8xyFU5KfyInO+5OXlEQNWUuaegZ6XWeloPjYPDwZdeEhJQW29KL
wT1U6iAKZyf7JomQckDTVzyTzYNz0uwAc33ctHwE6TkRuVzktWAtcYdViFiZEbi7dpNpMUcKjg6m
GcDHVdr9sTW+zxQ+kxjRk7i6fW0NpqGjr74qMFDF4KcHKxbnOmg+7MnyYWcyX6ncndAK9KVWlx5s
PAvOBJmc+k5FppG7LPIM4BIFVXkKENq3QpUIZ+O1y6bS47+xgIXisbMzBnthXlc8xKr6orlK9zki
L88Nfs7StNjOCIw+YojyJMuPXvsHFE9OxgJqEt0MgKtotvfgxI9tZdkXvanvRUGDV5AZvT56N/BJ
nwkhOGO36CF+yfemGn+KdEovBdvuiIwiAo1EsbN4tcaqadl7IPvVen1kXg78g7Z523QxYjRXj6ye
jAWrX44Suv9mHKn+Jnt+8ZzPIlUPWWWXO9Zvwwn+KdGIqBsJ5Nx5wYIUT3fcQ0KCXGh13U6bk+nY
K/JcSimegTq+yWE6BPZiYxWXhDNIDoGK8Uw+rHN75WOmJDB6R1RoH7noO6MfoKHFezra/O5uIOEF
klBG8utDpcvp3APQyNt6gGXjctNPDWE14lIZE5iODAJXSmJZZGbTfSLk71i89IT2bPMmRS9gVeeY
D8mu18FyffteljzYukvwWpR2d5iz1owaPSWkfBF7k1yxEzffF2WDino/E6HpWU9FAxQ7Y9yMhJ4K
RMKg3uRedS+0ieLeCRoQBUPLWh8iWiuK34ldG2Hda/ce6SCvi5c8epjMtv4ItaSEhdOWT6qyidPO
JA5k5d2ditsgyNSDTUPIoT2AUfC8E1TWrxq8HOpfH5iEaSbvON3b4W9Mbf4EJDR46DS1ra2459sm
8KdAYT+YAx+3J0EKoDUSZ9DHjOWmxOpug278qpal3GaFduuGkYSIfLhAo2DMV/YpKGzQ6wAPdXtq
3lrC3I2kNPdTbdzqsti3pncpAb1lQ/CnSH9OKBErnadJ2kTyQDpFTEuM60QNOBiTvV9MLFactBT/
mDf3RupsU7sIol7kPuFkXXn2dWM3vOdK/sVwTIncE53SWj8CR9S/Lbc6OUjAl1Zc89TDCGANe08Z
zR5FPlnIbXlWlRFJbU4xAXo0RTGlNxI7XikQWxwXFQqaUFO6G40CN0ILWKkkWgc3IMoILMOJM8OA
QD1M05f88pa8CHElmxHAgWuhdYzhl6DYZQtOG5Jud/lcERxQYKWicWC9gftjSbRjKYfxbBARNawm
vmH+aOuuO+rURmGvZVuwVPplRd+tyERMxWJIImn7/XkaCe5psF7uvEX7ZGRsn6ZKPbkTFlWCsX9R
bWibtv2JCSgPe0AX8Yq2S/SMrNeyniJztvcE3HH5LUb1ZK31jUumiN612VZOOdZ3xuXxwoWXj0Sm
zbHymDH0+8bemoV7YLf2lQO+3nqtkYd5DOGTXM/IIP8oDHwTw5N9nGw2wfz1YBjr8p516lGNxXgb
NIYUtsfbSdLaL9aVV0CA+R/l6Ud6PC4zzIMpPwUFTndflvSiyy6SjuP9yjtEAAO2a1cXyYNjD9x9
Cs5FYhnbvLB2OqOiK7fGhl1bf3PxXWrK4JEummub8XeanBWd7kcMCZxNZQ7i0UTytvEyDbHtiiQZ
Y6C+Phse22SqXc8gOgKeXM2ofwR5fXNEteJbWpYv+aWcjeLZ008ABsrL9xdNy6uL48V0FtjKU8ln
oUPDQRHbsZUk/ogMM3boqympFTTzWWVmbI58cVZeHJqlN+48iYdFeOxuU2U9Bjp+wpy9IqoBNhEk
85772flI+vocECkY5WlyqzHWvlcl73XP8r12yatKegcdybrpNNhXmaNrvhb9yVpuLSvCE2QcBsGB
X3AyEzfK0KQ+Dy7kr6x5sYYFxpAkDI9JXTUEJ61j6OU75r5xXCucRoHvY9JC1CfexvKK+bHASGzN
PfQ7Md9cvxT7otN2KrCmbUMZSBH3Z64Ve0vmmNMwjFsrYHvgkvC68V1HbKWhCD1aKFBaJkS2MZG4
lZGXVlfk3oz5Q6L590LHVR4rJODcgQzuepvhl9uj7kHZuAP22JkCEooslu3g4jHo4ubh+4vu5duM
ZKLRsbKjLYkAFFaq7+XMMctMzkYXlrfva1ycC8Vqr2MqDpt0DVrw44dB76zHuRzMSzqT1WcxcrXG
lP407ifcOuqoHCu4WPhqUEu2BOhhWp/dk3CpneaeDciSHPy6NncGeoIlUWeYM29J4zgXE8027DoT
wyIkC5+s+m1VSpI7ffIt4wVXrDnl74LF5lIW+rYZzcs8czCBUTxqb7mNdkNq1bhj7jwdso7L3bTA
4kk1pvvSmNm8yfgxmam8k4k0VwOp6N0qez80lHVJhsJ7Dir1BaBnMO03Cae1xHKg1xK4kTuQ0t37
p8Hl/bGKYJ+5Fb7tzCO+a82I85ttYFWQLJpSOziz/GsV2W+v0X1gHm63lV5rbx1kqUxQbB4BJeRe
8WkSpvOrxJ9+nqqcKSbyM13zLl2LFKVOvKNfuD/qLGO61AfXoVLJc87iMQduSFnMyVi+NkY3PSD+
MnOxNZ3kxiaEjq72j/T+3DIc/KxhiSVN6pCLhGGhAFThmXPYVflBmrzpHd0CrCwWalnLbxkS0uhm
d0fo+OPAgozx3dJpeMGQB9ZE1HOLPbQTqTcQ6M+JMncxw0LctmMatSkzFNm3NkUdpiHf3EMnKHe4
2fhObaZv1XJkDciymvIA4kxGtMg9yWK1C7LMPuj1YETaUuMUerEMVkP6SPxr6bCvWXNDmKsH+dGx
6uqzKk267VVp3S93Wv742OdsY3Aih0sbwyyM2/buYbrM8+7ItAWPGxYGBhXOaRIBo3jWEfTIA/Wt
vtxUWgYksT2JrqZTmtNTipxvH9gWE+6pI3Vqoel10fsRQalcUpnLXF8io+x/uIWvHXSH+mHItFvj
gN6MHc5dVTE20313K2wyPUZ38kJfqid77rKtZcWoMAVmisEhUrNSwbkasviwjrxncrD2WW//DhZ6
+zKoD2TKGPvabk+I1ZZTXhtvhZGXQBEQ5ATrl+9/s/VhOcH1wQYHP6aDRMXC1Ji7qEiQsHx/+VZj
IE0gB6nUZ5bQKRqj1sqRcZuolE50HCx8MpzhMqWfQh0Gn4Y0ILdhL8Qvff/695dubpJdr/mvfOus
fL+zMoK5ZvRpdI/kp9an7/+UMI5uxmA65Ku0LbMRDpUeAZulYknFmcEgHsMKVedWiYBI3LQjEIcv
aAoRgOSOTh9m0fEtw3hiwj38+8tb2fND+6v6jJD4F6/Fx59j/vn3fwqAlf2bm/0/Wur/h5Yah4WB
xPn/rqV+QBOa/kf4sxVlViPxRVqd0c78/q///Oe3/qOo9px/2VglPJtby2Mou2Lq/wma8O1/oR9y
bV03bKTb32kS/0tT7f4LzwkRw45PbcJv43f9EzRhWf/ifzX8lbfvgK5zrP8vTTWy6f9DbUxYhYmg
2nOQVhu65a0Wiv9NVc1l3RBL1a0Zxw4T8Fm+Oj4rfj0Hwcg4grbcS59gUZzqiiGQ3uMMsqRu3euh
wn+D94NymkxkliB3qbHBV9Qlu0wB0MK6n26Ii3Ie8V4yDxofXRqIhFXTMxQNf1NmU3XpBinfrfbK
Cg9enq4+4wFmQB2suWl9Lc+FoiVO8o4dWWZ4T02gSM9z4urZI3KepiwJF/IT7z7s7V1vGubZAQV6
dsd+2BmNG0dm2jADmDm6Cc6bv0DCXlPfgI5Xuczwa7c8KMq5/QhA6ENvW0IVs/lHxgCLCGRnSzvQ
7/OKDnJZWEUS3zMeLcbW4GyH13lxScplxXodetW/AtUcNkL2TiR9iXxaN9JXWCkRaPJ9WanqzBbs
YVFP7GLsI/i4n0jxa5KJi73RzIBMMse/5Ijx9oQX7CZWhKI3Hiwrew9kOm89N40aVWH1ry4ja85z
F5tRzIv1phPq/h01mQfqRbgVwCFnbCPXtbFPERUp+Ov0Dn1FoaBOFahNN80Y1alMDyuseyjoiD3z
efKwvSVQ6ZCz0Hjbndhr4pJ32Fr0c/6E97Z+TOhDYoQTu2ouCa4mAJMbZxCHYF9MCeq7CeACYrvD
PI/Goz2P929EUDXk88atynTPQkaRKgIxxtkwFUczvbYzrV4dlp7moPPWRaPd5m/E80U2rvlHzefi
tRuDos5mOeA2hyKv7IO3uPotI9M2ioX10hVajBy62wL/6G4+uiVgQ7E8sudEUgdZby/hHO4c3pxd
H6R7W1/GHRy19viNk03yQuNyR3+o5c1w6AtEdZp00rMxaX9Fp/+Smr4cFiBoT7p2SkaCQg065Isz
BPJI9YVIKCZQpNfd5GSZbFT9rGE0YWWse+I82PfuSgAdA+vRkjXl1Qg0K7bKzxbB4EWuXzzVn+Ni
zA5pPcizjssTd2eoc8Wd0JQwHQ7uqvTMq5/N5tWyGKp2JWnImY1DIcNexyfr5CMMiSacd74d54+Z
hR+x8V147tiMjZR1k9s1WdhWqBb5NlBUkFS5TSCA0mcv82OeVFVUacwGWCfw9q9CB8HqJ0XXT2u9
vNWLqUXjGiPsZarZEwDKewquKI9JUGJ1xMp9celUaLjZDgybl2muhzM00F8MEcgQJV8aPFgf1n5e
RkJH8OQTxas8oskXdZ+y/ozcx3v0dCrnCrFVqC/0YN8g0ZnhbNTT3e779cMqETJGonbtNTKxgChT
+OdsKt711G4fA2E+uwmB4jGx7mbiv6Ua8zgsYFG3GkxHNxEfFVWF18LXrjmBrzw77xD2M04uw9sZ
pUKgZYKI8Rw+3MQ+1rFMd5Zmpdu0FmXkDLG7H1aWbc78YC39FNZ/gIMoOnnQbI6Jlk1FNK0oC4uN
yzW3mNS19adtNywQfJGfdFSo8yvW120PlP4Kg8HA8dX6x2DIsUhYqO1ZLbGoh5M31/LmkfxM1oke
dtM8ovIJPvwA1i7yM/pAp/phxGyWXTve4bAXP9Z50gJ3eGgseU2IuH7AygHOKDOqEP9GevEW9uAN
rtGQ9CGUKLWD4l+rhlvvteaTzarLbPr65k/ek1Jwb1uBtMBfN6xNwPzDb7xf05huG+EcE5m/JRPC
Br+S/raOmIvmx6WDWTIYRXYcPY9gSyYm2xK3F7ox5GiZqeWHXGq/nFxMz3ls3qhyd3ZqDVdXd4l4
Axa15R4SFxeiTL0M7/rCyW/80b3UvEk+/dtUz/SHLmDLX/uexgadnUeyioSTAUxSNtoxCB0ztBvv
JwV2gF90iR/s1ji1Ba64WcbTYcgBo0x5NV/cSjN3i+4EO1flu4rt4qNKffEJDcG+eZb2iqCCFGN3
eBU0wWZsA1v0wDQaqIf1fvibZ+isCB8fNoQjpBenRuag6So7VCslsUHwUWbGc5LN2tmHdQIVqnhp
ly85xjc01v5rrmkflTecpfTySBVueirMqcNTAW+TnkYhmfG4aVXTPphphU8FdzSz90+l15+YQgGy
wRXcESoTHBOnDkIorx087D47BHzioz5G9hJoR+KsfmOpDd6gOQJp1ZPHzEfxNBR++pwvBeuvJbuz
YWj2dcs/da6twuqomoGAGZIezQZQe8ia+iNOHQaTDJ9OsmD6z/AbvrvS8j1jkmHnkri5d1Pz0ClH
vAzlitLtKrD9hghuPntFwmmQFbbYg53R0S9wSXoQa72/9xXLLm+u1DGpWQX4KQjTdiEWdNIC+1oI
9xP3WWSsc4vJEPMpy41HlVVJ2Nquc7f5DEHT27nCGE99bMTox01nBc8DaC/xVUyN+ddclp/VUBhv
i3HWxzp4W8rpTmH0U9Vw7FH5smUqutdkDFK56fWhu6hGQ6zj/0ztZToJbfqQ3UkzrCByG2bPXSCL
q2kb539fJAz7jqnvcyvmiFvsBjBq23EngjIyqQF6I4LBIBlXdtVjUMIxUyZUDN15KiaIOaXeWBez
QOHBFs3bpARC4Iqv/UPbs35vjVS8sA5WJEtxrQ8mNuOK3ORDacGUbU0rP4oK4NpQLCc9Lv0DjzsB
HdMX7n90PDGqmDjf94aP/aMpjHtRJqzmxoD9uNiPU4vZyJnak2fdksHW733/MHcSMvfqYFmEOAJR
ZwIitPPIzG9npEwCnE52T10QnwMOoAvOqrWlrIp913YuARzpyW30PkShTDpvWf6BQU5VoLGVGqan
puKTzbhnvif68Nx3mvPSGiy8elfHK9HoO5/YZ80T/aXKP0sLA4GPfLWl3YQMHvfblMV3mvn5dVZE
C/bMDFZBM8y4RUfiOPrQ1HmfNyNcks/JdunqdZTdSLZDtzD1h2wNbBayrQ/pMus73mlr6yc//CDp
OBoFkbNWryXHCY1iqFCqMOodbqM7UDwCbI+XxjjEU5xsOoQykb1qnZjtpdiUxJ8BMcxOzAbR3GxB
Otuuj93kt4+Wpr1PIm3PdvNMzLl4zvffZQTwKmJwiDapahwipOJGcMnrj7HZMthNZk09Gk7x9U8+
OfmttvSuPnVhJBPZ7lPFNsILftTOXUvt6WbH9k/HToc96y/dxyGiG3n3ZGDTn/veO/uAiBuanwsQ
2d4u63MJucRyrPSCbsYjMktxKXiZFQaY6jaMWljkGRKGckzopSEhubYQDipKrdmekm2SD4/UrNWl
4lUMXaDz+GqSEndCQYurpQtboMTYlZ77Bue9g2Kr9EMlHHY1HguxedT7cwFwYLQA4BAElxxQt77a
3ZDtkW+9eFqLzRxI6R4y0S2ldtvULTpaOcSh6nnme74j19ReGJ2CVmo/8CHwJ0RyzJubtOstYoGn
wMyaY0EPP8DEYXGJYQPe4ckxT2KtsJucKHUKGRW1rSQU1x3ne2XLtxQFVzE48uiPFXenVPfCYOCa
pctVIMGYUUs8CuZKKLKMYzejz9ZmUt9cf4wsjSK8nUS3hZiuk2Nb/65BZIKsXQFw9UJq5IIkNu09
+4EkAVirs6v2dF3Vxtfo+psU4XXnK3Zb643SFeN71eb28bsY4vtl3D/7rDXkM6YFuXYBSNETGcaT
Ci5ewR6fsK2MvYp89sByhyjPsGKnJVk5dn7l10+l6xsRfvwy1AqzWrWl7daYSPmpbcw730XZ5E3z
hUnyKt018cr0eXDG2f6ZowkhWaYuL82QN8ex1uvIw7J+caZ6W9MTod1f5NaHsEHSfGAdEMIzNyNl
PG/gyzIVd55by2+goOAHhY6NNZKdMGxpAU46WIyH1qN7Wn8xI6+Wbwt5RyWXfY3Hag4cUugDjWeX
45hNY38USQDRfUQF2VBs7wa8e5QYTUlVGWCCp/AdMmpqDVeeD/P2MK9o1AZG9j61zIPX+9c6aElY
Dwh5MvRx6y9+vRXD57gG8zr0AeyCCUqx57+eL328p9ypRPt+2Sb537bF0taTqFy+s4RqGxB70iFu
nhRQ/SBAwcN1P4aNVuFRG48wefIw63rzQUgjB07bpDGUQNLCuTEbwsXzj7zwMYl0q3tmPQZ467Zd
+ZYTjHjr1BpboXwE900RqhR2GcEB08FtDYaOKEKDqa5fDFl/BC0VsCAzNaFgZKfDWR+jyjnb8/xc
6e64F70O+TMm6dGmXIFEjMO5RBjAMO5FdQUb+aIVOyIVm80QYIb2niV4gBA/EKdoMVRc4C4YTnKI
9p6mjfsyX95ZERsP3xQKaCZsjNeP5SrOMia8bFVRXOUi30HaQ4l0Wbn66HDPEmZoVzGWG21W4rmI
3Z3f4VCcVMwbmhUfA0FrsJpckqcHBYTPd6+OqdUnMLA8KLHwdqWbJyd7Ls61aTdHo3F+G35LVE9c
x2QPuTUQF4bSUM8m7tUOUfQoVig0gHAa7sxfitWsRgYa6M9pNP4K6pftyJJ/mybj1+KsA3gmpE5j
+5ee5jNMO5sfrsLHObhZcNEnHrWs0gf2elqyaxtySWSBoK8oCJ0Q0BJ2y0pNxrt+6DpZH2AmIWD2
gEQhfKWwM9xrYWTiqtkWyEGqFTuL9Z2BPTGFRf6FWhAzY8N8e0pMlD19e3D3gdEl+7Tguu85t+Gp
ND9dZ/nq1LGn7zyobg6uckQfKeo6uDZ4QuRcdId2zq1o8KwZcwNDbhQG03mRHW15zyEsOwzKpoqv
czx+0rnyP6wWZuX37743ukdpOv1jKx7rDPALQVq32DY7wDNIyVa2WcrQaj9Y6PrL4EICBYZKl2fR
cfpyp7eFEenJHKADV398wnKiucEgM2O2rfPFv5SmZry4iWvxjmBVy1abeUFvyu1Ro9Rvj5Zj9rey
XJG2fZJiayyiwK+6Y1s/zLiDLubklSTurEtYr14hmV7nbwCNdFsj4PITHQbcKmbArNnE2hcdypvF
qY0HHcy/hlqrr9L4jbyN/aCjcU7yYIgMi2pH1B24InVR6ICyQqJ7tLR+PwQI/mSZ6Fs/w3HaL34b
upaphwiWVhSTqV/iIH91236+SIN7bikOamkfF3ie56qcQpXH3X+zdx5bbitptn6VXj1HrUAggAAG
PaE3ySTTKN0ES1JK8N7j6e+HPNVd1afrVt0770GxpKOUIZMMs/+9v/3MGCFr6NXRoWdfuHfs4zZ3
b+0oHsHZWsfYeyELjLncgQXQBX7BmYiguReaKXaMpHpl8lCaeBXZLmc6Y4hLFg3WX5wH/UFzzSRK
PhyN2X0ws8a8Fe5Hv4BKxFDcSjPbmQ39GcWc2RuD7eCL81Z36qxIAR6mfBpgNjpLeBuRSisDj+aA
G9S8EBMLL2QJ3tLWaF4qPJZGn/9oMfo/qTR68+M+Owd++PG1Y8UYfHzqnrcm4d1dMRvfeoSY2XTq
pzBhfbFq68KokOL3ru33LHLyyLLCkf2BsED6ElpWuJn0ZljC3bS+4/QLsn0W9fKKVXpY044Q7Ave
5HSdi7A64d890M9hPs8Qx7iICOy0vKnZq+/l8mxHgyTNnKvoSO1Ou7dw9B2jiVwT571gwFM4+EyA
Fb0MQI0kWpMJ3HvW0y1NnYOg6v4RB8VFTo+UcJfvsUEXRRujHVlwDtwxRZtSBdbe+HesanGxGWXb
WQg/CIn3GJs4MbEEI2I0Irx3tsrr3GPFAK9hEs9sck8U0Dg2Ed6paLQYWCVUuAdjpS95URiHyu2e
Chzv+5nGmGNPKsuWVr7vQ89HRAQvo6YwuqQDQ9kyxSUfTOO09kalfnTYbyrq4+2heTNJsSgTVXPF
Sn5VGaSvNPY54jd64xaGdxHFp4shjbzEtK4baOmh8N5DrLx7F31mzWEPxzq7263JzEcKLSPSINxm
ONkMt+rDVXOxGyzqkmomIcr3MdNkhv0YhiEpPIEPp7U+AuPNp4cNH7R98kzHPzqS9GzspieezHB1
sAgg5NZ7FbvikMLgXbGLGxuDOfo5z8SDEWPzLSPd3w9mf4xTrI+415KnvKv23pxjvrPLcdv7vGeL
RaxljPVoRzViptunnGlDvZ3jJSoPU26tRf7SJA+jM81IKc5PadG51hs6vypVoEYOz1GQ6KuCAYiG
fuexL0tz8A/EEoDlO4w0aQDNmYwZ5KazMWZO5vrojR0qVk78o4hTAlBQ/9cBmak1+ULjEBmcrfNu
onA+8d112eMSk20T7OyyZzi7KBb93OWrbNDZngCNAvowUTkSAOCo6jqhE6Xw9pqP+lyglWMrvhXG
9MgQmw4sR913VDi8TB4nZfZnfMPuz94uvCdcnN5TqVAIRrQJV5HCNaY13jNvkZzjXZM5R6MTwdpw
/eoptNuVweHuMgT4hSGunVguo3WGzvCAPrKABpLtMI/ZkThjhawfwL8CK5onAzFhYZ2mparAsDIm
q1W2h+f6Tk4LvbBztl3aRq8OmFA3qV8q+2ffk+5B4XA3vRC/ncSLkSyRP9yAk3M4ekftJNWJOfe9
4wA/Q7pLH+KxeHLmVu85feEZn9Q9R53giFM7PHhhGK/Cvmju/NQAP18QSvYrSVOpIUludObJBp2A
Fsys3+/j+gAWrnY1rGdCx6tYMoto8uZHX5JzGqCjrfrJvI2Zle2g5H53DdJ2cxKAbiKd5TOaqA2W
ZLlUvbejnnCSUzWWsh85DqJCoId9HOh7LarmBE9t7AT1rDGycZI+GjMguQX9ay4P4nOMkAazZDrI
ZezYRvaTQELZtb7/YVSYulXBMtmZxYrD/bx2ahRXgy/6glK7XXiYMua+NRniFe1iV04g1m5Y6Lf4
brCrdwAlmsYoqGuptk7L9qWbbsnrCLmKYuxms9Ndu4BT9QjExI4p2yMYth1hFpy6IBhOY4u6zcuG
dkutAyH1G9eKTV3Zxn7h4onAs3eC7HjTOcl+mKsH5UsuvEuzn5EFxfbr35ksE0szsbljp0zohcXr
7xXfdIcjS4EoJ+mySXsXGHtosLhiEqA8jzFzsASbfrYs2ienmapTPM0DJClC99XcnL4eAo7rwGNw
DFWIg3QrNNSLbPuyxRLbJ4t34rMsSO3hGLr7Yp9/uW4symN10dHfQFkO12JXo9PkZD7bhIaVSe+H
sfo5Yg1qGBzh5LyDo/M+k9mO/ewkZ60OhYLxZ2i8qctDkMBpCWDhbqw8L0/CwCaGBNZhKOYt8vWA
5NvShDTzWVnwK8oukr3f9cC44/o0QdvZYr38QSS43sEsftKcg9Yc9xoM0stcQhVHJdx1kGcDl4ae
G6Fp8p3Ok8ccCwBIvdzeNJFYOaCeUQeLXb+gQuYsw6I8WnuOutYY8OadtgmXrNUok2EbQSzYGbn3
I6jSzwJ/RVvq5zlOf/mCYu8CGwEJqHzNLunwXjlOy7jahJy4w0bxAtOhP0lVYxXspw87RKQsvQ2n
wHTfjMatoarzOOEkmV0gZOswM07EE7A2BHjlIHi0BEG+CWtWm04I/PEOXGV3vPHOZQss7AsUlPzk
KNAr9Luei4HosRmX8x59gjdPELz0qpffirklWp/og80icNSV7nZBWfi7uZy+eallbb5mJHNT1Gca
h/i77u9MKo7ugawl726Bi9Tg9GEThjmVpv2Mn4OUhaGtk8inFzmQjhBRa6xGrDmMMYL9YtPcgTFW
tLDIkNsjKCZfbawElRvFCh8toTyDu4zjrlWIBbfJymBr2iP+wyKAEohOv3CKhuUBxyCOcls8/vG+
XCDXEzrjylDON0V7WT3p58z7tMkeR+EjZUS4q7vqO2bEAeXCwz5DLtXNhE1ZTfJ7xKNBvdK0cQwC
pYZHeEkq94gsbKyapgWCnQD8aQtlHUh2y9MSag0l/ADV8D128lYvm/HawhKBWVySrldoiHQYcG//
yTHFc6yt1zSLmUTdDal6RHFcpx3kJczV311ZfogIk0een/uEA7DzNDa3ORg/lEfsyNAlF5yhfzPy
8pV65vA+M51ua/h3gpAkMZjlUi2/1aJ5Aul3AiGz8qf+sXQ7it+gO7MlrH20IKfrNsLsSLZluG7r
kHZX9xvVdf1Jh+Z2sOLkYHsRXn2/HA7DTL30eB9UlXVkutGdsoXzNJFYQqTrmAh1nHhnFLKq2tOf
uh8ZMoPXph/HvRtaroOVOUFrnYoHNxnNNfY50iq2zLwNF1axIrFLADNAu4MqVUTBI8AQ1Ijc7PBd
JfcKI+TMFj5FTwHyE8cXig88th1KtOYNndmMjmdPLJKGOOklAjQ5wLe78TMGHHXKD2XYbtx66bMx
cp59iN1zIjJWz+oQ1ra3D7gQmU47kM9PCXAG6mAuaw+Q7uIkYoWxpBxR0aRx0Ia1DmS6gwOxOGzY
t8uq4ppkeZ9ZaDRbGcycmTM5cMlH+kIfIOUac6n0vEvk6DcOxCSY/OoKi604dSV1wqvRpg6sDsQ+
MsErpf70zmSCK0ZMhNqeAj4bvojPzFCCbVMI4MsZ1QteWRG7nsRd76vVyHkSDa8T+8AqTvNCxKHD
AnyYJtTmjONrhl+NbMX0Ui6/zQ/A17gV353GeOCE0KEw+1fB+vO13X09wPHo8KjBKott94YX+0yr
IM/Pp8SmVmV1aqz0CeMdS6xvcSAuQnPTq2DLWldxV5HcC9P+VDChXv61lc/rHgZUaOLBuuJaqNZ0
0IF+7YJ7IfgjoM+VqruWLaFjJ+GDnhTTd3cot0HEHK3Nay7NGHfc5V/+9aMh/d5HviR8R1BwLIw3
BpgFhrvsZXyw4HQ5vLAloYbdxMG35DiDPAtPQuYNnS1UjoHywQD9yH41bOu2evQKgE1cSueTvTii
hEnL05zpizdi/uvj/lXq7HsXEBqm6hpsLbh67nhScUO2fuAp5YSHi4/l2coZqrnK28C5cU9JYbon
X/f5ceHLKBLee3zYL7bNnsFyThGZn6DHezCV6hQ7f1biBU5dl+huGgeb1PPZulJy2aHRe6fUlL8r
ZR+VjY45ztb+a99GwOqORvPdEsazisZruLxTXMs/B/QOVybBDHw44APww5YtFnyHNWCt++naNem4
92OoMQ7DydLZK6t6mXpKLpy4vk/a8WyhCJ0VyJfJqtWjVeNSjCmW5bA73vGdbDECDM9BP1w52T5w
WyM9T8n3NvMcgzhb/hu2IWpC024AB9hrPaevBJ1oUiI05PfTZVDlAai+6ORxbghmU9DCdy6g/FSJ
Xw0NHNuxoL+FlQ5sRo+YN/j+U80VcAXKvr6iiNY+EfmmcQ++zKGRk907DXgG07RiFVyEOQtAwi55
rmJj6S8PH1gnfGRFZAx7yVmjbJcmK6MZNMeuHnxi7WRmW+2uEG+zG45iwQfYgOxc+Xs7adJDYMIx
RbFTa2kYuy4jNCXcZpcHDXJB5hJAx0stTA4xerr2jETONX0DWY7jpouGaxtgAuBgktbddz/Ofwi+
xSsHnDnIrK7Z4N+wVkNffeSO/DBiumJb+yxKwj8i/pHTIHhXTC1uAdcYjqNN0QkX9madL9mEPA1J
Mz4WwAa58ZjskqvYE/1ORZbEf8xs10tGWqkm3W84Ob94g6ImofsUpnFoTOkfrRIvDMY9YqL2LY55
8Vqd1Hszw+gfVDjmGNgemqk7JL1vwij+BXPCYNIWHG3ukuvaSemtLn7XhZ++YaxclU12lE2YfHj7
ygMeT5lnehhUTk+4Zf/yysbZxk2jV+0E1yPzz1FINM4B8LLuo/JoNWax5QkEOwFHZ61s6B9uLjcM
QMkEeIDy1SjAFyjnhTfBWs2Lr7QpJfcjjAFBvLGXybzvZddoSIODbB9Fj3XHqPP1lEQc8BSVYpBY
RPDd4sC6jFN+0s/ubeizYbatQf8ENFW0Lguu3yE1itrZgQHgA54dPdsZmBCZdJxNQ4DS9FTXcXDE
gjWtcTI0913c3wKNfzghfueZn8j39s3tdMZVijyb2dKCXRr7IUKu6xpEd2gcNC+u7MxxNg0cHRao
+OAWtCZxlX7LumOZik+/Jo0bWONS8ebhSRJYgX073/sIQ6xWnFIEUZb54prk4T3db/U8nUfg5kQD
Fs5x3axHhWvLUtjGJEHcovbzje0SKmlBTh+kpX/1l3k7Ruh/0FtAXUCpXxdOzLB83lC3wwBt58fq
Q9bPlrZqABZ4FCIcxcv8CucP7o+taGiIMRG5CgubS5I/YK5wd2RtagbKWBgy95Aog+0o2SI+coOy
F653QYa67Rg6ttPAvBFmQ5KrM+xybms4dIqIPo40OJNSeNOjs8kcwPKsgroCy8SZOuTWIS00CxYN
QzFsapLshzcQAxPLP4wiqgwQ1URXlK/wd1cETEL56aIHEwAwbOhbQZg8p2VlnqfCXluVwf2uT5oV
KfiDwTanscxgByM9A7EhhguMy7p65JbHJi3SCvDVDBhr2oBnmI4qxQdUNyZNRhCAM9gR0D0fKCuA
ThX1P3RtP81t3ROEgOVQxkcfm7+VIZoyNkJ3BJzUHUUd7lxF+rRoJNEokZAPyQnHUwEY+wPTQ0oS
UmURX0147QJzeDQoPVuHvDvKxD4xGE3XdGHvY2WYe9/MjzZdRGt8lskm0JL6hMb8yejXWjulBgsa
g8Oc5XgTcZxtRpBj3HnsaCaGIqEmuPNHFUGBKfyqRfQa35ziEpCZZX6jfqS4bTfuoMWui5aSiKJ/
x/yTLTM6Enypd2YQDGq+zqhEb1j63PGxzgnSFhHR/Gb5UwbSgLuqKJHacDm1RaqRgo6xZZQPTpbf
YtqKT8xvnI3yp9+FCMeDlTsXi+qkpQml4eDYbCwZsvEmhaIWN6TneemHbBUJWPmUpf1dkLukZlVP
LwHv1rIqh40wwJvCRYN2R9tFjZBCii3bBkbwXsuHvM3nbyVENN5RauBoPUigE1FclOtGsxfZmUDr
1YMgWkpbp890gJn4uM2wn/e585anwK5dAl07MT4FWczl3iaGhZGb6W62vBsaaq2iFJa8j9NuaOet
EPFz55ivLuOjTFFG5GMTdc0i5DP3LcWHuMOiwTV9YdDtY6t5sEI3PDOmukCrN1fUh0U7T5pn1/Ff
Q6/wN12rd/HCDHXwgSeZHcKYjtBQHYwxHcnqmPP/bNSb2WRilE1DwfoQJhSv97cKeKOvx2Znmrxt
XFX7mPsqY1dl0Smrh/C+Lqf3+B5m2U8r5eM6lfm3sq2Y8vbeR6Q8uQuBIJGOn7DBmYsMmZ3TmasF
QSE+E7jB+hUAa2qFrHhbVueWUXwk2Zc9RmGc56MXSvUIfFggAtIAnVPY7WnIl0/iyBmatS9kFLyc
0CvR9e25dL65WrdHsZzc6XDC+Lc8/PFTvRSjT8rZ2BE0NWOqEkSOlMaEjNIbaxEWvh7M//rR/+t/
y1AxVi0Xz9lL1ebLwu4XfX7qY6HXYuSeSfzD3Lm1+yS4EiaFP+E2amnrI40cxy3NHcuPwv/60ddP
/9F/+/qSv/2Of/QliprKDWpPBw2XCiErqiRJpzq8hl7sbgMT+7woWpx5EzlKA3InedJ4m4f1NzWo
z6AL6itsIDLzoHJWqnLPOXnUFVTafKewI68dvkr12ExbEliclfAQlSdX9giC08Lma1ELhz6+451H
IWkld+PEmaTzwvE6GPR0hBCic5taZBylTCqROWxGtSsF1iPg16cQ3zE+lnU3HxDb/I8PMzG9iwJE
ENHhUwiWua6Z7K1TtXub3BfAtO9BbIH185tgky8ZbjNmlYQSM3AnRHw3acyS7y5Lx9EHTDZaH6X0
b1Pgw2PjCr8MsY1u+CFLxzz7UbsxW4agDoTPdCK1mITX2ostNENySj0tICvAPySeOVE6vvHSZb8F
5RhPg/nemtMvxNVwMwv/W1AR94bDt7eatjwVSUJYe8RXM9eSWlUXnAWACn/gZj+Mxec8xRfOLmyD
cHXwQ6NLzywFk5vec1zYutyIaNXUyRZe9mPmr93eeMRFZG14Ut+G2tlzS4/4CihXUkY/GwQKSp6i
kW61PjvIGjaPQfyqHQaCJ13UrrkvX605e3e74QkWDWk1G77zkFF1UZCCXKsgOLsh3JsvWLC19AL2
C7JZFe5zapgdZ15udCP4iEUuGjd6nFxAIvX9F4O4IgEOTdmBM9F+UrFHvqbiDwShaJyA2iNkUQNW
rCrd1mfSbZJZ9YpFs6u3KRvNJsoS2BiFl29DgLPz1D3BqGsYr8t+Uy9NdORi9clZIFXuBO2ssXN1
jBm3JBFy6uCl+2QpUURuPuRZNu29Gr6P58mjG3rpeYJb1SbZcPhKvfRFSUFNT3lCUOOV8ApeC3rr
JXSa+ZWL4mpuPXMbeEN4IBV0Ksnh5vNoHr6ev1lfLUcjoYzinmk5SiYtc7OdvRKVvNmjdYsHfG/h
i/JxAbnABbElICwjSj92Mecdifz09Qd59p3l8JyMAck5dIxdi2bQh7VzwLcx0bWKFutpk+LiyfVP
rSH3GfTIQxX2/aEHQGzZYmJoJZmqF+cEwIaV3sd5fCqyjr+3R9MH0BBoZ23YPoxggzcO52E8rtz+
wa1yyHuvQ+6CSje4U4d+PZUc36Bxr+Lo4trmK+lIwCie/70pzTsrdvZtqt/nPH0b6x5P41gc9OC/
W37oM8WOu6eellcxixBGGnRym5GZguMZ+xTHNp3/Zlad2GkrRtyPpvekLClcTdCj+thIoHX4fGMJ
fj8VdvVLkFCGORI/dhgZVqJyAHal+yFR0WMeMtnq5vQFNKh3MVLO61wftpqJFKNpN75mSXwQhg+d
t1DhJW4dapDySOy9DNVlUHfF6BmHLqqZONYekhABfacJr2Zncp357sg0ucvn7zn+oqnSjyNSTsDE
scTUsQMe8JAut6hBk8+XM74Fl8kDc8cYyvjw7KboHGkXAxpbpg5F6f0glMuEy+ryrbmEsSClTKfW
Rqr3Gl72IJ8b0AHdOZTwgGG9wh3iRArJSlPBmjf3YeAwtwKJGJclLSBDnG9IU1SnWRO0Yt8OZlY/
mrht06GILMAH3DlMHaYR4oun1/PkeVxp7IDln1027If3r5pFqyOE+fXglTOKPxH1LYScS272/R62
wr1rYQpKq2OegvT2WykYI5QPPYzFdhlofD0suBs0E0PgG/RfxmQENubWkEdterCtfvzMREGGzcPq
XHXzmSNTkSw7SNJulAye84yDIsmJYdUjWJ+cTiA7LQ9zQfm63TJZ7JooP5kyepmpIWaO0LOrObI7
y3y59NSfEjwH4iq/BwcAF6tlTXOE/E13FeXhgH5UPa4i3hoHr7KYefb1xcXf9F6WTPBKjGa5P77W
ywS7cEn1iyH5xC4VHnu3FNe+wf2uO4UYGBkv+BWz2Y9I6A7tejQgywmd0BXakNP0nZE5gIgLYBt5
t0GOC89AMym+p0WtV2fYwM7Vaxlpk92tf7nlNofN0QdrNZjsKtbb0DEoFlBZVvbgRtdEVXfo5+ke
R0bOuay7ZPzray8vHn1t/xgb6ylQ4fxuFMXZ08P4K7Oii3cb7Dl8rzNm2jMQeSY4wAwGN242TO1e
ZDit49kGFxWj4E9EBuaQIaony+hNdt67Ndj159S8avgwaS5uAbFgbkuDvVG59dvXmFHjIjBWEJDi
rd9L7ob5QqMki7IxQ9CiVuT/SmaFj7oFLzphAwyKOb9MGotobc7ek14s4F5Rux8mcIqyuQEvfHQq
mHZ2HSTHxnV3blZ9Q6NicJUuaYFs3uGM+25T2jNG4XNem8jokb2JGOrzyWBl0xVF6GkdnG3gHjSt
WpTDArM+UvAqOHIVTwUeOZBAICncRnCdrR5pBqMb2ep/uq1L8ph573MZlqeYk+3Kzh8dqtPu4Fpt
qwmiGr25Pl4BjF1TVQYkYGjGGvk+OqEuj4GLBiunX56V3gG/3RfJoH7LKjy6NZZvLu/OLhp4obzO
sq+da5pHlsJur3BYPJH54p5LpumXHRzM2SgPMydc8OJzdw5Cm8RMZ95qG6v2WDNWBGh0J7tiPxVD
delDa751ThfuExkiASO3wcMVDy12aezLTX4JqoTpaoyY2tfCZU3vzPdGztEuSqQGmsSY4ush4054
Sl6HsC0veRKXl6yOHIgwqKt//BQhf9+0CloSZxXAK8PNbcO3cCLjlYFgZ0GVj7FLrZTl0SPpV1EJ
erxaYiKesaaxZu0btma9G5OtPdJLuwBGjq0GXqrnBAjs8pqXKDcqMdVdlRjf7I6KcnSAfNuGv03t
LFvk9MI4qOeOOuOHVLilbcbBnc+4iSNruSTVMbmm86kJbf++xw9gpcMpCqfk5j4NToKFyM4p2i06
DBLeSG9abm6bATsm4Q2OxFKhJRFqXhUsxgcjy2Hi+LSa/13O8fZH38q/Ed67FVHeNv/x7/afy/0I
DMI8pFFQWlITHvxTEVUX+mkERSI+OLIhxDM38tK34hTJ1nvg5dp1aFOnhPxwCzOj3joKBpsrmPzP
OaEUjlKY2dMpSnG0xC9943LAJdF8ipLIIAZsZ7TwORkYvtL6axTKSum4K2qdboKyOThjRGMpR3gc
A6kDkcVryH505tlK8OEXphQICWLeoieFB1n674BQh0vj0ZZFY+oVkGhw+duDm+XNgWKEZyrRmWsp
zkk9DjgxaXhscwdgrxTmY6dBff7zl1H9uRCPl9GFnsr/aZfWSvmnfsYhJBAxyzY4tIP+pLzUfO/q
mP4BK3YpazEcFI4+epvfyqnB86PhtCHjW4+4HUEKpzSudCq1Hpm/Nlet5h2eBQIsCjp0hNj9xAeX
ME6nnwXx9WPi1Sv8JcFtTEDi89o328JxfqZm3ZwwB4cPkhgilovwI61TPEXjnL2Y0Qh3tADqyxKt
aUFs/HttdiC+pwq0IT41SU5PNdWxZe7M+awxX1zF/Pyfv04Wsdv/1vrDC+RZLkdA6RCT1XrJr/5d
PjW3Or8I8QUcqLvbjDllDo7f7EuS7Ej8cuIoacdgO6v23AusrGG/A5Ao9mBdIkgj072fe+IO6t9W
T1RTfQXYYrutDnZge9uMeeP604ahfnW31ThP37Ixuh9FNtIEgJfR8LN3g2KBJ2NQZzw8//y58ff+
wyfn8AQd7MKmWn7975/cRIo17wGc02+XHrGXIp/uhsKKPsKSIlFFBSkfJb4RTK+o0K4aCANGZPxw
K5O9q+AQXKflQcVA3HKgEmfmp2COp058q+kY2eg6Q+rmbQUAu8C8wsT2GlhACf72I4Do91pa7f3U
LRRrmbQ/e5ZIR0z5K6Vs9c7dY/4ZT6RyzfsZSMAmCIR+98vsmCmmcfkoXkQbv0eyj75xuqEXmATM
QelOPqYYwVd4kTBiDhNQosB4RfVxnohK0HARR2pbc+dYF0AJQNZYWLZT5+hYGz455lmGtxrqPDhr
031i0zthLe9oFEhD+o6d8J7LLAuCT5aSxl//3FT5a984/a+eYZev2o+im8DGOFhBpf3Y9vgYEm1X
K9Nu1RPdKMjT2ZgTnB/5LpsESbMKO5/ueuetGourWc/2L5bWA+qnf3YcqDxO5PurtnOD59hXKSWy
NhR1gTWMKSDt2gj4CSHDONyxb9e72SCiMuyauWzeib1hHG+OfHbJ7w5eeyeB6OSqZzsa6vIt1463
8jAp4MWiiSW0s0Nr1dPebrFi9rHUOKtaUDQcM0JoYO///F34P6o5mYVozf8sTwqhzT9/whjwALoh
k3vwEEzhUMCyQ9q86P417eUtArSPJbJ2toiJ8pyaSYHkRzMLFnpu/O7Qbutl5hgJ+SOz0XkVs7u9
ppHdFZPNpHeaNrNHvEM2JAW6xVU/w3PVbZOtqcXb2k3tbmEpo9/74TvGNkwbqKMUg8wX0fKVqTvY
B2oh/8WHz1r2qT+2tyWmj7hi4qYg9eZYipZcYf5pYTHsCoCe1OFh1sU1SiZ5lVMUwOU2ovvA7s5Z
LrNDHuTPhfSwyfeie+ZGczWGjgtm3XS3RpGx7LVk+mMHF8NPofq36NDVTGa57HF/B1mPc3AxQs7j
d5P034qiEcYmcfyND1FJfdeKKprm3rHCk6S7GDk62aXwK1a1roD6y8zeVfa+Yf61mRln/YuXgCf8
D14DR9meQ94D9fHPXY66FyWJ4Co89LKkZDMN3EtXW8zL5Juj25aSEyc8UYv8Uyu8GyoqXwcgxrUO
xp2jBYJc5pXvaXIFcPWUTgku5kxaz5kO4J3kVCSyiZztqu5fvejdx6Zw64f+RzUKcZAVAJTYUOLF
iqm+ah0+aU1MXgW2Y2v52PcZY4dF+pIzeINnVr8aQUtlt5/Ep8aouydPn3w/L587FKFNlY3loQPc
lJZiuNaMkO/GYPpwRdNjM812TTnhDredl2aK7WsrlbqyXr6lKhIbR5q8TcE7POIfAoQTN/eSdhqu
hhnxkMG4AKAsQfIpsIjDXF4bRjWbdpKXL28Ja/aRuhwsgmJ0sYdU82Npm4/uV/VIVT9aVuvewaXF
M8xlkLIRHMf4JeH8DGejgGAFYjHaux3c+n529x1AlFZUjAoGEbHkuQ+22SV7w2nFOmwDtR0MDKnE
FINS4UDXpXsn7YZGdbx42xFr2Q7941NPHnygkgIRImD5euhS/5Zm5hXFId3HPU2TwBQX9k1QbyOu
71thZhXdjxrznWkAJ4PHdxNRd8Byin0v4l7uz4jdtklb2hwO8RlPd7NyDERzatP9rVmZsAfbhKXg
hcMV5z+Kj2l+IPjc/LDNEuVrnrByzf270Fazn0NMKCQjOfsBVcKCBEmhj7k3LMXmFbUo+DYvJpat
K12a+OZImLoYc1YV164b5fOA9rRtbccJwSWi5ZPReo4XUOO2mCLxTM6cNrYQQPng8DtD3+GsPrsv
OMVWlubeh8PUucu6iQFP6Rv/oiHVlFQe/nlp0VIraDjKVI6n/nREDk0DYajXxp5p6gjDLzavMCn9
NY5uCaBYfUJtDh/zEobkZDbpttQqPw2h+dHnOoCegHBnxHAlCs8bb40hwyNlfQCcQu+ZOuvoUIMs
2PV6MA+W5by2uQD/O2UXu7CbazsZWPeqngqOMG3v4dGvPdstuODdRni6t2Xc98CBlGyFKfU2ynH9
QqZGspLx3u1buunbnt8XIKeMOk/Zhazk4hSYH3p76DYDUekL2EbG5oVJXbpXfGdsjlLtFpcuDEvc
/bwfI9Ct9zJtK/C0UQPohv6+ySS6TfPnazZITYMENCDSZktOb5eFp8zomp96ao6Rh/vWNG5S/kC+
6EElMS0v4t3MIeJec8JlJxkAXMGhAI4PPZsFeTv0/C2BpJ1IZD7lgE5wo6UQyw1XMEZzNIMBh958
5eBtfQYCyJDbL+dDhmKzSp3BeyFGe0mmCjqFeshnPFccvK1TaHvEAVtNY17ERDoLPEobiGHTqZFb
14TGEWiB3h0+zLVplBw2CHrVKc6YgWjS2ckD6gRidzG1LU4IzNX4XeznmOQNypebbXpg9qA/i/kA
ea26j/CDzGArtiogjIdLMg7i7KdHTcLKiyW8bl+epSar+HUE+F/Mz7/A/HCQdNn2/++Yn2P+GX3/
73yfv/6e/2xMVX/B32/ZWhLmE8px+aj/J9/H/YvwhFZoKa5t//FLf+X7KPMvmo5VTlsa+5AD/Odv
fB/9F2Q84WGgpDpVApb9/+L7eGq5R/79MQeMEMErz4EUxGhH/o/rOvaVaA6pSEVAmhXHc4fZkhFH
2dUHp0gpBm2nYafvm3iMts4CElNAH+0J+mO6cCAtgJAEhQeCIDAijRZaZIeEnXVLaqX+zjHO4L4q
fzgaGRw+6UPtUNZE9ux7pcMQkE1ICm0hU9KOjRtsoVXGC7dyWAiWDSjLeYHA0KPVHNvxre2gXQqw
l2Vn9WeMKZSdSkKUWbWAN/8Pe+eZXDuaXdmpaAKogDcKRf+Au96Ql/4PguQj4b3H6HuBWVUvK6WW
egCKyHhJXpLXwHzmnL3XxjUIqvpIsmEEkXw4DitJUyzHhkUifhtLl11BLlKnrpOPWWbwEYCOgdoI
MMJjDKu6HoHBGg6vttAdB90Nck1y+nkt5iomGLkeAQ7AzxnwZ7kSQGdQoLisswOGUZtfqTdliPkt
BH/ZD1J5klqvaRgqErX4penaK34n4kfEiuSR6ptVD2U2TYVI2q9s0nillMqYgixkextEfaC5BSDE
QahyiCF6wuTXtmMjeZk1Kl6gofgr2WeJw3u0olFBpNagUnOQqQPoVMIE4S+ie1nUsSZmvUCGkZIQ
A281WMmrKgjWZmWxxvSV8oYti1yqH2zmu0sEMME2Umg6ZSjehFseSSEUGZUmCd36ZlXHmrS5Ia1a
TCCTeFeDuegu1sqJHVdibA48E12a/EnPxdiPbMyUH77sD2kW5CxC2vt5ZdDOK422xnlM1cIYoNTq
K6+2Xcm17cqwzTvhHpMu+z/wtvrKucX50jBjYUZIkFfjBMzvy5WLG62E3ChGW5as1FwJfG67cnTZ
VIlwgLPPoLRI+TWqjV5koi2NI5hNQ2i3sSk8Ygz0rAKcSBRlWODYlABgDREn60Bxi5pclif8LPpO
zub7TkFNgeOh3QWG1LqyXpGA1qB2DsAdKyR3ENDrytpqnRTHkNAJySK2au5XANANsHb1TJAneXGu
SV3JrTLUHCjo6b6GxFUVkHvdJWI9SRKVC+Mab08/bkG6PqUQjtkuFm6wQo/lFghTBgZZFgEi6ysa
WVohyey5RGZfPGfgk+lGZ34CUVnX3owRwPJq9bICVLBLCMImYT7C8yG6oHs2bQjdOC/ri2GqA/lZ
lQmMERnpSr+W4DprbbZOntnojmIeHWOxfY8X/ZluNfJBrEYGfGgZTnSyAqPNGE932lX3ghlqx6y+
w4xkntMkwt+TZKmtDai4BuMrXVHUI4B9MJ3yhlIYm+0u/CAkxk9XgLUFyVpI03OkCBi8p2Yrc749
Gf2yLQgzTPWG4C8TPDjhaimqcGrPgqPQ12HpBz1bXznaGkDtmahJTBhQs0GR6v7Iwm8VQC5195JQ
rkpWLncGUrgH1F1kpurGvX4K0YHSUK8qfwy7u17rv1IMLI4gd6QFgN8xwDs7wUoD78CCExKv3ten
FX+trtTwoViFJwqUTbbzcnum6Iicaj6z9KKRD3hchMCQriTyaGWSGwh5UQDCKZfMZTt0yUlA7cPq
qIq8jIwsSST7pZJKwRFydBf9eGRxOdPwm9a4R9bSoT6Sk1nfRSsvHb4FER0s0HpNQV3A0B5brOE6
NGQDuHWxMl61oIdFnOeHkaoLVCof7smzoMrw5FdmO+IACKVg3AULUUC3kt1Tev7WynoXV+p7BP4d
+cFLNE6aRzutols/mJupqd/DWj4PKz1+ACNv0oLZtitZPgIx34Cal1bmvLXS51Uw9PnKo1fhu9zK
mACqGFa9ArQ+WPr7aaXYh8jhPKlBRoLUzZb6oiYBF+p9D/7eMr/Rqgb7Uu4R5sDH1+Iv84eXT7Ot
GiHoJwIs/QSoPt4Wilz6i1Ulp1LEWIWLlo3UL3Wl8ccDOl9jNLGDMeWRvoDwf7pIYuuDxKv2YUWg
iCyw7DLNiepGvwkXMfUToOqVeB6p51x6yXgsImnVJeL3WqoIw1P9WohqfEAYdsTCJfis4t6nNWtg
kaIvZSnBJxjfEltoEpR2BYod1yQ0Ya7QDyVSf0dfDKzsclEAaN2rAWOonAYwP3rWeX0yb5ulsOy6
jctNPGoXlu0au7wZrUOW4aNpzBblAP5oOJ4k991CqLrymrJA0c5WJhBhaQYbQugFaqLiUpP2sLwH
Kl11TMxPbN7Hs1Wt/CbkjNglq3sKn9s0NbMN/Z4UcYgILiHUTk1d3IHe1nExsNnrLbgVRSNkXitW
X1iDxWOTkspAECMWRr1/x5GGf4mKrLmmetSBTk6QKfcbrScGNiNbjHzKFpuLgvEwsMqDIo4fSGnP
YlILT4pOYqZqfQzUF7yuNsm/SOTK16BWYAMDBqfpeylkvo2t5Vc69B/JT46GSqIGjo75wKDEgpl8
IZnUjcLUbvOawyEEpBog0CkR5eCVmbv6QVxzO4ScBA+NKI9qzfSYaEa7crE8wCoXvL7LrlXOXCjM
re7LJYLrUHqIKkt2rDUvpFuTQ5oOAb4u6MTEkKIaJTQmifVS8XYTEjhJ3/LUVBuz0k8GoSRhTzoJ
hh6cg7iY0zW5pN5aa45JCqTEKdZsE31NOUl6QO0IOQn5JAKlWLNQpPmlXbNROh3gKHbUk9ZGqEcj
8TAbNDhnpEzyMsASGbJ5Zwzye1AT3Iu0wziFgwg/jzSPjWakliOuETuhNh3rfIxdjZx3W+OTJA8l
4nkIHM2vCRueX0rlo67Wbx2N8W26JsKE1NE8FIxz2WW3uGsUl9HQlEZYK0IOKplcGQyLKwit8qMB
pzPCZsbsNYdGJpAmbunGQu49NyWKZksD3iPR1ZbXHBsat6zf/MFqnqqrGAib0iRjJ+4iJvlKUjG9
m4VN0QJ3XgBqrVw+KUDItsxKjzin/pCsiTrVmq2TEbIzVhCsKqSmdk4Aj7Am8cxrJo+1pvNAv2H/
jRrPIriHG4WcYuA2SPsABKxMkR7PJCQnPyuJbmCK6HeDFo/YoWRGWoLNQ4E1SElgkKmQHJTkp2gN
EloThZSYbCGdkCF1TRta2kO+pg91aw7RQiARTQpqpfPTwkA/aaU9WYRGmVRrBkkKHViuMjDgRPDN
klUgov9d12CF74JTVObVOVXFt2hV/c2s8tFXY8NIVD2eDyuJazMJ4j41iptsKKU/FasdR4HAvjdm
tIOUfNHtVFUBsSePfuWCVO51AGu4UIOHWI0e4mBCIj005CWh2gBAg4cPqki05m+hbNTXf7QSg54v
iKu44Z8PssaWdikFrtHKSSdQ8SHUKYMpf5t4ocHnhR+oLI6mTplnjhMe9PXHRdyJeObES92r1Z5Z
pN7/fPVffftfPTYNsuFYaWzYP39LvwonTK5Xzv/zWX5+L6BAhV926rPVBQuQZX31n3+0NKdS+ft7
cNw5KsgMcsXvn/zpy5/f/HlOaBW0J8wmc3//tSDI8OjCUgaAzGLqj+f9//2UUhix86pGwhXN/I1a
hOT9frU/PsHPU6G+4/JWYJr9/nHZFACGjNR0WpXihYXgqe5KZav9XAqNgkj05wckiBHrvf4KMZk5
DRSms98/aBqGG7oRILFRfQHQ7jpHlxYuKfw9NKeaVcf+8w/Gj0PJYp6QJc7qOtT96Z+fxywFKWdY
rO6BAkQkGbFbeRWn/ng5Kcd0a/5oxxpdzhZcT3XkZ3n2KK8nNMq5QrtVM2PlU74XNS3/46u/PKaq
5hZQLREXBuuWg1xjJFAt6u1zxgpQq2aSF7C56uu9I2sk0jpiw+43KrAUR3mJSQN2mFyGqNjX1/n9
z7y+YjlKf36s1BESGYuGEJ2oVWGVyFLPFJBBpkBLwB38fnwYJsufSxDxq0O4Nyp23Dmv+fNHJDnf
R1JR+hY9Cti2YU2D5ecnCmI8RR4Q9K9vuFqP9c9Xf/kWiF3vL+qBK/r4U4Ne30HW0lgR6haN9Goh
/vnK5Jb949uoQnFkYk5x9dU53azKqx8L3M+3fzzGdQfJ296ku+vsL3v0AfY1weWdd3tB9Z9Fy95k
ZEm20X3jjT7aMts4PU97smF3s0/guKtthtlrje1ISpPmX5f98+hvOg/ZMhxrchrtGV0tteJlF9w2
Q7rPj3hGN7ihPO2OzDH/qNuD07sDOBV7gwrC1e3Ge11f7MjgjFzySrT5c2I6x8lJd8+F4T6bgq9f
5k8e6F1ekPirm0aZo/xFZI4AESKzN/nxObh1GeUDfBsA6kyHXtWOVfAd703asAS42/DcXNvfrVvY
tSvtF2d0O3sYUahhL6Fof8uXFIAP9h3CDmhCvkD1VGkFYQPKN+RXlNonh2cGyr8sGGteMtbRb9N8
AWNMpnW3jeQ9Dssu8MDPY6YGpDQQzjgTKXnVjV0QetNCZrDOIufMawenjKDUjJX6eIUr3tsSkUmK
U5MtkW4H+gTfhelQs0AQIYFJlfAtPPM+SAkxN7wNtUdnSba1jdCeSWGXjHwszAGtgo4ZjKfHF3xr
4RUkrIAAu4gKgd3lnnqJCDsYD9aM/2G1NLEk0K2TyYb5U9GYcP01H0TfUqYOPB4lDQ4HQkC6Unob
O4rziqOiJ8h8ozivkD9ebDoDRuAslC+L6jN+pIQyKGBbPPQN8U4P3ZmKDuipy8K8dkK7Z8U7Lgs7
xAs2I5JmfOpweXjmzbzUO9O80MhgxkJoe1WfQSJtGO/kO2gn5A/Sw126TfqEDy1+Ui5wcyCiORX5
HvfFCfXScIr2pCHZe5VYpgd2mBIUS/ND/BT7rcaxNjfRh3iFjMIBG75qEh3eODr5/BRg9VhsSz5n
0XvvLX70MLgYIOaPbfsg+t7EyHosd4gOO8Gz8q+qdGVhlzvKfepkH0V+Skbdz9MnqfGbEPRQfRLv
exsSkouu9zv4ZLGorSJZ51ydIvnQnYvHrDoKu2+VG6dG57ibsjsEUYZPwLrGiFGRKU74MFvQaHJr
WIg51naWOFq2V76nbyAJhQ3s5J1LoNew7hs7VVrcxEPXes5/VUCAn6QEnOImV5xq9jhPyZNe3Vm4
ftPqQSJho75ri1f+nOCXEKXi6KoXuDFh43LW12ZZDv7vTciwIF+4HjllvfO87MXPDT/sX6iVvCFi
hwzK5j0D4+RxIWXLtvi2MnciQP5egsBfXHjtZOaCdLNvTn9VoDhdLzlKiGp14uLCNhxBpeFC48wS
bLacoic+HE/JDRFxYo32vps93KZcU6lCaJXPhb8sJzrreMNtnrRogFIfcGoxGMzytzCwl+/fuZLb
BsYM/ddjFJ64KDPDVcgdx3cjoSlseDMHFAfZz1Eq0n1qPtbVg1V99sqvqHZQ4Hp1syubHdQvg8JW
4/OUcXIUmo82YPYBImDelMbP5ePA4n7IWruQNtK4mhXfleAK7hDv6y6v7+g4AOl5q4tXEVRmRvJM
dTJvi7SvQRms7KIxQ008PkvFTGVlN7AXj6QNTxGVv56xTpZPLeiihoWYy71HLZAMKO7J1EdsbOxg
rw6O+olraPZTnG7L1XozL5xhudlyXAfnnRClS2efIQpom/mTO1iXkDivAwLDwths6QYBhbMuo+q9
K3fKpiIr3GEoT49LzujJV5wOYzPsB28duxljX7mUeI2NtO8/GVeBEHGe+aNlj5eWbzzeyrF4os40
+zKrMVvlk4bWO+YM+SZ8NRTq3rhV2tieP0Uf/ZXdNluVtjjwdF+96RfjBMCP6wSpiULBIPcUqCrA
uOxpP78g6D9zDKi7UcXYLOoLoRo6xo7L7I+yjVaXYtKRE1fYA0fL6B95Cyq/rBnO4HVcvObkz36G
nfOT0YehdOJeAzSP5WEXbKW9tFlnDjV0By92AOflXvHEYNm7bO57/H6EmTFrBR7ZwvFRv5Cms+y5
6oVHtdsU38IbAgv08QA/QIXMjnyBPYnjHDcm+mLsS8nbq3oTTl9T4ImfHDriVmt2jS53Erfj+vTJ
M5UUhl0t3pGQwx3MTxmqf15egRZkOOXRqJx34w0+sy08Gndgjl9M23oz7pj+OI8GOX82MVuffLEh
tbJZZxE4TmnmdzasWp+JnTCcn5kQhS3grz3YrogzxbWhFNcKy7d5oWnPZAYrmzPKpcV7LWzoQEc2
9lwOjQ1UZK9wuFhKksvER3bEz3euPKYLw0FHs6+PzF/mhbNk3XE2F2bi1l8cYOh3Oc/HfLB5Nt7Y
hh3JLXUixEywtytH2YgX4SQ8SntOEv89J0+T87kqfW5oRhhLmAtOHHG+5PPzsbj4mUJBQnCfagfg
u0DubAmutIcXTyufsif5xmksAaB6wc04dR5XtMIYtbEShiyOlXFi9tPuuMvyI0+bvEfFQeb8OXLo
CdB+2O9tmMpMmA28aXLE1+UJnxMB+YmhkjornUm7fXnlj1mj5FzSVn5gqAx3xbKNj5x4Bp/siWFQ
2nPn0S858skYA16Y3LXT6wrZeuPThDFWxPXIanbnEafESxlvr017jJlQ3/iHiucMNMkNUUW4+Q5H
k3FHmMDMbcR5IdBF9aP3Qju0zJO7zlNdRkkuVno+vAH8RKigGle5Y/znr6b1IoUAx2WWffO2mPx5
CbbiWJsa7CTX9pPbGhsSZ6WA2dxjSmbZgDDKtU6DJyC/czvhyF/O+nYyb+tVChhA2shc6EdAbEFN
TM95YrGA/PyafVOLN1nthffoFpbNvEw36gcRhdf+kXmzY0yt3xpMVpo2XjkE5TG+JjNI9A2CnHwH
FTv0ikPQ79aaPld9Z6HO50za+JFyA9NrfxLuDYqBW6T0WNX3ldUeKX4gtMV1DZy2anpfHfRDFgG7
UNjCIxrwaWrVcFzaa9M4nf5Q0T7IZNMDC6yd3s0bm3S70myGhmkd5GTJtpwRyojxeJ3rFzAieMPi
N1JuF5FqgBMKip0KJcBVJ+26nUEK63rwJSheLNFQWd+es5zKIhh6t8LfiFXqIN9kCUj5hSHKoCwx
fgKLguwWr0WACilW8sp0OvI0I1mvKlq/hlltIsnQL4FAlk/aSbf2FSeRhggu2sAvirM1eeqwXgY0
7atmrQ07jwg4wfOco8afAd6Zjjhu5PIUcbmyIoYL6IoKcaFstj3WIMt9iNzAIwQxyr9M9vpPTK3G
I75bLtI4JOdnI4YurR/WNOsFdqwZR1jrf3LNMp2zzubazbcAIcdro/rtK1o4SIadZkviBhx8/TJj
H94FPie677eALSbVZw5E4xiZ545v7ybzLKGNx3UBjFvxNpsNg1zX3AuPTeNzpZUvjFdcAYCJNWra
k99bp5zlUOjG1UmNXctLNyUkRkYBhpXZgeMoyTuaguwwWK1MjvjLBEMsAuR/GIcDb5gdB9fWJiLs
jf0O0ytrNxuEJ/40AtfZGrAAJti930pn2N6sDTLWKSyEAco1jnKaoHqFLpEnn1P7jYxBF+7o7hUa
B7PT9vKD9Fa73JTGBp0YqgBI0R2QCJbGDMjqXlEX4pUEl/yiK/L0S4cJ3PiwGokNf/QK3MxL3kN0
amxlYuuWJXtIQemGPwzZovpxfr80WNEdc5e/VSVCfJhTRF96ESbDzoHLS+5heonvMHo4k6dxcW1Z
2DYeF2CH+T6Pj7hzBeXUvnbc7vmGiZRVa3evb2lZZLrTExVmV2eknp/cciU+JiYrwlRFnlsjpYD7
kTYDCznLLYodla/Jtp6pNwFqRHSnUB367L6ZpowDxjm42QLAd5uTG6mEPpxIEYebl0lOfhpPFB9p
drZ3Yuws+RvNXVxE2PFtYhpECogsXXIBvRYuXrSIXoRYz9NXMAzlWh1sFUw/W3AmYjVz3EFX8bUW
1kto4lbG4NT/MnFyXYmmQHCbC5Rjf5kRDg+n6J9GOt3aPhFeUi4bQG7KSagPPDKz834qkUKd58LH
1qgy8gOxml4mDYR/52D+673W+iJ50J5fe1whax7xHmtPS/cocfqCiEL2bXdddLHEdxrqfBQ93gCL
DVk96y6p8rrop475cG85qGnOPwsTmV2bHb5ZZ24c497SNvlX+DhfmfCshQ4d0JNDQmVXxiQbbgcK
Acy6uRATY3dMFJYhG8GZf4UU6e971QWfyzRoF89CT+SxHTwEWzbdE1bJSAGyoGd7MTFq+v8jzZ47
7b6lMEx2KtRKyCi0Pu22fjMYf+q3AbdnF7JzAvkIsaG1wcVp9wEueFv5lSlO/hS8qQJDBhhp005u
4Yn6rnZv9YCIPgjeATRT1ZuRZuRNWsjWcxnGpLfgaN13NWadjozXxhu2SYKC6Y3TrA47BHTyMcCS
fJv2jD9cCobNM3GuM2VbG0etOzc02pvDPNzF2jUcH5bsRR1grM2bKHpVeANUdOEU2rmKzVtHdHCU
EBZfss8FYO5d8Tq+1RlbeZcZmFHygDvLjY8zrl0bbv6RWRme5NDZzQf/jy7ZRX7srjRiWvzSORpP
/B4Xazgje4APBriUnF3gzSQsyG7ceTWVNoQH74wYIG8TsG0jDHps9k4B9sTRjtVO38x7jt1Yk7H2
tvjTUTtGjG5edwwlRkLyfFgevJubU7hdHlIvxdJvRQAhOCLDDrZnqL+tzG0yemNjT/oGa2X2ezCk
31vBvIoG91S1U53yzfIlnzGTydyrn0LTNU/6I0UWT6Y0LJ4QgXG9y1y1z91A5BlhQdgG/Iw+qgX4
z67YX20jHzPYRDwy4ZMZqFiK++khZEFvXYTDYc53tDH0u/CACPJR7rd14qabFNgJhbkLo6n6mp5Q
jYq2AqXSU7ZkUNxbYmNHx4jhzCUfXThoF8ml4s2oQPridjqWsFqAoNgg74bCaV6KXUHzxw1e641Y
UwHYlF6r76uNeux3+Ojr6y04ay5JKBeBkoJtXEqvPOAynW4xvm0vYhUqH/Pvie3dpZ7c6YHgeTAL
Tri86K/hW//YiS720MStH3EmMPqcOFnJchTRI3ROPdlMq8/SvQYT8zSn51I+lKbXtDdOdOuQD7HY
mBxXMjXqMHsUtk2JEoPF1qY8AX1Yx8TSsRjzz1VnyzvDa1+SZ0ZR8ZUOWbiROMqkr2PVxIAMb84g
0Mnr67cqfoCTzV0s3dfqFe29BAJG3ZnSN6suOCGsEcg8SmKIMWz+SRqlGirar2ydmP5YIQjDuonJ
S0QfDahSWsLr/0sNECiLIjc5kvCyXxD9OnCXnYb0YPkQTXZGXYX3Eu5ynVDQEBaqgwH+OL4YSBBY
05rP+RH4smY6PbDd5hmNQhl6KtR/rDpeJRxoZrGroqVDq81EGGTPrd3fqaY7n2RopTRmsDjptlh4
U7cr+u0asQOUEfGhmjyy3GSHPr+ksrvMOPjtyjOs6yLdUeoXiQpgz46SxMPYzj6N+Z9qhnCa/Xeu
ApmYJ2aBDW2bOXmDt5I5gKzO0Xb8ReuPXVNhpwZ9Ezt8zIAQ3Qyve4ZejsTCjp96ww+BeZ/g47+u
o3f42NEashV/ekm/4+f+A7IRoE12V58a1RPX2mJlC/DpEi3UHtP5rf3Oqgp6Li091qongY9TO9wX
3zrIOfwRlOjs4ohTkLY4DSi5PVIOkCmjkLxjZzvaTOiDKB+gAGKFwCiPoqMS3OSlgq3stOA3bW1r
7ljk3xZYZ05+j/VUSvygei/vUKijP9fTA/onikPWOUKobhPdBd6KuWok8tyxDDv4Reiil+5ysz+2
xERAnHExhpK98tq7ApUiZd29RE8D+DzZJdYhIYXCGdg+W/Vr9URJ9bNL7lhpCZtcvfadG6pnq9xL
hGxMFW2mZcvQke7R1wfoI4fdeIYc8toL9qbesL0/cksq/nDrnvXXiFGUlrhfhprDrKRN2zC5pj3q
NQ1Dgd1/cQTYBX7nZ7n80jSOqXpU7ifWE4+GQcrjKX2X2feG3sIlApTej7kHiQ2jSVDSXn6uPqqP
8tM6aeRArhUO8YJcALWAUt8ybugehJo9eSxVvhJrrY+M8dU6KweujngLPN3caJepuiNfJN53sNe+
g2P3ET9Wz/DfWJVdgodC2YbdJYTpQoDQlLp68FW3KnfLOhgwJWWxX8iPZtzZX4S1w1DYhgdKA4aH
ShfwK4ObzQqAAXgbb4aPzl5s6IFEdG8jmm6HadttJ7QIznocMcltwjuWtyfrjGr6gbz6c2q8LJTR
fFF1l2KwEW/c7q1z+Ea/KgJKIL6KN2psT+80gPR1tH2KnllCESCf87JGyUhnXjPLx7MOUJJhf3gm
Tb50qYtfFEby1Cb8gnWeL7OP36BFfp5+yRR+35T78jHArGYbzwjaH7gSv+rkOuDnqJMnNdwb9w8q
emH7E/v5o2Qb5wB1A8C0c7oXzj0zMpcC6nVyD9x6M5BA44Rv5FhFNqgBbAueLL4sB90BE2kvVDdS
+a4Dz5zizLUejFI4EuNyDdd+Sgjsmsry+uWorL2gZmYNKRqWH+K4csRuSOkZ0feZe8FA4DXQ+hjp
AP08ZtVkFaDjAZ1KCyuaF3CkP6ouuaEkmSwj+IZ//iRfv/r9LVpedA/iQwfaz+nW1tvP3//88/Or
nQo4gFFfi1Bb1owD//r3qdxIO7zqGLMb6Al6/cc/4frtz2PgLVmiR6b2TlgCZXO2w0Yf/elX//KX
P8+hlfSKfj8bGK3Sz9L2pmkm4j/cBDRqt0FNt+jnn7BeX+PnS42GPfaz9UemkUKIglhQbFriJX7/
+vDPt/n7MQtCyt+f4ufBn9/JCQbbMtXguf3HS/08/vvbP76K8kh0/vKTVIUKUrdMTb9/YCorT+Dn
+3JkXSZVcGh/nuJPL//zsVGEYp8TZm4rwhRMmXs6J+fKQxlF8Wut4cbF7A+YzeymzvHc4xnUjMin
sy9uZKUmWo2eV5xQu1qUBwkYrK2Mt1aytn3F9i9V1J1AoLjbI59oEKZ3HVO7Hpn3cYiBL+1OrSq/
WUa3mQt0lJ1IGQ0Sd94rz5FCIAnZoQBCLQQjKvWfWVBTp5fJrBOtZKHWbG6GXJKoGA+qPwzSVmyQ
FaSBYW0VDZlslD5nYzIBhAB0MDdo8MSH6kfrkw4TTzk9KpbEKFgmt3FcDnnA8ox85GKYXTKW5cTC
TMLask6vSf4ShqxTqHKMbN400wLUOLFUXKMwxqzxrSZmvxJfohY6r2QwdinhdXkXTXVv9IRfa4mw
V/PmsYqFd1Ff7gotBd/5MQ44QFbMPRoB4rsvS1MQcpdaJl1SDVpY350MvD2uvlDUCYy3CbmoM5nF
FalZiB24wi6Voo5kB0D3lVlEs17DELFepVLQKceBoM/sPAbG19xNskvWxi+UJCcxNF7CFAmr3C+b
Kf2UpH04Zp/FSHrwWCwsAqIW/Wr/HRXmB21kQtBFhbwUkWDOKI79StguNdJETWM73cnIdLvi2SDV
ReqkfVPPe8Qkuzynz7IExymW79tmuBIeasdjgzqq2M8pHSH4fJHY+XmXOs2osxZjuA8aVI2q/Nhb
m8F80FX8F0RVe722bCTdBC/0KHXaG4fpo0X0J+GKkuTkA2igk00WGAkp9IDzjHCAkL4UByWRvshh
/GhDMaDZoLLaY45vELlwxGbdOHYGMcdCQ85ltJh20EkqD9OrgzChu9V0V2Mx+gTwD6BSwwIxv+RV
Qx3U6qmmKhk6o+JLCiFWRr1wGNvSndSy2Ka1ASGPMpjWs6dS1z41C8skEeZdVCe/SiiIMgEpYT4+
ViazKwb8yi6GdtoNaXKc0AO5rTa5OLwqOyeR5hy34utSAXyrZVMgVJP9ZC4/TSDQd22+vKX6wpAi
S2hl2oaoiElwSaV8Za9P9ykEv4DyMm4S31LUL64kcii6pwCsTYcfNaArjfdPdhZxepym4TBksdfo
BHCZQ05otgjzIbwZUbHPJfiwtUX5Qxnl++mpySnokOdDqgO9zEruSB6M1UelN8mI1eT3+lNUrO86
zYddWnK4JlCekTEfZE0K/JHoM9eaZyavITh0WjyQNTstXqTtpUg4L2Lgo/ANzohfD1bSfUkjye8B
mweCKh9Rk4M6k1HfznV4WgY4LwXyhalkHU1HbMmt2hMaka7FXP5K5tybSWW7pGJpOulyRvxMRHrK
+qOZLV8Ng+9AGZPj2L9oEsNcLU57LdN1WMB0t6NZMlGjWyA+8u8G8moHbtM2TPOuCVoWGWDSiuFb
bZcbaucYHQPbwiCIJyCZyUHX2+e4Z3cBR7izUQBShrFodmRmnXrVUybl2qbTlnMlCE8R9yZHV3uJ
davyJYGKTCzuzHCmV6nHTt+Dbhyl5yFC/iU3XbgRBXbMcaRhTpgVykNzBGdmBLdJNhDOYT2WMT/B
9Ybcxkp1DK/l19BUv4KOPo9GAzLfK9EiujX59U5khI4hExaoY4OTh4xamyavS0I6LsEc7y2zfysX
up+aQNlTYOzZNllAxWyKr1FWv2lV+1gX45ljfoaOta1Z0E59QtdUEJ9Dk6JXaj0EY33Nl2UjVNU1
VoELCQUTQ2MQfBLk8bc63ZRyUsFi6pgjyugqqySEK3pGRV5MnQQnqy2jMHUI9kXRpYu2pqadIw7Z
p1CaEeLq7hvo4AA9r96FavqRMng7nRJ9mM2SYKhSpoMRsOVn/M5qgD9VCkeOMWk2ulvbx99dLM9X
qePqx+ZImhBsBaTV3IH4oPzcHPBdAgMCdVq/pFM1Oi3poMpVoRIiVChY8i8NjrDzCwP/5NfRa9Z9
6NHCrS5iHCxnEWh8vngI9fdyfkdU7zmc6vaMunpVlVJQl8qZnU3QEKmX0a3p8ich6j80WalcQ15b
XWutTm3A4mRkNJWFwPQ8Psb60rI6tQC+cbgDhHMVfc9qRsAue0JW7YXJMDYixjUYIFDYyYXGAUIR
xETbS7zoVcH+6CLFBcMajM/iZM12DCMd+GvqFJPcoqnWnsUGXHUgFly1wOFIt0wfxEX+LMk/Ldt+
b0FDDCnWVhqrJ5zvxLSmK7xs5X0kVNIhuTkRFTGvBGfjDEE27Aq1lJyxdRRlL/RHQwGmq4i0GSBI
ozUhRYZohOAUUnK0ckSfhjJ/Aq+vbbGlZJTnlGgHCvqpec578IjR0Fu8W/okBYgZVjoShfaquO/b
mrQsVQQ1Qp4KNqi9CPkC1eU0uTHMW72R1qSgjsJIX31Kqb79X0vZT8b7/2ApkxVJ/++T47/Gf3st
m/RfM+N//ugfmfHS30xNkk2MGJJh6aaBa/vvnjLD+psBR1TUVQtnqajL/OgfnjLtb6KkmZoo6gbJ
8fpq4/97Zrwq/k21LEWzJEU0NUvhCf/Pf3xO/x5+ldc/rGLtX77/MwBG+iuRw9RWy7ymwOTAbarr
f4FWEMBaD6IYlrsZC9JlELPuPqAnnJAkMoI6WkmcC6O96iDY/dZ0is9LhlD4Tz68v7+rf3kX/8nX
xrsgy0nkMHEspNV492d0xtCKAoExMGELmBJ+pQW3wcqZEWfprC1YvlH9nhqdtn4k23ooCV6odd/z
VLGM01haqXLT2P/9W5KNv1rtNF0l4JkFjKGSbGj+5cA0ODowZBNVKs8V7chM6Cj8LyzSM+NX3iWI
iybKnSVtN5bIH6pmIEnXdN2VTDBFmnAfFIbh9cVI5UPTAp6A1HqDvEHqdYgHDVEYN5VCDdwo0YeZ
FbSi0oDsO7Zb6EzBXgin/8nJrP/nT6SJYIHhjOmGifXxXw8yBGGixdum2InWIv5f9s5jSXJkS7L/
Mnu0mIHbYjbOefDIjNxAkhU4Bwzk6/vAs7uzqt5MPZn9bCDuHhEeTgAj96oePVveKLd+VFI0iYO1
VSn7wKgNWCkdzYOs7H2aU8FGQ1J21cUfi9eYBexDYfqfAlOo7T9/2pJT/a/GRgx1nOiWjVOSi2Q5
3/98AnRtlzSD79GlDYfnAPHiYInsWAp32oeC1Uyr0JxPuDRYsnanzKGCbQ41EA7gElaQzg+58RAK
Yib/zev6lxPTlVyEvCqc34IvavlM/8R0SYQxVmbbKEQrS9CEx+jO6scxFlmRLC4d5VQwoWo7yyLZ
m+HwXuUDHZaCItPszPKa6+jfnJjO8jX9xQPqQbrA/OngAwVbu9hN//ySphYgUojQ+8CmYCDXJzDO
LihjwZIarUTcvGQBMWxW+IR4PXktpLudHPQ/MyLzXd6wYRRBNdKmL71VqcmD12NmnyYL/UI5C7hz
Id6+oLnOFqrpzEeD4qQ26XYjfWstYOHRupVJc5XjQ4JV9jiyw8NDY86bGH/AkkhDWtf0DRSAXvuE
8e3asrzYrUcru2qPjlV+RF2HBJ+8hlXG9pRNwA1wirEryYS7QYWHPf9HnNRwuyOX6qQHbwBHPZqB
fhy3LhtU2o4kTA3FoFn2+K///I2btvyX6wQfr+Rxrns8v+Aj/voBF7nyMWrDljeHfuWaeXmzQhKX
C6XOZgJjPKnxiaW1rx/HYLyNhT3TbS2gQke4Wnomb7cz0k0hjfCsdPOzyb1pN9V8QFP/Y4hK3vtU
B+d0iXGOAu97VYNAjuNJ8flSdnUJpHQ9o/oI2E/CmlHsCElmhBuLN9O0H1PffFVTpI9R65F203C4
30pVGJ46t38kXxOjfkR2K06R6OF+yCJ1k4FfHocSuR0wxrPXFs98jf0t68bx0HaOfNV2MT1FwcO4
8vrHosvlHu8u8XtIyNKF2quSqiYXUxhbTp4ZKjy0DTQETpdD+BZOs5ayCteUouodYQU0/orkaNtz
eu3uwdrOt6k3i804yvBqZpHYzXOfHZngNsLtkx0Xd7wWZpMS4tzaFxeZRXJJJZnRLqxUnHhZfJWE
L+RmGD7lyafJoDfP1NZiJoUqXzRa3lAdmsY03XBEPfogYTa6Is/yHsw8RIj8SGbyTvTcPVaplUTz
R6eqEzkF1CWwVPr9RE0nbi/9osfo5ulECvNIpb5Czd5bmGcCCJz6za9Kn3RPviM3i5p1HVly4w1t
t7Ms8eFEiipEjZBopNh4SbryaOXGLay6YuthAr0wqx5V7cVPxNWe8y63aP6l8VNg6PhJJPSryVS5
WU1Z7w2gdS994QWMzEuQD6oJabrhxQHEeqv9YiJMnbPFtDGS9RkseS/x2HjY9RMRqySIW43Y91X3
Je7C4tKOCFMm1bfr3iOtJnXYQnh0r6yJWT4xQrRN2jb5J1lyweWRXPCKWizio1s6e8FOyS5aA4lg
mAWXnpBNezIcGT+MIgp3iUa8MvcCXZHbZMc7CrCEbvoYuOi9YDgf66n/ittweuxzY3zU7ApUmp7n
vrMO80JCs0VtEIxAOXu5Z9niFbQtH/KSMz9Nxcol2JTt7Ex0pvJINePghA3Rjz7F4/vdWRX+rx+k
Du+j0+Sq3x9DKD/QOiPnIzfL+XL/ZUsJHFN+YVPmjv1d7gm9Jr88fGqWQ5bP/pGLJFrd7041gymV
4fFqN+7+/pAtigjXuzy1FrAIofxoD8c+fEnJI6R8bpMdatoGwawcROKcomyab2L5jchHoZz5i6+v
ukKhdB/vh87kA53s6fv9Xt748423RxlGMja3mkZ6HGUv98OoAwjSXoGyB6VF23eIJoxEUG3vYHBl
eX6ax7p6VBl7dWdU3UtIZCcT7IzwHnZkbylwcMKjHt4ObFX1Rpbhe1UgDY2wJB56B3lH6bZYoHuK
EEK1VO7btMfDadLGDurqw6/1OnZ/DHEav5GWes6Fbgn8dt6lQ4/cL3PvKG1is/ra9ij1jN9xdqlH
9AGZZ37xoYY+0kQJ+um9d7szhKk9bAGklBR4C+ofh6mjlhUoFC0ks56zIDmOXBdbg/6KA63g6GR4
RdsB2mOcO5e+gVYfe02zT+0MPLI3D2sSXEtKXwN5GXk60xIQI0SaVB5FFf9hMrTtVDXYjFy9v8kG
xonG9N213EMvQKpjFSjnxuApyvIvndVHO5vB95AvLd6m92+l0UX4EIdVK3S+F+AC6K6abyB9aftP
bf0IK/QpFsNrMBouCjiKoBjGAtIxyXckfZhkKz+8okvD67l8mpk9G8e5QP3KJvnIbn4gvu8THsvu
UXQImEB8/hqf5sy3XifO5ab97AuiCJipbrk1I/KPKexIf3zxlkTF3jlD/6GRlvEoS3d321hjdRoG
qE8tdEE7Jg+EAGK0TAwSUDBA8iikKGQNIDnDlw+d5yDphGie4CPM5hc3DO3LnVRUEFu+T0HaiHEg
8FvFxonoiki22PwjmZ/5/h79MB7OXeg9etWMRF4E3raeUmPtR4S5ZSV1Skn3mKUwKeAF+3U/cFlo
WAhQczb0Y0xKuRGRz0QQ4zdhFAizCYytEkrUQ9GX50TDNR6xFF5GS567yB8Qcm6R3c032etzgfXu
0zwfJgXdHbPrdMBElx6suLrNvY84xxaUYuqlW29EkJmmXZTqT0SjsVwZg1dBsSZMhfOShhAw+khQ
1ZTGOzB6vN9juVdAwkBKhPOjXz8tKNQT1fZw5+G65d+DuBOdz8Sq57M/NukxmhBejYPMHkTuu6iH
5ysVjjWZusMxrXPnVPk5K/CQmXWqSnWJlnUAje2xc5qTC6bqNLcacn9YJOV3qDwLDrhKDlZfXSEr
lTehfkZLIncQWJ9Z1DjH1Gl+kglhrGuBP9noFAhpyzs5E6HwhZs72zBLhkPvERtNVVqeCyK5rqbf
1YRtpFRYuhEmUx8gnipc+2vZ+tVH7NETTgfnZLUNHX27ijd9hirLlRah6VD6T31wwiqMPxbsAGIl
nR6BY9/QMXgVmJGiLRfpEPy11H2U8EL2mN2qCuEaPlVkZ15JJHlCFdT3ggYlxGKb78L2qULjV4aV
cRI17RzC2sS662NxVXm6n8NcEujwCjgQ6lWu46PVjcz+PtBP2jgfdTQZ1464FJt3NhlN92AnEYRx
O87PY0QGukp6NJWsUeteWwdl1Q9Zo1FVtLu2NapjqYEV6fFn4xSoOEp/2FDS/6OafdKQQibwBJlh
Dv5LYnXe+QtqD5updWJSIyuKL29NqDfhQWFRL1B6mGjw5TY9XGdTVxSRJt5CGuf4uo3SOJoJZ9Py
HCSDEqFdyBratT5aPVJlNQPJAEzdba0Ad9aQOtsx7Jh7QqV2Q+ZegOltg6AyLpleFHmNk2761tty
mpgbDH9x4v6EjDY/Rt0WHoN3NDvl75vExhQ4+aBycahHsU+CD7WKlcbi3SqdvfYDra4aJlzV1OcB
vXYZWa9NL5GEEOk89uWnYB6qXRerV7MPsI3MhHsM6Jx4OdaKcQPWpOsj6JjEH40T4macvOS56XNe
3GR91drA3iDzpULcYdI3NFKpTlfnLOb/ZJjEN12fMjV1yc1tPdamVp4cjGjptC93+15jezb5xl3t
n6OOOUo7pB71eX5MDbXV9eCiRIsGYjgcjbTcDa4sU01KkGn+WUbBIxQM/dPy2iO1h6vfVOPaxMC3
bvLCPZu+cs6q7fut0OZpZBt3fyQeBvfsQxVZ1bOVbhPIuQ1nHL9b3f+qr86NVvbKzj383gSrQ2wh
Ab4X6SKy7Iaz6xGiG4Pv2dqNyV0j+KEk4X3DQIRi7ORfGjZkZx3G4eV+637wIh1tBuEBGA5Lg3hE
YRu0EkgPMrV9uv8KCS6nse6M/TirP7yO2AItppvhJNbJNVzz16EAt4y0qA428ZJbALAAZQ4C8I0j
yoz4v/hD1MmEMfgm2dI92fXjSPcAmz6zTxlUz0QeOIeaCs7K0FMFsJrHEG40hBVAkmiJBGMpbcjt
PEXNc4nj3e+6+vF+L5CmPLk+wUj3u+HBKcJux2kMCtXN463rO9X2TnRJXdN6mlIEU6QzYRQgcIHc
py451hZ9gdGV400M3aUXYf0SLq5633r2pB+eyqnOgVvzcppG1hdfpW8yGLyL7Pyjbw/exhYVyV1h
JJ+7VIpngL3423iBQYd3roSfF8c4AChNkeLRL5ePX2xNYBhsN8oLxONi7Siaso5hPMiWbMdpJttx
mIlcX93vkzskUPZWVKRLUofZIJ2NycfQlmfI2iminWwjfKap1Oxna/SJAIR1r1nY9cM4A2HiUGY+
Hc/f9yPiYbne6CaZfM5MmZP7E5A2mgB5cL06orHtPGVVjx2Ci+jMulwDb4JrRud7w18kZy8Kybhq
65tJuXhnxs5nQ8xcDvT4N6wbAJKQaFPE/mLHzy9mn31uSvdb0IjwbMDXpTvt8mzxRZcCtNMUPokh
uak5vmEtxnJvvrLCO4C/uI0xL3WSWLUgEzJEwh5HgXH0HVS2yYQlClTHujaTTwZgFDkLVFwJ+jYA
wKvGOlqs0XTg2rQiQIs2ufruzPZXb8Z96us3o4iwWM4fOf3mjVvE6GuAN6AM1l1SwpmhiRj5sACH
FgxFOyAv755YnHyKlhkmswfw5LtWmPWmqg8mXrkwO5pN9JgWbrDvYD8JkxazLJAvB7QjGCtCqHHT
cSBIrK31SbTia9k/s87HUlIjZptHVjWy8QCnWwFhSXo8aNtO95k25CFzuaZqGZ9jUTbYxvuftkFy
reukX0cwUvi4/E8mDny0bKgql25aCCaXUtt60tkmoaaEt4Xh8n7Igdw1ER7NRP1sZ95n0rd7GrpH
6aMwsG3nyY1HhbGP1nkp4VvAASIZSewG7SP0schZrxLzANbi2bCiFrmPRgFXZt9G1bOIX8o7ub+u
U/9dmMogMMCPUWAg4yc/nR5ZE1arMiYJkqlzHWu2Q2WOFIqPuhqIaZtpV20MyUKAHKav6YeVVPlj
JdC9hfWY75YKclHN3Q8GjgeGISiqlqkefCOkhTPA4AP+9cfgID4IEsfcyVE575jwb6p2lmRbRQXU
lSdCBAmfUJH1Rjvxc0Oe1ymu2ALbKkCxQPLExaxbeMGV95R6y+qraL7EBdgmvhJiOIL3ptZ4GODc
oEFIsJ/U874dnHjt6iyg7ZjSfmMMYdOeErMiR6gSsDEmz4puRqY29NKaW0f8967tcEUw/IA88M/J
pH04DExffkBIISmaDeqzIDp0GaqPWTyr+daT675vvap6Atm1doh8gNnjIn2kj9VXrrnXS3JsGeQX
nVWov/s3ITtxEQONMk5hTIYAopLebM52TTZNBfMLxkdTgyYkRQXqxpeCwhFO1xaiDnQzxr0ljlg8
WJn0HiMK1IXhPvrYDO1JfK3EQCB46Nln8s+mQyKKLzVrqX2q/Scxu9eZsJt16khnT1afXGWa7O90
0Bi+XweKygcjTtCTVgTFlnX84tkpkY0BumpCffCHU08KhPK2fkpJOSnpc/Wze7ZTrv6jN6Y4YLTX
be7zRmiYb9BvrCMLhUsJx2OTIjbaQad78t0heCsTVIHV9O4pC6tzSM9RTOSbI2Iq1zPxrxs5pE/S
UIxbRMKdEJVDJJ3XUE0zGKRgOXvO6ZUV1g8kxt9SI8dVk/DzlEhHFMVBwLaoPgxtba6DAggYtYmh
S0c8+zP2uWrE5taXzJu5V+4Cb37zHb86LaXrGbkeN1sZoydskf3FXfXFB8a6GsVriWLaIGgB2cnC
wK8WBn5UsaesEDln9Td/zr4lFChOM2tA7Iomuqz7/cJEiBjF0fE3FuBOZPiNCsDuC7Hh//rjoHL/
DBYYPAUjZYhefLPYS7q7tXY/vLTGqm1n2EpcbO75VGA9r3N1aJZfoDJFuImfMJsQz6AgYNxT2e8H
nUxyN/2I2INbcElZrEFdgsWeGZhD3Ye+olvTx/qpCKoLGFb/VOQkpmZV/nXKgYQYVutz2vcGYXkP
ba4W+Kvh4yZpjJV0o2EXhuCSgpqoP9xTRAwP4RMRO22Qv8SefmuEb+31Qo4QDlK+McSN1zTmeULk
intVDd5LT7LISmmfjm9evqpgKl9nDxEKHrNYE4AK1QKBoD/doimuNw4IuQ1QNyyq2E9qnZ0Csn1Q
csJVGtqeSsZUHGcY4FS0uxxF8QgBFOA/bf/QfsG9VEDlO6ly/sGX7TFkG84RJLSPJiLpcCJNnxFI
qNsQEYWbKbdio7hO4kVo1bQlO8DJ3mgyXdZRRmWlz8LywUnaq1+Wxbnui73iTN4YglBFXcYL+CmS
a4GQwZ/Tz26eN+dgiQoMYrjtLf2yS5oVNwvK2HsFuXvnsUY4AhvQTyjNyDtw5u77mCKzx0iv5w7F
MykqQGyD4hBEUfGOzP5cFInxtQ+o3kFp1zeoMtmNKZqNEtq5isX4V3Blb+y61qU32h86jJ6Axng/
cyycmuQMkzEGzb2ll6iRetWI6VDbrfstL6zFC7yYnQSF9KyPntVIQ0ejIVuzocZvGrbp0TQG2EO5
jQkxUPN+Lhg6Jot0hNnoMJpTmCyrIUH1P+4pcbSntlg8NlHv3sI6zKgHlnJjuL1x8RoD/ECr7A2b
/T+suj2woQQ/X1skHnjFQyq1fKXYdgopKLBGUdPZYQc3WWVEfm/Qb5d7Xk07rocPe0MKJjEezWj5
7R4X11S8RuwRiCdkFxw2ebxOfF3ubVzeboA1oWdl/jSGV3jUHnowlOPCcL9D9ZqOzpdi7LpbHyMT
HheUrjDPlVXxwShpH1H14XOvtHcdmvzqJ0V8kZnChC1GHD92iehwumpSrJ7M3P2a2iyJbYg2JRXf
x0S0xtqMmKTk6K9qt0cmwGSMRMyH/jz/aOtcH+wAT4JBcRUHW0QqkaCB2xDkmTQhovExbq/EnsKi
G6ABGShYhnRqYG9PH1HUsUSHX3m7l6UAku5pG7nPUnytLUJXi7JkCuv8z26VVpuoiqxTFs8OVYxq
15sm59gInDMN5/d4qouDOQ0vfFvT0S0Ue6BUE6Jj9osCCaQvEW3AH0Ix74DmPDFEELqMLntOqQ63
Jb+PhvKT6jxMBrSR6kn0qLu6C2VO5zLKD6/PHwrI80/RjFgS+nR3NXKUZTZTWjO0JKVPH5MCkbaE
R4SERzh8vPi8QIbP/gA20gU7lbi3Yho+hYVRPvZ1cPEiiHsWQS2kJtKySZGYqSojPsYkS28O24eZ
0japHiYOIHh8M0FW5y7un2c3pZLu/KitcVs4mFqG0GCxnSDlRSC57NQh4dWGz/o43/aD5e1d1yGC
fei+i2FaEpocwoD1WB70oWzAwOTl2F+jWptL6iTi8RlTCTA1a8LlIyqAg/fKQZvnAF+WzEqFkaHx
hgINnsb7T7jEYUr5OGzbvhF16300b/DScifoHibwNKSvpC/haMY3GNXmOe2Q3de22I7TYvaOqvIa
GGv0ZCZaJXAhhh0vsFb7FFHQG/oeZHLL9p9ScfWJ0Z5VuADuTJral24+TnF86i07vrkGvWYWSTgF
RBOIB7BnLHHpPD1GLcMhhCvjkjQGT2qGj4NDMWBsoPPZAeF2bZ/uJJuQbUhXAn8Enx8LW/cclX4P
ilW9DSPho7XZBGvZFNabR+YtAw9/VCHLioJekRIrEvM8BslPtI7ursoQsRb9czz6/Wc9ic99xwzr
oRfdR5Kv2M5sYAjAy7FBR9MaUvt2ymmNQaq09iVktPUghL4RI7GqKhZ+CeaEOay8oxrLd1sm0YXk
hHqNElhtsyrA1Z+jSXbAmz/5PMUm9ke0b1YS7EUEIz5c69E7xOz/z21HipOjJvdcsmYMOgpHqTa7
PTvc+uoYJIqNEVVTp5TXOHLfRW73B8aqd1oV6JKLEpXQuCwtZEPD1/Rb6ksmZ5/pE1itJgR/Iwmn
W2YHA49FmFI4CYDmMPWewMLPp8pO9d6Op4tkuUHEEYfYZERuwv4cDKwIKwj0q5621Cl2aTZD0X4d
8gyrXmLEG+yTVFLzc2hBgG0H448swK5AxF71atm+fgANunf8D+FMziuSUPd1pujfDelHLDTyYPJr
Lk4fHAChY0Obk+DEJ4KZhX1iN1UO1oeZfp7fpZuAwtk5J53+HIVYm4uGfLpa1sV5NEw2iPl4hcZL
2pewrU3muP24McP4p5vUGf5Hxz65IvOPqnvPw5LOgUyCtYvyPYeeXM6UW01u/grBIAxwG1CyQHXF
gMELBJDU0hVYqVbuRh1S9PN+Ba+HxLhRF2qGGuFbhVxrE2gH4xhaCpTnzC+zGYANsLtquEXIGsHn
0IjXRfdmWvFwKIYAd+VQ0GK6Bxxhe5wVQ3Laeg94HduHbjnch52MKxgdSnrwxgealqzVa5B6N29p
U9ujbK/O+GCGBOvCKY9WSYGoh+iUFBoQt7zY+JmWbLqLbnAP6PPojSq90U3GY0EBGF63FzvJ9j7L
2HPjAiip5jQ7RglEIh3BYWw8dqDKeiuajGnSFhiqSRpm5g7d69CNyQFt+jUdu5NqyddVQxoda5Hp
A+PevEWljh2MsXmfQdeMPIsAQD9XL72Mr0XXiI/AmotNNLjFVszysW/Z+Od5D7iID3LdxjVAsKY0
TpXIvgzSJGJ7UOeqcIgMJ2zoXaF3Zr1/8oQVvjadPMfDOJ1DwrvgOXpQeiz/+xTZzR6W3rA1wPNE
9I0+RkzkswsutWFJepNVGFztMcHD7GA5poBy0iz1pFfKb2Q47+Y4p3vAIrTwqf6RoN3Q2zSp7Oy1
hSUpr1v1mhRqrzBiD6xdL2NGPUHn5knKpn6oRflAiX6bpmb1ddSCoLX+u1MW5SFQ7fRKoOCZ0sJr
XFnxgQRmQtKWwKv7mREILI8sObZVl6F4z/PgmJHoAbgi5oxv0ze7AW7gU84gC8Jungp2plMEylNY
EzZGSmX0ob7oaME1Mm+saMY3BGTIVxrgYgMUnLIpe7cdlS22fbQ7cfi1zzrN7WNdUqlIRrzAuinH
90I5P40Wn1aSZWLPOtN8m3tWrUTKIG9fBmGrpKsU+6zpnLH7PiBLIcStFftJ1+VmKuhsNgkYY7w5
znVuvfeITJzXQij7Glnme1o/ufT/X9zUiV8xxVOhLmK5jxKFTAD36MkeqkpQFuDm/b612F/ut2aS
8073u4T9IbOKY8Vc1zElxIk6WrbyoJL0GUFMy6EogPE0KSAjJBi2iqsF70bnXiwYvF83U9rax2G6
Umwm2Xk53COb1bLtut8SfczsUXYUwLnkk1Wy0OP8Ow2ORig0uF+3C9TPQJcspMimkR2DGJZcsTiS
7gdyILDYu/VZdrU4tlb/I+1Ik03miScYFoNSZ9TwMJdbZPa4jOHupwQuI+4YimaQspeb43LzVwS1
x2gUtYBj6StXJ8mkRUQBh/vd3wcsMPG2TunVxg5WpvsT3J/w11P9z2ONrTZgvstDzgZsXmcpMARn
HN7vv5beH7s/Adp0Xsf9JfztCdMKcRZixveaGumpdAe+CCOJAEbe7y+HMDJmas1YUQtt4azNyMdr
F+QfvTsIh8ut33eDyGChGoIc/Ovj94//b4/9vvv77y3aPPgB/+eZsxDfH/1BcHfLF3hPzv71zd3v
GwZ65FXchidOfkHjMrZPgd0QwzlErgXqIkeQodL9MGCpYV96/wXD/qbMtoLPsAAN1UIavD+vNxfI
z+837+Hc95/cb0mysbYi6b7/fuj+uL8ACu+3WuKHISSWx99Pd3/813OWI4U/e4H/5SaDMBW87pS0
AD/vt+6H+w8ImsVOn/b2Oq5eFM1Poi8jKrjazbZqAQ2Ck2xPrItWZog95P41R/dz7PfXmpFaslxU
9ytpjPv6dD/o5ZbtYnuu5zjaGuEwnuqqGE8m5XmKetz9fbg/lkczO0ODqnnaBWCYshwD9/JGwgW4
eD9MXhNuw7QZkYv4xZtKNFIn9AIZGYordC7NatE1YV+2UvLYXay4U0y5T4lp64PntxShxan/avgY
cWk375O8IBROg3Kr6x95HL3Joni2UkqwA+gXWvkrSud4EEOJ7GAiQ88zz77DFp8E8PXEDo9YRv2W
xeYDZGR/Z04ppAn2OzTC39ySf0jsCp1FrmmjKD/5k3XUBTDhIojCfWtZUL6pgqICu6YhbhKqoO9m
vUQZJeEltMNdNC/F5ji4BKkbnTxe4GpYEafyjVocvXIaoysEYGkV8M3whKgIVm0LPY3QLdJ3a5vq
Jt7njPyCipU2UePWNbBt2DT9dVzaqz228tZNHvBLnkl0DOCmnHVX0yPtp43T9p/srHmkYrbvgzcp
QrmJJv975Xzq3BycaaeObZh+Z7TGrDDwfsJ4n8COR6owfZ9nuvd2ztdNY5YcU38VVs6bOXhfDbEX
Ld6o0et+pZxOyjNWpqRfELTpDJyPDk5ksllgGo9tPJDYjgCDAQOB+rztqQFdwyD+Usc1xoEec4E0
x2OJ2CKhc0MKwNENAAr69BPDiaV8YcMCIFRprTZWBlibbg4FGcTzu4ECqt0ZmN0pGbN1I+JdZ/5L
lrkrafHJtezEToGpj0YIlp2+QrSrInKWSAf4KN29qdhmWTlL/KoJdq0OnmI4f+UEUSdP17bqgciw
rtl0ANvY02atn2xYftEIdGkOWpBzENusxrru6VhRlTRNcnIb62XqMMgHbtev0UY8U6K68t4hGU0x
imJcnzsPJtDYKLlKnNlcVW7xztX5h+yw01InTTC7LQv8ox1ycklpHoLZpodhRftZxzUmPPGNDUTL
JWtKfEchAQ6sD8sNdfnVuMNQ82nqrIKadPwtrgbM2r7YoJAEwel4gDRy+Tx5zo/ADTbOcAKsDZuh
4zPuG2FuoXQDuSryYN+M9oFAIYg7KHcAZNbprou6ETZbb+5GggC2rJLNfREVYtPUJeyPcFRrgizs
13FxqQyiOM8qQg2Q587rXMj2ia76bl62DfeHQuKam36Qz6KYDGYhkh/bev4wA9O55nPnHb0kBchg
Uy4gOME7hs7ovRp9VNNBD8SOviKCTid4HVEXHxWbxFVJ/M9RW2CIC1TKyH1sPFq8g9auiifbLeaX
KKqAh2L6IByXFY/gtFFo/NC1oFeyaKNRmWj16zhOyU1XyRsThX69H7rxNI6teEkgXAU8U1JbP2rf
UuyxguHVsxuq/SJkKpx/krLVn8wYL3pMgt9qyHcWmbeMVZk6eN68XCZG/BxG3imyrUtJY9bXDiyj
GW+Z3eGzz71nq7NIB5fxbspm/Sh686Uumu+RyBU/AnAyTlbx4NqwIAchB2gSqcWoARiiKeW4kXkD
qEo1+9JuLWifFA7LgrAXz/zKegeIPmVE6n5jzHLRHi5e8p5XmFdnDJfEyY+cBcMrQg8wF3oAQOAr
lk4Vy8JMXGvXt6+YsexrYSJXHNE17FxjcrmSE2dNFTuj7O+t4zCSF1vaT7Umcs9wYcdTroJBZHyy
Ru1erSWADd3VYZ7reJPnQDNxSlSbJu4WtXoebdGH/5wy8wVlRXRHxUZ4kN5cAj4wfr04EP0iJ/2U
y2m4BGqqrokhn++qm7qhKhmXAhBwc9Au//6flcXy7/mgvo/qyrMc3BySvO+/Wy1mbSYq9qzqkEo/
PQyapneX495BM/jmI1p8GXP8gM087ZxF3DG6XfxvXoL5L24PXgMDqpCOxLIrrL/J2VUQdX2CoP+Q
g832g9588OBbbwxyfTZMZB+ZyfocQUC1U5iibraCrm7mcAiqUq/b2spRxoXReRGbCi3zB02AZkdz
+ch2VdwWFei9GvXPH9w9PfcvivflkxNEo7jo8G1U738VZONmyKykJBSQyDV3mznSP4Y6uEkLbCXi
BXvvaDzAo5YAv8ghYduUfszWQWKei4fpErS2+jpCPvOjb64p3kuKORR/nJ8IVByyKRqWwFRjHtsS
0EQex/Pp37z+fzE38Pphs9uur1zexl1w/icTwdQmeGakWzLUFSzdbbJJ467lTTgNTbZJHFFlFGsk
T3o3Z95n7cYMD/Y16VS3Lcn52aLtvwz+NydNmsPs+p/VUgEhnOKDK+8xIfRkjwUOJ18eYcRM7Jvd
Zf2veMn/nyr2OlU///f/+soqjzTltmvi792f3VzYZAQOjH9IFcvwjZdx+3/4o/+OFfNwbLkWWYRK
3E1e/+X/UvI/WK45nBXCd6n2C67G//Z/mcuPeBx3AvHcwsad9F/+L8v9D0WPGA8PRdf7M/6/+L+o
LVl/95NI02MBTEzZ4gPz1GKE+tPZyb6Uio9sI6wdb1TbFdli2IGndk7Wnye7adeaSvrGjSfIRF6D
xFi4wClr4e9gGfxwx+qPGe3RwYnoTQNggGkUiPUQq0d0y3TPslbte4IItUHgRGXnF5/EPy4zGHNZ
eK5k4rzTWfTl99Bi37SU9GdjXCSz3vw8tJjZy9yWLBNF8Oj0oBJHM9rnddbt3BrJYNNMwyGb4VdZ
LSvC7PNQVvWRus+q0ia1FyjelKr2ckg+qQnrdYoTGRFulRIIZNfbUGRfjQa0iYziEEcvgv02yd79
KZzPwjp6RcGaJaQSY9JvdmEoDaBJFg7CVBTNown3j1a2ujA7H/OgY40+ZABELAsfLfKegSXPpROt
RXyhH9zokazmQJew9nSxRyRLWzFp6Fw25EaNpGUVViT2VmVPK5KA4mMUO9vZS7b/ydWZLaeOLVv0
ixQh1OtVLa0BY4ztF4XtzVbfC0nw9XcsKs6te09ElbcbbEBaTa7MmWNaBPgvzw+Doaystr37uQyn
ATa2XShTcKd/fpmXNkGIlKl+malSaFUdAqdUetU4+rzoPF/fNWRjFijiEO846X3y2wU0UNuA/Gii
fXdg7QuDZ/wXG+Bf9+qxWOba/drhRSNTjPcLIKWmVdShUZN6nAFgFrgwaGY+Y+I5mk42AeLDsYm6
qvADzbQQ53PVmTMVA1SvjwBJdopm+k3Tv5WomHNprjZaNVGp7bIiSKgMUXCpo/UDlchirYg80kNG
h17WtPJrurEkO0X5Z3gg2i6IdvSsvKQJZt9FAlcubsj/mh9ytNjkU68dpYnqY6Jx0hnrSD0YSkTa
07S+Ip26c6VSOrsVzSa1TVb/GnxWmWa3tWpPYDaMpvAU+kugFlJuVDGiq7APJ+xR6IwZym01G8U/
H3hr+v0pzC+2OWZLRd8RT8fNPlaqzwhns3pGp6IraG0ki56xKWLrbTH9tHBp9tVEQSOj4HRbwxYB
M0jlTldIaaSYQeU5UBJ58WoalFnxmQE/jKu7ylkhz9Wgj9WFr9xU2qKk6a1FWPhSwjUhx06rO9k3
gFUDufBsWzZG/3rvaUlO6EAGGOepLWDMdpGx/SW7Klr8aEmtU5gSLDa6W/ZttzjQeGJzxKUH+UHd
0BnkxqapHrdgGuPjybCp86fHhehhnm9GixJr8WuJ/mapJy0nOp5rWp8lmx5oU+JIqbJh0YBGlWQD
Wg1rL3qmRfd0I/qoU9FR/RC91RpN1hTa9C1hKaxq0YHd0op9Fz3ZCepve1xjDQqWX/nVad2uRQ+3
Lbq5H6Kv+95Yl2wkf9KKnu+E5m8LNzVHax+X+tkXLjrEEVkfELEFdqUiNRdd5DXt5AvRVx7fUebE
5I9nhbh+8hZpGUS4zhoaSgAzlzDRokedlvQzQTG5ga4pXKnnLRq0tFu0tqNdpMd9Mf0oav2uFI1g
gA1LvYVRF2mQI6iCGS4wV+zFpO5FLY9zW6ASQcmlY9Y35U9QoIqsyfrpkk8caefgapT04k/Kn0oq
QXDeHe0w0K5fiL79nAb+u/XI/EL09Beiuz/VUIFFNXmQkRRwkNDmr1fJ4yBXxd82nk4tWAhBCygF
N6AlY2kBEkjV27zJ2y6DMJ78FII2AKXmpxP4gQZJoTJMf7uKAFHO69+haAZx7JVZeef1jVXTo7UY
r4cWpM0jrcKbjcFrVWaHuI7gHySASOAWlnHxdxwhSHTaXSeLghrsgflvJTAK4BQKm/o6dAWaeS+2
BjytAbxwFwAGxtu9v70YgBlSAA0VoAYMmgc3NmA3GILi0BDWY0t1+yoF4aEhv2oJ5oMq6A+j4EBY
ACFSwBDpTPumJlgRFdkj2MplTDELlESFhD4+FIIvoQCaMAYIs8WsbrLS2inmvEpKvN004BSYuSsY
AY4luQTMX020I45hqRclKr6KAs9484m5kFecnj/vVPmDdlQB1EDEGNr0MsuLlyS56eHiAzlW7rdd
DCBFQ9hapjJIktREjCZQGyA38Hub0HjT29zSs+Ko/eME6OsvHBb8EjNaXqMjIT6ZEUVyE+Vv/aA9
dphs3JcRRe7tPjZ9o3isF1NCl6f1ocBr2NbE+vj86hwtkloFKTntZfvFwpbdNZSUAt298mmY+/Ow
tNmtMniycFhYAG8+FtIgWFLrO01T5AhIbhaU9z3WlrPU9SflCTWBbqJxErW6THpRTVoY7Hgf6wCn
ELDSXoS9VqrT8Sg9lhMlO09RrCgoRpmKN7CLjPnRPBErd15k+jft9W9NEFiSVDu3CkyWHDhLKSgt
veC12B+ZrL3e41bDp9gkurhjqCSlGIbsLOy1vF6QXyb2jaGYN5X9OJMyxe4LSEwvKvlAY3RpfBdu
dREwGYsdCH597k9gZjQ6ulLl/tlOSJob9BCeBJKmEGyaXl18EUbUq1t2IRnDPevY1arWzKHVKJ9l
NDYvvDxknurds002DhMHVFOV51W6sEhtijV8ut3PKCoXHoq8IS7/MFUfKykh42eD2DG4xfdSIZRp
zdDupoqWBI4LYHl0Ifq2APWgrqWBEGU0yito1Yb80QP1kQXcR1B+2vkYIRKlpkU97FZywkmJouIe
NtDNpLPqAS6oEdwg0bGZ7O+CJjQIrlChsnQBGrqVbKWCPASMQl0k9IfD6Ndu4FXa8kcBVTTo6k4G
XaSAMIr7dxrSNgr1mQrAkS5IRzfrLcqXQ6KfR5T3eFJkbmWYYUVDKwMd8wL42ICTTABKGSClB/CS
vp3pWNNeF4BwFKv+owBe6tv7WgHEZAFkuunNZXG3VN9giCFnQYMvUTMH4SRYTqOgOj0E3ymtrJ/q
9he/sVtY90pFPgkWVFzUv3O0vue/KqCoRBCjFqCj+ira9bH+hwO74s3ApdLipRGsqeEhsJbZTPlN
tz8pAESeKthUiJibDlbVJKhVd/BVd8GxkgBapVWzqVT6lQkQdmQ8FbSQNH5xleBgAcRKAGP1hH4M
WFcZfx52EcAKPJLW/onH4WygSLBEXCm36rr6owHd0gV9KwXD1YLjmlHm8p66IDbZSDPQUIteWtWs
4DVaNUlKYEJ/gG850FNLRwj0T2tZg/9aQAETNLAZLJjeFyczQ8O+iOXzsCAJY5csLTMwMVwyVq2F
DllQxoYZA5ruJoLTaGlhEOvQrr+cEwWDHNJjLtrccCG4ZYo94UuV0zWBGS7YsNogvrVofaSs5kbJ
4lIIBlo0LvzW1pCijeEgIGn5sMuAppnA0/TFo3XoUHejiZp7/NC9AtDaKIhrfW0tH/lJeZLYDP2N
siK6C1R20djvlD5bhAP5smA0umWlVasuZ6HTBOMtxZ/DUNkHSU1NpHILKL8kyRkyKSVusckI1N5N
IO2SJwbv+alu3SDMz5h8ZeLH1pNu9/zJ8+u0xT0IsaeK+oFf/PcHCtdehpf9n2/++5N/v2cqCXTd
e4rq9j/P/Pzh/3n6f74WP/6vx+R5tlEVtIH5rRoW/vNx7LBw+p6fsu7DEX1++vzQ6oulpU64kGJd
ote3E3brePiJP/z8sBAl03+/fH5miOLpv9+70em6ppCsR9GdZJr1XT6f4/ko7f8/9J/vaWuZOHVV
CM7h03zsJqiIj5J2EyLGxNOfaMXnN5+PeX54OpnNcAvc3nirE0Qw//X7/3455hDybwM9NW1BHIF3
xn+eaIG6M2y5QrXQiM5CI5q0M1EyLQ3e83vmOMOBLMjE53NKrh5I5PzERT4d+JInRPL56Q2wJH2h
HnbH7ZRspV2vvbBbPXTslwFvnzEJMKD8O1h5DM7aIg//OR3VU+2Me3w/cYXZELnQjXsGpo5P0eVx
ISKFoVX/0mLjY5VJJL1O3xaCX1yerC3A7sxYwzJl8jjpNdsD/qY95kKBBil78WYdVERCv5BDlTro
UOQQD7tYRNGi1XjNFNyuzF/OKnjH0ZVL5xCdXpvacCSURN8TCw+ZsTI0wnKBh5/Dp8NvhU3BnfIQ
qXGvHkGtu5RbE7YWT/3pd1HtYq4dwiuEpVpNASSn3p2d6L15yzfjyAHZmyhpUBDEAOXUOtmNLW2H
UmQIFm8aerBFOJNB1nzDwpgodg/0FAHudcFw5+FwC+RFi1wu85M9XmyvtP/Ur1KNzmbLR31bJbgc
I7hSlA+ofTON5Bb8ZmnHR7DHluT01xE/DOMWIECKx3nFuQewd4glA7ByaWkjGHTuE0379Ojma9bR
weKAuVQVlaP1WrnJDpj31NXewKtTaHjN5LP0TcYvGCLvsdQBOG2KU/nFAl0ckGouQT+fqhMGva7k
6EGEJMDy4iXoWYJch97pbzv4MGlNd2eQBxFscilaFzgveCCFgT2RxnZyJUgIQem1N1OvKbEa0Ryk
ef79Q9s3/i8H03hr7wascz7g70tfwocHjZB+vNCLtqeKviVLP68bH3IxSiZBoadl4dBODn4/3iF3
aaKmNRDGNu8RtKurHaI/1gpfZW9Yap/Rm7WiRBAah3SHEvZP9cO/tBZfuwsettBs6TKM/gCIHy5a
RvLXiQ7gdAHREn5xAeiJhLXwhbwkWoOoNrwrDQWX0jUO7Irg8Y2V5CNw4jDqpV/R568NURb2OA5s
uYujlIZnCkJp9GeOoh9IIpkU4wKqKJi4wbs3Y2i39bm95l+D5AYy/uPeV/2yj18/cG9deF3hbkwK
fHssPooa4TYQXBcPO6yaNbzvFG/hzq6waqEmlTnpOdrqL1f19TWlZudeh8bvftAJArrN9ujdeHaE
vec3hLq6t9g8IFw6IhY5zklYfKKjLJlLFa2LyNZc+MagmFvpGh+rPSXVbUPLgwMV/ExJY9ykrDjh
Y5PCd+HdoxzZSGmwqs8DyaQvdOn/+S4JjSBel5YPSP4OwatmBgSkmT28BJx4/QCAe+bvZnu0i9cS
XH0ITnaJlQjOLLPbvPdbTiiK/a6F5FnI9biPXwbb7w6uYgA8LUBrlL7cdt1+OA0qS8h9b+1mYPTp
O5YoK1qyg6u26pbPZkyyzZ7p/zNSrjmOV27BGdUx7153+c1DqEOYEZDzYf+uBqfPeCkl7XsecvV8
J71EHkxfIPlk7cR05mYyyjagieO1uJj9dYVY2pnOkOojKNf7ptpF8cokxwGmdyOv9V+ww8JG54FF
Bu4qN4OZvMQXNX1JDtBmsEuqdzPmByRJQGdekHoKyvxX6udrODrpmnNOfSRg4srVIWDssTwCXnTM
n4woxZd3jxXStKA2gk7xypevujkox9tfpBxcFcAyN/fRLhFKGaXfIfh7qW23/e5f0tf7AxWkG8Hk
/lL+YE8hL96JdEll0bmMCwRnam/RLJD8Bo1Bb+VWAuKqfY9/dLwFh107BNrs2c7Xw5NpDvmbYiKr
Oj/4Xxn0knrSi94G+RmA4KW9IUvnO7CAdPoLcDsV1znZJyQ3XeZEea3DTsLFxlV/pmulrx6QQief
JSz16cjaMVgQ7vsoINaCN3ROPm7HCd3mnqvz2LQu3ZIabgV0UYORFqJ8V7UC0PX8fUZ6ct9q42e9
W3CL4Np/0FZbAQdwOI2jrvCxMaiphD+2zJHUl5FBLPvwdl54bKkaMmXwe6+QqCfarbHiAQ0RuyWg
BH/m1k/XTJgoiB3jpP6wWbIFtu68KbyYxWGKV/UX1Idc50uuAWDpI/YgRTD/3IlUZW+mqMr2V89Q
oMXKo9XfwCuceQlxVP6jehyWaE1KgnGpibHXAJK+vZfhGInbnhLiZcoricvi7atnF/wG3HF6MKNe
eYnytTvxhsWb3rH0zNEqxVO+dVYZdNRVj0m893gZliMOB+L/eFo9fugChNEd9OdZ9qgFw+vx8xec
qtzoWB3qc32OYzIjIFEcrgS6kwkiVe7PRlj8ynBUretD2+sEu2EG1xxCZ2gPDgF4X7vynS0JInUm
hdAsp3N5ZWdgGbmAxF5ILvs5NIZmzzhne4vWrSP7sh8vGVbZHwuEfABPv8V1ZhMwhHrmShuyQQXs
pLxBGsuOi58qAI+R+4sf5VquTZbzwv41S3emzYn8HCbj2WmwqaLv0zVQHqcKAmG02EO2dtZGG3oU
bTMXJqdhvmSxP8ixEx0fq/Sq3ww36xu/Nl8aE7WZ/J682QOLZfh4yd84eP8MF/nMRL0CxWBVX6ub
9gsrBZfFkzWD9ndaJH/MzfSgGcAJ4g224utmxTT4iL+jL2mjrtpNHEgeCQDLHQO22HXdH1Ayk5Uv
Dsp3vKHJDWFPjzuV/1yYPBYnuFBBR//v+4EWSrikdEPTuzQK3nh/thYhlxDTC3ETVbYMjTbnNzFM
gY6TNXKaDX38aUbZz0ExjQHXfVV8V4RorHXwCoI+RLLBzLcOzUZiLeTQIC1IVhAOPeqvihhOW/NR
Lpf38qCNBX5KqiflNC0Dgt+Og6uoaNaX5u1kWmEznRJSv2mCYYO8irm1RrbSacRLg8UrNHb3GtIo
Ji03HsoCjDGkk2079w6DSDy6Qds/uOVqQNv97avb07lhH5ql6YdRQDbLi4LBgVziTK/oylFB+dNx
3kcTZPqfwnTL31Z6Q8vszn9UTpOKijMBgll5nVSulPaeGR8WN5SBLQar79mjfgE//Mu7sr7jDC1J
MYfScjC/wdWIeK/xhkXvRI83rSl8GVEookFObgh6TqQ49Whb6ZiY4A4gVb/KW4dfL93DHBOhxViG
Qu57Fy3t8UvDM44JRM82bbTLIqj2mffQluoPaxv7CYH0wqS7HXIIvgncufJIg1VnB4Qr7RkNeTuT
GFsRqDLx9qw8iTMl69sVBP1ZNAO6TcPC4RGCElA3I4vHa695+mtrUAhm5QN1RgTp/z42Y0Q5Bq6x
0+cejY8wbHJSycoZDQyRde4bzDFvqI5YjGMfc3o0yybQrtpVapa9a1ynkB6nIf9s9sxz85L7A14Q
zrgiY6Jg6crreThkV5zydUFdeXIFgGHyumFNqgSVmk2cSwoaiBa0+Ydb90HKKsaMF4ZGxul2E/EO
lAAMthQyQbWfgSJktioISjRYXO6j2GH2BWgwA8HqUqz4Mj8wpLG0l3kMuHzjHwnDuef1YO0r2FJy
X+M1h+wJdEZztYu9xMFj02erBncej/SjPK1aDV06F85Vxb2EFcYZ4z1fZ0hvZ/wiHQpP7L1v2rTU
IVFZRMTG7r6W/RFGy4OOzsO8qd0MdJIdDO26LDaJfJW0bZb6ZeV9pbILI0AmLEIzBIPbyR326ccH
cJfbS3e4n1FmT0og169jizA1vAF8uHnyuYcrT88Cr8AgSFupKEH60116j+ZPi+Y0wLzEDJkDsAdg
S+agVGPjo3/FqXtXeX3sZwxrAtwBitYnwAAqeNsToMJKD2vGPG4PIJ3XN3YBmRAjw13EbXfonNj8
c68+Fycpf6Oos763+HeudDjc4NIPBbbQ1A8YPzADPA5mi+XYLLvyiGgPtYIavRVZULEa1C7cM4pu
SBVZzfC2GECT1z8dQHi52JicttTDbbEnnGF/HBpAK+50ta4T7GxSsp0Hl8E2w1YL8hspqRq/W0pb
EpxMt41cufE1Ls2eIm08hpnJ2gZXF9v4ACuVvFuaSAVwKoOZc/vLOQGmnXUiFyKUWziNyDRpOqru
0tim3AHo0lMUouyMbP8ubYXRvObjOFTF4V4Mv6UNARJ7oJByTI7V7W+TvGarylwuApq1m2x7pwmC
IIx9RPeo9NyxHwyKZEs6Gn14M21ztNJRL9Nl/1rmSOI4kEi4noDfIkbkv6w4DhQzz9yAxw/RYOpI
xhpSGAFEfgCacr95AL9Geo/oXmEd1L4t89DJQSuv2bIXittoP9OXRm7rp5FcwpH0yq4EcPOqREu1
9u+3pXzQfYPiF9Qg9nKCWNhIZL7vVxYb+YYwPZjUgG2a0jGkIC2FJOQW0lkPwEYl9pK2r+qCZUKZ
/EG7Q+wOPRpK9iqd33jRrDkF7cfNOiYXwlZEwMRa9yiOsMzHN7YH9idn2DNvrLVKCTvYL/gxOHXy
4QFxx3Aql+SvXAyYX+Lv/HvYfgGjcb6aPzgjXX5pCDA+YUcPfxqoU5zTOJSm3ykL033HTcDFY1gy
RN9JC/ROd+Asu0R5f8xgA5BjJzPL8e5bOmU0nJ0MLtK36o37Gbe5X8Iu4JZsY+YWhxGsZwqADWcA
yj/jhbUUUscxZewtGMRzF/YjRyOqSVSRiVL5WO3LXb7mDTnDSaff0+nDbgrExkvW/SeTApYbTnr5
utpXzXJ6nf/cAOd1JNrxPZGXKYbHJCMY1a1f9l8zo5LWmzqwFfIeFo7aXsTIpC31TP1QfDU5g7bC
2CunnntIvHbaiY1kPjG3eCZO7mF7Zhmrj7eQCZfz+toYr6YlqYYTk5cZWQTUyskXsKbPrEGOQvg0
LRMXVv28WmD2LkbZ/Zr6zZ+S/d8j+jAjr1y3uTjIuu1f+bw4Mt15FqSP42HwbvkfbO7Ka3osj+am
DsG/4hGxe76eeNxnvziKbzFdEcdmgvymWRb76Lavss+Hue4VvOc5e0MZAwtkZdiLsUd+4U4GsO+M
SZ5rX7IPzuQmzfR4ASlXEkzST+5H5S+6VhpEkTeKBbIKLNZM0qrzgaE17DmpLi6El/g4faqyJxSo
wV5eccfptN6TK6FDgcwTfjUtYir3zsXB+jV1F78kjtIe0pdPspqKfhFxcEH4agW1RkXYSb+Mz55m
Twp8rH+Sk9O/ihjv7WqOQewr5xnLcnx2UMXC9Pysw4VnhejWOWbIOIHl+87Yp+Vf/O0uPPkwBTCG
JbbjVshCMoxbRw9/H/kNMKgssgcPfTscYtO5vU54dwfKKsL2iGhWUw91tMRMi9wHvAPm15UBtIpC
3oNC05DLkoX497Eavfy723YIZ9/0JJR+I/p5MbBDuDD6cWAfRoo4dFeTecGpfGtUwaX9xQF2O73h
hXLpzhMbJofOCUGwG1tOcnTjwT115qWWQei53/M66xxUy04ZePUdrKpLIwOtEh6bfYuFyHf0dzyB
+KoZXs2SNFeeniZU8obHTKyNt9T2TFynxm0zfkzf7Gc8zVcZ6sRCw+el+VsOFD/IN3Fm06S/Df5j
HDK+itNb7arxtj8Sjdy+DLbr2lUUuGgev0lfEYoL0owDcSzZgf4KwCRxmbOT7kGCka/qJrRfic03
pc8Jk7qodyOHqXwqn+iNRzIzL/HLfVqh3b3THUpF97FFKqIEHCbYnqsTsUD5pdzDN5NqGCMVyoQ4
0BGEiXXaSck+A/r02mvWhUVQeD0WaiHfpQ1aYgzNK4mCRr+TH+SafaCTILv0ZWmeMZqYtAOd1M2F
nC/NlcQKM3GohZXruzXs5+6Vu77DR6q5bWg7JO8AGtYFblKzEbTk4LK4cWi7KE2Mpz7I0FXGWja3
URXojx/+IyNjI8ER/7yo0aaEtTU1Z9s8zv3GEHGokYIpVJdNvXzLW+B1f2i8Bs/Ec+BTdQujv9We
Uf9LbsTWQhCq48oy/Y4uIPJ6nPFFfgQ61RK7ToOFNfL4Q/2rGdFHwP0SvlHRJ3k6QviKnAcRL6cl
EpaQ7iN3xYUeEqc9RwPpcxd/vgv/iIzbUr/Yr231Cn5+E+mu8XmTlhy8Xhj39HXlQEVcTm+XkeXn
0fiEYawae04aVvUtTyPkLheQaA1Wt9ixovI0pK85tTGZE1Z1wt806JZZkDVeqnv29M4f++FwmbsM
jP62jzmvk9BVNjo2vJw2nfkivbANYaLKCoPihMIPQVTjK/ESG7g6VPKXNPe6MZiX4oJ88Yr6iYWU
QpjDXskpmh0RdZggPln+cwUsdyy3J87qzankVGNkL/MPV2u8EGuxrIFEypxEjD4WPeLS6PN2Tn45
uhAXk8tlgUwDliUT35sNB4vNtWiwDky1EyFmRtKPmlBP/fGH1W3+gHE78hgDf/nNRNFpB48uO5HU
YGq9ELUXq56u/jvZmOWCXfqyiJ35Z0ERG2A2qRk8E/NwxdHemVO0IiF2XONFnphpRyQVpu1kbzJl
ytyX0n1v+RJ+vGHauhm5Qs2xqeHsprPm30EoOsTV9M0H6s9wQku2JeHRkq0hALU+ie4L8sK07ckO
RyFCigU5K2IEHBfyd/xfgIKxDyBjQfOa7W+ophz6O/5i8EVElRsuKXdtPU2+HpGDISxBGZGNzkhW
6TrpF6C5KK3idbb6kE7kRFkywjxZk1LiZQk+YzhO15h0zl+NTbG9YyQc1DRv0eudhVxRhCm0bbO1
c0iKPu/TTr0AXPDZ2z65bHJ2iYizOH9bZGhySAEQLn7g7HymX3m8Ymng1ZTn+Ye/xLKic2CXcbgh
TN0XqKfecFmtQYoGVr1VfzRlo7DAfSWn6QVvEkZg/k73KQebaJfle5iX/LGiP7FqKVwZzhYndTme
yncqyfp927rTe8Ig5PFNvG0Y1D85AufTvGEik6xGCfZi7RjgZJosNh9k0J0CMGnJ2gXrh2QPB3Vx
HEG7Mfm0tmQ2JSUoye96dynvIaU2iqGcX/M3HktipyW4yKF3Bdx37saoU1zycXOmYkG+OAXTQ8TX
+vzedPMI0Jc1j755E5epC/lTdrWKSY7qF6oz1qqyP2vp74A6BiE/GaZ0Ta59Nr5gzxjxstFWRM69
uin1i8TSz2uWcPKk2zVeFlDAcN9j8KTi5MGSzdEa8QsSCUZlRe3X5z4AWhr2j5Fjm59I8H08tvbi
RGCixa5KsqJe8up5rfxlPlFpjXohn87dbUmQguhhREIEVM88ISsZ16NhScEkTgE77va6h/8p2UQ+
58hVn2Uc3hdvGV132riksF4zvZM/zfyHi3qbPvl1nkccVzwu9MDxHMfzDZeVd8T7agh3Ru6IJ4Fl
hiJIvZ4SGD9+IK8R9RxzPLAXcsW5Xpq05BplsgfEhzCIZindM+GT3Ej2cC5uuIukKL8YnfxNYz6y
70XSspY/eNcFycY2fyftzxe8fDLrgwhHdH6kkLdmpWTn40hNE4JONVOH8k1Wk1HCPeO9chqMsC1i
whKVgRl6eNgfSSQ0FjQfBlw//gpvgLtOxxjvirHVETJjuGq4vEZuEasCQynSWeGOEsZBHiXKL5uG
/iD7TQL0CWO9lKW/Gmn7nRUvF+TQxoA8CanKm+WLQWtBjPtgrPAlKVcFqhiT6PnMPIM9rHgJGsdq
lG5geKiPQ0YG1oVRms9azQvlvd5RBA0chhGar7j8PD0bP7asDwrW4i1QGRc3NHb5Jd57lnrcRt4O
g16FULFkEvETHsLtmMKZlnpwU0QBjPcZwLxb0Kiki0vAa0yhXrKSNx5/jnfOL/F6GQTiJjXINr0K
ZRvkEEcTfrwSXqAw7e/9Nlpz2IgL9h6iJBItrnXz7rvpiyceT1QJwIqmODG7vB3+e/Qn/qBBmkd/
4faQF845NWvaydT3zApdWzHlSxVPpxUUCBLSgGp93iz6N24if0xMDHgsTAZs4VqKdW8mqC40PgE3
lgnCc/BAbjvvkLeJOWTjjUbYHmNlKbE2PPxHeWyRSYr6ATJQol9vFFMZ3MYSbNUDv3Squra3eDOK
DckTKSeZcGLM8+QRqmcJKad/Nw/Z4BayV5sH3g9MTs426tJ8bLkNPNaGmcdYRJhC+lkRQ0pIX8m4
E+4wVpF1nqer3oXoRrnKvAoex21YWOAXQMJ6RNyduUtQTKpnfiGRt5O9pV7H+OBWzqMb4em4CHkm
au4JDK4UT22mOkVAezOJ2Wdy7ONV8bIfWwobTAt4mMNtwyAbDrdXCqRxh9W6F2fu8FYg8Zy5xn7S
Erag0gkpsQGOxtcRikryLVchr455rCc+kSOW1n0GhthtaFIxq9UrrCWWE/t2HIfPDJlYT6dmsSo1
WvqBy8MkdXplN/DnHwE9grW8ojRuqz6KMdBlsY5Z14V7zMscozfmntmf+JK3KxRc8ILSJXE5VBIw
NJ3kLUbGLWUucWFh/SPRwcESvhGhNSbP4vI7pU8Gp1Jpo3Wt9qzNq3+uMGuphLdySkbVySuPs3De
QTf2rfd5hdaNd0ZrG7eEucj10fuQCVeJqpPbHbR3cnhcjf7h1/lyAYCGunZ5MhVPkXwuWNUvkzLg
1nGhqFqrCW3kQYHgkwvLCsTXHRRgDlIVZmcuV53fz2lZf7gLjUBDDA4mJH2HjROQk/vD++O+Miwj
6naayE9Oxcb+aY8R74mDE4MxXXNhOebxknj/QhCEWTxCVsOPSOY7cS3OpugjaZruyvPjseHpxSAY
SWW6owAvu2TP9SjUyHJyKnOoXCgYBNuhSSsWjMwROobduiGrp9sK0zi0QK+p8cFktDfJLyrV8lWM
V8nlL4/W6m4EIGg4PTDIOOByBtY4tdXTW06r4byV58hvpYuMxvM57SwtMMBgaOQ8xUpGlq88smcS
Wqg9UjgoihTGVqke9i2KCl9ccMPTqEjZrv6ecHZgLUfeRYUR9ZQHSTq6b0b1iKS/fSPPhpLDtjYL
GiYXFRmio1lEIdNAzB/IJbS5KV6D/A7u8rq+bfkGt7ptN13LocKzKZyjYXmJ3rmisrJD2ZWRuccp
AtMq1hAFGsnS0Ol/WHbWjxjX6pF7SaJVpiBK2RPi1kCiHo9UqQiYWbc+QHBJJpcVqCJNipyrxJjZ
pJ/AWrMOK4rN6s8Rv32hR5+sok1XKjXycalrwiA+j32W5xpDa0u8izEOOUBLBOpM0M6nmc/44rjb
Zis7eRliBOBBLDN5/CELaaVgpqHIBEtYT9/SL4oVljHt2q4lezlbr3R+Q5DHLqe2P8zu2PQeGkQx
km4rlOV4rekEKTtbgsy56R4bNX6hshe3mzHZ3KGAjB/j8CaqXqQSEh+0gcoM7dasVQopp0GMa+Zi
LrvaN2kEmzJN2LRLBia3giGL4p+UVJWGwHNR7ZPrI8gyaUN3q/jMZmTh4y2JIt5kbfgRS7uIOZJV
f5R++NpKwDq4cfJm8BaaFXeNnZwuV8laS/lrQc3sLt4Fj6wb+MAuxKYGvC3CSFwbEVvTE2wvRSTN
vJfQfn6SEeHp4ZAy8/jLVJzYtwu2U7dWGI0U/eFasMCyZxdk0lasJAiUMbavqoBhc9NBKtJcgZ/e
e8tC3wfNuAZfFT183OH64ZcBTw0kUo9MXXoNeSIGVJK9zrwhxA7MCnB5j9Yz5HAxYAuOvG/khqGB
uW1UnaIpXq8BaP0k9hrpyN2ZCr8ZN+DcSORwuaXqiHkUltYsUixGTNbmUHwyZphSvDJWoscobjYP
YjCzGLFycItiGsWLFTeNladEtGK47I88jOWy/0YQwgLFfgd6j4ffwolzM/Fy4ZZo1kq3XuxZxm7p
rsPvsCI292JZuI7zZDwrex/JMr7kGhKcMVvkmTPqgQqObpO2F0UGbiu/VcY05qAZ39kLNjtacrJ5
cirtXUJLpv+IeI8/RQiShywhxaOnvwOBcJaTHR4Z/TGuELcVc4Z8WqF+v6IJoCRDJMa7N39Z5A/k
Rjmsc14V2zfKE9KfKIuwUxEyg6FH9bdCaUEymc25I8MUEZF37gA7P7Bm0Hh0J2sVhAMWD12QS+IW
IonaDjMXU3wtdRXVolE3Mv48Cyz8pH596+BednFGhGRMLw+ryOgUGsy1rpFsUkF8ljlKzvskp2Fj
aMf0f3mYdovBrJwhoqq0ckXD2lc20EaBk6iyzkE3RHIL9H1KKHRLNLWkRldhXZlPABbNcR3fohg0
pqIwkyYV61+ZRXy2SZx1xmJa37t8jzukFCwe3JF+0s6TMRVA8nuTxoqZlWvQcBVK3lrN4iAVKzW7
VVSvzYf+pyvj7ylik2lUdmeMCkPozRlxTRxbFTR8mwb+wS783FycZkutA0P85vPXI8O4B1Fu7Z/f
6nJ8xmwV42zxgLLM78uZzE0l2oIqBZhG2cPRmNqUS3YbAWOhqcz/94MSPxBiPr9+gjNvSmO5i5aJ
2z3RJnkC3+T5Qe1DXa/ZSqZ7S7ghv/77gMzIfq27cfNVAW15fujGOzyaf79+fjb2DL+yKlf3J/Dl
yeV4flo88StS3WRhVQGgblF2Snl3x0cEWBmGZMyRFL2/N0TwFZ6v1pJQhHZtPhTI7Pj0+c1/flH8
NspOfvLvN5s8Wo0dZ7ChJ9fTmSghn8/8/JCJO5M/X87z0+c39aa92DKVxFmlWyku5ZZzJTtdIy7s
88Mkvvyv7z1/8PwebqNLNTPSUDWnbQkmLKjGuEXq0jb+lHGQE6AOI2/fwRBASG4T0xuobyhxP3ny
qOuuYqAyt7f/w96Z7LaOZVH2Vwo1Z4J9M5VI9bI6q7EmhG3Z7PueX1+LzkQmclBVqHkhAEPhiPcs
i+S9556z99pNaOqOFhtAeYX82tGZGRGLaebU3g7pDKT9bxWLJSc/98vTopiKAE6NiwW3KzQGIyOa
tpAWWmi0CAja1DukAkIZRR05+k1GOr+i55mbISV5hbPJQMcP+gpyYGPOhKE75jUbcisSeJ/G+UzR
B45E8VvZT25CE6Bu1ZrjyurNr6S6lBoNQa2U0neRUUjAcV0MEnCpZhEuNTlnEEKThDSa0yBLx0Ic
sqWiInwtOndW95QnoDWCpVbqpKBg0OJIQH8uGxaKH4dOoLKlZW1zrtBV5nStTGg++zxp1lq7FgNJ
YQhXAjDrG6aGBGb4ltauqrijD5WTl4O5z0l6PmlvWFRpXdtlkyLYM3aRJ5GRGRWvHkIcP48ySKfb
5uUM04lEZ1rPJoT30JgzVfBtKeRUKDCVGeO8WhTgXvLJ8t+19EeJYlvkHYqQROKEkWTBLRNrsn5I
nekY0AIbmWWGEaylcQIG0WU2aRDqXeQyJmqebcaHVhadSuf1plicHdKeanOKkcOsaLcJjrb+iT8Q
0IbRovgnllvxH8XgChwsyfUxmkwFURZ+WXSANBI8V70isHnFFI9+ygCmoVlFYjwscHo7YjB2aNog
ho2Enu2TQr7I06kLK8TapIWI1AsHrYHyyDr0VsdT0woEbfjdR9bwjgWBEKoKIGRT99qbyN41xb0D
Nx4p7BF75n70YdRUo6L2ZYWWtvMaNrhEw2hKuMZd0jkZomNu1oI8bBu/7e2CBPetpbQYJcQSOZuW
2bE0lfdS5jpel8Z77GAdodo74qwVeAz5aewaFFIMerGgjFvJ0B6FrCAlaIVl3gTwpYh8LMxlPGVv
dekBkqp1D6YWouZY4HW3SZ+uwyCr1w3J4pGbZ1tNKPeGoXWESNdP3QOr0XUFWhUe3nkhGCeYb+x7
wQBKwjPBgTUp5xygv3RzjBfc8G42dnjbQlV9FQLlnJcoi1qnHhFasFATLstRkypdA7He+oakQXEG
YzoSkpwZ5FWATP2IAoEp0FjDrZDYfwf1ZXhGRwoyxj5sH29KG8kb2PMbL4up/gf3U1N07BxRt4cT
5S2H96QwiF2VrF2ZFzv8NDVBbwmJRNKvMlQYaHIaZ2wBzBoQJNUaTFkpXAphK/O4OgSoFRtxPNc6
5tmqKuVNijgCm9/abA1UbPLAISkP43kJNH6DQ6qZi672EpMsAfqpL10pZicoq2tXps9OJ1i2bYgo
UuK36U7HqWuJjibEMqjSgQh6UllkeEuE7FROh0WlkKplT/2tWitBkVZdkGNp1rHaQLEZoUx0wRZi
DO2fNiDbBLN3x6l4Ei0iAzEKHLCFZqyFhnpLkzNxIXvGJslbNhbDHewInMoc0/BaIrhz3SnQMVXf
X4W5tuUWSb5iVyZ+A/F6nfVXKeEc12Bz0zsma92UJ+WXH2rVr1SzFrZjgExDmAySeU9KgWJW10GM
+7UiKruCS0PLEfW351vzoVF+tI7zDY6rjp4AVZEkDW89893OCzkIBdp40FTlDiOnovMxBusyUKgJ
MxpR5VBzJsSEpecRejOCENeZRBRz5jNFFhYYYRU7U7DpiIV+GfC/bgZP7ZaBa5F2DTFt4qdt9Dgj
HC5XTk0RvrsS9GsWYzjG4VX3MvENfNXO8kZlS5K9o0eBDLqyZaiDFKsizWjbkXw/WK9+aIJV0gW/
g5/MkKj718z2sJyuM/MpBGO7sybsajHEyxDTMe4B8TOeJBIEN1ZbsIM7Mc8DsvH8W6q3nPOYZAyx
tJeEkWXTbDtQ5IbvkK5y4y6d54WQ7/WEsI2q7aibLS12gkpgCuhpF1UonXjUoGr0+U/Yu7uwIoTK
9xPgOTllZ9YF9S7mtBtHjF0KlTEQkHd927jtex3K1drDocPgYWqR4B32yjDYBwDfVSP5rQwJf4D0
7WJSxwTadYDtgsjRdPleJ17n+KrWL7s2h8JltOtCG9hqVVlfaB3HI6MEVC7GN6lV0GhUw0kwPIZi
Sjs6CWwlC2Y2xker3sm9Qm3L0tKo7YR2kpudTBBB140ffVYfyqSiRxBN4DCx3alB7i3rwG/pQXcX
la7hIYTjHUtkEskgzRNiq2xD11JanQMSF0HBGS27a7lvY44WQrmpNYERs05Toajl+B37z6EbegiP
0ZsQ6pZjjAkuCAr6Ii8KdlS081JIByUU0hcZTk4cag71u/rpinifudnPqSrRKjfMdUCFvko8ZB26
3+yEwToDqbG9tLQYmRBHoua2kFXhKm+rK/HrLO0CXUWJGBlAZeY3ETw0YcwGqYxOn6qUvbUu0tKM
UkNb151DSHzUcziUWqQmtY/SNKvpzZEDcdBEqVmqRobKPGz3uB77KP3FuD9r+Cw+8/FRkPEy9wAY
cbrh99dxvIyjFewH/2BqCdqG5mNQe8SsA6cBAO1juAVZ2u9KoRfRDb88Tacw98r65gtn4hfoIljE
RLph+woG1b1MvCcxIxFNBXyx97z226sMdymsFS1fQY/TMQL2tAFGMqMSSvqIqDG/TNSTFlXfUt0u
S5lyozBpghOd9whchBgFLmGCEnmMn0ZVOao3Qn6WWsbNkssWNEZvUr8flMDfNTkjVDNUFp1kMSA0
OORwDK8zjQNv5IPNzDIfqyTo5AC4n9x8sOGcSWiNZtlElMiXHc+pk7uutstJrOulsZ6RWEqPScwu
PXi9NQyn7RD3/JIyBl+NBr1iqYwHKwX/s144ZbHTIPACaG2KPWAC2voDBQsdAtNvK0fq84Mi1TqM
fUavPUacyA9xkoajy9oUfZmZG+5Kt0EdFEYTUJqWa69BeOjEbEX4jS/bnJG0Lck+1cIYpLuiR4ex
6fS9FJc3bOvskybqTRC5G5lUJejPNPeG1DpGOpcSUASqJlkhg8tnzkm0lK1LJzpmdZxUHCiKBExA
uk/VKqQDXtOr03PNib1qE7ZtcauQLS5y5uvQHc66XtK+UHMuWUxB14pM6Quy23ZjqaaY97JLHYJ9
qzQMdzi61gEw8TWB2MeqEINVEwLnpfimc2ZU7TtRDfmywoaNHJh/TcwYcmmkPcl+A7mmltsOkzFN
S+lZqsUhyRQLBdQItJ2HR48gkSUeHy7w2EmTS0kqJItU74cFfCwNPzZlhMDKFDel3WX0QdxQfWbU
vo6SiD9JmTKzF7sESUjpb4NiZVg8pPkU1dUp3OAu49q4a6S125KyomQEGOgskymEbEQ0eGXd6l0B
RbwvWjq7cH5WWTDZEBB8ppImwasmMlJspZUMHGLFeVrpxqkqQLoOK33RE9q3iBGEcaCGCVpGJ1JL
w6XfMFyPJltklhlghPVB2YlutJSSVqdrRtSzpfVrvcN+ZBoNhz5oCJs4bn32q4ieFJRLEicUypOl
qcQD1u/Bu5lai940SvGOZdLDe8QGFvyQot7WjTHawaSkqOtS9jxZdN8GI5r8AoxPXC2+iiJ9EV2V
pGNuYoZVKW1mKhFqTl+ZOOUVWBCq4S2QAZIi647pyifLCB/jTzEYwcYas4DOSfVs9Hw9CmlFyyHu
JmbfBmoZgyJybDclbbR0YiaLpneoFS5uBaq2EEcOhppIv9oUkZENaDPIydQWWVo9BCEAcCe3FjVL
WK7LATk6pwhaTgGq/3okEgP/S1W/CXLr7U0xPMhqJ7xz3FXYO7/HsirIj4IdH9CxIQmYEIJzlhpr
N+WgYDRMNUWX7TuumaKnxhuHITuNlG94yODjo0AkISpJGTuM6LfqR+v2N9oOGscnk1VOq1ZkgRcY
KKx85zYEoYxyvI443G+MvGRtKXxySMKDUIruMioiUpeAUptYmpfCSJZG3WnTKVRsiQ5VEE56zAwb
Suc0RhkqKbhPpC5ZG0mtHNWuXbe0R1rIinsy85C2WwXxs6bBchoqJMNqJFBQp1Fu68JLxlmwNaXg
QXJAPRd9nkbuFh5oSljsQ326KCXSlpC9VhLL6KATZZR7qsn/UH5kSgdsbiifYqeVDBUDHtE8p/U3
PggkvfoEO9IQZCxvWp2L/J9RvzsMIwPq4ukHheQovceQEq15lSP/9wumH75P5hXYRRKolItgdO1S
tAbyEs1xZn51HvLrgRwoJxD0hOKhjJ3SP8XjcBvHAQuZRQO4yZK3tKquo5+uhNjzLrF2r9r2uw8t
RLQ+R8mcNofN281nMr1buRI3FdkQ9oCCRMp69ArmpjWjvV/uFEl8liNIhkSxtga0gZml6Sba2/Zc
WUl7isTuR+mwkZgarpA2sLRZZUTRRQvih97d8izTXqN6SYPoBGi3WDfpyBgo7KehM5OgyqLdGqn7
ng3JoRv12xZWu6otZnlwawipT0drCUEJTLOEohF+y6cwMlmQ9M5pB7xnBCIZjhTdWbDaRRO6KCVT
1ve8Db6DLH7lhlfQ1S2OpeQ2uxQtZcuuaozmy6pEydEnNEhQj7fPxpyC2BqBiA4+JLgV2bJQXHQA
5M8G8lEq25URJZxpunqRsoLPG6nfta2nrAFWUvD7+zHJWnoJBqOLfFz10DXm/TBgO2gARwT6OpGn
nstkTOymKNehzmmINwVw8JFiSs4PeHwZXRQ8u36hPsjm/lESIVuETfWV6lxxOXDz5TDqUxwSHemQ
BCeBqsjgbJebWGlUATdgkxZY9BGM9xMGzsK3xVXn8VF9u+oNtB6RRqug9WUWbKwCAkjUt9bKXwFj
yrpOfjW381DI40EtETCz0riW+CkkyIkkbxycIWaOHDCME1SdKU35lUq4oFxzMVRFti7VjOVV5Sjn
tv69qapH347jIdaOBFzWs6gRYsiKbYp2EaiSADSXaz4SLNlwHatTHRHj4XdV8898+f8Pevu/gt4M
CTTa/wH09vr0s/+mvP39iX9R3jhq/kNUFf6RVEXU2dH+5//4F+hNkox/yIoikTtt6TAg/4N5s/4h
wl0TIcMZ1HuyZP0b86ZK/7AsDV6grGgkC8Ks/3/BvBmSLP835k2c/gqR92WZiqRKsFv/G/MWSW7R
aIarv0lDSJeFrRjoo4ewk71llgexgt3Kl+vN35c8gKime/5ZF4yK5IOgkp2/l39fKFsNbKIVkYQF
MbV/X0bBrzb99OXvX7M+7ACaIdSNOzlYKaVQbP6+EJVTghyS//Wv//yekCZLzy23acR5nzsfNHvw
b0i7XBFZN1NLM8cB5pJ/1pc5VgODvvjfS7eQUaO0Bnao7D4WCMZAgydO4ZVYKzRzRTjG0VWt3rGY
aNKAC5aWn1jMYlRO5X+4d3Wal+iW1y1qM9mzqc3TfsIIUEUulLoR7SYlGzW3jHU1RF9WqleI1ogG
9HW12RC21W6EVsLdK1dHQeNbZZ02xD0azH+9IodSg6xIMHhPXmhem8FaG0zhAg4Ha0UeEQBURL5o
GuFi5HdCoPh7WZUVL+UJRK/gq6eXVa7+3qcwkef/XgVBRsFRL4rYGzd/X8Bp+EuxgxfSVtkqKIfV
Hz07mgSCvbcp2ORXvdySSqK3C4lGVP0ZBhgpqCDEuiIbFqxU7nb52vOm8R/sI9VTL4SvFDY8+n8y
6JuJtSB1TMqFvkNNMtEY/vOFzjlTqH9/j+073VDyhicIf80i+hsQTF9oUeabv381pnHL3yvZJGAm
Zl7+hzb/D/zbmMDpf98TRho2fcJqGrZ4DP6Y+HUYojePlrKw+rN/SpPRElT9NLYtTsqOTpBEPNJV
1i5MZPsXTQ0E/wyIMvYmcRqFtwyeoNriOcaRNGfzZjw4fNY4KQAdgJBpmjOvrAahyDy5oUNDW1Hp
i0E8EDKPGnzh6tvK2EYSkcyz9BH9SrjAy3u2ZwDNaV8BhhetCXHNMGNW40HpL2r+yjR0+qtSxSgV
oRSBV8j5o95QzhDJtu2RaovAe3BXEd/TYk6lPkIHwTweNQOsnxkKFCDgKUpPY6uLa+A/TBcAHAqQ
nUEOqTsUIi13YeroP+ERRyE2UDZ03F0Ii5GQpuANFBC8N3QqMrJuckQYsqJepAHd2wg14m6ipM84
NGN6YXaJH2SSjeM9NZggvuUYbF6JAxmiPbTvwUm/CRbZQ/jl6wuKDj4Jw8abO9JXKPCxO5G8H8y5
C4xom52o8aoz388/+pnhfEZrnHpb4Q11MlPR/KNBL4LvH146MAPSWxi+MvZ3cMkhBVc3pAj17XII
jsg0kQNj3NFnXfmNvhfFLT9Tj9YZMvRv0YTYceZAw6dbyzRtZugciEJsaHrOgDdXb/j/SxWP7MyT
N6AtSPkEFnXEAXhnOCxprCEzGhNMk1DXizPqtvwCnpABGHIQB709jUSdZ/Ocw93KZmS64W4SE9J6
nfii79DO1vf0y7imN4KADghnqMOMZjtN9hn1rjCPCVxF7G/uEqlKY9gmK1L7bUyD8Ku5DPZEx4rH
ocCci+fKNt+VnfBA0cEvw22rfqo//TsyAG87OWrrNS1+6HjMgwmlil8YCj3c0O4y/AYvIE5+VzvZ
yworxUq9RVv0e0h4kVBnl3ZX3Pqj/DSTVfmY/H0WrvRZuzPzNy5q86vHG3Wc0wm2OAqkDNEW+BQ5
OxbGFjEluk/vWW6dYC3qTvZOzEXAlQDpaTcowxNHcmqaw/b4a20I8MLjuIDRZ6AX1n+tb/9d2VY/
6kvZaJ/Byzqx7gyVo188MJE0nvGPXt14RW2LdVLMtvmRjgnKAunuEqs4t1D1Oh1QCmumHogcW2NL
4gjOdoA1CTLBp/w5ZQnEK1wlxAvmgeO/cBaj9M7tV7tvcD/t897R7yrB6/MiWbR7wk8dMo8446P+
wqtGLwmAS7ynJ6njK9gy73ovAERBjmTNmEQi5m+K6OZGxzclpLt+VMoHa4c7ECU66/WXmtixQcCo
wws6t+Fa/hywe27QJLGDxfx1fcabdcoP+gXKKnzV3hJHL87IVXaGusJnXn2OuJelr+yHFh6piuYK
fRNqrpYlqsTRP1yZCnkzlsVuiTlk3cGOJsthrl2Dj5HR5iJbslp2z5ZornWOXhCR6KxEbZU6PuIS
lzbDOn+H8+HC6FrFR+G7wMoRzzoBiNyGZy9978G/8CQib0EBv2tuIJ8BwIkDWgHbIgGd3wN9AAdv
2P39lskaXsGUjY51R9rE7yE3ZWl7guN9miRfWOTnOiBflHophqvIdfQTj/cp2Ydffji3vr1zDb7o
YKgsIMoPjbYJd+Gjc+kfWXsNi30kLa2LgH2WiV02m5w8BOgSAyg8qyGlLFhk1a78li71w0XAAemC
NINZ69nerRMZrtw0Hd8ILRJsOaQ/Q8eRbgMTQvFU9QdD/CV3qIFhQAQXq23iuOqWXIwk/iGDHFuS
Ao721D9gZ5nYxcBjXcaL2z5ljEcssjy9xYBlF3g7rB7U6LT5AKvqyZG/Q/UsdLJO1CxYLAx8uMQT
ojjB9mXNKosrY8fu02/vKkqMcOPiC/qN1/yDwQB/AX1A9OQzcUlttvG/PfKOZ++EiZ+8+MGxUH5L
ebv1nIS49dx9lJsEIQZbH7y0BbzUDJSc993qO0ZOUbKGDxo0WEQXMjB15juZI/nHrARn4kj1vu2W
vD1SnqvBDpK1BOgFM/2BNys169pGO+7NrkW67jlysYzZanVitsokfBt9WBtlE5717bBS35TDeHCv
5oY7mkb4VngYNdxDbm5aiuI8f/AWprit6kCAmM9oX3nLq9hmSi25qzZ4S6dZqq1qm0k4d46d7j1b
aLYCnRxrhkS/MCe++kb8QtTvOpX8xfmwTZ1oceNszhXUXpL/rULfgl8mzBQ4OZmtAussKb8YlXsi
vretfrZwoVYk2M6Lr9qbKKhz8kB9YdVDTEL8HyJwRXTF9kmj933MUG3vpXbV4rWO9zoYJY5ouePF
J0ikHmgKYV5yd51ZiMiuntMuTw54/02q25m1zn/A2ZRX4agWSwnrMVuvPucqkQMR/nDuRyLDSx8f
37Ck6UIkn4wZuHC0xmaELkBkwRdNMpCytaIb00wZEXo689Cvfav3fG99JOYMy7o8H9Avbn2YuG8I
huip3AtI/E5+lrctTZEdY/8v9Z7Z4i4GD2sDRYZG+CsYdvnmWWuUg8saS/MS9d9ScUjzOwnL9jQ6
3lGQNojxDt1W+ShWJx1cwk/57N/q0TEPOX8HCrKtukqhBNs+QvBuT7P6gcPTfS8BYeBn2fIZFYgj
GDOSh3kBile5Nt3PgHZmt06xhkc35chAh0ZxIzspJoV0xvj7y/oQOSbfWzTpV8x67SlZ4K7DBr6l
VuJdLKnZtWHZ6AzXZ/GGMTfoipO6jU/DvbuXVz5/fljQbPMTiqXyjY2j7Z15tq7eu3cdJ9J2yFHu
LuoeTcIbQdw36Tr++L1DFleS7sdrSXQcJjG75hmUHe+7Oeaf6qKE6IMyT+YeskWSIie95so/N2vv
IrwbL26ccildxfpuIT2/ScpSQq5OD7pCV3c3R7Ac0Lrm7Sd9LekGvI4+U1Gvyvbc+UstW+IWK7YG
PAmLmdQCiPGuRLQ7E5FwwqNIn+Fp6jHCNmuceNWIi6zBQ4A21mnapd7OAAgSJFHrC+UzhmmozKRP
4jIO2Yt92opBTS6UWzmDqZ296LQtSSqtaQhCfbpyqioO9VX8ortvPcxFIC6idCFRekIbwCmFEHpc
JB3V7bE9l+dS3kvBvD0rGc6VNal+eOvwam2L40D/x1oUl+ibX75QnO7AD4AL6cVzK9gUR7lFNUtv
A5cUMRpvMjNKciPR+x+Q1fG/EneVS6v0rOJUMOYpAkjR5oYPnwNMkLfo4N55R82AYgCNpHcgmLVN
7RAuWW9bvxrlubDhd8nVU9Qty+Bi5F99smpeBUHT3SNGeq3YzXoYF1QT0gF3f4bZZ6buulGZFNcK
NacPTntWKqNqcywzNxpaoo2CfmuTN2s64mQ5T18MP7U2Ai1U0yyfrkKPqPWthsjn5l+v/r7398VT
+a8W2Hca8CUmlDqrtjmoBaXGKVVWzEv/ialTOS5v/gB1f686ifyxv1cJ/SDkhgHBWDFjl2UUt9ve
EgNgwtMf6TWlTlf/2z9N27UhM6+jjtRIyjWhOArM+MBiyCmVIs3JadTIOZO+XbaRTY7HgcJHbQUV
+udhkxK/ulLHAap3Wm6stGDb/3up5JzzhxiCqnyEJpURTZPdvZ/sJ5C3EY//niMaNjEE4szXShRK
S0ysWTvhdhoUgfxUnmTQOCpoIQxP23KlwIM0Nozt0y+IpOaOEw+mbQGhzCzAr/+hsVPMZWOXyTgB
bGyQHCb3LSIhJOWYFuA24SPRIWW1M2MuX/SLsifSGsKuYC40FLfiTAYr85Peh6Pg1NSiFlZSan0n
v5v+zN3hF9s3kxtWwiLIb/9GFxVOFawuWnqnwbebhfrR7Isnp046dKZq+6PNdBjXOvUYOb/tvQht
/cPbiEfpqV/qL2GwvR8sj3zQKrZo6A94I7j2qM5jzWGoKP+0r/DIITWPzxpUJ+3Uc9CCQOafNazP
OBDTBcRLus/xPN/VO8SpI0/hryDP60e0Gn78hfScJG0fxkm1J14BFv238EVRzEmvo6v+Uf1kT6RX
kNFQn/rGUgICgkeX4tLnj2Gcw9pA7SbfyksLwYoNCVQTqysePNx/zQlADjRb6uF94pAUFNv+gsud
A6c6Drg6V9qp3nj7rpspb4NEq8hJDQg+7Gkz8dWBISCaiznToQ5X/ZafBryvqJnpO0OKTGjikI3n
wq4e7iLH/ZrZtYyDOWeIMAeBjQxux12ZoyX9wk469bbvPh8ndLa74Hz38551LNi57wjNgI7pE9Mj
2rtQFB0YKxtlBdsUxEuzrCcImvriby2UObS1dFVvMdhbtGlnwqX2HRzk0YpvnIUzrv9oryLbm7j1
Z87PaDxaR9pKLCyX8ICdEzEv5kXwJTiJ1I8KD8MZJyj3Cko+9YXX/878SWJXw3zJyVGeUCQg4Bjg
2+rG26oOvDlk9Ux9lsUZZkQeLLiNTEy0QAS6ubJUwMcrc2svIjeBkdVcwwPKLuNeQGEze1g4Gb7I
iKCmzB5esBxObusYeG6vNW5bZjF85k77BU4A97F/B5YoHvXAkV8ERKPMRs7MCZ/fA1xuQkl9QX4M
cYKrUSxxcsEUwrKJ3CC65rAv9pxeJgMh9IknYdDkrM0i1uAMTsBaOlOcQ3pzKs/msueozyo47nN3
hbRYI0M9WqmAaaAuwV4aGA2eG9pPbJxI7jk9SCfQN+4lw7byORmP5on5i55fEfZaiR5pZn1T/HE8
1Zf5emqWYU9DRO87GicUqFN0DOgRoIC8ib8mKqsd50jylbrnuHPbTx8VOaJ69omKN7HUYadRlrKV
VovmU/sC2YQ8gKYH3Uns74xovUsav2v3hXjr1/kBFyDic1GChjtZc6AqYCcA7NLSB7unHyjgvXFC
1uRYiAoHp3BuS9thit2dpdA1n9Nd9DR/6CKoNGC4MUAc8RjSAOKCNye6AsKDw7f2xU3iP1AR9PjE
nkzhIM4MpyR+w4cF5SZ8ND8scf5HjjYfPk1MrbZtjxXDSmoqLMi5jGWVRZL3RXNirZ8IBKTLFR67
pwVkDmo5ocOUYNodZ5ZA7BXWvB8CzqrnANCBD63bw6EY2b5xdQew7Sr6XzH5Y3j9zY3oM8VdCrR9
vGDT7XGL2IZdfTHXELnV9wqyzRvm0WV4wBkJ02a8J0/rPGhv+HWxc0oSrNdTHL2T9ZfecZRj/mzL
pcdkpp/aLCyhk+cb7ypYJcfbocqUL8hmQaeecTFNBweaDvQJgCaiyru3x2yDzf6CF4LLmc3GE22t
eQ8toZiXr+jEQ+IpuPrYOPekAsGvwFua+BsrWLBCK3Z1lR1OL3TSVqjShys0NZ+FLe9udL3YiSbA
CNSOzmHLKb+gKbzRQQu2yp1nFwzGsM8P+nE4ZhaynRlcphRZ5YzVWQfwQpI9x1H+ulOQn7mORbce
rtNKEc79C1eeR064N/vYPAXQWVhhEVnlX+wa2IpDqC0KaYPYSaNtdo323dEAnoUhJvZs8afH3jnx
X7fCF15OIiFEfzX4aPQWJp3QYNEDfqeMsI4T9Qo2MpGI7ToTfv4+by4MmodTyyJgftiiyHxxCdYT
9R5A8WV+wECP3xyLNYuPhQWFIoTszwxDi4O/VCdWDke1OCxpYZk/bLVmB2txKTDFDLfsUKyi3FhB
twf2gUWzfu/O8g/ETfgXSFSwrWMfbhf07rAKIkZyNcZ8Dj8QGgK4V4v9dfKUT3kH/lu2JlWeqTmD
LhWn+ieSOYbG7qPiZnwMz27Pk8aCjUUkRC6JFhgqbXgVtS3D7nhdrhUiG4BMcjtlE1aBz0pQrlQL
neGMK55a7GvhUhXO4L+mjLSZNGHAtpl6qchlxsya7WL8vVvlqfWOkdpxAuZqXTTgCpZFvzCTQ8Pd
+AocjscLjdRxz4kS/Lbv+uBgXhtQvVROibQTrCeYrel3ZmWBcsO1248T5mxC3qy0LzAFND+54G67
h2zkGcco2AyTXZtTJds2ZvYUyuwcUgIgD2zLmBOmG0WdYAg12CQWGMAGTYf+brLuBpyTSbbGCfTG
8jvrHP0GvYW8aFPeTnZK5j8/UnWxTBIMOV2+iX/cs8kUDjksO1XAGwEZBhpGFVu5q1fvhAfqxWzZ
eGsJi6S12UMooWrzgEKRFmJ5tvRN7MO2AvqSrWE18Yz+E1CbQW6DUz8Trzi/e5Qk3BL37ofaC8JA
zXBoXtP1OU/u4YP0NeAm8wA09HwUlHOn+h1muXljVooOwrPdU8VCMrWjI06LSKtye9Gdid3cJJ/R
WXRwn2W2DnyVoexfQx+ql3TXFt2vVa48VNALEnoWSroW+u8JybH0wN2x/OKATq5skqO6EC98sFhm
eXarH2pxxC9ww8ucycBeYKQ+m1gH6sbc5w8J3OcvomF4faN5rWs4iwoZzEs6NhHXcO4Cr1qlfEud
GqsiLUvm8r8JoL3gaRhM3Kj2cDSTAljg+78il78lPAEUeB0b3yJJV5I2T7apPNN/fVZgawYMVkQ2
4NAHpo8JRU7e9Dv5l1UXs0GAye/gbbnL6kv6UoG/z9LSRqPgzvLdcKoNx/3BZsQKrufo2edRuBkZ
fqBKsIdNeCzO3oq79Zs36RaLqt7RLM3zAxe52LhrldJtqUV7YAnB07wVb6rTbwOoLmgNsC8pMrcn
TZ3ml23ZiufxO7HQJFpsAWkxTthJB208klnEf8XKZ1Ocn1mjSmUlT2jFBaFovTaVGQC3PXPn55x7
FjBNxGzH0a79sr54OOFZtHduFvlFTA6fH8SO7uYCleLpra79fQCiAKuJj+/1jN/HXXlBTOxvAG6A
Qpbf0UdTYa/Vj/EL6hA5ulf4D8mTfUlTD3Hz5g/fbDSU/+5OebqoDfSt+U11glg2TZckpPjnhPLh
XTvlNHQuEakBxO1wu+3kd4N78t6umh8MpBzKDtG+P4kPhC7ZOgYCuCPryHCAbnPcA+yHqaZGA0Ox
v84da+8doSn6q95RD+haO0414Q0YiJPPiI10lBUWhqO17Vf9uXtIS3OHCCjnsPQ21FPlAA2HKh4q
yoKrUc5ciJuxQ3UB/1X6IgWpvbBGIjgBKhJ/SeV8aFeU79hmxKnnbBYzVMIcSKC4GJCTC0REyBfn
wU5bWkvaBN27iGq0t8XaoamvmGAUFiYdXgiF/XZYlEhUsJCa6yxemHALZ+lE19TTOT8gUgAx2LFl
ywcQuavGgL54zVlY0cFN3QaQe3NBXsWSQ4GIn+db2iCxfXbvLczTzpYfeP9tLjoVMxgEPPjpgVMf
hek5U+bSE5Ab6GVOfFsGAmsOFsa1YCXaE+Pgr2NxTp9v5BkBhvaB6M5j0fcALDncO8Knu+oe/S+k
cSSywr54CPWi+a5vLjJyvPUn1KPg8VCmazdzK37RuJri4O/CpiSI/NzfutLR6gWti+yFvBe879TN
R6Sfi6ta2ejjIhxnMsgiGk0VF9zJddohmGHQLk3cvRzGN9Fg+N5ppzw1fy7u6PsMABV2imMszUvx
8OgoMYKiGDcGJ6EZQ5vkrEbPlt8oWHePoLto6gKd6MCtQ29+Ryf9e1VhUD3VZy5b4c6ItaXxNmvQ
tUlwKdCKzvQVAR3CC5Har3Jj6OF6TuItNUZs0io4KiOKULvitph7DXraa9UsceeM3Pkcg+O5hPqY
yd7wv+g6r93WoS3LfhEB5vAqicrRsmTZL4Qjc46bX9+Dut11CoVq4ODACpYlitx7hbnGZINeSCt9
3cdzGeJKxqj7nIridzGDP/RIqI/pc6RLujod/7BaIMcdUDMvAo9IAxovaScpnjglxwbNMhfM2f7u
8TbkkuCCEsxBuvGBVTsh2yHf+0GSyUVNb/EMFm8HPRyBz7LYplw8hMpsJP7BcItl/tneja9mHzEP
ni78T5lSMv4Q0P//cjFL/5p3e5g2Knp95qre1rvgQI/V/9Neo5XzWm/h+JPwiw/9b4AaF8J6n3qj
wZwRNMOe+MeYLr940nkk7YfvCYDc21YyphtHXjHAXPfhZbtBndGQZFySxTpqgZVs7XgLMMfQ9wzd
0aQD151AWICMKmbhtGfdlC9Qv5m9VpwVTUvNX3nWApGvhLVq/dDjDZPaKAppEwGEb1fAGNUpjqAn
ik9eO4dTVL7oBOW4/tKje2jdlq5p6i8Rp9USEMNZPSzsT4Jj72jCZwQft8GczkVMRAeL1jcXwHf2
nlJbkxaslplzMYxVmNxRnV4VZylsApgZsJEMJxBy/XidfjZUz6GdyYuYbnAC04+mIUXpCYlL4lK6
sJ0ACS8rkq+D/6GyjhHdu2pNh4tvjwg4voQQIZTpHYwAfMHXcXAUdYZaiu0MMlJwigzmcDYwtdgQ
rXlHJWbFkj1hmYiMowfRclrsM0bRxnxNjOZ8WrdUm2f3+Mc3XU71dA9Bx7Uh4fO2AYBBFIfcfxn2
/pH2afMaAR5g4slZda/k8DQUnfeq58zgxd9KuFUUofBeKFzpt/+23ydEIIQSNiT4EgQbHwjC2L7Z
4VBpT2o+mET6L0QPQpyNNU22A/YJoKZtPG8PyNdcGQ/oig6ZICq5uRIv6fWjNQ4zt6kWmVhy0k5r
NV8+Ye/roqxQQ0NrpCdsKbPmmw1UAwcNIRVkDzh7xOeHlKmLO0Shk8RypNKZGoltmBmDaBFJM4uB
FvIwrjTOa2kW3MJlfY3tGVK+mDkSlLYfSTEvz8Utz9eWtKa5QMcBV+gGJhoc2+gs+rsTMbJM7MxC
QbDBW1m2XzF1npVJeWdBW5BzHUToQRyyDU40a0pHnAtEdsBObtRlGfAqCJiu1hkpnXFSt2yPECyW
1bJ+Yxq3gLODw+RNVeZVRN12H1I0jilLdfACZuPVv49XJhJb7SO0lw1vkDYEray1TZ08dS1UyMY8
nIwkeGvmxoc1V7k9gpTgwzyaLnhrjlQ0rx5Qt7Blhlipu+HnANJ77vFPWwvoVuJMw5yGUY/7EsOj
C4K4DnCli18dbeM7lQuXNtajpU15wxpvk57K1+SFTd1BRb6TFlAifmgYReSjWKxvaDhABFnHV1k/
Rdv+ZOIa4s2TX+9NfkN0mhB4b8r3bBVtmdVnwGumoaecNR/U/4ttjjm7Mld31Ufmeq60aW7hlY8D
JU7By4ZXDzYhAgOWa2MeHPzTcMhWKoRAikpThy4M5pw0xHbJa/XKpTm8cpKx4Knl0rhqD5uF+zSg
Ttw4zVxT913+LlPCuJsUYxom6V0EvECf5WhuwXKjdvObabsKghA1IXplbNEce8IdGKVizWAEBtFD
vBSea7C89CBmljlENntjFQfFXwQW44CrAAwmVpADvYwlKrLUW5oxZz9Ag6n/MCAzbxlQd534LWGq
vrF2nXRUDmwsFe5PyH0pAjz7cYz6AiWPLfrRM+29+g2v6deQzbNfGsIXXn6CUPAlbJlpQ3mckyi9
1bvqt2I4b5LHzqx9dCsArL/gUMSn07pnZ4nSVjmjBdiB+6Tq98q3w2dktm8kDHtTd3BzDuYJmdBc
3tkv9A6HyrV+kFcvYKXLFTQBCkozI9qZu+5TfMcK1+As+qPPsWmY7Z01JQaYqx6QXotfsasRpIGw
uviPjvEbKrvWgVFQeiMI1Ln8dLj87UKDMKYAN8OCgWx2Jr7CN5IKODsVIxF0dGieuO3W4DpF0vNl
73AgCS7FDQk4xKENq4O81JiDyfdOvmQ0tWRY3OUyKBclHIxX/ez/4ppBv/nbTubNHFnELfkFAlxg
TIre9o2/1y357NSsDvWbvNZutBThs1+ld/NlePejtbJR4WrN1e+aEOUHIu+dwp1xk/wNo1Yreos3
S6xYMphj3gagV978K4uCKUMjBuDhFu2UpEBa69f0GQrYTtGM679chmdl1X/H54bmm3RucXZBdXfT
3nWaPOE10RfFzf4SoBoo/uzaV5onI3z52K1WzNmKV16juVQX+UvfxSfQyirUMRqcTz3KcB8/qpUG
z4O+EoUG6qJXmswGXAn8PmbqA2jxNfjgtPOvMsXmuX2i5VOIRbr//CStjqkwrIdVTAz2a0EsvJUU
heYBf4j3GDJJNiuv0W28og3IiGpZwXOgshtctgVX55fD7zj7v4QD6uyTlQ8lZIHSOaA3ek1hg0Wv
NG7RTbnJr7iay+BS76YIeWDjRQgwQ0Jyo2C5a47pyTxKC77S6KPgwtqFy+qluDgb4xwvyvOw0r9g
OWv9DFnITl0bZ9txm0f4xqUbbOGCXJJjv6C7KIYdE6roXijLE3ZeFsomW4XdXF3irCasNTo8yiwU
5l80Fg/AR+msfWs+uqPJp6V9+zOVbJmQ3dOlHBfBTjJmguNMuh7Mspu+Tl5M390bf2Ww4/oy1zoq
8XLD9/xDLQay3jQ5Dyyelg+CQ1KwZUfVgSaitR0vmroxT4SYcfnqbOVdyvLJ1lPuOS+LbXLLAZV8
ml/c14JQ+2WJ4ERR3iPkNET2b9UBcxgitpCIaFGqZ6ZaIzo1wO9QWAFNoyyKmZ2/0shsEX+DpQ+m
U0R+rS7oPiUEdmTU4JeiT6L3QnvtCJJGV1FXGrm7MZO/yz2vhFjW1iB8zKt7f2XKntcJmX2o6Xfq
u8nz6rN9TV+jHecnzWtGWyUq2+k2vjYHaRu/thtUVBjR0+Una3xR94FY9Bsi9YKlj7fIjkmCGKzt
N1rYJdCag/JOXfeXATJr79+z/SQR8xf28OGJjXMqP4MNl9ZIPfWBJoS+TTHv2hneSmz3yOcg3J08
FLHo4e7VoyYF7xlRXLBuD49pdovq1Na/o+iQ9uaFqkBDAf6Dne41jrf2BWHZBZnrpXkv3wB2EEcz
zfXJii1hcAXfl9NHO7GDsNOYW1RDeokMjUI4c+7YXxz8ci4uRNnWGRuvIQBdg9T+Il7rq3Hud+A8
4k2ozy0i23u1YoE5tWBnds5rwvjiUUZAws5M+WP8lsKVv0AUs5s86hCvLdE8UmYh6mW0GBaRWDkL
VoJHZS2GO73u6h7dnRtJaQM3gM3m5pMGEX65YMe3D5AHWbCwiGupGHOvMyM+oaUq/kKIQ4/olYRh
YugCICNpcpmJOEbEHKQ1JTwdl8E/QYPop/kkUw3Brh+dD+9aEWoz+11tmhRS2hqyA/Gk1++y4hjJ
a/Pb/I7VGYtOwEHENHphxGva6OGDnKp96IJ2iItLwat8wuzMZ/z03P/IIIGv0To7alyY7dz6lM7s
dKl2Sn0cKj26PdRFyacgbYp906+d7CVMLr229oJlSauVwPS3pP/3RgwxTUx8gCpOqTZRW7n5mPK5
qkeZY87lw9nIvELKwGDhlgzHAN+v3mImPkn1dKACs0pBLbvmLKtyqsv0XSle0WvCNgVB1CHfNat5
8sFrCcIq7mdp6VwTk7N3kFnMSH6F2aYGrLk2d8bkgzsl1FpGK2FakEdpimj81E3ZrINpA/avYt38
QufB03GWQyIGiPFav8VIVP11kO9tb25Q/cDLTFvnyYGRKmRUrHwSbX1EfBZJGwxrsQ32BbWMcQph
yW6oW/rzGsAlexUAw0tE0by/D83J2ti0Tbu1piFD3bNP05Ze+iw4uH+LF2AM2rAtEUEwidouiUh4
w2nyUDwko8DVGfqKuk2LrSSbCs0IYmt1OvxMxIC26TeptOsGyPYvYXxS00OKOUCOkH2OyHCU7lK/
6btzJiZfuZQeZE5jYjt0By35EiYmPIjF7gJYh5yBjZ5kiMRCBAkweyqKIRNpdB1jOBkyGzfj6xih
Zg57R1p5iOowkRJrr1uY5gLZXfLQX5wz8qQWmGODY6xrQ6KTZgRGGRRNCK36ph72zGWjLmJhZhKn
u5lf3fnZ2G+nbv+/Pv/zpqKxqpupAvFjevT5vMD2p+pIhR6OuwbTh7iVVl4PugRY1nSf8Ex9aTXW
ufNSZ2MDYUlbCmMYzRAESxTlQPJglOH3LaUUfrIKFPW9APNQVntb0skVn3c9H1THDMFmQ2n7eZ8y
ZjzsTL/xvO0wSY5puoP7JBL7lKF1OJThj9JPWvvnfdX0QBkjtX/+J2rmD54//Xvg+bz//IqtA3AB
ytI1EONobz2flCY26IDnj8+nNn5OYhKp8bYzkurkd5uhIBvXcTIULU4EvFnFDO1V1eNB5/nNSqAB
UqOmmQ+9KRZm5oa3uBWHyheXwaubhW/zreVQqk9mFp6SJPh0NPDIuvSpyl2z1BMdoznaG2EsNqEU
uRXXa+udhmzQVkGuRFR7H57k1DMrSoZlgp4uxkdvNTa1v8SFmySPCoKT0WpMkMUyLCZDblNIaaZJ
QLtFJ5po0VEK40fa5f2mg0kzZ+KErc9k3zTbkMZV3Q7r1KSzHfafuZyrO91DFlX7a/g2Lt/KJso4
RobcMR1oG5yDlEb7c9qoys4xaMkzMfFjy/TibTgGEz8nrhd2JeAEw3dKRgKOtmOOz0OSJvkERklI
yzJE32mgtqi70sfeAVlj3bMRxjXF5h5sY5IHjy7CVAh16jRI4tEeaB3g+7KBmRUQoiUHJJsbuQ+e
zygRXjply3QiIq9RjxDTdd3BN9XfWkbObAYo/Gs8eUb65UXQywxnWT9RanxmDvWMBIdjcL3xwrBQ
JmCd+uZXlG8i1BQMtpNiaIrCTLHLgifJhQ3wu8/IWE9pgNgOQaDIfuwhi1xYheEQvhTkDzVqsaoj
DYgEpg362C+Mcvr1gEHzMLiHVZe9eDnktyhQL4rMxmFooI6tIM9WWcoYrFwn6bY2vgaxNjJpO0qs
gSKPwgWH3K0HJO5KmIxumLYPTw4KyEV/coTywasQrFsDzlFjbGwBLTCmbC5DhZpD1YTRMWpSt22m
tSbJPsOSaQvlGBUlIoXcRrQw4hFlxdZHYFnNSvXMLycYD0JNKEphz6RnzOEKxvRnMZ/I16ltqoE5
HFMDhkACz98IgDwkXGobS2vdvBuGdSNG1NwBMISUnqJm5veSM9FVeoU6ZLlhIgpxZMxiFtnJX9UH
1a6wxWnEVpLyrGCBzrg+vB67VmPUafIkxK7WB0tg8aen/k9kVpTWEva2WKFEpXLKQqlYqqXU7Udb
ABvDPsSLiAb0qH6XbPaCggoaFAiibWZjATcz91epyadRppS6quhhMdI/azy0zlYBk5qUoJNAeLYd
XVWZuqEfsbVFmnNtdZ+yX4FRWsVSFhWpcVLI/tX+7HEiYXlLMUL1QfAUPupcPJWX2V8vxe1eiVm5
dVA9TlsSkYdpuDIdWt0tIU3k+cPKG3N8PBDd5qqOzhB86tAk8mqEJ8yGmndJvhSGuTM5AN2EeEtb
TrNupAru9wCEbRWJ/1hFE/TEn8HbcZ2siC+9/xnWw1bR0X3JiAxYYv21buB6NCHCw7j/SZOOFmno
P4KclnIOtgtWAvYtWo0rX4U3mtoy7l/bgssEparfZRT/q1EPSYDjt2oc7zqwnILWFOi32RALxM8t
Z3BQ2bNEooiV0/gMAUHCaZMvlp42p1wlhYmHb9mS34eB7xqnc+FKAJCRZX/VObn91gtUvlqhnWyd
kqOkA1BR2KufEiBBwyWSEdumgGs8o3oZUkl/jyk3qhq9Skw8VZ+x2USXtj1BhDqYbDi13WzjLvxI
WsBfDNHttDqwUEWOdK07GqSDz1iCh0okFOXFUfAvaKNkl2u0iaOSyKFRNAZ7yxyzHkmc1Ea4qmkx
4G8zm+tV2jVpkwzxOzVDa8gtQoZwXLZjxfiNFZwyxVePAE8eldre8orrpMWYrxlk0niL+kTg18Ex
LUhADZr2owHCWI4ptpPNWX1R8Lqsb6rkvUieT5+ilOItWsQSkFFgEF9EDk1yZw9Sa4mFvBxTpvTS
iAY+EwpKJJp1PfSuZCY3Z5jGFcz2o7EDbyNbhMO9+ZWY6a9oTGcFsAIUmEwNPnUDE3Jp7CEtUdU0
WDD+ppzaHKm5o+TxwtbJl1qwjarqm6vRby9hUQeg1fDBzOWJlESdgssMpVwNTVG3x4XPWY7Sb177
zPfQce6zCHtTe9n56A0zucaBI+zvcvsi+vpe5y/TW9x6VsBJFZjSShOMR0dQXiSR3ENHY6Q2M5St
GtKjqTLR08ZB46E4VEbshksxycEIOVDfFhmNj86UWiTQ8rxWhDQfA99bdp1xij2iUcvQc6hD46ZV
gsI16+SSpqlYZ7R5erteWboK9zkYETaMfUK7QngI7RNqjJYwlmlcMyDCiwxkOG20UNLqlPmc8lYE
ElZMZeqaQFwP+U4duUkZS0C7IhVYLlcUl4sRXIskqH2pnkwTojHeEpmiQWrvx0YaXb1EPZH3NWQy
mHMFWCfM2IqtZ0DPzjNCSCdltC/yqfIXhtfOOg/Qr0cWFkthSAeNFAbhSY9kwbepGmoAHJfgWjWl
kNzAmKDDA4l9pFP1qE1yv44ddmbReAosB6yimtDDlNBioxwpRdfhgVIXII2R8MGbOYqBmnG+dURH
L7alvx9amKaz9IPRZ1AmBoIDltqI1iGNdmVIlqGHQL4K1DfFproscX5jYMjmHomQJFG6OUltLzzI
CvTnDcof0JLVLLoDn1srAwuy39Y9dXiSERl3q9Zn6CXDYdxt2EzSynqrY0O9p/pRaJXBRl6spZYC
ppBjJraa/IcjTspuO2+mbfQPcH8Qj9LroDbjMW27eje51Q30A1Qz7HeG6qM0d0jqgcJRmXbsvZOl
n7htB8BQ6OLn0XkIbGurje1NcAZyshLWEN0Vfb1ispXSK53GCK4mxFOT2jkxW5XTf0pN/ZGmNLIk
RGyR5ZH4htSwQIwkqNGUHy027nlVKthuyu7Qi33oIfrsyF8A5zbJolD0VRYjXQjql9GyNqFZLpQQ
UYOKU7BdYnaT+sz8aL75odV9SfYFbCUcKGJJ2bEwwLBWIwNjNA+KVAULrUinlve/aAy/OuaiOnpS
8C4GO1ibkFThJ0Twe/RGXvuCalIKM29VWp3bVeh/5JrOto791jDgTueF41av+3OZ5OEq0wJ846he
KQEq/jwqGUMKW4YVpxRIgvAASlepO7bp0Dn6vSI2FpP0syrCjFiCry4XNOmTIFpk+sGU0ggeL+1V
w2SQUVb+jL75hhbC0/wzMmixI77jgBU3Lx3tTbl3hka/jqrJ3C0+DCkjaSPByWq8B1GoL5kAB+GI
EVpIM0f3OGsVbIv6wKCZUkpYWaMVstQKdi9V+qFWcT4bz4WfMnArGCWtDZCyjUBbmwbwlSx0V/1h
cNgleno/dWkqc0eghuzbu6ZpEZbr6RkhwqBCHygR1JcKX3XYDJorg/XKmPaddVZpbYRV7vRB91+K
CByuGgAjQ6poa7q51KHzWU4BWdNxdsIhXXGMYtUNH5lxUIGM1YwKu5Jl0wISIXm09RYoxrVJgDG1
vFcOU4SaEGoMAWT8Knz7KzQ6Y60JzZnokC+wmfx9qrOUZSJ+N2LpN244oAZ1UrCSm8Ao3qsSibGU
1o9UhckSyfkx9Epo9CTcPVfuIjUhNDQNRyE0JJISkLildpVTUPwhxLGC2h5+n74t4xHSzZ2GyKmE
J9QbwY/Vp1Ab/C8PBMrMiwUwLxiVWVOIo2YpxzSQ9JkEakFb6jA8X8qCohqOwNPi75QX2aGj0oR5
vSomZW9UthvHKkGMa+i/Jrb4iMeT4RN71kyIwC+760PKsKIdNgwf14rrGOWuxIk9r/G/AkoGH1la
xQq1ozyLUQrVFN+EkM4VowWvMk2zPqzf0yGq54HWo5vsY2tlIMyPd2ankkKr3c7U2D+aQGXIJEv5
SaCdk32tWlgh+jQDAHcYItWo4ErMu295hOsnNRmf9NKUzED3jJQFivBd02A4tO9CZIrCj5aeR6o3
avHVC0yIjC29Wr6NfN4asdslEGBg+FETL0vq+diLhaQdG00yz4pVUu+qlzEOtxK6iSGlPWTTpNDI
UpEwg/lh04Iz0G+4kp2XuthXOGOLdqq4oRXk4kHjhDm6E2DqmKurwKtoK4uguVBTuEkJ9pV6CkHP
4wuUlIoayNB+xC2GRCZ2DETz+DA08t4TdGtlA0akTLlRIJY2zItJNrRVjEsv0xCLxD3y27UTR5QO
AgXzXF/igHGxq9g69G+GAmUymJhNgTPNy9Z3hrsxhinQW530LHN2Rj6uy0RvUcTiH6bhxtF1Cpl3
RTDjaRGl0NI+aia1V1/yD6M3BcsKJydxKYKc+sB5jrGb79Dfdb7sCqiUaCKo8N0ZWO6BDw6yZuIW
SX3NDHsHfV2OPmINz43a4Ai1YFBXeYZK0Ipf1AH1eKc1SEsEx1eevncPPammeDvVc5I32fQoM0oN
TmrTnGLa0YEUk9NOKa2SBluzQabvMjjUpvkq9YbGhhFXyWGY6nx1IR2r4KsdjC3UxHjn2DVnh63T
1ql8pnyQtNqkFb7QaFqPTNv2Gv5c0UueIGPwg+Y7kNFUVBQHyoakx6GvDjpmIVvM9mc9R7egOLP0
WwQ7TUjDG2AxVlklU1tCDHiWU3Fw4kpDp9vTPCjN/hDk1rJwjH4qZTDjrSKKC1WvBUkDVswbVTig
Ffq6Vh/hkIJH7TXU5OAS7VWLxqVC+GjkuslQVfUnWHoNB1PstE1wWxUVTPUa9VHvYI+ke15/rONg
3XXjYZTVeJfZ6P6Gsdg5bVMvispDO+iFrhF5l7hCfC2N6k6b2juGzsIEkvRuJhYtOHlh9m+j78tb
gCD3TtcQc3W1NeNN4XXIAr/WpRFVzEDLPTPSnZa1DEo1aKexm/L6VFpqBnMN4q4lJqOo8ghEt0BZ
VbMd+Jz1/QiUc8gCLJ26/A1pRiFX6vdYXgM1VNxp1bf4QhkwxZHjqIYhs8FaeMkRdhQqCsNClOsa
u+JSkbyrXDEhMtIX5oMlSvKWmNqyGzdazWyFpIU7wsILFZMRsUW/ymT1j4XyJxjLEssNsrus7RWu
gHTh1ZihVQDS9UgFi5XZuWuGDgmt7bxmwuAiNDlRLZqFPTn8SWWxYTjL+h7DEE0Iwve2lsl2zP6d
CaqGL7Gq9sLgwwYoqssiG5ZAwuhzSE1wEeaX7b8w4lBQk5r5Tgt6sVc/5IZmSj91j8TD6slcAFN9
qDJpXbGsPf3h5cyWMoK1lRt0HkkbfDYyRaEIZkCU4/ul9oRVEU3KuiwfXHIUmDyFeRFZf6+0tod0
ifBUNjMVmbv8pQGRHCt6Go15jKscKUBtI+dTEJD18U9ghdl5RKqv5rTK8imPNUjhoEiui97fSwxO
2D0lkCFR9t4Y2lejoiHS07wSFL98LVSOVq4scoMxqrpDqhkXQ3YdNfnLLpTgi9zmx4DImCrma+YY
VDW1+of97T01qb0YjU+UdcrLtlpTzjQGf1j6Zfiuyzq6rE3bs6GGOsO8dUtZjaVhn6JwERlz+426
gJpargyfIMaC1VBpGJQnEq0JHeh6n9jzTOm+PDXCjQeleA46dS68ymPqGisnHUT3YLO8ZUL5TDzn
BmKK+ZXkuVjRfPIGvLuSd1up+9VopvW+HHSbfhduxWYo5whyys+u11dTmjHPK2N0hamPO8fBHCgi
bsnHKlt2indgoQNGpjoYUBYZxQ1beS2Al82SdJCQejIUZ7QPNq/wEg+NANPmXG3Ld1xvxM6iLvEJ
z7KFKUp9MeQlY6m5dtUb1r9M0atF4hcrS5KlFRpVtWD8ybOTlH2OGs/A2pcNoMJ9OHt4W2Fqkmfm
2kJ5AOkVZ0CJINRmklPzMlahVGYegShJDnExI3RPu4AVxca/VNLbELJxgf1K5Kw1YgtQxPp3mErO
KYyK8ygz1Nmr2rCE91+wAjPxkmYE8rrpmpGx9Ep52YmGnqWTNUftq0d4krLw4+OVlmh7cTGwaroO
3hvYeNceNUT6Hf2MIPqsCvyCbMrRZA1iZnbW3UF8lzLqx8yLLlyjkP4yvV31pg01e5ROVlv9+BTe
3LxCK9EX2rhyUGKMwHQxISbsnqr2OfDipW9poCkD31r3njjaw4DToUWP1PAEgVxJcGBJKIo9AKcz
obJiKNSv/BHb4CAYMFVo23ffx448t7CoMsmSgyJ7qGJM16oR7zzcg+eiZ/xQayeRZdMsUsEcv9Sz
kOYKxWatPleSDYrBT6lz+IGxhB4otbuqFnSTxp6hDrOCV1C3eB4EYPE6hVkeORtrIG8Zvf2RcsTA
DjePFCdZR6psuaXKUYVl+m22xotWpwYmvGis7Kj4iMzhU26ko1qZe/bac883ey88YzvIWjIPshrF
Ss01mCY6/OHHQFa89io4MlDo7Wwf9wzyR0jf057Fv2Esi41kmJGPsD+b5XfiZwSkio28OJ/IO//7
j4GoLn0zDVQZBpxJx8ij0/PpfmnZgkb1lER0vViQ+GdMh05Pmv77dzMtTZgIz9v/+fH56//r4/9+
fewq3te/25ZNh7FfKVL/x58MmJHQeMfTf8+fnv9JeQexsWNI9d/N50/P+56P/nvy/7jvf9x8Ps+D
NlN030rluSJmVNhJh3TrxQWfRkwf8T8/Pu993h61gYekFNqH6kAbnd7J8z/Orslp4r9uS6P3/26D
DaZ2WC/Ch5WOxjoesZaW5BrbNEqZ2wReJJ9Saja6h0VyIey1N2jQcmy6p2lXGttADoztGHg2XnaE
NM+bTTn+3wfi6SmWqdN5wM3u3y88n/a8KVEUWpk9NjHTC4WGrm8H1WaSrZVjTNA0uD3P5z0fef6X
pxV/nKTzJQo1BrfNjIGu6L9+u1FBq+bqt9BVA8Gw0zHdaqIVCKGI7QgcoGxNtCKrpJnvJezFZUH3
V48a6Kw0aLpKVHMzN5vt8z91aBBEBHmFh7wzohCBOmPlzc8gobXIbDC6YaSEu5gNXK/omAV1TbsQ
D7QY2Nga8me2jSZQVPY8waebz/vStEe63VpVta78ZpErHeMNz0c6P1MgZxbZb9JTlf/3e0kdsKGK
1tzCoE9W8fMVnq9d+NJEHpG6HR8nXP37e//5K8+X/c9zng8NDZ0UpYd4+u/F4/96Z89nPx/4b6/9
/3343yvgDoGVV1tv/j33v/3NPLTxCq12iUIADDOL5c9OASngYYIVsnPtdYSLqsKcnSWafUzpGZwU
9IzOzmiG4W0XZJ+xrgCiLT26AnmABZHINmYQVXup7ekqxfTxG3/dBZ0bNclG8tGtlDkoLxArC8+R
PrtK/jP1IN12JY14YI5UQYlcyDgNsmxIBZJpUhOjZ6lCO144GZYeoodB1Dn1yqP3IZmUAuoGM9PY
eSUAy49xz5LmlBhdKrLs+g2WB4XflQwr0azvsgrhp00uog9ADbB+OWTpb+eHklvBOo+JBbDVFueW
Et2CcXnURWb+2pg0EEro3yh9wLpQJVsQdNPvbphXDBPd35SDclUtTL8VRpyHREaIEEbrhC143U3w
3yaDwaOQl8leiJzKZp4rb89gwNnMQq89DgqNpZYOpqLRpmsnNXjiO9suH8TCixnaiiS0xMZYjFxa
QHEstMpwPwRCSbuQqnNOb9GLToE34ks0OkholObH8LG4HaPSWqiOssuDvkV+6iFGr72tbzMAIlvO
28SbbuiDLHw/ZIKoRdED9NYcpc+2BaNcZfWXbC3jJGloNBp09OMYNDLJdmRgt6gHzOt6qEFVmms7
3fiwDO1TBSV5MGqKabpQ1oaJdjzIEQbkpy5Gbmgl5RtTBikeZXBOqsb3Z6VNnVSJcQ2LFDzdupj1
AUL/sCktcgefHmzchNXO6qUjfYIK061SJi5WyEybDIaJwHabZvCxj5U99hAG+rE2chs7P2CfVC57
wzuBLv/Kyqluy9uROIUpjqgSrsktyMCMwZjYy/6sJMRtoWdw3C+lQ5BRQ2M7gykUwrE2E/XoQxnR
5A6bzZpyAEYoe1H4mG7FykNutF8zxvnTZ7iCXz1QDuCCCcZzKplXAMnDmdqj6hOsxQYKMNOwnDX8
7WVJMWQr6bJgaiqON4pNFpQ50s7yrrHeGZcmUf8MlSn+MLn5BChM1GfodvX3rpbBpTTjGzZSvkKa
MKrRWo8nXa/ZfNMMnBK/XnLtklyvyRni03DzKiJWNS3Fk8FLiVm1jJY2Etg6s6BaQ6jF5M/69rsq
uOeUtzzPKYCghsuyn2wdqesuvdTbynG4oZh5U0vd25QcIcnRJEqduXFTcgD+qYMGzmYR1dOesTrd
WHdaYK+bwjvUQVhtsZJiHQFRTUngIDOENdTde5mA6i14B2mBCDb1LkWunOtgIPXjeHeS24GFnmmt
+FFiUzpUIXMCak0JTwoU1DTosOIQGXhkeI8gRFQ9ZjJMnSAl6GQGuAm8Qz6a1Hq5PqBHSN+kaygq
ZHxuGfD1252Owq5nsKeuQCqxnC+1HhpfIaU+mtq0/EpNygZ49mDrZQLf09G3KZT2EL/EUM5Hvb+m
TYXKMEIow7FFwNxgcEFMD8BPQXQrsl1jhf7ZatmTfdpCuh76y0FTPuzIkVHDZOgv1fgm9LDFG5s0
HAa8cewC77uhhNYqBkgMFXnX0PK+yjY6h00BPnDUmJ71Wq7uoeuQxYiZ01GZMnxEUx1kY2McMJ21
mv61zXvalv1rWdcy2tLgV9Va3AwoFiwbA83voKgKMTwvSpcYjcv/Ye9MmuPG0iv6Vxy9NirwgIeH
B0f0hjkPTJLJWRuERJYwzzN+vQ/YbdfQdnd470VliFJJTCIxfMO953aLE3HwiNHBM502WQvvJLY2
Rn/HWyT/sfFbFKOMPuRIUmEOo5I1PkrYcSpOeTC0oPNQkyLk2M2G4WyGGFMFNKAsQWmsGic7WDZg
IYdMgyKlEg3HhYTA9g5Qv24PbWDeVTO6MJZVz92cYmrqH4ammVeWZvYxlQJ7oRkQNa27jxhSKoO2
/HOMQRIOdZhTpZkvhlk1HPUaD5IDKRNY/Ml0NMa2jqSVuGOEv0DaA9tdMKA5ZotqfBxbCz24jJgW
G5CwyTFpEdekTpDdLiIzzly36MnDKOdsU2fZmTnpnWF+CdAjuSliVdF2uPWua9H/D+OcEDjGB+3N
zUUGEXCasvcZI4zvboIGJB3Hu4S5/XEoWaxkgKQtkhAwDRfewRyTd4Il1u44vqeKZTrY+NtuNpaA
J6wWysLCZNY24apI4ad+Ond1nB6r7TSQJ1kK7qm5973MG4b5LRZfVb8kGqo9J/KjYqmVzxEUUcWT
OTPcT7VcqspihZNk55p4G3xOimpvHn+QtnYZzKkEmsNPH+N4FyaWbJ1hQa7CJ+E1jkCq60GQjrhS
ECL42ZF/LjsOCrgda2ZsUMvvff3BrGHjVa58KpqWGNPQeYtSyIZxbXbHbiHYDMuLGBLMFEH+HBph
eAyzmoAUOb6FBqCKJreno6DaQ17CS204wcbJkBPE6KBOSZWLQ0UkkrVMD/3G2o1LD2C69AUVfaRu
CrEzF8jn14v137/6+vJvb3H5C00UsZjbfP1G31qUc+PyzvUgnowkBfLjEm+i8Zaji3zNxvZU5mS8
Uj4CoB+mpD1qa8noY5FOKKzK7bXwDAAktbfLYSJm9bsdoP0XHjrPr5L+60VqTgVrefn6MjQ0E3Qa
tjUZAd0x8b8Fshvnv70pu2kGshWn5iFczvBE8jxo42S+UVwtNJc0EZUFuqRYXr5+9aff67XHc1Nh
MKqtmOHk0jkZRklJG9gd6svEuQRdR0OXL5/lby/NUjh3kROsTDbOKwljOtuLhcL6hUgNkoCeJTd3
45IX1y8v8VdK29fX0cJjnSumMV5qk9zdExtI1k2J4mUJwquvfavFQbkQi/TyMqcIeY22SleDSaQT
tXkwHLsS11ldOLehW3CDUJZ1nLrCPn79qiak8FgOqmCYwSg2WBixlW0vtZhDy8FXX+/h61eKVnet
JBKuMDqXTiWObaPFER17Hyr/4FTQTKwE0W9QhpjgUyGnQ2hfWYsUx1zoahfGGihb8z4P1Hn0etmK
tUHFR0jaoB8YWHbcxj6WlrCPjR3X645n6E2rUB+4FrfKBZ0M69IjTDhZeGIpSeBpiaC0ZFs3NdIi
holehj3mPYEf0U5kLqeTR8tLqKbxc1j6mK+XbvmVGHzE9DP5sP+NxHVzgpKJfMKzVOv8lPcC+5LB
Aw2qF3my8RgTzLS8MF89FO0sdiP70eO8vHwd/68vbUaKacYwh8MdANBbPgMqt7+/eCMMFY1WYDV7
BgrclIbICm1EpcOu6FC8VBS83gIS/u0E/PpyivGUF9Psr7tGP9r28F6WeOr6edFKxnPcbENz/GFj
j+e+7x6GsTz9eybJI5StMV4sYISzd2C4A3wTKL1kZg18MtkRa08GOu4w89v8GdJAxIwJN8ir4Tlu
vKfqh/FUnFhNmYhUUWovtSDM5ZiCeIWjyT2Hz/M7eLHPkQC1G/85fMrQeuzcCcLpKvsJRHG5KMcd
Y082iCW+JFYBxDvIDUsQ6NYx4Ei24W/5AhwDQbLlpj4/wpOuB0Cv24680X4d9nvzOt+1HwVfTsgG
byRiCBBH7ADfLS5fsUaY077xrRS7OORf9Y15xYzGkjDDDY7wRp2jH4IuBnsqFHnOQMZP+8I44Z1q
4w2Vcz3ucIRYchs6H4hhgNWUgEafxPsDAKtNdN+xjrvBZozQ4slgUkosFT6xBTSlz9NHcG+dUacB
Ltjgj4VIAHdefZY8zohnflSfzsV6NL7ZR/+ReTy1XoMdy4a9e+OHZ2oGbivWe/w63fmfI97w1wEG
drsLziI6SAz83QqWvaNoJLeyWhtssZCTn4HPziVN903xxnmAAx6svc/W6JyeiMf77par3N8IuQ1q
HAU4YtFbYOwF8NAZBKiwwlohjwMUNdxTiXHfQBLvPZxRW+zGH0F141x/9dptOyGVP0/4vHXFw3Av
q73nPoK//x2u/Z6KJCjyf8u77L6I8rb5618sDc+dunD5/cPnX/+C8IQ8TcoJx9VIU4XjKP784/s1
Qjrz17+Ify+rcYhTW2DUNI+lgWRlk/w0TsU++dEdgyuU0xTdwtb07yN3PWU7xoruWd/OH5wh1LVo
9NKF7TKptdjWPmXTwUgXTmoc7EJN9Mc9zM6hhKG6to2d4ZGDSrazvbOQ/L1BNEEZ+DL/hO63zbbZ
OxSOWzyg+/Klf4iv2VP50jJxWFnr+lcCWfb6Lf0uMbjs+kt65NmPDtPkhMVYv7d3ExuJnfvAzQyt
wR7ZDHZq5NP49m2MTdPOGlZyzdWxAvOGsnSWuKPaF/cWDPPINPusyF7otr/W/ad6ys7geMOfGBMw
NLg/cUA5ZPae6NLWANPe4x+IIc1P5tbIX4dHFgtPFR86VhtYxfwJVzW8BmKk9kjJDhhm/bPzwCnb
sn68IjarXpFY6EuxvWCUwKvLbDjl+B2RRL27EUX2Pv2BVn9rPNgvUDC33ib4df6hMHbbu+gpXTiN
1pu2N9G5O5j7cCcv+ELlt6ZcYZ/aYL1vH8AAInjOXgvIIrheUDZtkDtjjuQ6dXED/Ig3q+hAvBHT
Sa6w6W5BADwRQ/srYLLI3VAdrAm2WBP3DJxlxwY7xEB46hbjxQmfAjj1jbiyrBQhlc6ZETl08YXe
wGmLjO8yraky1ka1h8hw4Eckw+5efGbZodqP32nBeas8wHfOsXqfTt47feWOym1Lbb43cAytF9DC
5d35hpIQhejmSMDs5l+c+Qvc/x9OfGWZQipXeZ4l/3jiA7JvUHRZw8XS/QXPUrhe7jGcXs+u92Yt
CtObCFrXN2wzKJswGj3jSGoW4veiVf4Xb4YghH94M0JKFM+mJPvgz1ehQ1iWqr1+uEQWs0L+a81D
mG8mDhGINhw2PD/W+OxIuKKvCu7K9i5ggYvN8hn/SHT39Xb+P+/iX+Vd2Go58v973sX++/A9iv4Q
ePG3v/JfgReO/IXJnHAsWjmXUIv/SrtQ5i+WVMRgCC2ZF9t8/nlRtyF3ZIscDEEd5bDrl8rSv+Vd
CP2LZ3rE7Vq26Qr+RPxf8i6EvZzRv53xkpQL7UjSdSxlkuQgNe/v97d6U3npHDuB9WiWMRXclHak
++DpinNxm0SJ8Zrm4H3KIT+JtpPPekZ9YHk1+XVZCRFAzC8MqQU45nzYyMgUa3OW47GF7t4mlUGy
6vKsDkS9Y/LpQxsDdF627WHobPiRlRNcB23kZztpnqISMFob7V1qpOOUMGcgGmpYG6i5Ws8oN65F
196JwMCmg9KGgMz9JEb1TXsAJ5gFu6vUwwmgNaauqGU0MuWDu7dzH31Jj8thHkFgmIolcRHixk50
91AFS14Xu/BtNwDjaBtq4pZgwLlRQJuR3XrNY1WQv6n8csM63QHC6GxGcH5zbKNgC1xGbogERrs4
CRkzeVFOvTIjYCE+G5+17/boZOQg75p++GigPBhTKQHklB3s1IG1oaF+tM70qnMJZzdwHyxZl3d9
u6i3J9qAKskeJodGVzcu8vCYHS4SRuc6lDE+CLd9bbSPygBdoEo8iBA2U2dTpgQ5dRgiM7FOhqTZ
W143bUzRALaOI6QoQ3dxZHCbjX5/iF3Ui6mSx6IYfxbFkNwNnfFmROZ9U1jzNXNGrDhJExC2VG9b
V42rsJLlbV8HmNnKdPGqmD+RwA+4LMyPuPXUpXZT7pQjgtTAXNIh5vmpGl0esm2Y79inVvdZgCfx
d9fc/T8WLeqPuS1fJ7IiNIaLwzQ9LfRyN/1dzZLNUsaG36jHvIpXiel3e7TZziYcCWfznZ6WSJTt
hu9LZmf8zXTyNeoSgFmpjI9OaDXAdr9oroK2aih2A7PcBzcfnXUz92CW6YS94EkUpXszTzrAMtVD
5jD73RzGE6mg3dYiamk3dOKS4jY4lJJ4ZoMwkHEawUpWsGpqdCyiQh9vG2hEeo/qM86RIDbNpcjQ
rE4UrCpl1c1k4wM9wXe3n5vXhi2MN7svBHk417AUEE6Hb1aWYz9AkrDxgkWXYxd3sZiuDHfhFXTF
RAk+WE91ioEit03EQW3mPf7zA26ZSxX4h1uHZPTATQjbmSmlI/Ufj3iplQ58swTQWC1kxql1j204
bYY+tG9ZKq8833llqhzcpecxKftTjIRvLPtvrUnudRLh86ommx6gqz+cjvENTXO+t5FwnyemdIDt
biMRxdtYw/EkVhEwURVEKxGgbW7KQRzjcXBWpDmuDPQO9yIuDl0IdTiiYs5lckzLHkUyIQBxGt1X
YbIoC1zyFXT2UgPgGoIxerYY1Z44SvnZsGwIC4T3pjUijKAa7x3tvwQS8ELN2uCoSjGgP0Ch70Zk
0cxu+T6YzTlNy3yXMdraSX1uypkwPG7xm8oD39br8j0yG32vBnkk8Aj1+Wx/5qo7D7Ul9i43N3we
0S7rBZAcQk9fpmA4S0QXTsYuvZUGBTLisE6P5TaMS1ilbCZXMiiQoJK62g3EJEYhWKA0C+Uxtpgm
m+qCuCyihXC8tY2ALbRwVUbIafoCWDkTPCiz3pvrdB/FzCwwtP1zKZ/ZVEWPjgTb0yIbSJsY572d
oCILMQIYejWL3oLQHnsbswvMfUbISywJym3zGtJwU6/jFIpmiFo+iWfnVCrxrPIZi/JQbc2GMPFp
RACZNtGw9ULyXKIIpZwXuguvl8kmooYVVgK9LssK7WAiL2Squ/U0nIzF39T2XNJzX06nCsOAXTKH
cVUJxDjoDtIAucK2GISTOTKdM/Qxt2muAlGiDHWk86h1ty/7bjpOU3CL7SDbcaF/shuzcCHRl3YW
wHFfJx85+9Z9ltbWMTLXaduat5xXRNAlsBfJiiHCaR3GZnnquJkwXc0Bu8DhnUg0QlIYbCtEiXcj
Ju8wk/d+hwo4953dSNbypkPUtcNwRL7w8uKCASqrDgI0P9lNkCflPs9g2nhOeytTYqPnQX+zLWav
ZodjQJRqz0WQ7DtMT97kNLCScoyogzXu2TJ7qz4OkqONKnqwAnsnZ7CT0+zyeEoCRF48HS1d3req
+ejqcNj/89uAsP9446VRRDqkhElul+3ZFrOfP94GrKD3/aB32aCn9K5DKFDw55UHiygm+sPB4ePJ
+iGp9HEaB0Y6LmROrPShQTA9Fwt6rMSbThh2HDYfXF5Z3r8EaCtXgsf7oQ/GzzkwnccIiQK0364b
z40DUsipjjo3QP3XZKhmZdkeDfz4WWi3l0qXb0QHQ3pArHcYHM5kI5ii1dBOFrnTDOSVuwvvzNZ1
N1ZQr/jIxZlUXciiTdOi6MV6KO38V+Xb3SkMoM6EFpakovT702wRt1hbLLyD/FyFY7UtanQoMvT5
98co3jgMM3PSQy3/x5jZwT4zZYamBiBpMaZ724MLm7oWYabc+wejh3W/+BBLvv2N0xrWZuLCOtsl
GPuWpetiSkl59qRy1+JXWHdjC6XeTtgn5YZzqibzpc/Cb30Z/VAGmlmL2HjPVMEpY6pX9oHYdM7k
ELvElqKFtpZ7RLG70oGLgIbnWLOUiMsYzRQX8El5Fn62HuRo5NNKR6KVt0Nuw+2cMpzH3kRd5iTB
KQr4eFuSy9ZqTGNuAEhvQXeiqBz26C6TWxoX+vOCdOciGJKzDpLPwhVqV03XyPDCrXRRU5i20Vyt
2OzOaaWeMJWgmsvOIte7oiqzcze7wf3XC7E23c9/ftaq5aT87dm1nLQ2xbNraqWQcGjX/eNJu6S+
G2ip/Gvjj97a6wPv5KvSO82t1exNab2UdYbhex6vvfMRz950K52tMCyiqKO5+m76BBLnaYKANaUK
tkY0Lxaw1DCxxnM2JFBq5qsxNfFxbHFPJbV+MJx0etc5caDaM8NrmWGOjyDR7ySQrahqso2jLSQ6
Tg1XQdf9mlXjeFsV3Mtst563M2LAsxWgCM/U4O94Gz/wyYhT6yRLRizz9Ma+xTyf+64+jz6OF5V3
TB1aaV4dtCkU0XxoqjZfPMSwszuTdW/PJPPIQJ0dprJcOfcxoqB14afuznVYlESwV/75gZdLP/Gn
A4/PUvBpW6btkk75xwOfz0lTC0Rv11TNcBJjAjJxawbbN9nN/n0+4m4xZRisCw2KFNiiZ4QnJFYd
M270ypM0mAEVl5wV16Zq0wlzbKKQPpQvpg/LFm8zqSKy9/DXgFSbmQMVWjiXnNE60Kf0JKgMDn5B
pILmlrGyisbdF1ZKT+D05Smd7ORJmM4dKe7vLNyZ9/chTEvLz8/Ifm40j/PHNkDhNJtpsKVKRpuI
KuGfHyPh/XkMwdkpXekKvLguQ4g/H6QhqyM8noNzpUbkiYll5y4SD83MoqkOe3PH93xTVoy4vx+7
o9nNI+0KmLaqF/KQ9dzqSK/Pd0nTtdS+WMwmP1u2BVWwLt0SDnDiCTYu4qQCb741PRStts9w1spz
wu6wixzRLdy6VfxadKaEPHYOs/5suiVoqpKlNXHR+Y0Oum2rMm/nNe6PKcycPXfF+cnFO1+Ptkdk
sXmadRMRaJqtBR7jm9qM521Jxbi2NOnvQsfThRw7ioaoNwnUabaGiUy/8ArJxjPXZ3xDGPj8gdgJ
HFI3OrnEQRS+GYwsMQi+9kZXA0KT26lLwltXweDpplA+mYKQIjuZ1SlrSrar9cSN5IhQpF/FUUZ/
ZYEyCvthgFK+lQYhI1jFkaqV2DzbynlTA5flQK+zGQfGYTUKMmRCSCaHTIl1jBf2VBxYjYOd8xQ8
OIqmeyGHaGN4db02SPu+HWqAEmEYQbxT56JLu2tEeJDR+gzKWa9e5gJ0YRyZTJyd6K2zgUlkAIHt
IvlhoXX/rhNrFbXM3yvH1/uMmnCgFL/3e/uzb1bTuKQXTz4J2BkrHtHVcvf1BJJhfq+5QZ0LNp9R
adylg9B3OFbrrQ7Tgok5sN6Ufa4zHCqTlUcB57xAPQ2/A52MgX4ndo1jGaqDmdfBC/YAHEZTND1E
ZCnXSKQw6JqvGZuu52H0Dklas44dka8hl4bBbUUNUXcIcVqDnU2s3fu2fM6sLL6rKrocqw23luON
iMW48wTZLrJ6cs0wPWZV350GrGho3YZfXUHIm1moYFtGtYn6Fc+UHQG6NcJzpQOccw3jy68vdYBH
NIs/7CIrDtNIFcclRdsL74gtYcU5w2GXqXWmWsJLNrRsawhzCSeYMG4bIK0dA/OWg6v/lg/7Mf4H
ORz/Q0PKzezPtzrPZm7ngWggmJSBzZ86Up2LrGsQLV4dRXEwZsjTSqdzjw0TlQsPpeusuPU7dS7v
3MR4tMJlC1M15SYdRhgHfsWcO1ZUFHR3+Dfqkx3LDv/KvZHlD9KK8yc81wr75INpwWeJbPQsoQyt
Z3wo0He1sm90z/IdS9VTG2tnZzY8t7/us3bdQkFLm+EQ+lj+AzwmdzrxP3vdX83U9p6CgIEwH/Ol
T0BUWiKGEc0AZcUzUyN6LlC094QpUOEiWPOIGzAKvEIN0jmcZ8rf+6IMoRghW/EMLNrp4G5rY9In
Y9b6Aloi2HcoSxH8VDnfOMjvnM4+GYixaJ3wNTp50L27AMRj1sJPSlQQvwIz3FSjhde1fOjz1mEg
U4TPNus/AhP4vinLwafMf8Q0yv9NqPntiBb94GG+Z73voeDzubuZbvDQi8y8JYJ4XmemfY79hd0L
NuSOSvG1ITd7FU5Wclb47YijJI4umMyYRYD7kQG/uAYdMjzUQAFpQxgmYWPnnj2ggKOcYeE9Mbnx
3HXZj6xtKJmurUAtywxh12CKBFXLkysCeWYnNHSjmKnmkUluiZbf5RR7N5mb+RerKtAmmQocmRm3
O0RCoMBb/KPNmDDXGIyXqGc6n/uluasnwI8uq/NNR9FRwBE45daTaYYVVqwe249PHKZfkLDZqRDH
QohHKRvYn3XeYlaO0OINzJnhq1ftRpddsk89vLcs71/DmJ1phUB7sbphRQtICC1Sjx628c99rKYH
jsPaaZKPwUnFI0LXBHyhHRwjxBt3imUI8tZFilNlH0Le8cT1v+NKRhuIOOwciCE9JEUEgc7zT74k
nTzS0bHAy/+cCucHA5slKpSv2so7eQHGwyq1jynDzKc0R8YeMD3fquglawwLvlxj3/uh7a7KGgGg
xiJz45vglvvQS64AGsabpKD9lslPvx5+qEqrB+DREFKOIXKE7bhvY7t4iIzPqA31qmXrfAoRz9wE
bs4mqXf0WpiFfpZzmu2YIlYbI06LXTLQd/EYeDEa+KYhAUXnJLDV2s/NtR3y/B2bbLqx5owlzYTn
rYVbcgic/LkMim7XmTkbNvOpt2tKnsKO3nVPvEJNcGJQnOcAmm6LQFjYsT5NmVXDAgJLMifRNhBh
dDHzNgIy0R4cA4dFIGE6WU45vSQ+px3FURi281s1wjHAuJavMwecDUau8JylS7pI/l6O0GzZhbh7
K3bOvSyLe2Qf5Ar0Y3pfyvqxQyq6Tb3K2EKJSG/nBZ/h+Ywn+2ikJjOa6Rh08WseWc5GU0OtOu1l
uyzHpJkHi53MEuFbhv0R81vv3iO+ZOZQQ69R1iUM0AuMEbakPAmJlXJTtZM9IrQWeU8UtPppn1Mb
XalWDkY+i7OW4TNh7MamDPZp3Nb7ahpwZiPIOqmSbWNH/8RCVfr7zNDNVtRsW22gMldRbjPTKTZm
24AmyMMILVft348Og1PZ5+iIAihFnbTRtiVZzYHCaOUK6AFoki3uOkO/bqvhkdTl9NbS+CPsfjpm
WQqWfymbJ+d7m5b1geb9cfZhPE+TF+8gVViXCJuoN+3KLv5I4yEFp6LNs4V7ZkbMuR5c7OwFZNdA
Tf7ZGKr5MvSkC3klDMpeSopZU+j9LOx3N3f3omneXTFbezObxoMnKBKSlly8JHKHC9bpbzPDYvxN
LNJ7PVzZIXgcNO+ei6U+xmY3XNJyhLaV2z/TKgARMIrpVU75XQAV4EaWFfc0mdRXHHtbz3tBH5W/
aWbn6zYFoDCGXbNX1O5/e1L+/2bpX2yWlnxxKv//fbP0WHRt+G+r73TKUf799xumv//Vv2+YXP2L
wz/lKqVMwd3vtx2Ttn+x2eIrFk+eRrYlqFH+vmOynV8s0xE0lbatsC+4jG+b5Rv+9S+29Ysp0QC4
bP6/1lby/7JjsmyLddXvmz4JSgdFAS0N1zVjIvNPmepdZCV5HSMqB8AQ7ITfu+eogvwoLb1yx9d6
6Jtrj5NwVS9K0FAK5xxP5C/iSu8cpXd3brbA3rSfXdzqwXcNf+3NdIoFIYsofMY1xa+/wUU11WW9
703vI45Tet85IVJsJC7PlnCmvoaOgxrJublolgCPXmJuzDq3n6mk9TobkQKLuSPHS7UbZ0rsXWsG
wGcDjaCh5j7IbqYAwgfn0nQR1zp5Hu8tnofbcvRg3QUOeC4giMBZEEbCkuWNYvMMF7xJmR8KP4I3
PmI6Rw624oaPno6k3WSS3tanqYQkpC6NBPoF3e3RFcAyst5W+yqZ8X70Be24KE/mYhqvBs1Qd3J2
Vjg+M1BF7p8u5gVn1+GqP5UjM6rJG8AvARi5aWp7F8RQaow0khe/BU3jc74c1ZB/1jgfbvKinaCb
WwL1bgecmjA7qGsOMvmoeYMlcZ56I3xp05yMT9iIdlTZO6/yDhZn1QkqDd3DYP+omwgULxr7gwgO
biScJ69q0JUCNM0t2HJ5FmbnYPT3nW8FRyGZVPlgFMfp+9w358x+por2TjaF5Cb2h6ttxmD8UoK/
FffMW7dnMsXuxFPZ1WcFtkqMRt4Nk8wODSM9EgjASPgBthynM06JmtJjSBN7iXsS7U2vfO5V2G4R
YSPUiULnnJYsOcNwkzLNPSOdnm4G5NzaDge8A8wr50K85iWdlFm7LyCF2Ks4bDkmeCJX5jvrtF8G
z1U3HbD2DMSVwJ7Chk1gSFvAw/edF59irrV8+4Cc8yqnyCaAHolHVVLGZvm96Sv/ZKuKzsACiTZR
K5+mBPvi2DoPtWsnVw7o2vAIIhia4ak0iAppYNhsjDScYbjGCsUR9JkkQSGPqdBGW/Qp+HFvLFe5
9zKJkR/Z72Umyu8Tm4Nz6vf5g9GHZE+ZTc8Ms1evYeTsh3iimy7NfA1+6s5V7MuSsQw472F96Gq6
zULXuG/6JwA+JTqP7KpzUnW69lF61oxGONzoMABgK9SZHa+NKWlwMKfb7oNfNnts1AERtBT8EiZh
BPDmxoZVdQhncYjTqtvg/zJXKCxZADkdomdjfqiKPtnPXlKd5s/YKGb0t8AT8ix7VGN7sVL60SLw
P7OO5YDlmnCcO5zZDS6QbVh5BFFnlPSCwjKueIZraY0ItfJhbwhT4PsHJvDNndDTRXUFhAhycOXs
+KBwmmhwK/oM/29YTJIGGKrGA8ecPJsEmhiO552xAN+ZeV4etd3djTSVd/kuuLiuOhVqjE+jrQ1S
G7HwYO4mFxJBpmc0/c4Ly2HrFNjjRpa/SR+Hm2a06rsBw7rXVlvPzsOn2nrJ8dlnmlyC3BTRJQhI
hoo9i0bBoPsv1BO3IPd+GLqfYcNg1s19lB60vhuVTeps5sDH+tKmWWGNGJpS7eC+5CudkJYiVHUZ
gwgFXev5u1QbjIUiUtK6FtuL1N01K6vhGEc0CZrFBjK3zqbGraAcll7E8bG+CdQKq7QixsQMu89G
JdsgDSyG62myj23wz62sf3VxSTM4AfHNoi9EPK+z+/XUJ/o01MZzGvvWNrKBambMvNfMUtAhIQqn
31jyItilziO2q9DWP6XnvwBgITlQLGAwQ+F1fp2MLrqwgEWChAGF9z3ecWhXYTRl1yr/NUvb7rnu
xE0xynWM8IFhLnlXi21DoPcfWRQRXdwfamFlG8MnRXJwTBLCIS8hptTrUEP4cadf8cxFu6aiaWBa
OW/bpnqNHbwqUV+rtcn/4+X5W53UDBhcIqIqOT5jRIHmiiEOPg15mALb42DmH7Oujl0hiFLJh49M
sBe1khYMA3RadwpjwhrTDfPSBkyq2AlKtpuOtnIVYZ7yBeLFNpi2uJS4KEPzpZwo3wqb8VU0k7kS
2ADreev70QsPlU7cMyXjeK9B/tyAVhtrWOKdu7CmETlsoDLVmzEYMm7zI/IhmSEjMl4xczxPzRjR
1nv2YSKTrJyGH85I8pay6fE91WQH2ux3K5h/MEXyH+r6oEbZXxv0dVPiPKBfiu6DCGaj1/bNjcRz
zRqUH6KR0UMdEiOIFhfsM+sQZMQG40d5a/sjbrjc9UjKxdld27Aa7cQ7piwdbjxJmjt9FiwM81az
Q7pr3ZignDI39zqPf8yzE6wH4eBQkRiqY29XmDDNXMLWgsYB4yLxY7ZZhro2j2HlLjJrN0eB6OS0
wROranCphG+4coJ0AgJmtutXu1Xh3qL3uGGRn8M6yb9PIZzR1kPNCduR4flMAJtDtk/ICZZWKEYL
t/EORXmvVBw8jwBYsrHawDeb980sPyfXDW/nGIZaajvcfNqfU4b5nkxFs8jeBGy5K9Lk16KaP3LI
LZu55ZzJSIJwCqe5A/8Bxu0Qs/73DePIkO9dq2TZjwZkyZe0JL4DTcVtXLXz3Dl7FFZ7oPODvsz9
e8vg0KIf5rlVa/HgKbWJcyN6mwA4jI0PsdCCaezi75H5SIi8CtrXpJePOhofmpymrbfEKnfY2pZx
5zxp33jmtgQPI2xfXRF8hpI5pEqS5oIXrN54VDCroC3MfVLhNUvaLn2U0QDkJq1boMjc88zKhrcV
Mroe1fTNAlV0AZEi1158VoElv/cm5MbBHfxTq8RFs+o9hZBDIaO17nc4l29+6X8PzXk4sFGTT3mH
q4lBPqpnZuVPvVu/9tLkehFBv9VwuBi7eSAnw5Dc9onkJGTnwMHcMTl2zniVGbxSu6+ZRc9GiaSR
zDM//LUyiAVxVB0/Jn5KwqMW4uB30GTjgeMBqo7GqLbCvV2FhzIZ5M8iiLk1powXyZOltXNDt8RW
yZDFMeGfstvYDSEmwiQS/jKqwaiAJdeduvas8ivNJkZEMry8yaufvJaT2PHs/mMkAI7Z2DVijAE2
wGwOJRTytCgeOVT4+puoPHStTRCHP2dnO62Dk67i71HggqiudMeH4qyLWlRrZ4zCJxXfL3VWj+/F
Sn1FZH2OOiWrnnn2blUdJAeXXc+6M51rVzb3SAb8otbftI83qRGz95/snddy5EiWbb8IbRAOd+A1
tGAEI6jJFxiZJKG1xtfPArPndlXdnimbeZ6HpJFJEQKA4/g5e699P+EFWAc5M++QcpW1GphCMoml
CL0vk5v/UjRQPYqM6EZtPnEYeEXrOPcxKs5OSJsNZ1TjlQwaIckI1y9OQJVUPzPjqD6t1n31gGi9
6Di/l91YcIPDOBJPdr+xghHwWP404AheZX6BE1Wzw3UNihc61hS8MjOywpOn+uHLL/Ij/c/pdayt
exi5H7Wb5XeZ1e1H0Z5Yj1hBHCvZJqK8kb0T3hqclgQF9Q2e8RebTvkitalKcyYB63wyqi+v4Tiq
OpS3TieOU5CSEqR9W14bHMvZTBzpEbRsCd5xqCXwJxUzi9AEKmSzx3M2eeFltqtj031yWvxeNYLS
3in02xzG2x6n0GfhxESz98a4y73huczrdVmgaHfHyX2Nu+rklTz9SCl9Z1fDYgjFk+eg8VHAZfq0
gWOcOQS8tQyGrJDUcbYJn1ZGp0ua7TGrobvpwKVgSIZP3ex9YeuBkTBnIGPPv/Pzi73AoEObk1CC
lJ+lQr/HfcmIK4/dBXusKCHQWQ+eMh2wpuiGT8cO23Vk5nBhyganGDoZqWu0HGZvSzubK34+sD7v
A724ag1J5TkqQ/r3e0dxxpmRPONS77YUYKfBRMXkFUAPMQj1hI/yoXfD4RB2/auRQ2MUoQGxScfE
a7tijhBcdzLvD7EvifjsCCGYfCwE4BgBRSr8Nlzzihy+PspWccH8pyyiZ2Oc4g3GtrNWK8woNiTj
IPbpkqNhw6PRHn0F5sIORM2Os5QrS0cwgl1vPPTUlmsr7eeyGbFeOWjrtI3UEt0k2DgPS+9Aml7t
kJxjTf7GN3FEpKOiYTQG19JWEkNj6+wpT6ZS3eVdu1bBh4y7+Kb5DDrXZ/8Q3aZ2a9P2Au3jGfUR
oYC/9zD+3QzdYcxCPI/wQfd+IYITHKJgk8XRbrKd6JYJN7iCIFr7aaSQPir31E3JUx4g/BqwAt7F
fbI1iFqi2UuBHMTRHUYcOG3lF0No/V6LPPJ8Ii1eJ5kkUMiLsOtO3asGeAh9ewYRwXdeMjMs0R3C
miHZoe25JOuoJi1wjk/sreZ+irBNaL7zGg35boQitdOz5KVN1KuI5LYpjBvVBx+B7QLTTsWzVp0C
AV2kcdmIljCfzYibVuehF2rG1yZ2NwBdFnqPyNopNZgnkmiweWULdCyierdnYwIkITqI5AxJeuGl
+bFMTFJh9HHbsytmRtrtGCX3u1YzcSQ4M8nUoDSebMpd9oDA4CO5axHoJ8BNN/6g3wo5KMCeN12K
WMtqQetEiFTwit1pNZJ2rLb62vbSeIZJx73zDlHrwrV7ydr42bMKeXDR+hmDfqab2q4o7H/+UD4N
xq4s4h3ol4NgdrqzCsvA/YkqXk3Ppp+aRy/nOobXy7aww7TV55CE7Pn0w6DaswuifTBDrD3k6nuP
aViOrXQ7pha4okQeqt6F3xCTMtwT92ADD3fHtFyrFJ+8b/Ka6k5NsKJJvQqZC630sb1n4bmGLQ7q
KKWITD0zXHUAnACU9oR19SnZgXF19El8GG8LRvT7ora0Q4vI6VjZvrfXmk+tZdNbuQrFTdsiC6kq
CDYjZp9YIfbCVLj4ef2pZrTsepwHdlb2QVgAPCKKt4MbtBbcJP9YFMJB0UZqm27gaxnnNc1t+3sx
pThHm1uzDXGF9BBZco06ilrmwSjzlJELefC6X4APCPxfVEPoGxjwosNhzGXaDCcZmbqddocUJzLa
O8Mx8FY1pMN2iM4mJznrUzOt/QnwF7fXJ11CWNYkUVEq+UwdMMxOlxGwoW81nVrZjJOW/QHjT/qj
xSFuSZDpAJTpuveo+pCQGmP86rPXuhxgpppfcnKf0gEBl4lqoEeVgEsXR4c1Oibc0FuAbcwEpOpX
g4ZqEXijFwzGMVLNh1EauyygZJpMtcW8CfTOeGuNVZ21Nv4j/bWhB3jIMSLbaLwWTdtGuxzPuEeK
eBBBGbCMd5eOxAIH4LapQTn6MXubCqDQ0je/Cq10T+d2dN03TLidQzO4TdtNjxzPd/yjrEkFd+sR
1KzZ0PIfkS+Pvlj5zRx4a/W3zYAeItQjQiY9B3FbGt2YlPqMS2qfBL2WVbsmnUtga+VgjB52Z9v4
7IckoIU27wHojHBeyqOn0UcOI6dbA3kuGb0Zn5GdP+oFDrAJ5BhcjWlVDxiYUeIOy8RwocUJP7hV
dWrSp+njVdeSCOvFZJbEjE6WWjjWeOKgMnBa7xBlEUCcXOKMhKkh/ypnnt0QEMSuZuZvMtwWjwHI
dUatiMaqJ1cTABWD5FK7SQ1a4M0M8BvqNrJw6PBbO1WPQcOCltMKmcwz1/UmGosDepmvouF0MC3Y
oV4JPqsCw8f8hOsqXg0mYr5uJOylyN71CmpGKe9LPWLEiOYk9ix9YQodjJFo38dsgDbAXc616rPJ
vWQBd5PBHszlZjopZXNfyKlZCM7Cm7gIxacTBZ/0Dd0guh/8tF3HlsUBql5iif1azjaEvag4ckZZ
ILlqt7ZnXwOfF1x1yXseGKduQGGT4XIDHrGKA22vGm/n69D1q3I/5EO2hoF48Mhk1yOcJ4JKmYAz
2S07rCii8YgVbJOjHmmXIvcWdHsYJEQPYVfcOwE4RVb4TUR9Q3F0xzXS+MU1C7sviR6AslI++91w
Rtq2ELQo0MSThaQfQlP7CD1L4ioUmwKYm+608LhZ5n2ILCR11AZEIhY1Dd+idamQNcJnZMXtREDV
+jy51a+pF1/RVD+m8L8mf4A/1T/VniTzZfgFSx/BezWetND60IbyfupTBJThJ1TbOwVkXyfSb4qz
1y4xsIzn9I9sUgPaNnkftAKKdD98GkTteGbD5cNxYKNyFiZtU7YJezecAV6+8YgRYD8W8d6HHOrC
nqmK5jUv7YeeXUCfk07PYp7k8a7uBGpjiwx5DVyAIgsOkQZNOfBtgLNiC5tnXJBKoenWpzMz/XNy
3aExKNo2yZMtwZFEXn2n2IXoXcm3HK1cJSYCUKf4oA18CfYi/cyZJmlVdbIqGCG6jn1q6pGlJ2I8
Mcj8aEzCmOxxn/eMO6Mhexrs2bnF+IfYAdiTOn3PnMQtsc80jzM8mXc3yJkJBYT/9UliyasgvoNo
VOrHPHPWsgApAwtSsy4J/lWtfMLq8ZDHzcXlnMIfmJbhyiubRTn1HNjYM6GebYQ/xwBYMw64QwxZ
hxY6TQX7UZAfWVY1uqKW2hrp130WsAvyIvEUW49x7Bxcm/4HfoXFRA+6yTSDZujwXYiYbVTsPlYa
Y3kQBa+oiVFceBbQxojAu5hui9sH3/jyz42tsF3S1W6ddg1gMmJ8m+kI8L5G+mAyw1NhBdY2a4mN
l+1dOaVir+MPpcextKHrr0U/H5H2jjE/oc4O4oHGDU5eXBM6BWQ6mTCigAW/hTFKYUozJytDwt81
ll7DRjRrZf22Am29NwJALZOHjD0O3rKSHKEwOKogTJfswknETPulM1YHjebpEcZgAiKzKLttp3sZ
e0Wyn1JE5VpFW0oUXHVai7haByc1wVxZOzV7zCrAlROOyANrLx9vNC4rMylx2KUlPVlwgrUqxB6L
t7kY0pbCMwWankXvDP/6/aAD5U7RTGuc+gt7ILTGUTP9P7QlQv+tNQDJNKFWWXZKg18dUnhNeFTw
Gnf2oz+bW/uztI33LPlVImh6dAImBFVNbqinR8caQfVyUgiUItQWG2QfCct1tTHajsjm0KTGICBQ
w7QcZFRaWRdZ5CWGd1NErJDmimbvlzQ/S8L53MqHs+4hgK7sYoaa4nu5ndpfegHKCTAogGTWZ2EH
xsYETLHqu+5hNHWUF9rdVBBkVitaErpyg3UQwSkg/IrBTr+Ik5w0qiIettwXxc4cWg3MASEsro2J
EZrhE1aOC15zOIsJ/s4ofI4bMq9sjEAdi5ZrlOY2lO5FL8UDaCb8e04QnuQ8hA39BLBRZ98VdVTt
UbOxbYm7jyrwwTkhgBbI0DrHp6+am9Var+t7J2lALzVoTtQqAWnEZnLfjNDwHDpAi6jgDgGcZtpU
E1en4+Iar4k3WFhW4F4EUi3boFob/ZIzxdNvoIp30KfMXQz7ieflfMNcTJcZa5WcjGzdlXIXlDkp
89FzNWrFBfnowqg4DZsM1kuCAExPm3UAtR516xMF7hz+qOKDSU+ECiT51eZM6XPz0Y9VuY9dNmG2
S06X7k9vTPIl57WV4yWoNozXH1NP1RBePTCpI9berMc7mnrvxQyK6A2cw53l4g4fk62Z8GcBTYLu
6p7o9hMT335F6BMGK/3sGwAzZk5UjSZfhcxuIc6uZV5syw6DRdRNL1mN0Fa62f2geFL61ZlxBQNd
/cruqYffTNXfOxktDKil+hod1ymfTUzoEogMjRYlUoC0GORKtGhJKl9GlFx40HT8ViJLdsZQ7wzV
cuHDyhfNSFylB1783qOlEw4s3CpiA6ebDfgR76p56r62vFvKAlr/E17fDJOnDl5FcY27Nb5la5qj
aWIaCswh7kbic1auopde68l7wA/Hwv9Ox097rE5K98j6Kxj7QX+4MyHCI06wfbFNx+hcpNUb0BTO
2OTVptyVw3ATBv6S/u+y0IqRZpgKWZW7SzzvDSwoV2NyatJnOTA5DGJJzaWXXxOhgm6Qskuh3WVt
Y729mkP/zHRxndbWqjIV3Ov2e+It6Wzx5QwJOPqCv0LSeMq5F1rvFnFxZpx+4lobfPeaj3jNDBQz
yu1vMCcxfcX/l3byWhEvPGG6xd+wVtI/lWH9ViviLfP6iSpPbHCSnNtBnTQZrQgW2rpE+SYPXdu8
kNJwmP9WZcenLBdHKtZtY72ULoGl/TxyGg4G99ZQ9FsvzI4+EbYqe3HN8dLr8g4i3arxtnLqXkxT
3XAkXQAMJvAUMMer2lbUKaw+1nrMjK3JEgm2GOxXbq8TFimIYZTEaJIhs7LVKcaTVbBUhqlx76Cb
DdFaDDQ6GitaDaq7AXZztPr8MREPvGtgFYZ9qFfrlnlINbi3dt/ezser1Wjooq/kIc86LK1cXr2m
fusLulpT1GEMbNlrD/0izQW6HpR5fQ92nhgqM8GPWKXcGQW99cKqStr05RUH2nPpVLzdNXcA886U
UHtwqUcg+GVUrcFVbxhnv0a2BVU7Kq+1e80MeS7HYF8544boJwKVqCn70n7Cx7WRtn7w2uxUVi3h
qbH2MGQVuu7+GkV0qjRFLlUeEGqcJNHToA2fTBWXSYpOvmj8i9XGd7qTSXrh3W5oqiPQT3tRE7QX
xMD7ik7cliYMnjb4RDfWIGKDQzeET/SeA1ZCohWV2ZhLqZsEgnrijcYWKu8OiwYBtW4X7XTX3+Kk
2eXsktNp1bM8ivbio/1FWH/SjPEUCmMbRsG+jYIHM6Lw1qzN1Iyoqwsia7QN+OilJ5m6FBk0xYGp
kgEEl9zNxG7vPZrAID9ge5MoJHLmNi7yH3Lu0zC7n0/8Rove84SuB/e0vDv3I0GEVrmqLEU8fHCs
NPec4DmtG+eRQftLH+eAwoYjO2yWq1J/NnqHtM3xO7MccF9pjV0UfKwhfQ5O18O/NrIjpQepVGJv
6tU2rTGuC+/BpPtQUL/kqXlGg3XOouKd8fVrPRCvHjXMxs10q/pfGTavjLEnFO5VReEyK76cRvuY
jPqzTcXjaDqPNRxzVkD5mTXyYYwJQtDMvWzKJ+aYb0R72q2H4dK7iqn+jsvgMcuw39rxlZnzvk+n
ZUzouIO+ws2iWxyVWl4+yKBdMaTahG7yYerMgaV1nxHqFGJcow2zm412bfxeafpdlRAGwFWvZcVN
G0QvZtG/9phllr6wVl2sdnGaXiZGsFbO7NtHRFdi/WJmunRS9xCoCJtuvXek/2haxiXnmFiO88lz
XZQwpkFqb/P0UWeSJrl/lkZ6iYYH5ktf3uicS4KF6iR+myOZfQU5MfBvwmk4O8AOLS07TZY4Vlbx
FXbQoeMOZFj7YnFRyRkJOhrpKmRmGutXnHGvWUroN84ipteo2FhMuMCebc2+sdGQzZ6+QoFEDYtz
AIDP6him6E1/a03FbW9Wh2ayzlpq0H7mfok/tfbim9boH2gu3VfcUxYTExE0uovZPtnknNqsnraB
uNrh8kzNS1uwf7rL7F4j1dcHCLqUbXOUGADYn1VrSOCTurVHs2QBR/ziZqSJzieLZ6YXz78YXrUJ
CqAvIf0r1hmNVklNxI6X0bQiB9BLrRH1BBTsChu2fyu6ZOc22YMBj7CzxqXKbWvR5OW60YvbhHyn
Vt1bUb+3SclEJnPyfPPFHlFipgMtIDXeq1mMrvqWTlp1O3XiFI3mxdXKD2sIdn5FoHY63XhMUeuJ
fJm4fkvJus3TB9zipIEq9Tw6b5477gd7+JVrBZMUwzw3dXznLR38FL1RvkPA6ar6pq/rl0CMr6o1
1mnsPgUOlxwGvETUzS8k7ydBF5yxyLbQc6aYJuWUVeV7cGyrUIMopRTMoobJBrqYEKFE79KLSxlG
x/kpCqatF1MjsWKspcVh6gs4bYNUCzQ3Jn73DAAflJlM3BvanDmmjEemWyeXlCHUAQf2OLtQJE+i
47LvJ5+/Ph112g+FVe8yo+L0o/Fkiws179fI9z3DWbsuGarGrSzThzwhVcy6DlP4XPfVvbTtjUsZ
wXSAdjnaROhR1JAbTQtoUNvuWhrie37ceJRX3XKPQRmcAnKfFpWJVGd+wFQY9woFJdZU92bw2zs3
yA5sO0haxXBL5E3T5U9qWRnTycYJtPAGwT4k6LaJjT48YP48/9CQls8tLmbO+C+zDkg3T+UDSvYr
3EuQs1ZPxFR27yApQdC+ilP3A6pfSVVr35HmwZ3cXU1s4BYIn+kMQxup5fRkTfhWbRKNtXpbh85S
Qu628UaAhuJuA8GOBjOW4VNv4AyPR24HQ7+rVHfrepI2odjD2LwdNXUayTbxg2YbTdZevHQtTezx
oZtC5KzjDsMpnMFXf25l9vlX1BP2Qm8AOxayCVBEvvoo3UdGNDvfI+5eOCcv8KLlKEv8u/X75Mk7
8sPWfRvsnYwODqhDHsBcaDVZxBNLZJHGW1p4M//+LWOatrKZkCfEthlxz1sZt6RIctcC6qIIgmGs
uoyaFOkCsgEmUETJWnQAhtR8nZdMvx5eZFpi1UtDudSQbTuNRdS4XoJZ2bkmyyOqiZM9Bgiku+6Q
af8n//xCd92MfyP/VEgy/zv15zLPsq9fTfirbf4o/fz9a/+p/DT+obALGqTBWdL6re/8J15EWf/A
Xof4yVKOMJQrEWX+U/op0HfatmHhiBKmUpYACvJP6afQ/+E6rrQdy7b/53gR9vl/UX46yrJcUzeF
Y6AB1c2/KD9tc5SuzMOOfixUosbzl61f3ohQIU+aCCMgHOul0b7jyrpzdCipBYGY66wd8AFFbC0y
8AwUXDWLp5M9F7nAtOs8OJ1DAl9WeMeu/B7a5KZzmNspTZ7DfOY/hftE1whSQwy3HOfy1/Up61QH
OS3JCe8anXCZSa9CFvMYuth+R2M6o5m5Fi5a0cJS7/UQP+LMuyaIWQlw709Cw4GhLvMMqG9WJtID
SA4DLnOe5MzS7PuNR+c9MrJiOcLI04dHzyFUyAzF1R3vusR9qNg8alP2QA7Od1BJWiDRR9u7tzVT
h77yboYG/LtenWNjwgbaIF5pW8hMRVe9TEHxEHj5XeeVrzUL9qgP61qHWMX2+ElYwaVV8XdX8eSl
XcyKTWQJDTjTnLdZSfMqC5t9rHFjZrxPzE1hL6nqhdy9Igw2VmpuSQtYI3g5Ny49BUNsYcacOzd6
STpvi00DmflU6yufTIWSyNzKYSvC2+bVOT5kfiXybPZ1rkfjIMWLgi/WkuPJjCl8peSoco+CPYNG
k7gFeh5wI5kVs59NUGdlJG2B7Ayksy50Zy8guniq+eXN8Qlhhx4yibRl3qfEW6fYYTyzRhA6nylz
40xOb4acEHpVxSYO4LzFAwPVkuqri8V1UiTXFJa5m/9wJBhG/Bxtr9Y+RfHsj7wPRWJBaxicZ5iq
rP0R4h5E/tfaJwqECAYyTpahZGYeF5m9t/uSHhEVhaCjG9b9ucVOvbCmbN3SnlwxBeTAT/5jTAuQ
LAfEhG6efdcWG/gEMWse+udQcerwb9s4NbNUBTWqydVz1Tjd0U18EvE0KIuV+xAppCmhf/LpT9TJ
sFRB27O5R/ATpLgoBcoNctLGi9YZv8zqFxBq7Y47ICwXYsH9tpjdJ6vSlaR/Y2qY9HhTKRXu2OBi
dWKQhnhv1dtq33lqH3Rk0M4XCzPGYakjv4P1iEBM/y4A2KyM0bqmHddMpaOZHPzncErOccjx5baH
r+LahTO/wfCvmDYBms++RAJ+EOhlvMxigykqwIFaDHu6PwMJS0WREbSdmXdug+rTv9P7toHIqc5m
Pvc2meC3iYv4Yk3P864wrbWRjag2QK6zz6K3OF94ZbxPgoEZiW2fhzH+Hlwgaib9KgqR/Nnud9gd
Fx5mn9xnkwTBkXN0WHSGlq0ENUPPKaI6bGxpyrHys2puifsvBhFkqyZnwqGXNfjgunrpIwncF4cI
ltcu4RKj/6SWJCrOJnXP4nQILUyvcEw75rw+ANQp/ohLfxM7SP1K3uuWZwFm91tUxqrtN2IKH9gj
oHszLk6AdtFRXDRVB7sIWiyzLIBoYtD4AiWURV8jCfi+dKKPH5kgayMjxdJ7yapg3LFP2CuhHszK
gi2HPZDvgGtyQxdP+YApbnZZw0CCvR707MT6ZO2q+kXFPK5UjAVYa7dBPRIWTjSPVNGyLy7onjmw
4EQ3ZQrnsojTD42FjCqi3KcFC0uGHn+ZB0sGDTZmHNwsps7eXienqEqMuxaVzTKiDbtL6zn7pmCA
3lcjaVXmfM22BaDhUJ2HiMWS7cC7mbvfCGljqo9kVQflwGxgXORx4W1zoZHlpMGs9K0LLiH8z5a5
tkpekBs81TXLUaxyk6QT6yZE8cHrARBc1m2wcBuxwXSQcTOIiYjHiminzsn3jnrI3tkN0QgJ7FkN
qjBnwuBrsLXWo/gbJ6kHnSLLN11gn3uNI9gJuwYhLUn4zOA9BaPzqLf2Dms5Fk17UZ70WceVt0zM
dTyfdOJylreU2Yby27UfYMLsvUZQ8ZPbaFCwoYbNlz3OHFrsG2HdErPBhAaXuVl4v2KQgb5hxKug
iD7JUL+3eo5WbL/0DSqUScXTJi+g8ZZj8VHECECy2n7ouPmi1wy49BKs1pqJZEao+mct8WvzSvQo
zTC3uQPOdK9X7efQDo8VbHjglg2LhfQvKv78OcsHd9fENM0juieN3PaCbXBaj/MGNL8NrXADO5jl
FpX8vkQguvi5YdkzAGPSeKK5BugLNwe1N1K2ZWSHH1ZXQEZp3mmAfqM0omxumYZxGhhG8okNmTge
i9AEn5YDnhB7HdKs8GqdQHVXs8F3IreK3PKIbpGQXHtbstqPXksuAxhTz8RN3StgLPNECCKO7sGq
KQNvjXhjTXHEfWrSv3TZPDkTHbggGa+ThSdvysrXsGWGXvjcjDQjZikf2BAr1H8LElsqbk4JeiEm
HVPmUF9E6bvex89VoR8MmGjhwH2S8JBC179s8pyZzgxvDd4Geq+4qaX/DtuPUWkBXeEVYyBROpVN
no9Bt7caGn3ZM22nhSv3Lm2LpWqabDMzuvwU/AyDOqYe4I6Ub0A9K1h8eqU91N3EUuEwMPRa89q1
FeP7YdjQmCf3ZEDBgxmOpjNZpiijjuXgLQgcnxZex4voW4M1OejJ2GLDlRhEO3JcE73ZpIo42J/b
IRcPxAQqjmSuviIyFAfN2HYhC6Lmaw/T2LwMMWDwIW/FMsMGWNniqmtgiAw9IO+XOyXwJ7vJ5/qN
skGzi3ut57UE7smqDY/VLdFXQalnN+Q++mg6znPpEhbmScGRo1lnnMdJf/k5c1wrp0dDa9aBlR3A
elkr5BKLllscolWJnmNiZl+xZek77xmA9y4RNjqGs4t7ghNJAOEcVLMaAu9iTnTKm4hWdqDjDzAw
YWB6YbKWfcHFLsmKkUhmde+9aW0bCzsTnxbjs1rkpXqidZoTp0uZheLdxl+gcLUuJHHAm8YQd7zl
2c6kpXNs2Pv//lCOeUNGWVcj06gySqa1HDr3YBn11mkKY0cF/hqUGNzjGUBbpz/FMTyWyjWY7BAt
hyidzKX5r93ZgXr3lR1tQFaYSKaqyUDmzIffX+s1sxDGYGB3isk7ENJ9G0ViWLWWPrOP6kMBZepg
ZGl9IB0QPycwT/aTix/d348MkBhW4OWzDPDnQzt/5m1Gv24PUnz0Bkhwpan6IEu8LXLsJ3RRZnCM
UwfZFCnMMRLdA8wSl/RYgz2kVR9ds3LAHWykQ291UiECSXE20gCAeSgZicUeaE1RRrgb4tbdpmSS
12JOx8nm55LxPh6GNHkEhpJsyp9vwBgTSOQqyONk7B4mdL6gs9chLm2Op+9zJXnTPsSmTKZafAyy
MyhzfZ2ZPpas0fBvlGxuijZoScemUVCltX+DDflGy019y2RXHpwZ/+wKhK5SDDtJ4GmVZfee/SWH
zLuvJ3JYarf7ledVdxMonbj7K/KxM1ZNpmkJ+iYe5VEGb4Xjy4OFziX0u2SfNFGyLitOGKfWByKU
PEAJP5/GtKZ5rOT756uwQGrStrNYa4rucbDgxTCq4fDzGWY2O1O4M6UqjhGsoM1gqtdMI5ak5GSF
pyRflC7rDSYuCw59bB0k3Rnau//va3PwTcbYwWcKBemgh4NKF78/FWQjjQofjAH4BZ1AYcKo9wgv
SQL3mPa4kChzYtY7BzVoat7gztGOVSSKAz7m5c9XZh+ynYJFN+fidcWqc8AJ/Xyo5x/+/WVfPFmh
520wT6s1GxWMH2nTHxu3MdZmjw4Th2MHBLpjb6goAuIs7G+YeZJdYEI1JVPznE66fcRTYx+xUMnf
n3mCBA3RkHj+838/P9KWHilJ08GQkVj//I81/5LMMi7eqhhA5uknw7JPqES7L3T2x2LQq9d47nA7
NhC13vMI+sDVdezLXp5GTbuJcOr8pGWETa2dmxSbPUyJRWn1ybGkN/ig1Zm7MqFWbH++RJ18tlIy
zVVPbVb0Oq518p1uagwuaMKSfEkDuEAJ4oDLDq3+rZj8rRpUfI1tc24XD69pq9KnonUZIGUUCHFm
U55Lul8t73ag5MMf+gv/Bllh/IU7I9itC2k5lpScLA40rz/DeRJXMyeRV+2uSWvC5b31vFcN45Gg
8sx5aCuqGgufWNiNUL9D7l7/m8cXBqwM6cxswb90C9xRmKPbFO2uVsOjPZWgJCkm2ewhbv6k2Dfr
GgGnDA6eMf0N9HqGFf6BS/T7pStpSFPA43Gdvzw0xb8mwilrd8ksWps3jHXrArpmUusT/zcJfacH
tb/8ecX/Z33+m96XBQWNk+u/tj4/fVVpnv2p8fXP3/lX50vMvSVp6YYpXXum5/6r8yWobVkthCF/
DNH/6nzZ/6BZxhn2G7g7O6X/s/Fl0i4jZ5jv2A6IJ6H+J57nP6MxbcC9tuG6tNbQoOGJ02mw/RFG
6hhdO4UgrMgucX85LStYeJ2Mnjwsn+v4D2/Mv7lq/4LwtYUjwfryqmD5gnaDVPPnB/ParjRxQXtI
r414YzqwM1VHsJ5RWuGaaL5K/yQ3Z9/G61IfGRw4L6U27JMUflHYpW8AR2Bu5HTw8Ses2GMweGPQ
IGLgOE4WPoaO/lBQWS2ltI5hAleSiId+1VY1pK3YWQ6DckjVCm9y39n1ZDuRswO7ttOqy3//QtUM
ZfvTNcoLteEU6y5HCkflX95VbpXJYMWOu0OSyjCYmhwuRryizsd0xhiRWPelHZq/hJ58J6G1K4bq
otM2WjbeLN8qmo3P6DDQ0+9UpKA7u34F9IZQgMpexxlGglGG5RpH9wIuGCqp1HiOWyBg5jZuId2a
jrVHX0JYhC+Im2qsk/LjUxKxe9DpUbTEeGimngOyiJ5CRguHZCLedBFkNDWKAI46OrZVwtxjHnrz
TNlUEjbpkA9CF3fhxnPL0m9expLSO/DLXQBkKQO3RHuCob/jRlAgQcm7zDj4lfDbiEZGY/2lkxwA
7KBwKuF+Tl9oUS4xydIQLuuZFXJftOPK7Olm8bIwuIqYzRcKJs/t3rvSjpapBEX6N8fq/1tPOVZK
cJxsV7e5Qv9yUuqVKKy0mdxdQBQMJZv3EFnxm4tysiMTFuIHd+IqI37DF5G96mghxHnVryZp72oN
0Z/XNlsDaZsfWzACkMsxh5EEPpvEN4U9hKpMru3SeUFbStifIDNM76BWB+SDeNyBqwK7TJU0/sYZ
r8ZzpydY9/zw245mf2MomFcrMnKjnPO+JKKr6nt3PQn3I8GacEAL8ZIE2Y3Ic8QPoR2tHPCMAbGq
qVk8tT0JBjknHl4ypkTdTWjESJeyi1ePyKkOzN33oylXppGcI0+7bc3mhkDjZEgPlo7zuumYFvMD
uHc4iiLTqYcd96ojLFp4I5s0xGa3jOhWSiQPQx1/wyY6cKDuUtKL/2bx+HeXlKMkkCro37SC/3Lb
q4XVMkXqXehRRQ+ZgNwfx7fHjSEQgJr3/8HeeXU3qqVb+xfRgxwuP0koOkhOZdcNwxVMhrXI8Ou/
B9y9Vbu69+5z7s8NAwkJyTJhrfed85mNmb7+/YGh/cdPdFWD6xYJE1Ap/ny1sjqtzoXGJxqDcRK2
fZ5clI3whanrFu0XERd3hoItIXbb13TkCI6RCNMexq6I2elQxeHHPHWUyODat7//bv/pmAW0jx+c
iykg09+GPzqz7yJXMuLtwITWZYRPjq/GnQxzLrCMdTsXBosp/y//g//wsSZF9RnUYUDjMH/7H+An
xGjUAyrOrexjsNwnvCYqQSnJRy1baupoKtPaffr7v5XQyH+/mkLfUblNzrepf7tH4SvQvZ4Td682
1HHj8D7sB0aVfXYDVQoOq0AsYHYYtc3noHae0sTMYEGBqCwd9UPTmBp0lAmx6nL1j/JbO8GFk3CR
CdR03MXsBs3+DhRWuCoSFPB8kWwtMsrOmZ2fTUKq1tkYfykq5VKY9rHo+KlHJ8w2KflHks/1M5oC
NNntbYKYiWPzbBslYRs2ESxplh8gKtPHME740uxV+TUcSbABwpGvjQiJO6FMc2RnRuG0+t6ozylu
zU0A5swLZIAEGBgcfqyvDaXJ1OKb9Sm89lQyvgy81FubrklnibkGFnE4fQ0dmXzw3dkGIhiB4iUY
5wtPNkw3yJb9UqXSM4z824TcKjZSnHgA3mVk45PRlc+tNr+WW+vKG8cHRPZEwCig4cGSPZkhJ17g
8eNa0ni1SQRK5Xx3GCne9VLiT/W2qhvhaCBaqGyRYwwQoFdZlX+ORf8SWKcx0v39kIDkrXGPdXSY
MR5q1T+fm4GO5zWaqmEfejoFAoMg5u6+HacJ4nCNMIl8HXVAGqSJWwNg5ApHxO3UTwpGwBD4ngnv
188616DIAs87cNW95vZEjeQEzOcJNyLGKmuLoNO+zRGJqG14wwT1uU1og8D4k+ts23JB36C+LsDA
dCDHZIuH1Poek75JOuaE9TXX15bbhxus/pihHMsPNCJWjAkURhlGW3ITP5qCMCedMppped9K9QD2
+MErYVHHnSZWxLftiMaqiFU0f4ARsUiLHJ8GEaDMdC2/5HACJxeL6dGAz5hZxYOL23NlD1SCRYkR
XGj6q9dm/VY3na2VUxHOWi/1m0TZWO4UMBtniBVq+YFUqoDe/Yg2qWi3Uad8sSl+DBTudy7Ak3oq
34IS519VW4hpa6JysvgxSRRJ2W4t7UDZJAHJOllKsZ45p5zaw5AHuLUa58LnEteIFChsq0OTU/OV
UY9kRuz1LvZdNY83dtrfViNpkTRn107GT2W+NH1G0qvsHlDkf4wyLnc51dRCVO1KExAKbYfvHSTR
JYI0tHYs3PiERm5Tj0J+NkFVHLD/DQG6aWcaQJbZG4IK0B0qFr9ePLV+YHgUZhl84X4YqOGsLd67
1u3xnaEZynCKEklDEhOjU21ragGioKRbTVrkbhCCYx21u3sIOPEWOQV+QZLHJFy2w4AKm6OBQ4IE
M/IeKjPe9jAnUHzkFMfThCjMVD9VhaUexHxzNlBruVkE0m5Wwada/jrCsEoGGb1MYfaYWPIUJ+KQ
2BHV4nTE+BBH+7yV2OoMVJ5i2zvQ000OhhGTuuqULYNcOip5tpeIBjm6y3bNdPVC1YM2ktI9huAV
YVVUGOUjfGaacYmo2R66Oj0Bg5jeC8ppKbvhVmLvRGC+WNIifVASBDwDG1ILd4HK3UUOkqsgdSvk
IrTDrBEeQPxcpMMp0TDd96VKjTYTz4NORO4025W8gZl53mo7B7k1UarcS6M0JxhdcYZt1K/QeoFB
KfBH9SP+rQ4lVxkLDM3G/YghVSjKOyCeC4NW7L/kdMUGhY0KCc4KVtNbpwM9VPn/55WqnvAhH2tH
PegdI1SL0UpJjsK2aJVHBLwtpXIusWZY7GsSybIkviSzehPTwUOtdBgqWwUNu6LfTFUN2UfjrG60
ZD+mhLtiWSVaENfNkCKPDUYUL31ymyaz9D7fSVm+oT1FyBMTBWDnaAZLiACrITPevQY2ePtDcrU5
VD3nsTcg8CF2NJPykWDtw2Xb48WgEEq7A1meOlRbO2mA4WLmzLufEvv7Cv/EnisbiMVTa8u3RrZP
KK2/puaRvPOjROhF+7ik3zQ6eGKqAiS903/JLAvuXMCgu9mRB44xDGv8VDgVqnLShgn3W4kof66y
zkFx672nkAlwFA2PmTc7vByDpg0pbSRzdtuMS32huPo9ZoEJZAr6L7wx9BMGbUcOcLqlwkcMMXqH
IniaHbo9rD7yokK64Xr2lhT8OpH5ItSecM8K55FiC3XN0PaLp3M3UeiOXITiFYTh0YfDhXBBvA/Z
j9lBCkBUgS0OQBeqkQF33BltNKA48TKT2iX7fHb7GrG30T0QKb1KTE5mUereivIsWgnQQo24T40m
2RRut0l6QNX0qH1Zzz6KyXkGcVocJni1KzHEXCOnGi8ZHrld7bYHt4kyZOkmDPwoeQ/ip6r2mnU/
ctGMjEsRqiqTrnZlg+QazGinRcmTI7mSJpV9TD3kd7EImr0ovdFHTuk3nYTbRV/U71oDdIyL+aLv
nwXw/FWtt0joJyI7tQOACm63o7KLB/5XYOi/KfFXzvLaDxLIguB+Xtrauwwa9+rQS59rUe3Mgei6
RkXxelEr0EbQUXapJB4LVAGJWEJWSDbarZqrNyqNsjXjSDKhWxoBk/EqPPPNNSnU5y0DPO6bcdee
LHKRhRF+N/RNhwQgNwkLzyVOH0ZTz43Iye7KyHsRVn/Ug/qLqnjfgzze2wKJ8xgoL6k9J+hpAMKm
dSf9ciApQEWVVo3k/xH+MWbufeIMKE0dNJfdTMdlGplmx9ZzPpJEVzFzEXpRd+WXnjhkGmD0IIro
rjSi1yB8rUlgw5G6UlOznPN1d5oAKtaQSL+8tx9JxIq5vdXIHMYBv4vhMTTA/T+u0QxOMqVsGvZf
IrsncEGhHddh915Xjunuq3Z6VtpsG/d4xgsvyzZwHlaFyjW3ST+sDooTYpJ+TxLAlxKsCiARy9el
qfmqWR8nrnHUIvBSx657Ip/0Y5g/bHJJI9TD7CUSqAsAcJBqGz5HOtM1Ut+0pH9rlJJeofOqh5r1
qlQXOMwPeT9VvuI0ykpXJm/uzTJuRdnzlpYKxLp4049kntlAb31LQE1SPO0naRDVsR3fkT2f+15J
Ng5VhIMihtfGIRWQBKOuwIVUKOgoLeV5HDUT91QDJ0x0q4EBD4mAk7nhNkCMo2OeU3HSm1nxRw6n
wsy1NrcB6vkdGKV6ngBWnwtrshp41DmIAdu6MFylH2wYA5SnkVCQCSQ94j5CIXVybflz2+PQR91x
WbsuwrlAkdN82ahth/7GCaZj59IbLDJ3R3dKHA0So2n5MP5upvIOtPJ0jGQz0ZCIk5l+oM2/ZYsY
HKNymw07aYV70/VOoZuTXpQ1d8hCK66dxUvl5vEW0X9zjAOdO0ePbydyMBGmibZrDf1WWOqtStAs
BXXyTBv9NgEqwkX/mUOc266JtKMJ6W62IaMRq8M3qOQ0evUGwHi3lbOkPVTSn20Vn/sJsQT3nJ+W
lt060UXEzD2mMTwHwYBtxYW25UTnvqyfcfw8yjQ+5W35s+qHU6ybG83V393W/moe6Zy9ph2J221e
/iTU/qzTsdV0zKIlCj085XQv3PS2a23u6+0zKrSfjKEQpM3DFDMCDTJx66MY5mJ5qUY3WitjysUU
ryUAuhzZhJd/XQATi9e/nykTHaiRVWlreb6yiANpkGsdOoUoWSEINyUmtVVkcbT1IfCttnyx5yzX
pgtLfuSDltakU+WcokoMV2uBHiyLoifyV43TO8bdwTZQOGSnlstY1gNKwDh4rMjfmNZxXtkrWZVP
Sdp8J9el/TxglrXlWCGfQ9vEY8A42wjbaBdoBBFHCeHIyxraE4Myj537UUQ4LwommxYgSTbTN1Q9
EGHs6ADL+y1MqP70XQHHJNgVc0Fj1lwkXfDEhGlvos9be4V1ozfhs2e08Q79IN9XtfbxwN2twFsG
7jw8YoBEttMQxxN3xH5wEuCCYRAXlxCPJEO3tWk0uGYLy7f06Yc59oelhgkHG3YthJewRi9T0u4X
sbWdqvaVWRvDIzgmvj0RjIsrjA0G102fPj1Z8Pw8NPE+OpOCnGUpP4cOwN7S0W90ZWWJgUbBlDO4
YYh5dJheVk7AiTiO8GPtD3KI9Pu59LdMEgOoA8IGJmnmzd4tya9cptw4xVWwdTZe1a450Ot1N8P8
cfihnzVt9D0Xr/tcwlvKXEqOGkvNvpKvxbg2zen7Z8l3dP8f5hy0TGiYPcsZkuouUhUDnBsYAB0s
tE842kNCzu8KKWN2cMZ7petwKZfcXe0IQnDL9dBvgxWJ1dpaDOG0bRHqdHCsN5rtRRsbrlRDk64f
GcKhEXh3m+ARjPk+QVgAySsl2qh9z+1xFvBhc6ZEfqPHN4CcgWxiSUTKqa8jW+/3yM/s5r0umUHN
R8wwRfaGbupGtyfdz6Ntp1E9AFUufMsC8lmNyJhU16KMQDnaDfjvkz6WIeHnHG/nsmJfRsS49sOl
caofgU1FoOjHk6A9PGsg3JWd1F8CVxCJS4XDUssXrZ3q9ZwDzS/YnypTD0j+4a7dV5ArDQZN1NwB
J1cOEkiFL0VX+Dx0h7I+tbDa/OXfE3GliSM4FXaQfG34RxBqVLzoKreyhMpgbxHO5SFNSmFXbZSg
f5hM/FjBJDg9UlwbhntRLQonMaEkGDTdByXWotUADxmsgvfkJFQxMjtGrBLPzkBEF7OOJB0iP9fU
Dv08o5N+IGtXUz+mifFDhOtpLoSkWBBXkwHMO6DiSP8BmkPgPmUJCsxk3sasTXJAHVywpfM/wIjm
KfVciUHAf6kq83smqA15gVhRSPoZK+odPgS8nUhmI6il808aw1j0DRBvFCpJmGWcU8TasrcyfWds
ix+eEI0bJ5/ruBBZV3aN7YgD3O+b9DEfhrukpDrflczl8tjEyqrCcsmmqVmFuXabIaorKDZgIkL4
NXHAr4aG/+tS3C4oxlHZ7g9NH6/VlAqPYueFX6atvs+nnPFCn/j6QGG4FGa815qsoeiUUjbKLfhZ
vTyWY0IyOVUYTbkBC5+iYCiPWW4+BK4kddbNuB1Hzkn2WuQXSlmtk87denlcb2qzaPZe8BgRKr6L
gomTNqZYU+1RoIFXSsp0C/UeJZE3HLR4PBD2/hrSemBWIHxZBMcmTL/1YUrmVivngLPpI1efm/kA
tiIKa4qXfo37AI0KoaMTHOpdSt1Mq9RLL5xdblCdUxPKSpOFl49ZZT0feNQv4OOnp6UnkynJB+UV
/s29+xRn+l02WZc64LBlAFVD1/Md+Fe60qZomzjGJrMASIJTUZvld5AOdV9t5aWuTWYCJRrGiStt
C0WASyUi61zfBORaocfRT7puKhsK9moud8CmvPXQZcD1a+pqijiM0I5WWB9Ai5T19wBs41zFxaDU
EAgUQcAD026tyQxSYGWLtdfVcx2NUXDYuQc7sKIN2XIVf2H9E5ZOBbYyOlka4dpCNbR9YlIg9RLo
nlxT1tHMFVUoZa5geqPN9kTg93CQ7OG9kt2RW+wmMMcDE/4bzBkEQnKiIDxglDgwzalBlpBDrNyH
3j4v40Mp95Wqy81AnjSe0FCI8kCn4EtsNhe17vclFSlNT8IVRWwsKkw7dloR8f94IXGPwVgYqpve
fqu0jEZHNj7bExDv3HnvXOV71ZRIajXkhzojOIlBRGNYGCcxpSiLDGnmN0JPvogsAjs5Dl+xxCur
uksPHbi5NNeY1xTIeLwMzHpn13eBp++tRn9agJ8TcHiZ3WH0vLSlGvtZHt9MHhohkoD2XqWGJ1na
37Q2e21CJouxiy60I+UgyTgegUptAnXquBdZr1oA1aqvIWd5ptxRsk1OOcCnjaJyr2sAqHOglqdh
ZJhiN5fYpJ65itv9OEGX1C3jZzDp0l2rgcR2pvFVAwOe67IIVdnOKOJ/Pa48ypoSspdSl+6pkoSG
Qud/qPgGRy3P8IiZXEM60kZONWFhXEuw6nFdWg2Tqh7LiFwPMqcr9bg8JuXoHnUlPh4osVQXjeIm
oCE79W5Br85B5u7O5iI99IHV7+weCdyoGNqxSVOiSbljakdBLupxWVsWUJbomHLvhoqChGZZBG0G
t6lGBtjMopvrhimKb6j5D35ItLtele42CY1HkKrxDbmYkkQEzrwU5apJWWRPkAOhEEhth7g+IF5x
rRPM4sQvuWuvgiLBovfHwvJQzhhmOwDkk8VJMavP/KH/EyX8F1EC9QX0AH+tSfh/VTyVf+awf77l
n5IETfXgptPJsVzHBNQ622r+KUnQNDKACZVWP001qk1r6V8cducfKi1tBC804DDyeBTd/8Vh1/6B
p4d2t2O49FE1938jSdBs4zczDqoWyzGQOLgEXGumacyqhV8jUiUayyG1+xv02bNyjsncshjmuZ0W
A3PWp6EkXyXknj9PFAJZs1CZxn2uzQ8R/39hwss1AVIbbZB5bomPElDdvGbBE6vz6AjzhenKPGdZ
1pZFv0xh5oWDvZS43fk1Crq+nadHB3VIkm1Yjk9R2YXT2punF2qhhdWrqk83Ot4hkkCN4nhdaChG
U+Z6PJlPHqudmX8x9cnx24V1OO8exJPLkCNUWFrSxnmqKfgBvVgcl4Uum4F63VDx+LpKoe57TPfc
D+si5cY4b+46Oh2fr0xygq7WWQosL0GDSwZPItXPX8wdM+JoTOLOXbvjfjf/ip+bOeNPdXEc1G2f
Q4+2xoDJm92J4/VhBn+KEasSJceZGFYyYSYvzVLXy2rYT4x7ltVlQQWiASgvTWoZRUuBrEQISFRa
cbwuNHv+80PNdeZONb+8NYlshezM2bRQ3o+RwBnhdAlwO5K66GoB/daK/fL08oLrq8gsfbF6Q/Gn
sm22o5QPhFxUR2PWlS5ri8J0WcPtWAEp/fNmFIeB5htGkm+VQXsKZmVq2gh+pOWFy2O9m3/IXzZd
9/7LPgtj/mnHRkqidqBF/Pbp4nPz/OnLV1r28flJy+r1ey5vzMVOjBxrqZLqxy5ztc81vAH60bCy
HLDYvLpsXhZyyr66phqgCOYd10X+x0NLKigz5lLx/NT1+etrrVpDdCN28PHK41C4/PJ1WLH8XF+e
vi6c+Vj53L48+R8f/7KrZTVm7IvL3ni6vmVZ+9zP77v45XP/bTXxfsC/LA+/f8Ive8psqsV4VEk0
Wv6Yv/mk/9knX7/0L3/3L/u+bl/WlsUvm39ZXTbFdKchihlbx0rLte5y+l8P72XtL5/7PC9+3xxn
BprvP+9HKTmZllNnZAKMSHo+w64LUZeV6ivTxL/ZrAabcWawvb7n+sLfdrtssKcL1n/rQHuR+UlI
Au6yps0g+uvD354rzSBhpjS/5d9Wl5cum5a1ZbHsaNnl9SHJQlwBl8f5srtl1epRNcPJ/rtPX164
LJaPwSLxpBCzvl2e0sFEd6/LKij8TvUTBO07tXd2n2XHuQAJA5eWd9Jm8rMWuWxxMx2p1+ema5kS
dKo10fOXtIckuaTIgZPutLxhYpZEJ3cuZqpWmJf3v+xGhzi3GgRWmzzF9oeKm1ehJDZXyakCVbhN
4xKUeabdekqF/8UevsWV+cbUnZwuAlbRZcHnqdpvaWYm66oZBr/Lfow4UfKSbImcTKj1KKh2QBs+
iawk2m1uNNiIWNECOZT8J9o+BbegFbx8lEuVZGB6/Zaff8ZouhT6Y3IWlvpfN1/HF5rv8vAvn6uX
W/Afi+Udy3s/3zHfKH576NVRwF103nLd9f9gN4ZrtTuTev7yLm+52S67/lxdnl12Qz+E+/7ff5Nc
jSkrjiWxktdvAwhyK/TxQSx3MszN+dGDMcN/lLVm/sLX535/zXXz9TXX54S0bYYif97Fb7vVu4r7
5/LkdRf/u49Zvu31U667WZ4j4fMtT93iOHqMF4b51qXP99VlbXluecgd/KwlKuyG+RXL82Ru99wL
57d9ri6bkuW+urzntz0uD/PlDrls/nzl8qZp3umy9rn9+vhznxFT/JEU282kNVQMSuXO0vEVa+rX
aFDyUwSIvOypR2lzHRaq9rCr1R7BOCPSbarVJLqm6mYiUhnuIB3zJBLfwHVNG3fEnMT9ufHtaHZ2
ohfYzZbq2vPKPVXHnTfLkaD8fTXMMN2I+AjMw1ZcSt4iP/Su1NdloIMgdx7gg4yrkHYJrARJbG9n
bjpGGJD7ILKE0zmUwa4GukSiB4TXLJZPqqOYxJwTcxMr3xdw3qi1HvRv6y7sVcAJ+rQOrS+QxL0d
pkrPt3oHRUO0M9ty3WZqjye0ALIEsKSW0fc0gIM59vbeqBWidYPej2jbAgYjFnNAMFI45l6k8hwo
8Qdh8gExDiUlWpvoDpf5dNB7s/YkfadlNyMW0+KEUxSIvk0uvU7uppEOd3ksbtSxnoN1gODYzmMH
UPJgESESVQZ2DOkR1awMPpSxdN1R+7C1SdnYZHSs3ruC2hTwPyoqCmQis4wTbJPTKwFU704zoWLt
39T6sQ3FWVJiRYRa5mruC3QF68GKdgTqIoAaKeekMVY7i0SmFT4pfI6zOeJi2ogj7JajV8cRbDSk
jrRu+bUEo7FyG6J58zJgmk1LVzd+ZJ1nHPMg6p4zB3Z1Go0PeWPfFLF8s9BnbVqX9KfxEubhMdFx
vQiAjrk2zxgqqoGC5BirR9KrNehmsgjdVECwG+Q7tqZQz4oxPfYNF1WpGsXWrGtIxaRKuLnerh1J
QpRGY1avdfdmNIhVt8nGtTxKPpGjv3XRJagQWIk4btfSpI8hBNWtgOTd0KLTu7azgrG/Bb+xjfmz
aMAeht59A0uZ3HetmC7tq/uoDm23c2KCa61a+alE+0AW+D0i9aX0pnJX4eHIQnAcOIvOBpXJstiG
lnCo/ArCvy2ww8jI8Q8S92MWIFJJB5D0loxtRITrQSZQMakW4fJ2McBEsttAl3Q2hLH7vZXLveE1
b2HafohiHDaGbNpVnt53apP741hb95Z2gsHfpV5wJ4zGPrlhQGZURiFX/FDsMEAxAbQyF6B4S7Vd
N6129GrxUUjzDM9J2wrB4eBHVVjDhY3FzkvPMumoqlc6iuoaBJ0VZYjxckL+0CzNSbjcom2UYgSE
5HBTQ9qO3aQ9CPKNcN/CzycKmG4f/dlpuNiNDZI6Bj8K5fe4vGMUUbSBAQ65rT4XQSjeXCvbx9p0
Ish9m3N+UAOtKO+lGPmTC4BrZCR15p5sLUJi5+ZU4Nv8TODyEYAhQUBJEqz5e0LfDLXvg1Vl6ItN
BEvhKM4DWaHj4I2AKzx1I1wDnXvWXgRnFe63nPwkSrVrC+LpGeYcpTDDM8nucJ+nvuMeToVtLdqg
2TooWmiNmk96O8gbmTSPRNqQ6DcxZ42T2dUkxrVWWkzIGELLNKxvVfeYR5G1G4zsPPRM/2AZjMjS
rOdImRHK07jv4IAdBoBuXTsTBMKq9oXbbAG+vZsVNXhyi8MVUaYTbtyqpI2F1UuvfEsJdq0VDmCp
C9zsraD7XmMtawwTVFJHW3f8ajAYscny4XoqIG+6MMvsih1QD4YlHYKQMeVWc08pR+PBqqBUWN1m
tLgkWJXAudVmX0qVwKl+Vr7wzTaGWd/K3qNz28EipgxMtbTQqLxq9MmbDs48tVvBP3eld9HPqQt+
FmV0C/phbyfDY1DIcx0IC9ukd8oU6WyFBuKWQZoC36IBCaRwUARlRckui3aNYTx2pOfRY/UOZJsW
pC8N47lPIDYYsbLrUi66UZSlWwxcs4AFNAGeui2+3ZbA22kXZvAg5HAHgviVxF5tbZJQuspnK105
vW1GqAXSES+cfQlCvlaseo9qKey6FalK27I3mY+mCNdCUEuJLndDVRPCMBbIQ/PwOeY0peP9rpXa
QAEFnSoYkRIb6vQ40MPcOF3krscmOnRJ46w0xSZMVHvSWoZljdfdqNZXLwuKnSCBBHs78HWC66Bv
5miv5rCbKg3XSoGOklr7zvYa6zGjcde5+qkF9iSVU88Jxplm7GSCddr1nDUmcnoHuXfSRxBDSJRd
P7QvHXxrFJCck32A6KeQAN0G6+y2zR1UASR5DsdeT2V1FdbpIW2+VIyiMCVQ5+Vy1zR0vRqiMUYq
8B6589syoMmAxTbFVmJUu6ZKQLlV5qFSkw3gjfqcurE/JmZySUNrw9WOvsk4mifaucTxDcgjQgfD
tCS+yYyTWwMj4oRhvO1arHyOSTxr8DLZsPPMwXsZdXXyTWKqkGXSQhuD9wolLyq2YtOnYN+K1P6Z
VxlopIGGImdKAcTMJuhV6I/FQPMqDWKAZ85JtyPgZzJAyTR4cPwipHo0/iW6Kv1Nuq229lAArRyy
H1YVlrH96ADIHoryjYpafpg6RkRohbeKZT8PHWhELX8upsFEGFXss5D/sFPDq4m8iVRrs2G2XhNr
g6e5NSZ97RnRHZiA3u9GK11JDdFU7RJzhlUNokNyXz2o+I3v3KbcOgl+WZzKW1yc/ZYLSbNp8Ha0
sR8GOIFjOzgbDnEKTPBojKfqUUJ39SuKE30KsIoIdWRYSfwCdio7Toly57TmN6I+tpE2hRC40XtZ
jrcy0dpsp5HwjkrJdqg9ESuMN8H8S9MmvKONy2RJcOUj/EQTTe8XLhZxw41/CA3NyIjTA/XeHJqq
miVcTFGhxvMUcM9ih+KXkCENkooZHoml30a11t8WSUyD09JJ8IJO00aq7YcGITCjWj6CDHsGp15t
mgautCEhiXQGGFpd3Fu2/qJX6qkMdoONHco20rnHJeoN8ulcpo9tqt3wIv5txmVAKbKmWXgT6903
0fNRauJuC1TsyF+dYwV05wbS7IM5wDgdkwbZafQjHV7sPj2O+vCBdB+ksaPocz7yoS7IYTBMRJSJ
CZI9t2vQoh/GyAWEhky50h3z2fUih0CT6C6gD7SOXJAv0qFJSZ6kRx8bxghZLsFBMoRWq/JGCAgz
NoqnfdmtM4fGvUMuVBuhRW/TG4dPRHFcAarRCBIwpaEeQBNtp9I0cBS4NIm94NYukgfX7L7jOOEA
QC+DJm6D6A48batUjHzak4xsmzqvfZJiX9DnOXgGyJ/6kJKMg0l3wqGtotBOQMtB9ll7pTB2TB8w
33ztS2nc19p86SRYGBLBsMnb7nuh9lxMgAxIzMVT6D4xYxNM63ZlLXZ4uJB5efnDYBYu4WgC1I36
gMCGCAO1eLTa9kdIt2utCpqBTgSRwBMrd4j0G8WUvhrr7T5Ckj+RuAA/NIlOqmPdpZShB/Torqm9
Qs1GP06dwU9SccN9kOGW7fJzI75oSw8hMQMFYUKsMI3aRF/qwfJAlFhLYqtC9WvXjF8Vq9uGBlxR
zSgfcvQXO9QBwaZA6tRm07hR9UpwzZvAsccJsaCdfp/Y1TkLuRlHhoLnzkluRdLdWfGPytXvKgwX
X4wCM1B8FArj7SGl1j0lkPmMEmNQxeAIlrnvWhPHKKoMBQ/QdoZgMUQj080lLjgqNVzfvcbJh2hV
AXg+DBeUSYjzAv1OEeyjRJ66CgO0y4ligy9JAnpvGZWGHpl0qxJi0rR4javJ78PxNqgidVuE2Zeo
xYFcVPToW+Y/BNkI+tEnE+XpmtOL0YHWWpusp9yByHVTp9F7O8ZPZKTamyLoP/SGoBev0w7a2H2A
06Qcn9I5HEkqGowXK5L4NhQxDywHw+81nO5JWbe39ibBibIPzeCk4MkXDfmqXquGO1e5zb3+mzfW
0CoB58SWYR4BKd+CaibDYAqh67fGnhr9u1XWBHg2dAU79WDTjd85XvtTuGLcZIEfqfH3Tk8RA5o2
RRsvJmGubw9EMPyo8sDbymE4uUhDY0kSimZzUxCO991W8k0JNl2pvFvLqXcmCiDXyxqY6eEFS9ZL
qQf7XiMRvEaV3jFJBis5PlWB5L/aPmvhwM6CjpBGNb3r1PqGqzRc8obSXUULUS9fSlN/j8oeBIGz
GssuW4/YDARS6DvCqlB4NFq073RT31Ue/zJFu1RNqpzVxArOJJNmZxmcTMUjCWF5CoPfoYKiA6ts
fg7pjFhNgLMO13eFOtiFvBqirZj3tGyAKPLeTKS2SBjZRjQ91vKxzsz+3Gv9jrY7UO1iZulOKY4Q
O0n4IuGzIrpQQcKCGlDSS+06WIdDfLJMzipKBHedNoSXZl6Mc14gKvaCkB5koNZ5WVCOnNbJCAVJ
x8Hx+Vxhj3I3tXS7CZr653PthIhGN2N9J1303hDN75EKBPctB6Nw5JmTAlgwFCl4kbp+nuYFpVmx
d0cHwsv8sCah+5xUTnzfI8Jdnro+X9vml5jh73F5iuwE/UxC9rSBelD619caeqAf6pB0hOUlv2ww
EAgxfLk+Y6F2A61fFoflg5cNQdSDFm+wFTDa3yxPLRtj4D2of8fH5SkrFzE5osqmD6PkQq2wdNLx
3GhafOnl8DHEMjj0mnGrjkl2MwyWeV4W7sR5VaIE3V6fg3Bc7IIaClOqKomyggti3BhKe4S6a53j
ebG8uI0JyCiD1B+jBsBR4WJDCDKA7pMl3N3n46qEcE5CNdl5y/ZIWOg94B0ntXtP2gZA8InMPPKc
zbOHifXeik+gn8yzwfTmc8HU6g16MlmxOGARPYdTvRkKg5vDH6+DjOTtswm18rIjojRt1IzxOUcp
fSdQqH8eUZOIQxwo4KMhRN+XjL4upuKGFz0pMReFw2l52bKwyYPApFGI/fJwea3mFg1yWwDuy7uW
53R8Y8RqYOSFpLP21NA7Z4XhnQlfmI6G0X4Ng8o7L8/rTt7d2z0WMZSd/B3zy4J2PAhHj26XVzAL
xHGs4ZOeOP7KMW72SujZZylIbRVFJH18LtOGOZZzXjZoTVIfVEF4xvJw2RCmqnmHiXdtoMWExusR
XFznhrHu4pGRW2fdXF8bSelgHa6dXaZLCDFjEm4mIsIu8OoW9SAoPpjx4ZpgtGBrIKlc11IiCpkX
ZlM3B2pKcNwHxHNLb/z/VAT/RUUAVJO++l+rCAh0Lav3H+WfmJ7Le/6QEYDnRMmC/86wUai4V7LB
ojCwcUpSUUc746l80r+YnhpkA8AdvFP1VDr8xlVGYP/D87iFUiW0LMNhJ/+fvfNYblxZ0vAT4Qa8
2ZKgFynveoPobqnhvcfTz1elcw779tyJmNnPBqoCQIokgKqszN/8X3AEfIx/ZwmqLotAx0PeALIq
I7r5B4NXRdNEDZRFOWUNvHQUzmqcDSnS4HP3V+trXzVRUklmhG1Wo2zLs/7bsSkgmGjmuV79dly8
n+zKTanp9VF3w3Ebjt5dhxLQsiHvfR8NTrcFsE71VhYLWvANazTMkPcUO2NRKZGbap5ZQn+dBHMn
Be8sjsmzsn8/9be3u55zfSfZIt/Nor0f3weUuxjt//43f/zX0cRZ77fD/+n9vj4ZlHcWJh4Rw/Wc
QoPrkQweht+AgZ1m2LVB0YAIGJujatrYrowpAkaEI+yVG8du/62fllAG5JGFhaymWOFBvlruyoA7
HrUn2b6eKLtycz3z63Txb3/7B//p8B/7wgLUU5vaZ5Hy6W21OlzfSbYMz8Gcora3lDYpgxvwrDBy
pik3IIv/askuqHcOmz1wd9nvDWgii9c6X5fyehX/uKiyW8jr72IwJDLmFbJ2lY0whimqjOJWS0SJ
rZzQqUoiUQiUN2mZVxEAPUGhEifKfbL19Tp5S+sWbgBap13kfTrLffJwrmmn2ohSMPa8NhtZeWBl
B4Zc/s/refpo3tk9ZnbywNfDIT6R7H69qeiiVYAF+EXqcxEO2TxS/+h1xaM2YCL3XUpnzSH5VzA4
KHJJWS4ppSW7poNxKBA3jFk0BMGcMosasqc0u7nDSRcKrxblhU9yAk0/gaqRm76d+hXI5YZgto/3
josTtTgY/3OGmoKZLBp11+gUvAMBKUm8lPrwtY8eurHJ7OJdn4DSyI0s3sqWrLpqGaVX2WVd9brM
lcsiiF8OubJ15RXofVjiYYK/wNaNkQv3Gmcv62iynhhKoM9vTRRXJC68nafaR3YOHIxkK+Sy6Qp4
EWHVcLDyO9IN1raGgyK/WCGxRLJJXRP8XZYDCC89JLoL3dHzW8VhOk0wkExMymmb68d3tMTxdQFR
ltSMSvwckp8hu3JjiptattK8Prtt5CIoBxqhI9mK7MhiUmyHnYixXE5CaJnbe/kryCK4bMn/pvYA
TCbA9lIhjPoZMmELGd+omFl8oA2CWanwUQ3jmqZldZTNEI9aZUhLAhyoHSoblbKakxay4tfn0gQs
IUq4Q+H0UeISH0peE1Np1n3Qgi0Vu+QVul6rYLtUQ3HMqIgDTcoQq2qLcPvVJflWH+cEc8AmKE20
a3UQ0gGLNnHLBY714k2opI7mckjQENstpKKP8phsmZq+0c0s20vGiiIxaApVTm8SkCFFINFqBPI2
mtF/uN3YZAAwcX01UgX52EY0Zb9AS01z02prDeiVKYOBFYFsQnFmxhI73TaPuZnCmyv8Ie1CUGFX
dERIsn9F4MdrvfBN0rFmwcmSrWvXXTAONpHMkrv6Pnx3h8kGpgmknZwNCnpulhOFhcu5/0dUDy9l
YQZV7qfUfa3MjPH+ny/rFiam5df+BIhqpeND51+/4dfXNKKWu66d62PVaTrGZDfEr5jg/vMtZVd+
30qQfkxwB5PbBLs4w5AL9YJ4fQV+OBLz8RvyA61OsuQo+SUCedJPsDJ6PcE//Hq/yrujRPkYKVEM
rQwq9sBG5BMsNl6Pv11kaChLi4dabEwzv9QRT54u+G6JwRR/3YQLlShcxYDZiX9ZuvWIPONwl4Df
ITBgEY3MKWBA0U3UEpMC2bc0lF3KZUg2X+iBK4wBLmbFbVPDso1bdLLxjfIrvat8R9zz9hSMx9wB
G5TkA8amVTEd5b6gmL8Jtcet3lvJSW7sLMWmrlQ1f4xy0zcEG6/XmB2nsIQOKFoOxS2AfGkzHRoH
u9XZhZDh2uuyXpBjzHPYQcx77RHnJIh9E8pmnjrlm1CFoYDFWIK5m7jBv/rgEilTeRDiolDz7arh
UZOX/4u9Ja7mgtsf4hzz6K702qNuuziUfnQHdKEhMDqdogrxCGxswZwz4/HzyZtbtq7droH5Waqk
QF3obc68aEe5CUPt1RriQUAMQVpIZKbYODHsr+s+2cUjHIiHbMoT5eFrV+4zkjDaoQx/kj3ssRib
5XlfTbn3t/f5arrauLY7xj17HpRt09aomf8NkdDbyTqo7X2p24PfUxDwUfPF/EUJcfNGoGg1FvAF
9Yr7LBOhJHpQBEZawahhip1fTXmcQeWWWgr0yYx8D7QLpgkBMsFKjk8pm3Kn3FTisGwpRM0EmAJt
c32N7A73Rm/FX28iD8m98o3I0/OeqQ7SvmrtitBE9GPxJtd3whqiFt56BQLD4sGTh0sZz8gmlW8m
Y/Ea8ikAXsUG42AuwrX/Hw/nMm6WZ8oXZTKEvr6nfPm1+3X4j/+GDTRxtTzJ8pJy1/XV1yeQu377
lF8nfr2HIwr4YeDqaBwy6ZeTmPQwH6mOsh/o5uCHmFh97ZMHenFUtuQGtsVfJ8vW9bWy2y91dISH
LDsmhr4geMULVMtelrU8WTHFdCubX3uv73P9V8yIKqwNrGvlUfnhrv9etq4n//aO1/eSL7l2/3jJ
9cAUM1K48Z4SFbOueGzlZvmn9UcXpgPFL2rDZPk4WRfTWC2ijevGtPJmE1jzh9yl9gLc64nQ7HrK
H1154H/cV5YRmih9qq7keYaMF/54r6//8h+P94MVoGhSm3994n++qPzs8lu0cpCSza9vJc6Rhyk/
M3xdv+r1HEsLrQNCFF41GvuRrLD8BeVG/ngj1rngArUR0HFqPyI8j9F41g9+KYO8fBjOUZg721aw
aIFzAIaWIZ/sXzdfO5sCAWOvBm/050n46jFHybeUbyL78uVfO2VfnbEk1grqpi7pWao+qMLBN2Uh
23jHDhUVQcejgiKEG8gQg0qwGuz26spxqFCggz3IaY+q//hIFtx35rrdDxSrgHI3kLxEAC0x7b2M
JSVoXYcOtaxdsIx4XKjlJug98+gtqokjG60Il+WvlhkPzo6l/h4EC0OjiJ88GVUlBVgtpLJgXSFH
ra6Vk6Yz9Ocy4ptiVvygUQi5kAypj6HYyJ22Ar920FsThR7tQY+8ZpupISTFOHKP6tTNu6FHMXcS
m94sq0PcoQcXVt0xEUsX2cqH9pAkxAyNWqjHTmxGQVNvGyzUw9L6YfZqfxzEOui6kftsIgSoQYDB
RuC7MIWgKJYtHuZ6u6BKoiDNpNXJ29JQ7c7ldOyKmVhuoBbB7yxfVYZghgjxS1girpI/jGzJjTyQ
CaYEir4F9Gn0er82Oqp17eJuAzk2SpJDsoj0g+Q/fDXlXrWIL9REva1kTni25rHWiPm+YTPv/zxZ
E6P1lUYhW5AtENkD79/AFLhu8n/vygNyHwRTKkreZPkFSjpfrA0EcpHDMBCakfuuB2RrEj+VN1Es
QwHxr+srW9fNIO4Bec3lPtntNJH0ufa/Wkt/Hy1IeqDT/PdReUC+WL4uDp1Lh3zndhFT7pXFce0q
coqM5GIP4mVxrCUi9HpqFOPMFai4I/12UmbEuzgWrqQsVcFeBe1+mvvh6Dqw1tBGcQmOtIpVrw2x
kwVGBJTBKf3BqPobuenrkQxq7+4ddWqZFISygdz0ucBfgn31B7VHekmMWTUOmX8PV6IPLxcvcqrx
1Hbd+Zhh7zeiZHY0xBJNE5trt1/MCPGMfw7LljxHni27VaBm+/9P1v5vPJg0CO+wtP7nbO3us2zC
+Pvvydq/XvNXttZV/wXZAx6Yo+p41ZG3/Yf05Vr/slUPUARSpQa6WULq8G/S11V41lD/heCaiYQt
tDHNcvX/S3KWfIPIvv4ukuo5HpZKHiLVULx0yxbZ299IXp6OAXdQutm+zatP/DlxjBD5m/qXZ9nH
SdFZrKBkE+f1jWog9xFF8dqNBiFWqp2ptK6cCJhDKIRG84kcYxZglkG6OdwjcIIEVOBsqIcgNNp6
+P+N2r3bKxeUgTAQKJE4BSj3C2Z5BerL+Vzs+qjaindKjCEG+Cj4SYl5UVhe+i0r0JU2aVTuHAVQ
W1RfjDRpIapm1Wa0QCku7RxtDKxcc/1txAK9s7JkDbAPIFlp3aFZBQA3RZoTsNpZAXm3bZSFBXoH
Ns9CmWY9BsYhG3Km2lT/KLA093Fro2qNAGzMEi/VLzjAftMabGztctE4am/nRP1OjeouyCBdty3z
nJcf5gU8S5r0GBSV7u1ApSxObQTVcEN2Z8TsHMfCIRQ1e3QZoschH+7rAGyp65XgS2L3p5ervm5B
11eHIPc73JdXiLksfErrIUlrPm713HfDeLOkp7JYloM5Dn5OLptq5UzarDLzDShShDHCHmrDEt0r
9vxpZkiSh7ZPVXyX5uFWLxZkjDTQKagoRVk1HpAUYcRZ6XN2n9rqAT3tQ50j4sBvdaeWy4sbeckx
YGqz+6VZa2E5bJoOIaxRBdVRZxpc7whUr40KY07WcIbegGqN+5EP8aVJlV/6EIDDO5ZqsjP0aIcs
zU+PknhWFK9FCDKstHdhb/1MqfiuhTjUzNcKlubO6bvXIDdvSOutmfZDdOoQhEHbFjcLHJRRt79f
lDnDx9x9GDvzXYHcBqpxB0gRX/aPClJ92vWv4I5vZjIQuNG4ezBt7QYnsk3emniVjiZxEx5Mc7NT
5viT6GrrOpHJrZA+6Eb1gXIBhIV4M9Qodhjzsi9LeASFCaZvykJ/1nVhpDhvXFfz/I5E6dYlGBnq
MDzZWftoBeAC1fmnYWEOj7nyFKnexsCiUwtNdZPidkuqrYu3jtadW/Ithxm9UdDd2blyS5FLAD+b
F5a+bS0bkeVyfhCKHtu4DaJzryYHM537R8A8bpfWewaWnAowThDCXCKenqYhzPZKAsZSgMzn0AoO
lhe8LV2GpMmMlMPUbrOafIGbKObJ1afzMCAZHINnsJKW+qCDI4ER4otWxjFYmUg/qUqPzhgXsw4i
Z9f2QODVntt3Dton9LmiQxTVs1/04zcNJ6ew2KQdpO4Ed00nsksAGeq3gqLkAYmj52QyMMl1sAIy
4DGOy3KTKIhDl9y7k2YvO21Y3qPBQyhmaG6Kzpy3bTCtbWWc151p3papi2P4OKaIuPUY7MbKJmCU
2vZOe48JlbrXPpS58g6dQApq+mQDvakHIEDBxptT+1Rg6HNyq+nOLWBeA0UZSLzX+zCvgz3CBTsL
V4PdqGkKwkf4yukYooCIIsFVaMaCAgY/jRf9wHMOneCpfpxmN72lJIfqpZcdG8eq7h1tqDlmtH6S
pKexQ/kwKYN6aztvKaTMi1X1aJwmVFtj66axQuR00mEXlPrL2MT2vgQttYoowCLy2AMAHjHeMkh3
+m47utscubQZdeFVP1BV70K39Ce9es96x9qa6IidssqfGnjjy/TTXPL4SWgSLhqIEnsckM7TOnWP
h1q9QeUcWczcuZEORvaC5lYVouaqpCfFQacI0b58+QicptnUmj0QoHjnpBscXo2+HsSxZj+q5jod
VIogqf3SIePi5ww0Qy2c0vR0O3VR81CCeQtTb9qoFZAVb7QzEoDOCfsfwMNVVN/ajbZvw+LZIBze
Ige7M+ypPJVzi7BG/I0JNCdlGjzEI4R4zZnuVVgN0WJ4GyQbmpvRBJ8MZc4miC/yl64ovhOCnZPJ
HG81lwnF9YKfeQLdQW1S38UT66xFP5QEbcyhXSpsJhqUYjTtWW+Tl7yhWNMW8QkdKQz0yAPuPBVH
rBzLWRRFEakcMCQG0eUZlra3sDnwsUbTN63lelt97k/uFKJQGgDrVmpkneLoHVkf/W5OXLIeqrn1
hrrH6tnNd2E7vUdOX16A4bwMc3ccPXzFwwYkQ5UgBmVpbuwjHPRgLUjONqF6q3n1QwQ+d+3Z7fhm
slK5YGzxMJQWpGFYQojeBRoII3xsNLdZDgbg+OdSUe/cOp9OJI9TP5zqfFd5C7ClBbebeJjeoko7
M6G1e70xyPxVd0W5ZJs5NbW9Ugftye75RfSI0HcJsKYZivY2Kg96UKSMpBBxiqC8ZIn1HRB+fMhR
ieiNrnm3RtBgUaHhGwWCb1PM400fttFtEM4XPaxQerCG3m+t8gdzjf26OObzjPtFN0zUjOMCUxbv
cSgwIdXd5jVdsp+DEXiU9QLH517aL+6ytUff0xeqcl6OTpXqfMCexJrbtt+SCNFBrUouIK9hT6M6
sQy7yPBmPHiVFD9TE9faeTlV/cYYFYROByCLMLpv3agC4eRNyQ7pw/wId8XP8j69uIl5jvLaOzJU
60Qi80UtPNcHF6k8qTzQMJm798Rx0q2JcdGuKdPOV93Z4IfFdsZkceJ7maNuwiVSkCo3wO9Ws73B
FQjmg91ER7AvAs11mBNLP0/NuLPRlAu4qw7NwhyIxFd8Qdt+Xw84aqGiV5VMJzqy3SeUEolO3mET
gp0rq3fVy/qLLjazWn93MQLUgu1UlTiu6CkqSTy0VQ4+1jabaE1eXQOc2IK8dSHKNGXOL+PpKORV
ebbLtORbqmCVtdilmJcy8PRub1Nsw3LOSKPmCC0JM/OF0VJV1R3fIXoNm5c++tV237DpwC3Na4dd
49RPIdYKD0l38iKj2UyNk+/KkkBCj7QQlDEKS+OcIc9oh+kt7l9UYN1DUQgtt8mocOhdXlS1vfRD
guvcPLFKz8uzZlYUaJ2uOaWl8z0Kk36tReIap1mFzvRj3GSnAKQMoGQbY8GQW9NRK21jV9kn4RAZ
lbBGtjWFRJQ2/BhLojFpLvorDtvDpjMsEgSK0m+7jkfF1P2mwSa+g2FbkSFXWR7/0rGm1Jz90BbR
m5kjwWkjT4Tj/EKMJaCXQTAoRF/DtCGuDDBhJs7WA5zRer1qMK9pfyJNEO6NymJd2FvbMQdpjT9v
3VvjORsvLkjDkxrk7r24Zao0s+6n4WFE2g7TBjD2LHWFYc9Sb5AnxpcITzETwBbr1YaJecgeesNm
SUt0u23C8Dw5QlJkCnZjhSpQrznKbhbUhciFMjEXxR24Bz9123vV6do7dGLLW5FtXsB0opVkPLlG
/8T6F72tucLiQKvrNcpH017LDBgiHi5iZdZ5G82BZNbx2Xa2XRrrtrcdboHqRxeWyA7ZSLiMMadZ
hg7IKko3sF/1W8/+lqMV7QfIlO6dHLPhCNfhsKxu5lx/t4QdcSeMiZMBkGGKV7ErTIuVmUkaIw3s
koLC3FQVU8GkAlpwp9tS2B4P+B8PrPQ1YYi84IwcdhlAMcFjaHo8jIvDROii4KVcxN5DWgzfbcSu
FGG23M/BWamKTzU393X9UmveD4ckmoNHc6/rhxTP5gDv5ghcoxW/ezg6zwDlKSz59kvjWYigfx9i
C6GhbjfhBR1b3pnY9FZRMa7DK3oIuttpwjs6AkLtIPQG3PJsEESA7AcxmK9Re97OEQBLXKhr3KiV
pdl2SrfrcKlGf3SlCNtqVRhYqzhZazham4b1YAiLa9dxflh4XrthdzO11SMnohU6gOnEHdvN7Sdm
2m4Vx58DgTcKCSietca26RHGw9PslNYjzHPX4RdPkbjstXPlV1b9Ik7Sq/QZzX6SIxSuk/GhNoMb
V1h5F3h6l3h7t8LkOxZ23zG+3xr+3xk+4OXsHrmzf/X4g4dhbK2pt0IPy1YDDuLkRbZVFq/qxdy6
TfXYleHr2NyHHips+I934Z2VqFsFV/IFykyNS7lt3rUGnlriH9a4mGt4bE64mk8ct4TNOUr0LzWe
suL/sqBewS49jw5zvIJvSWk+NjOG6fgsbkdhoe5OmKmr0lYdGTEFn/V8tBuIX6p4QM62h46uM/rA
fk9OjOQT3nVuFBYQt+P9jIc7S49DaEyITqrYuy/4vFtUDBc9Pudm2/2ktI38KIbwOMMPk77pCu19
atu3Eef4CZ8ufOTbZnhWsJxKHxxhMl/hNj/jOq/gPr+430zHeQ2EKX2Vw/6IHwrora05XRSi6xgP
+6ipEJ2N9ugH/DBm9W7Q9bPdELCgPOLa4I90Z4a34j7Z0F93Sqi/CVsSezb2idYf8uERl69NT4hD
QL9xS8sgvTSvK83ZWEX2ZA3ZPrqtGibXBdFrJTdmX2mokqPWy4osW4eKgo5dWVHmqVyeBggQQXOn
6Dm0LO4UqEjrRkU+q3PQkmsn7zY/WsSU6GXzOPXdCW6dt6b0KdSrlAfYjDyQ+l3d60cbabKQIaIH
fEldaSMMB9Q6fGhzOFpVNz3m7vzkQitGFhPl7H6bdPrW6vHkLDosbatbtZ5vG0CZ66xU9p1bX9Bx
xj0Ngj10Q1uxbkgNvA4Wnma2vopGq+DOgXLaxu/UMe5R5HNw4MJQgKSzZT7YSv/WpsOJQQjOVPup
Gibw6uLsYU+J99eFb3ojAAnwYFeUKL/NDtp9s3uxzPoznZ4aLb+rUbZrW/0YLs+d2u4ajDOJ71am
637gkupDhb7zAMaDBDjETuJ7uXcsUSOeB7Qjp3qbQOdaqcypIE7umsndh4aJ6TIeO0iWQUpN5JBZ
ZOa2zdp36iUPtht9VzvfxtYmsfqfZRhvVNt4zNEnnMfyBy4c21np/WZon1x9F6XZLW5jW9UJVmbL
civPD64Z35cFWnV1hONW+0uzgnu7D76BxPVcRMe6+iVkgFtSG8cb+6nJ7I9OUvh093nIzWdVaz+8
TvkRdvOxIGdaBqoPueIGeq1vjz9DPd+pSceCgZsltJL3Mqm+dy7BW2Re8g6lrTx6s4KnQmi4Gmqz
a7D+BBdypiZwqoZRWU+j14BH5rGfcyq8hov19vxLH3nknFp9LSbyU6klIuDSrxwNSqH7nKfWplW8
y0QwUVTW20jKlTFtHVbDpU+NTZW990ryveCawLp7hA+9STz1ZjYhOwZeseuVCdQFa3Srf2TAgBqm
aD66vhuvgn8M9tlGhS7Pox3i1nuVYkbCwsJItJWOIGCSRIfEJIuvz+fe4ta2kQzu7yYsyIuFj7jA
RGJJpCtiWNyjGbeJ0pocgtKi5fXNuZBovHV1ohGSYwOzj1B5jl/iuoKumEFFwZLoo9HDbT2Yt3Ea
wCZT0BDOJgtJHAbMbMB0Acl1s08fakbXPG9hontwppTpI8+Slypqkl3oevDcEpBewXg/o80L9VR5
apg2V0FenedGP8Kb3paa87JU3NVzle+KWN02c3QoNRuj8PsqqXGqQ7WxrYr31hAstIZF23K3YPWt
p5gUz+rDiAZxbWC8YDevqNTf10ZTk/iC9JybM3obTbUykZRD6X3chwqiOfAKYRDCP5tgNZAinPD+
2Cld+00r7XstRVpduxRxdpt3+cFW1J3WjbfFoNzmFlIbGniglKURiC8rfTbH8pnq1Wl2hpveSHzs
GddJW7x58/KU5NqjiRIAoIlztSik3AO9WeFuDtcTBUS4ymhZ468uAr0aOknJMtC09x2DiZ0ECJSW
O9I5PvgCQ3du6rx7i4zdNDWswcwHyxjvGqd4i8CKxcUpMZlxWf2p3oRIVrpvsDTtjTc0AQmTzVPL
PQKWEQBacEwi5K6G5AkV5MbchYwRw+ScST1eKEbz2JftS0d43sTtNwQNzgTARFpjum4p6Qz2vdVg
mi3eq1Dnm4gsRTHbE6aZyj12RLlTfjTYESeGvPGdMdwTOHFVssYfLfNTZUUbBv2vFoxY0Rp+upQb
3ZtfU228H/h2PROFVpwmfUDTuP4MU2yqZh0ir7W8NnVxnihWZriu9MZwZ9s4rdZKNRPi50g9AJib
phtxveq+fB/s4cXTu295m1262tpRi9/15QZs3INeJdg2qOTUbMnh/8jM8FcMmbxTs++BAyxlaczU
B8f+EKQshc0lwZ6y1WGYUIXTEsOPgPeu0IfZIHBNRG8Et6HiPKK1AEcKvawkgZk3YcGrlOVj1zxi
12F1mPxlCsrf+BP7+tQi4FVkey3etmSyEWZCr8XC2haXDNKTDfxFdoSCFkFCBUaP1Z8DtFU3XjFa
Pgv0x8TEDmq8ZeVKwATnz3Xm+2w5IJL/WMJdWqXD8tYMGLs7SECpYbhBAf4WG+T3Ti/T1QQPB0mC
j7SdqY9+hnUhBvCXDOsx38igGdZzthsNj2cDWiLLCexflaQ+NQF5hd4ttFXDqt53Qs83bf3Sm+NK
64byrmyHc8m9DDSCBXoK99iJB/doWvhDYDl8JutMVFfOm7G29w6WwlDOibES4iPDdX9lXUEOrNP3
rbcMKNEE6s3C+GlrREZW0W5NIwKabark7TyGunYBeVizhN+mVUjZ3EL4t58hIkzafGAFsKJi1nkO
K+cOBnPbPk4lBPXRDaON1cKuw/eT4mv4xIrgxyJENOo2aQ7ACB6SMDPWTgMn1XCj+KxHwM202nxK
bNgYWq3vRtO4s0fztoW1gl+B8oKfDsTTMHxalOnODNCetpyKy562MDF6xY+62twnVTrtsgxftEzX
iJsLqEw4T2j4jmxsrXHX6di+9Gnm+ersvOoIWWzjAnwX81Zj2m/ggAl/WOrFxHJ49IbKxqwfLDxu
QJNhNaH3AwTVvNnmIebMTct6ytWLcpULvt7g4uZdQxTv43lLmr27oNjreL4X1QfkX43nMvtJkeF7
M15MISxlOs9NRT0Rgvu+cLiEebBRdUWB/uyyQt4Z2BnfeMDnePyo4YQei3Fob9Bm63TtROF4CMvk
e1TlPMF5f7BgIRC/VeYhzTQLCFx9MLLa9UPEsLugnG+SGQvDFt2QlYeTB8nB4JsFeHYVxjD+lbbB
KAWx4n7iVjJSU4eZOJjEUCCiLLBt+mDnJ6tMH0GEfibw+qvMa7eezcdr7I5Jzb6LmulX7rpMd695
WbICKAH+Gc9KYr6UkQ5qwFIeW3EnNw1lkQ78L3gGLMqy0tU3vdutptAmuYF9CrLbW9yFsRpYgMcE
TE95H/msVCMAdmPW3IEoeJq08iWaN6F51yzVyamKW7hNmxQxB8ChcHHaYHyfNfdjMXe2m+/tDK36
UgmEDehhKbNPcAcoFCNNoXn8ghZ2TOlUvFQjBDHFmg+9bp6qrv7BFHdWx3laayorXLNB5yJsmzNs
BkLwnwjb6Obd4lY/ch1iMswyn8Qyt0WY7NKgfWB9jQVtl73A2SV1WCEe7kWeD0T2A1XmhN8nQpJK
MTYxQYK1z9xqU+SOr0YKKiUI5nMJch7g3IO6T9HBVJTdODlPgzm8B6ghRMBMFjx6TNs62KH2HIBB
RZJUOzBlW8Bc4ssIwx0j+W6vg35FVPuDZRWlK5DmdloAqR4pFWUavOa0eNe8AW0y7CNV7WFM4g8V
ofxwrh/DxPihN/M5CRBrDYrppzpZe6QjXoyYRYnj4OHdPqsjs4/X/FTKV2Mwo0PAzNt2NsLcPMmk
pOFAkbDbcjdGXUheFtiTy+qiTpOjxayYoNWwSnTlhxOqxzapHtAiR14dOPMAPT7yXhHWRU/Anj6j
qLmPyfqN7gM1FB+/760qhL3mpXkMp+xJz/tbLQiIPKL7ss9OFj5AN2OnHsgwD8JzEf0KD4FpPezW
lWIf53KiFGI3B5LTH3YX7NMpPLJK8p24QHp4BFZv6+d6yL6HxPdrM7Dux3TcTUO9DVXEXFTtMNnj
J6Zo71bQvamqddspTb+J8uwR7/fUTj7m4jNMSGgUxI1mRzrdsU5Orp0Vz97oaGAYBjYygBkuDYak
fJF5nzXTd81Up1U7QyrR4t6v1ARJlsF9FJ48yHp8x+eekVFdiGMybrplEjfnORyHGY+f9uQhzbFD
+eVTiZGZoqbYLPrFLKP7uHPeMRB5Duxst1gICqGRjOz8SDCCAgmsmDsXOdoVYJOXEB8ULRl29XOY
T9iPDC5iCdHeXoBG9FP5iaHxQZuKu6GYN7HWUZUFuet0KKCTVURzMUXq3rTbCCFiB6iK2HhNOn61
ZFcR3T/2/dH942XyFV/vF7e7dDYoPeUuoaj9GCeltlUXfsKmHpy1tDTwBNq1oFZAiXl5KLA6+AIZ
6wKKI+HG183/Yt9E8QQxX9IizhinB0kMmKPF9oEF/KWld5XMk2BsDGa7g7M8N1h0dCeJvc4k1tkF
COpbUY6ySFBlkJkEF0MRH9eccnfZyGaVO4COZHPptNvAdKdt4MYMylKMTG4UgeD9aqGiVNoBylWZ
1+3UqkYUXpAf5Mf8akpKhOxXEEZI2OGlXTXpmhDud/CzREDLfVdU9BcgWvblBm0HUNJZmq2ZLyBX
mC6OLPJIVbyY09BR0QSxSQUN8LKpM7EJKTGJYZfwddm6buS+XKmVg9f/cKsBfa3xIwMQd7AbPHkC
N71xQ9JxjhH/WCjfXAyotQQAuIPFY1j45h7vH5aiJN8ylSFOOK+4+viZIrnEKpWNy7ona8saL4F5
9j1P2cwLw6RhFYGfT02DPpkWHEK3uB3iaoa9M+8B5TG4zsMFGDgm4JYzrQuen8mqfC1kEmS1DKLX
esW3NDsOLAKSxSovTj7jltYOM8RcL92F9kHJkF4HhWZMLti9fpwv7rQ8uAnyE7oZdKg4IdEx1z8a
sP57nKFS1tarpEUvo62r/tKZtceIap+oMpQrkvObEoCbUw8Bkv2YSix6iWdIysUs8xwFXiqXxKQO
U5WrtJdyzn0bRV8yH7p6UEb13hi19jJYzVkrQY0spY1RxVIeiMNXz3aQZWcVjaCw6IzLoBvGZe5C
nn5jOgaKfbsY1S8nT+MNL+kvuYXuYmEiBh/bO27su7ib3IOjGcFNqgdEQIYfKNM3zSON4lb6Z6t3
OdpPxO8LxZc+ImThb+JOAdmCmV8VPWJ/iBpGaq/9jpllIoBUxa3SLsXtEv/CaQ8QZbMMvkt2MRlU
LPtsrorVBoS4ards0jQvLpHj5BdVeaK6NJ2tBQWjqMooqZBuKxZkewatGVesz51zRkb6TI4UHYLi
QQ/RbiTFNt/Ye+zFfxmkCBZKbCu79oxVoS+hTyZPKLZBiiTpuPgpHF8KqeT7tYrlJsaFFw1xmLnw
5ptYfBJqTwrVOcIbTXUwcXDcHj2TkKvSTx0EeBC+euhlqF7ob8x36p403RMByEYVF5GKEkgTCio5
NTnOghyUrJHDMDZy39dhecTKncif+pIf5rTEeApjBpCP+avhuR+9vdyUuRBXScpHZEtJoTWX4L/Y
O5PlxpUty/5K/QCeoXdgSoI9KUoMdaEJTIoGfetwOICvz0W9+8wyJ2lV85rI4upGSCQAuh8/Z++9
Uv+YG/ELhmlpTJ9+5/wxVf48V8mlqGYUFd1JT9ZzRrb8anCt18YpCM0J2w9ha9o3C13ZbrnpBfhV
VTqRa5hnb6BStHx9bhjA7A2CiboSKlZ2ljV1Xt5tyTuh9eyQ4iESPJfm6EHiGd/cxt4DC5VRadr4
+mJgeCDDQHFQpwojvHVgT9ZNlrprsGRMUKzxOWSvMqbgSWcJ8yQ9P8LdICrBPnK8XTkg1VbB4L3q
WF+CufipDZcylYOn6ctHq0I6Y/XHcs9om7JkCtFYd6Qj5ChdPae9VuIyMEYdMR+ENrOUO305gymi
aFuNohtWTl0AtgjbX7qjCBOV+aGg+8DgDje6cchws04BuX9kKzh/Pc52BP+41ZbMrlucsXXMU0On
L5FrwOcHy3+Mx0SsQ4+MIbuZTrpY4HFX47vynZu73JaUx4aItkdl2OU5D9FslFO8tm2CT8bmRF4c
YS7GA1CdiYWQmI+la9bgkN/ilsmrDbl6w5R233vLZxzzcSrG/kbM+UbnN4+AxKZ/Doea7rCoX+a+
iozZOXedVW2U5z8FVnpoh/yXaz1C95ppkjOzaILho0bxURActJ1RcVIL/Knhtv07pMKYUhG1ipGa
adsni+AyP2n3SxITNcg5Dw1IfoV245LPwGUo593k2Wczp6KUNlkr9naqLdKshhAQDMgaayJPw+GQ
42QAVeAMIM0w7xZTfWmSk6CKizJp1usS9OiGBgWRhVX3RyTulxCxt1LMKk2irHd9Hv6YZTbBO7Qr
qNVE53XJ55ha9ptCse14Eu+QSA6ZmhzSv4w3nJod9VnboEBx++532d3D9kYSn1PIuaz75BtQIJaP
IcXZCGpVzQlaMbgvKxGbq77hAG0QhFH27MCpXI73UlI65mkmE5I2RdZs/J74KVKE7/Zj+ZkHA536
llC32ONYBtx4lfwOpF+fRE3ajODws0p8p7lOtBNW9oyQ1V9AXTZJfetl+4Ji6mt08z+5+u24nrcd
7TmO/CXZs+66jxUXq/Jo6tU2cj1O/MwDppcAtBa8jlnQOxuG7afpAYHraC+j4F02cxcSaDNMVyud
FAQkho9djC4QuoJ39j5Tw1m2HidKbve1TSzvZ+xZf7p0ufqARQ613webfCKTggk9bidslos2+WwP
9Ap9m7KZpkc6twkTTWUQbhe7Ueq0ITIgV/F6JAFEC0+Xn3RPJUfPjWH3bL8x85leAFIy5C+biIzE
KJdnY8kPrEgpgt76wWuGbIfv6kfqUTOjdJ/WaHugIQMGTQeX+q2s/0xGoYkYnO/QJGhFrfAvuYdE
p4mJ8XQfIGCgfAtLOmOyd5mdof3y0mAj7P5DzWa4w8P1RFs23BP7f80YSvVeeitJHVuBVrE3JEnc
mFnv6QwFD4kwSPIbWvNAYOodVqgq3A53rKkHjYKsgWotURATVPHX75bXStcjP9s/km51VvGcv5bq
mrrydzKNzx3aA1xqfTRq4st74ixVHj/SZQm2XdLRfSbbkNXGJSVvpg+cWF+9MWmSju+nhc7/09AB
XlGU6s1kD9vJDH+bA5rMUWFlKArzV9wZvAXR7t3aDVbZgMaxKmlPxBypM78zt119KHhnZCeG/WYO
LBJ/kj+1FMjrAvxaDMbsU8a+uy0m5k0F5PhLCjfhMhPWZmn8ruYSw2WqsgLnLwEbxeAYe1NIFSUB
DJ2BwKmjqOnVtNxEIS82wqRjnowPdF/KnafQ6Zi6jzddV3yVShlHV8YErpL/FI1o0utt5cObFQOv
vjAAnQAUro66eZsMQk3+/Z37t/EN1Ec7fXYc3mFtArGPEYed/L5jq0paOW1V3739+z/RnOx619L7
Odbg/DKf4eK9+JsTJhZFevr+k08TeT96+Wb2gAZm5R2E+f3HpafhXJVJFTm19VovxB18f//7ixjj
BkKzAmybDntTp2g0zPIkE6QR6f1PWcDRZaicw0w/lY9gfTCJEju1UjZRRqzRqo4XjvaD7+MwE367
sdXsrohI5yQ2LR9zldYsWzBGWNxPaS3yDTfo3PLuT/39SwfMapt6xtv3t4o0iKFklzUZR55bHDS+
2kNneBtfEu8UJHKLmlmevr+MOjYJGvXyFTlNe9uXhPH10BniO+VEQ/eCh5TkUTnZtKpGkJCzt0u4
4+gBDWRYNX8hzysdDUvSnspRNSe0JR18wJZYu7j6AhthsHUBwsyCB9XDQwPffc/yy92oMAt5Qu5o
RqpHKgDLSUWeiRIvI7Hp5CRNxmvMf3Fs5XlARXrSHE/W9cTgIifOrrTwGtLfZjzlzi3Zom17GkyF
oqO1d5bjNJQSYdGdxtbsIroLIZ1H1Z1s8mF3zQAWMqc6UlXSn2pP2mtLYiERKmEQ8v1NAfmaR4om
eAZ4rDVFvwnqjh1jToncdOntfP9CkFOi8/DOOc1pvF+EZGJggA3i0iWhOvSwr79fe0776fT9pyFj
b1X30Fg599caguhTP/JJs/pfdmIuh5CZb2ln/a4ZxQF767Q1O31KXSKdupZ6xljUdah4AZk5vduM
4O+5s2cMVSQSmqN/37Y/Op8OmOy8AkUK5dxs+59c6O2iVXlhrN1GQbBt0Akl0KLXIqCb5E8JuQIJ
1DCtJ6QSOgISmG3dJ/cWa2q9Oex2Wep/OKN8zSuE0IYpyVNGcgljjadW0jDHi//3/9sh/m/sEA6J
M/+rHeI1ww1R/08/xD//6B8/hPD+ZdMydHzbY6xNeA2km38gOIHzL18IV7h0nj1kJHerxH/8EOG/
KCtcYE0mGTa2RUTN//kPBMf/Fz/NCUyBLMy2bd//fzJIfP+W/2GQCPj9jhD8TF4G6B3e8H83SASj
3zTNnFj7YemefKSAK7eo843gCJLRW04YToaqRpwC7WoRp4G9zR3v6i+P7b9y4oFQA7in2pqdgy0e
oNXcZch6b014VBsaIpxH7ps4HauqNV5kT7LpaLwgtOoZIymaB+DLHU4lyqR+wrAcW9ONkm6VqICh
q/zh2y9LIPEf1Pdw0eZSWr7aCMJAofv1b208vceiNZEXsy3PyfSh5WP22nuSwY/m/DZC8LXbD5Te
X9/OqgoeJxXJjdSQcyClRZq4sxmNw/w3k33kCj/eEqGHBVeIcSbfI8TewAhQk+u3TmxSJeLav5Lt
aR/lPVIyECoqPDqAK5fc9xWemAMDXyz0gqY82k+6I/NCnmPNSd/01hX/uOtD2M2hpaNZdZ/5VMar
schvvflaghbx4A5m4yXPwpcJRdGqQud+LO8uQG7fLYvHnghGfIXZ/UvlrSojdwjjp53fV22yaRRg
aHcwgnWTkvxom/VsQlSjN26YVIVTePRdjrcIXNz33NCsRnm2G6gj1kXG66dH4TNP7ZOXOO3eoT0o
t2TDE/IvAMb23Gb+qex429W9XLABLXuNmz3aCrOCF9csvp5BpG46Jts6ROw3J9m1MoffrR7VLp3y
JULVSiStO1uv+OkP7WxFdkfUO0GX1n7WMZCYhe3dLXxrH+RPTiHYkkLCDoLUvSJ2ivEFl3Lt9EB3
ivDx2yqoDMYaiwM6uK1fkJoOxzChVvZTDj8EIJzGbLKtdRcyLpkC69BPBv+OAqhhIpjOIw+N9aFi
pjnxvYVaScA+WZ1ufRMPZDb1IU3pfSa4/QGezai6U4Hz8o+nw2edWjudNL+XwPhK4YpstV3oDaG/
QCndTV5ig5Xteq7xpNRBfe7vbT5GxM32bvvERUTePaPqire1Qv97ayzL2RbJiLqbjBVyPwHFaZdk
6/tm10OpHMnpXzd+9aNdcokaYf7ilKY3+d2kGqrxnPhjsRP3jxpx6Tqq7ZwT9r09+/2lrxgkLAZc
129fnpHMNug1PJDjPX1juH9x76cHzQnymzc1lT+zPvzpEp8R9+wxHCQhtP4qgmCXYMVY5T35cdIN
EML3iPTqnqBh2yv/QkTGQHV/ZDMSLFleMi5087sU1VtfMWSIyw01AB3yjoonb4R50Jwv/XsiyPeX
2CgPBD/pnXd3mn5bS+ncLk7KYT5uInF3YeYpE+piDCbKfxE59wtjECGTV/1LkQ/7nOhHEJie3ORA
Ff7BxVVJA8mblIMmS+SpISGhVz5SydyHh5ADdi68h67zDLKimSG3+aPoesLTvRTFLrKaIUn+8SYS
wQj0jhn20ITbITHRMvucK+gorDkggnRtJyZyujI3pe43vTSavUA/TQ68261HF4cu3ExEiKN57eAS
cRpILKoeIvG/sXaZ9yNLUr0dG6abtUkV7ZAIE3eTsUl1+hmkErw4f+nb+N1XBfZYvN7Lb8jF0/G7
yKddsgr0rdAD2HhlgiIeUPgtEspK8NBSV+yYsSOhzqvDxPhYTtSS35bazrAgVcbEhyqyC0Ldk4vK
jB1P2qeunIowZesx0Uw5FEvBuq/l1yzsbEue3xxJZdNQtLonz2KlMQR3qcsKcRQIWmmy5POtDIIz
7qo08ipj2Q2HJiEd1rUDeBSIaspSLCcL5wYP7zagNXtc2uQZ01W9Kxk+MHPTghUB3q+erWPnMo1M
JRB4r/htz6RA+z69a0/PzWmQZUaFb24ZhjNWYSOiHLzIJCdUIqk1cZHFj7qIY1TnxVPR9P3DhB38
1ofhLrH6/nXuG9atTv78/q8klTnB9RlBhcObrm3rYlvSfVi8DIdWaSS7xiqsPfk2CUfqhKse+2mU
hKYR2YXlnpnB/xnG9Fj1Tf9UBHg43Gw9BsPyaafNQ9oX7aqqHE6SSCSjmO7oG5d2Fah5OM30XM91
Nawnuxho8WbOtl5sOgBh2wLPduhX+bGV2CtX5x1z7RB6iN3ugnx0V0Ux8NRN+Mlq2hlbszTivXQq
n9QS8Bk8+MycpQnjc2mSxyT9IoLUOzUd+bqkclob2hRMg5eAJb/LeOzmeeXxmbo0U/LVEvjIbB0S
fWEFB89rxNEOmf/5QB57Nwx2oiczuJ6KN4kC4uzFjbc1/No5kxxDc2eRWFMQ2hEzabgbvIWcOZNB
bu6eFB9b/Sp3aFhoL1ZH9vQuqtIyOIZd+uZ7VX1OlMGQPEPZU7SQRTAk2cehobkxjeHww5sjNy7l
Na7baxo2zUEJ098Vgw0yBRQqkyxGKFX5u3bYRYaQe9oVATnwrjpYAKTJDjP3moqMdYJT1BJYTJIN
goctAoEvJj8r+v4fXMJ6I1q1Y1FivJAVj6AzH/NFjT9qp/Z3jUxuaELQHSP2e/DDur60iMqyzMxv
paKihyL4fBcSGobzGg9FjEIG0U42Fu2lt9AK5AW5/VAIhYste1pUhDcUuY7Ihs9+ZjqgjWO6yGrj
yDLe5W6A8KZCQDXNxFqafX5i3E3zYWz96aYdeSBH9THXTfjk6uA+C+/QLp9ChzAxNWJtnQS6Yti/
wT05mzLOCvc6ACYQqGozVoXisSo/DRXeaMhUVya8aygH3TkJxHyu27MKLeirSFqOSkwXMXD8SfvQ
3TaJe12EJKq4uNILTFBXjjggRv7S4lOXtegKiLRNHq2h3tU2pBZv4GhJG6tG5QGkSh5BYJ+pTocb
JjdcMJbxDo65iqywrl6qxL2UOeK9Iu/PsS5Q3k5yOZn9j3TpCRK3dfngxkjOoeI1J1u6PzyTXHvQ
7sYVbkZ6MRBWrIIPZDj3ljB23aKIp71y6Rzk+YwHASVDawj1MrowoMkUb46WzNSLCgrv3mbCLLKg
UHD5tM1B071U1vuirH6faG4PQugq7QVzIcYsRjBzOwg7n6LSuUelEWg9ZJl1Hoqs2A1mY78R6ovn
wD+Fw4JyS0we0c/ZyQhtNl81VOc8Xy4x0r5jK23k3GkIhxxfBB8MXoJjpHD73Mw501z29vEUns2J
xrDjDc5Lx/O1Jtdy3qR+8tlzGLlmuQYF0bceEVbNvZeq651usgY6OQaMaeyvYT6DPQj7Z3qB06YT
jroU9N6O6TYn7f7U5jPGzTZHeePYHyx9K6fNhpdsGsjzus8OU544qjB8y/RY+c+sPKNv/5XfA9Ac
A/HmkivvvdjSXfkAvzFeU0rEzSyx11W9O0QMy4PrrJxbOIfehgVfMMaVOdr81N+SKoLRoIyxs0qB
+2NJ3GMyebj53KHfgzfHA1g4NoPD2frRtPw4/CfxE4CMt0GmJItgQngx7YkXhsDitze2fPTa4KVf
BObeYm1Mon+pcwtVK2lU952z/YmSAsWqZSSnymP+VQsf4PPYfImqH4/J7MAFaWpvW8vupS4Y0Fnp
V677qwdhKJtZ6JnM+BCiWxQGGcnLKsAz3ZX0MKeBg07uq9e0KsxDTCRb5Hltsy8WOLysdixTpE7H
plwumfrDdB6WpBYUTynb+VBQEI8+TwfX1TCgkNcVRXLcv82x1Z/dJOEop4xxOxq+Q7jf7O6NYY7s
PPVPfbhgkqtwJoZKBMgz41NW+t7TPEMhcehmFA3dDARv5a4QMECaMP/kp8SnuiO+kUQI73MME/vq
pKPcZKFOdpz7Nks8oTrmbNgtyY22h7NaxroGnJRK3oQpD5bFdc8THCwMLAkXJsnJqGWyDpe0iszW
IZIsFRbG1OEv7Zz0R1GA/kFH+Fb3o44qh+LQjJmS8fE/LItzYbIy0JlyeYy9cLXoLH4cSdlWqefx
yTH+Mr/L0cYeFLBqfFMhsqCi3xMesxAyOcCZHwjNrhLtkpLd7ttYGhecE+ec7ZOpsbqKHN47JkUM
v+SQn9Ks6iLJFc3w8l+ovq4M3jkZ2QWDsUAe2CS6o6FAJ9We95Vq/FEyv1suQlI+sAWKXQaFam0o
XF1T6T9lanjWIVh3yt9gM43wgUqf3HcEzjgibXgHMLeqHgK3JA/6KDoGYbFQuw76RERnFJuPRvmJ
IEre+nxq4UmlGMfyuzkprBEmIE871rShkUCSBWBQYSCQTx5QRqiH+CctCL0qQtnvwZyBvZ9QuteV
60COEk8Zjur9NNXorUYkPPREkR4AQDzb5WXxUNGxM+EHRTB+wCj9PjvprupF+VLH5tVwCdiv0uqc
Lp3i/hQ7xKm4hrlrOZ7PCKITuUO6xppbIMzAbmQf6ezRAgcYZGi2fF0V53Bx05MqFi5yjHEhL9ST
IXgwcwtAtGlvnHb4syiX/qJd8Opr/7NPChws7thFoh7Mo7EgyNSBDg8WQJ8kx0DYS1890VL/aaX2
vC7J0KbqQ/JnNW65M/LkjhgZ032FSjIvcodWtedEyCimvWcG6Hjn6pHAzXv8QWNvLT8Yju0S/Brm
sDl52AvWqrZPjG9owHeFPotYX9162GixhE9hmavL2BTPRoUsWqU//CChR8lQ0DSS5cgU8gagCA98
mEjCUQ33wvjyXOUUeqkrzk3qh9fUo/9Zj9uw6rLdjEccA/Nvsxnmk10kUNfzjntJOg1MECLenWMB
ueEUA/ZWfplALS2zQ2Brjt2Y+mVikPIgnfjZDdQqFWGzmZb2Y6jAg+XWY92L9CdNYbo43XZK7Qc5
xhPXqa8fbHIOUAn01Tb0cOcF9x0XO4/PillN+wEiCVGF6mkSkqdX5+aeGOKdRMK0Tn3Rr9seCWXt
2qeRGegpz5wIBhAFYiCfZ+jJm2Qw4pWPMDIyR8bjtullNLAryEQOUR7AV/LByz/Yqu0NELT56GOn
N9MEioF08aFX/cFy/RdwYgphU2MwJKurqDcN++i/kAswTcg4664st1OI8JjAcH8dFumrj5z5nJR8
nmyu95YtYNV+YQybnqYFRf0yjr8tJkdEWLq7vPD2ju6QKmTun84M/2A6sHeVVf3y8EMc0mXYhm3u
XzgM16v7uGHV9b796riHFG3aix3Wn9CXYF+FC8Wr1SbbQNFS8bvLUOOAdCtZn5RVtwRdqfYzteQP
rsS7ix3oQE+eUjB9qklqwE11byWU7ykwIrue3+Jk8Q585pi9dm51q5zgEDbJfDBEfh5H9WrR+9hY
bsh2kDZXWGzDyTA0CtEejTNTwuCpgRgo0UkmHoYuvkQII5FKtOJHiqKckKCtgT1xI0TPEz9que5t
BBOUS9cskzjExjnbJrSdfJx8BeSh86xpG8Z+/9MXFVLLOxA6hSqKoB8hmZH9mEZKz7m/47jeZ5mP
HN/VVpM1HPG9fEOjTQJyalEnbks/I/a68OgPwkhcDUOGvouhfGqPw7qiuRIRVzivyV4OIm5TtZ58
Gn6j9dktVbN5tMX0BiCQ9WZq2AqV3e/Vco+1Q0ekdOA+svR7j2Xlk8YCvT7yVfsUywZominU2jYC
KjIPOETfZj/tdDxwoCo/IDxuXGFY6JW7FEgH1vJASGwIOHfQEKQO15ZOjJyUvFom/ZeAtxXB5fhN
Xiewnd6v1m6PK37GnHlnXT3VweI8SoOQe0APVTQ5tD0QAqr9kvOm/cwwI9J8JWUNTIyeR65rIH4J
F4VP+6dKOPVbiNEtV45RR4P10U2U3umyH9j9Hc1elHkYuSx0WEiZN0Ngf5bLXeuXXMq6nOBHSUQL
rMqERvDRqZoHu4jP5P81pzwAfOOo6tlbRj7/4JyUcn9kGgxPN9inPlObMfSeifZECXacoLH4XXob
719Sv/7oxFA9eRUPKKc+1AzbUqPdCUayvpS0riGDL4VotYAP1sXAK5n6j3NysZHjVTNj5uHukpON
U981Wug1UeP3fSvguvGENW32ZZBX6oXdm6WABqj5c8rsD2we4AU9OHB9fe21g8oAv+gSkqxQoia/
owR62iRXz25/TjHqt4leNwOhhX2QOgdEbR04aJ/mFa2ML0aQ7J0vvRc+Igt59m2keNik6D4nvvzr
ZlhkSAfEFAJwpKTiYVpnXyffXhe2t1NanWhbY1XkSVzVmNX4HL8kGopf2b2k2DsIfDFeamiQlJ0K
13pBcMtC4Ieh1U9ndpJo9C7oaYm/zFAclw6kizHM8Enk1Zu2KayTtnnz6I0Y1BuernbdjN+nTrEV
TPyrFmybnT2mKZVCW77zTH64FerYsXaSbevLn0PqZjvbil9JeP5VTIW7Kwzz1M5K79njiREiPcBF
CC0LimybAamdWzdvpnFKj2Ll+5OOilLQMeKy4nh+KoybsLqWl+KIE82312RGWV2mdUuHwMXLUdk7
JocoNIL8xcWQbJckZ9DQ5pDZGEvkciEji0QLBTN33dCzbHpun1nnPxX9wVXh+jElJi5szZsdquVv
aQRw4lDzTuyT1rQJ2rMf4IRCYN+4rdoLWfY4kLsvFUxfIMpoG9M+KFqW2nk2931lgHG1NtIiTghz
eEgMD0vc1P3xs/hj8SXx/HCKoqZ8YIIuNlicTtQMNhloIuz2luudbLfK1+5SEAOBtsibawjIlnhs
Cro0Y+8ybxj0PtBeGi2N/IiLgBAVrN7EUsVbNPQnohE5AhZ7NyQxZiw2DW0WDtPZmlBRey2zU9+2
vxIcEf6SZVskuvXFEqdQL19mWRkR3ZRwa+bq5OnsK3E10CpIcfTvHnNzRifVYXfusjzCEwdDTThn
n/8FfCGJ4hRrQNHKP3GHY2dB41RZyS9tu+M7lQopsKK+eJnYoQZ7xbjurl0DhwrEp3zVkA6371t8
d7pV3UcRYz5Qhiiuw0zLoTOIACQ96A7AwxyLM4tZJp8AbtwYERCAggU+iZe7YA8S6JKmaz8khSjO
NfMOw1GvQWcd/btQU1UfpmPkUWX8NXJYmGrhiSvv3QXPwctrYIAyh2pmoZqI4wYUuppJqFmRwPGS
htO061r5iGiDpg0aMAQTwdEuMdY1I5UZ6BwscK7TPXuUtCTMs3PUnGYb/o07YncuJAjSLOX0Wbvd
G0ey/mfuk6wxT6Oxjz0Ctbx7Ug7Z/Fw5Wl7oyia1N4oFxFI1XALEPmHdPlHdESf1aCxxGNmG7naW
oAsjQUmsujDAJYbRBR0KU/axfqjb+eZPA5MBmywczp5RLd0nH+UgKU3P5tJz2g5hPCSli09OB8bG
Nuiwd43x6BC4Ill4bSz3SjXXRZe3hTirDWrZYp0/VH0FV9fGVptinT3JPL2Se+8f5Lh8xLb5peyW
aDAcWGvOMV8sNxb+l51hQulz5FeirXI73tmUzOfTAqKfSLxmLaUG7C27ZNPFTo+xJSVCiecvL5Py
XJtlfaipDwIlw62r31KEIFEpk82oEB45GtrUgGTl0IARtvv4b5wtf8lncZ88k3FOmE9PheIkmRVs
CveuFZJi1AAg/fj01Bg/CSkR3cfUsjEgVn1PvYSuOxTCDijYHHQbaduffp94pyozHhnCHwbcIMfS
tAY4i8zv4s55CO32iyeiQn0/xm17cY3l7sKziksdUlEwWCIpYBle9EiK7KyW4eyU7UEPYaQHCHZ0
TEkVa/rXPBxucHfQuBBthCqrWjEJokL3gROUBTJJZb7OjU8LYOmsCLOTvR372T8LdLHLIF5kZ97p
iw0oaLOR+z6zTw7pYux19c4xwq+wqfR7aX40KfHlDv2A/Yw7btvNhgVRdUxZmmS87w7K1xxzNJhT
8eYQMiDoOW/iUE5vWufraWHEGWe7pbIh18Xeul3SF6w3qKYtA3umEHKbZXbygetrg3+xuooq2TOW
XHEjgmjGxlBn7yNl5SUPCVdBcRstPsKbkqZZTBthqcwDDh0cDxggK4jXmw74EoeymN9g37Dow4Tu
rOc8jtmPsBQnMV6StLOY6U79tp3oJbj8phaSI0FTzZ/ac6GT+r8JMaB3DrMuagqjoUVK6d9VV9Vx
xfBYO4nN/G6mLGSWtFeNnay9Sa3NEYNHFbcG0xt1G2zzY+bFbeNRMMMV+nflE/ZiVOb85A/iaZSs
Wx1udLf32MR88InC0P1DSZxUQGBJaqun2W5oVfXEy/P3+uLgM3pF9BUcaKkv2L7tXcLsba2Taj54
kjCIfCS2Q6u3sM8DEltepRxn1LPieVyaF4Izfvi52GSt3OMqJaoLaFmCPPuxHY0CzpThHD0z/IF7
2zwFLn251Ieox7LaOL5xZfbltxc8J815HNhkTZEdRGrQJSOs4oQeoX6vDRYmi8W7kMHjVHWPlNqE
cKbOITAS68FAErTL8DOvq+wVS7N9ruia9F5sPvIZpgDu2LfYaNbSbakucBWSYXU/0M+AqHu8fUCq
cD7RK/fah6DWV71w6mZjhQdygHj8NDomdaHbvatfWWWO+3rxPzxUu7varEjfV+WP2fa4bsjrXM7p
GwNma6RoQwb4h1BFM8ZGnK7RCnRzyOlnqWpsyuaafGf7qceomtdZEoUjSQFuNe4Cg9sj934cPhfu
pC4hI4aqV+ZW420Sfdkeg8IAtQlUJMvD9CgFY/+8i8qW8UiXui8JXkE2NdaMwjnlgtILP/GCaGfV
geyjrTtFDCHL3WCx1KXe/dARFv1l3lYs60/DcF/bs3TZmVN3WUIbdMhsszoxBWB8QA3Pg5kOX3lr
WZFI620zaXO1WKzQjSU1uU5fYwtWGpn/s9/woCSOBhXNodIt7D8l0UN4kxlPpob/6uV/Ve780Ut/
RobpbqYyazdBUie8GZp6QQbFe8mnVact8SQScZhR1FYYVxE0vtJfI/XPGV5Fa43HyfOuGadSZi2V
g3l32Tg6/l0IEjPd2jOQsgknmnTxqaqi2XTezbJYR6WOX4IluE1xj5g8Me0z/q+Djf+Uk/FI77Nv
fi2KZCNnKZL9KAILisiwa7XD3aDclaGZbhAOf46WjxWrrZCTfk5C0W8vP0Nr3k9Bh5w5Xaq1QJRF
Hg4BcSpbwAoqy1k7WD2jxsgfxipdh4SGMW244p9+4gpu/Th+9FIgxAjk96OKo14vw13XWa95fouo
nAcoZPfJlRfMFNXtmmhQm3GYPlgL1o25ETs8B3+M4q1r2ZxRbG1733lYiinbqIWABwJTVqPzRO/3
3erWMhYcLqWzCabMwNnr81u9xzoY0vdp6fXGH2ENDyWhIian+l1Qg4qtvGk7ZO1DPi2/Cb3hYzPr
37whb2U6ytjdE+bM+hY+EQ6jXxh4bT0/aC/+4D14jBDngiiewOVA68XxrahEQLMTJznrEDCTjqZP
0e14fC5+11+Z1uJBHNKblSWXgNSdleVM7doB8jqkKGGqPN/YWVgeVCbfYqKhmXPoXaa4QQs1CZPW
cDeMNLDTujsyXCMRiWSAyhc0MspxhRI64eBPICHBldu4KQkj8LtgQw8Ihbwf0B3r9d7QBBzMdncd
m/SdkZ+/ybKPpggB79XiWuIQ7CwQp6ZzU/gbqd/Li5cgYyB1m2SpKnkO/4uyM1tuHFuv9Ks4+h6n
MQ8Oty8IkABniZp1g5AylZjnGU/fH6ByZ5069rE7qoIBjgmRwMbe/7/Wt8YfGMmIqJxkdBl+ahPs
STKC2LewzXQkgxLnW87liFTarlXK1yScNJyMEXZKATN61wz9tuh9mAtTvcPW3rq1iJ9VqbrSCY1B
ckeTkEuon75jGHjCW/ifftgXO4ompsNqLzn54fTamO25yIf0WGUdomKCK9JWJ3FGAjvDsksdRyQo
aXGU9LbZdRGeGUlSL12Gb12n/2SPMQLxMG/eu5DFU2ghrE9prvj6fvTRJSUTVxaz46o5WhuxzD+W
Z6NhPAPFu1YwZVl4kYwVbQLpOWbPdQUrg05FYtB3qoo4JxzuweY9Q+3dzqHwWLQAVtNSfhQ9UuK5
kmNgUmhVALnL913cQIbQb1aUjY9+KpDSl8QO4qd4V1XhLjAzLE1BUTnwvqkP4LnYCC1wqjxmB42p
PM9QnLfLFFjGmEcvL3JYmk/XXg9pigUfFYtrW5mwLOmRk3aaicm7fxglJkmBBTFUFXECSSKuyrTR
8E0mMRA4FUlTkwQr92T52UR1Kw3QMCmqzHdJ0J0NtN4oisPIkeUHDdnHlpp4BYElP/vA2ugXIZSP
mHZlkgmZBBpEj0CK5PiraCQWl5SJpUc6n2R/PCb8JrZmDjsM+NlJyYePYaLtrKkUYxpzLPa9icer
k51EMbeKYpX4iQHhK1LuNWnCeVZ75GMYTmQBXQze/GSEz5oCkotVgTkRWd06rpmw07nKHYMcXfdk
QfgwQh94rcFly4D/3o9ivo1j/9rm2ofY8DNo8EnnZdEwLen0tbYrenCJk9jre1gjSd1ddAlAkpjt
yTP+GCV4cKzX022iJvURaDFBoVR2TT/9UqcZD7Q4/gyJ6OlZqilxb7lpwBpZgc19rwteiUjKK3A+
EPKdeiAm7b6oO7stwNQaqU94rTJsDV1EdTTZdCaNm6hqcMVHMJHE//Jq+IIi0Sk2kTBXxIwRIMWI
ybc5OS2SW4W6GGf+g6wspZsw95S2PXaK6TYpTYV+DDlP5FJ1ijyNt3HBnhmykBwo7z3EflO5evXU
zfm08AcwRIe4xKfmLDbTE6CJp1imXEg6tYugwOkNikZpT6ReY3xYhRx6/Wc76a8T3YdNpCLfGSLp
lmYxlMKJuogV6Z+hmRL5DgBii4ntF2KiUViatzmWlpTgDHxIHOpF9tSMXGTjs2xuK1OiVxc0otdZ
8z4lS3SxajHTymftI4nHaStwkTjEdLwwbo/g/oL8nOXwzQvOJ19J89ckKYkVjX/m4N7rITCOhAc5
BMggc+ByhU5d3bIm3oOumJ6n6tzUU/+uhdqA0klEZrlnLmax3c/2qBXnSkxOKjV5KswPuVXcK53c
gAwmk6zmD1Ah1IFQVlh8WiO2fQNscNFxODHtAv0ylcUHDhyM/rW81Ri99kJkuZ3yK4YPeRR/5KxP
HbETtD0mIuqkGeCrCAkCgwBaLkJcdkGo1Scy4pnKSL+i0Y+WxuejJPqUD3TjtVM7l4QA6U4SOumO
6py06QMKwwptYVp7s+3TknOpr4NQHFIkML32Kkb9juaHKMJtmcKci9SgvWVSNFxT+X60LlGbyy9c
J/i7Y33EHofoWps7aiqmvA0M1FRJRIK82labVJzcpOB3LRNqsVLTsVqyGMjQnc2bNFae2/7dp2V4
nMU6dYHf3HMUZW7fRo7R+KdUqJmcGkuxlkZTU95F/axvzbrtNxXru01SRy9ANSShzZ7qMUMqrqfk
Tfu7nMvMFg8aIlRwhdEUk/NdVQ8oo+4m4NO2lYbMTtPbpJvnvsrfWmj8tg4iJ9FkFCuAFbZ6xZRY
1mlH4TDctGUKTkrBHFoiuAJInjhG/aOJU7rTk800/KA1uNN0CfbcNAv3/ZgwhSwtmt1EmIyFstNa
At1UnYQpuVhWBmqTuuDbmGARKA5iz+Ca6pBqX7PWGyy79OfznCHXFCGpLigCDmyRcW/SvMnI5n0W
4jqMZY3icseY2iM4tFuj+Oy54B9mE8uAYMH+jynvqnL+kjAuUtv2r6hRoCWK4eRRNWjqzAMzkeOQ
94tDolPP0C2TiX28lwq0L1Z7FRvOCWXOu81UabTW/IwoBf0zA/TjJjKUxjpD0K/ydeOS9HF58fPP
htA4ZaiHCIhj42IxgTLnpqL4VyINM0sKLCGn4GSp5zwu94VhaU7Q64wEmnBuquzLj+N+x0p6FN/q
cKY7N49oaW9aN/XH2qhb7MmSVxdwRLVs1m3Gtm2kYEkPLFP1YNagP3MAewIG03rJ0fLZ7vVYu4Rt
j4iROhqXVBZwObI8DrtNCrBxm7XplhYQq7GWmctM32wa41uZkwEDAPFJbj6kJTFs1QOn6YTfImoM
p4nogIYqk5Wp1ODHGRXaiUXzlwP1i9S024qx9DVPWbINlEWqjJ//MFGnqiZ92Atlq+2zOiR3lwYh
Au4lvlCsH1NLTnepIJFVJHK8rA21HgFhMPrJQaxGJ+lBMtKUhW8PQg3bemtXakkkV9djq4Yn5Yzh
sxo9GJI005H3bwpBGrtV4pkDnU7XZD0TOMSokrGy5jtwJbiqMxIyy0wOWIN6l3r3eOAMO1N6prjS
lo9ruAxcYQmafYN8YrgautS4vk8BfNO0g3ioNQKwQ/L21t3xdYOaJHedJH4YasC59HDwURo4+b/V
32teTNS3N4rd1U5YooIwzUF36CG69f08zLZCTQ8xwowdU9C6+84vJ1djEjDFi13XLGzwtJyaZMM4
+kSugC5ZlMQXD3+Qy9oOwsmV/E50vOSxA0L3hoGTA05fZKdhRKbz1FRby/rZN/Axph7JuKR7wEQo
TMKwnRMOxCbLbh3XYbgEi6i0WHS3gpF/FGImb+EfYTTrVcuZTRLgAn96W5QYtGmMx1nsTFSHqDlt
qQ5U19AKrwuzbNvMwjtgqI72Sn7fSr7mDF1ubDltz+jQY9qi8juJkCL5CMtNNRT7qKJBHBaNowbM
YUAcSRtfBW9SkLisyzcyrfAuqjUtMdJF1psqCQ+ccKM7m+l0GJLoVc+RvEriRW8hiE/UtbsAp1ok
7UYtp1eH5iTgoS2Cx2tthk+z8QH4rkfVgWQYe5iraLHOwKXtE0n+FQi9xWV2QvJnLWT6lBBoNMsg
YsoKED4SJ6aZCRNJP2mx3cmwaDRk2600PCuypLgVg5xlwL4GgmEe/MQ3D5g4HDmHvGIqEj7TXblo
acNJ/0xleZEw5pUdThwSbQBgTG7LD5a4L+YojcDLjTMXQOgdYjcdCsK+DyapD7uqrW5Ip4dtlBk3
i+WAxookG1qXvF7fTnOqmtOUHqk8V8idOPuAmkoPxAg+g38q7KEQXvUGi24XAfeBqLIqhw1mH99a
54kiqqvG1j0LByZP04cGdwpk4Zy4hdpdBcsKDrO4A+dxQa1NMMLc4udiLhwEACNL0DRwQAb1kOe2
b/G7ITvdiRpnQsclmvYW/D+LUmapaTVg+/RhPaskn2rIIIfNthRD/JP+kncON2s5LFfV83oz14RH
pnDIRmwQrXBvVPhMqIiLuEXA2sjm9JzCz9kx6XgZDDAoXHqCb58fru4Dsauii5lOOnTA/mjYnBi2
ESYve1sXqFeq5UgRfTE+qlMQOmJMbRyszHJ1mN5CibRNoQr4CJjmbYmbYGMsl5jBr67azHKlKvzX
XBHOvh5HnsKYpPfZLcWfsANTQaokke38fX3wBd+M6xzJVJsJgTOq0WzXQ11SQe94LUY5dOXqIVni
GsUl9qYNA9UjfMIWdZo/A4axVgt8t5pVlJdKtifR0KEwN4KoxuZu+a1jeUTTF0h1x58UyLnuQ+wM
dC7o6wkYKAwJgjzQyRQoVkeBagf9MsjJEBwlYN8ksjfJpZM0Ms6nEWFYFNz6hIaq1ZPpIFc7A7EP
IWhkVKKDRHtlJKxR/5QOc/eds/IveZfdFVHeNv/nfy32pr9zF1mioplYbxSqchK+lyWe5U/xK4E1
dCzMxxqFevw1a6rvxItnO9dpJk0hJuq45/iVTU09IDwBc2fQNZv0D4synvvP94U3/cPOqIpkarKq
GCxFZG3Z2T/tDIkrk66JTeHB9qNgpKmkcBEucKTgeZbL6oEVCXSUGhge6itKQWFNw0PJnUYyZ3TL
RfAMJC/h1DoZUZKfFiU0peZbSYzGRadSlvdkIKhTSPVp9LdDaOaOIROgqDKdjEGsOHTrFLLNstbB
WNCcfNVARNnS6ZSitrbhgE4HM2fiNCSZG0lqcmtbmZyT+VIS/PCLzv2n2IumJ8lliC4XqRGXnI4T
nn6smOU+IOpOfZq0HZaAwEYTLN4LZcToPvTangSO3NUK5vaqxvwnSLlsBioOziGG4E18yluBhlep
9sVSRYG7fZFHmoVZSAq3WYrRy2wxtdTTfIt0BIdKGOxj3SRpWW33ONn1K7zCV7keiFoNheIYKSxs
Jj+/CbhhD5QhsBXUPbBKYMJOWUcMk4CdtyRxcMWcTeUqLv3FfPRPViwEzxRR0oCeOatuZWdqAFIN
gypMQ1cCya0Cmc5H0FbE5l7UIFRwTFquzFBKqEzbuogfpF0hiK+w/bKboJk3tUrnc0Ex2mlLFdxG
BBWHcalxkWcttej6M/FzPMioffFI5NlGkgmUoXL4k0uFdEjIESHzhiLiAPPiqPqKGxnDeDJyBsFi
asczSkHBzlTtCsiq+BxDTMPmPVeJ/AOhAUiyMPToWmofFqJHx5TL58gfk5NAlxJVG75k4ESnUJ25
0FNaLDJZfpQFfE5g1d6wnXhk2JlbVG0tCkF1fsmsorYJFfullLLsihkHE36UCf10Uj9bRvsupdJA
7ZNSGKx58azqdbZX/eyuW+7Fej9Q7Fg2cw6osyK36c4sC3Hjm0BYOF6MmYog3X5xJBzQh2c/Ous7
1/cwFFAxmvLw+4UiUb6O3k+4kXWqEsjPkoPalkzx8bLBp5SZkmpRR1dHU/ahZo23BkKQp0rI3MaG
ko/5rMboB3Ia0dDZ4dYFxoxmNn0opqI6F5YuAq6PRc5KaqkzMylUICBBOCfzh2Y4oh3K7sTMCLxS
V2xa8tPJsgZrk+qIx8JW3+tSVe9kof6q4F9zZW+4AhRUMXB7AX8oavXGfBNVtX9NKw79rvPR/Yay
ugsKHzsUX+y1HUARW0NinsU6j5mJq0DgKRbe0J8DLTSteO+rDQ1vH9ceGRk2iLXymmi/qqAfnkyU
NJrUBtuGEI8tykztGAH5Tn2ML4nZSlwOUfgaekwtcDI+TUginin36skPuodGCMrz2Ov0MaHtRKUy
7NqyxrbYzZTyijoFmMVA5qszrVwKOYSioKEJ5y2Qow2tDvLhc+US67AAlKLYpknREUAFFIAaU8sa
ER5IACbCbsdhOBoWolKa0/UOwWjkQsX4pMRb24j9UlecCs9MCerQAsoy/3xwlox/GJsNTVdVEza4
SkKY+pcLRVJLsq83YuGhKLCZ+tawafL4IMpZfNIG+EdBnHxBlqxxzKRIBsyoQP9O2AvRX9FJBnkr
VSyU8hwTCb2WX1QT/5tdlBcn7N9FiYnsoqWruHhVU5H/ei0za50iHxoob5RiZQtXQLIHkwYeWi8i
g1KSFTuQUV8+Q7maZJXdpjKzU00R7vp4cCTxPs0pvYeUD+1+Nlu3r0fjrCNWiwpTs9ElSRS66VdR
MwSzyoQeGmUh/zdXQQnr8F/+ClNUTMvSyWmzFFLOeP5PF8GSGAFDXLg5yP2qsxpodxjwNjqLD0eT
tPzcZIey6E8BYyA1LOzmY67S0USQx+gzoG8HjwKiyrHGD9pJqOaKSkCvm+EJ++eHhKr8J3uqyqJp
EXSjWP/wfWNDFPzCr1HCxzpCqAo+TVOKuiebgwOrGodMM/yA33FftWb92uo/xolWvKE3tduCEjVJ
NDnqBD47I9EUbpFZL3llHLN8Gk8mIm6iOLjUa3VlMcGWiYkie8LR4WMzV8VDptEA3QCNU9x+qGXg
5Jkrs6Z48QEn9vMV1Pl4X5YBGuhU9YLI0nHLIvUXW8o7iYEwgsp+RDXJq0U6eetX879/jP8afBV3
3wdd8+//xv0fRTnVuP3av9z990fEHUX2b8t7/t9r/v4d/36OftRFU/xq/+mryPS7fGRfzV9f9Hef
zL/+x945H+3H393Zrlb6++6rnm5fTZe2617wdyyv/J8++S9f/yNDvqrLHK//dT7hU/sR/jmcUPl+
wx9mfHz0fxPRaJumqEuLrIUz/A8zPs2Wv4m6KFuaJOJQE1XGpz/M+Kr8N1GSdd0kfIkluqRKv834
xt/Qx4sKKx9Do1cpa/9fZnxmxn9/yOO+txRFVFRRV1TZ0pW/nJxFBZqLGIfpjNMJWzwGJJYnGunw
f9rUwTKzrl9yRr83//oCVOyA5A0UtE1Cn7QwZvTqmomkt0C3hIyVcFbrmSSlYdcV6gkuKZ33SbjD
dTF4dWee6loYwNSo5laQGEkLIbrLYYLasP7QcI9JvCtqQbcFsvc2ECsM7Njy5MYGa8l5QQGE8Vso
zK+hFBsoIIfIo3kDv2YYXYiiFV1xi0mtSn0mrXSYd6QP0B8fgMesf4mZWXlxXTcFqTDnh3VTzea0
P5pzMTikiTR0u0v9jzdESxbr91fxp49Z3/Wnb2l91fqgqJtu1MwSuJ+wF7fr8k9KKr1/XTf9bkjp
mYUoXFkXrg+tN7+Xcv/ZY+rQUiNbn0lV4sK+N1WyHSkGL4vA9al1Jfj77vrY738mX9+43v+HzX/+
r68f9PtzARFr+ykiRZvQYpK+zYUbuWwxlP2x9fsJ0ur+eOz36wJtCQT/y1t+P72+Zb0bLnngYkQy
+H/2YmmNGF+f+dMnfj+6vl1b48jXzciAYUJS+XrnL/v0+99bP+sv/9R6N1wOCgGhIi3M//h7yu8o
9eU+0Es8W2VPJXTNis+/E+OXdPhBjTk6GanzQ7p45fWsYu1BwOL60PcL8+WJ3y/5/oz11d8vWp7+
ffdPTydr6nGnso7/3lxf9ZePW+/+10+v/8Sf9jIgJBIjDZ0M5nd0sOIl7T5Z9n99ZRXQemSyirC1
blE+ft8vlnTg9UXry9e7sxDGB/zKy1vXB35/0qwvaUjr/XT5+HXr9zvzbLBIpFk+c33QFDqCBzOS
8mrWu0pJPbqVFqe99nuz8/Oa8F+oFevzIzYsp9QsWpQC/W9NgnjVd4bqDASiOol6n2matpfyrDn4
iAUPedScDMghO6MViB5iAQm8iZ0wF2br96Ykkf5Migt7Li701+/N9VHilo5qHITuem+9Wd+4vu73
3T995Prg+vT6wt/vWx/zZSTq6DNCUGFUMTd9RoNjWoRRfk2NvlAo+qS0+DSDZKy0fTeXQXy9Uajh
QSBYh3Z9eVTKiNgrirolz2oJP16K27TtdGRR4tL3v8xq9Vho6eTIff0fuFpdO9VZM+3DpWxvLn/3
uvX7Zn0s15XSKWSKF9/c21qh4ZBVMQN7rbyoMY34jUFVOawrxYU4AJY04CZlxbSLZoiV2Uj9HFYV
VcXef4RRft9Efod7pwUYEdW4focqYjnP3YwYLrXlr5D7DhXgmMyHWB5YKUamVNgJ8lpbX3LhS2TZ
B4NZF0w48saiCnVN96wpPSXdjoyRBvRalHflEU8atSqr5QohKsS6SfODn5q2XnYiGVXUX60F0KEt
JeB1qzFr1TPkzmbKx3cd1aDzdSblE1Y/TmiG4KZcyn3r5u8HIyAMCoKiHbNHogWXm3Apu/2+u24R
ooQeMVMv/XLQrzeEwlE/yKW9ZVBG2oRLaU4IrpXYQpCo9RKExMApQE6LZOsBsmBB7J287u5kqx++
D0Rl+eV+H37r1vpYlaKfMnqqhETpHVmupq65nAXlRP1Sq60hZX77H/fXrUruEEpOFmHppgK+wujp
kaBK4xdWoMfleRgjKVzuhyZPYa/gVxnwxecsBFX6fF3lTGLOGtYclqC8WR0P35tt5VkdREkkPjso
VFhta7OihSjqqEA4AcPcOiRLqXy9qToCe8F26KzED23dmIdmQbNEhFFuilZBbzbOAOZQCQmJE45b
hRN5hMzCjMaTpntQC9ODCKcy3BOC8G6GbucTCbuJcnt+JrLuVxGiYHKqzBYxxRID+BMEYkL71S2D
V5R3Jf040Zu61+0PpbxUPck+Hu4kREukUdlbo4/gDGy1ILQnw8tNO5ovgXgH+LdSf3b+R58tHx3X
tkKOWr5NR6d9xg0GPk0MPzLl1OEFSQ/meOxMLw12Ye7ElE+L13DaZ/OXLG9joP9lSP4XkNJ9r9ui
YCfU2LCxmDQO1Sdd9WhTKMqxD16ML50sXO2JnLCi2xIMWsfnQn8mXKRKERVtyfJCyK4igg/PNRpa
0TNrSPDIlXBWkPBGlHXrlIrb8HXKwqZhwFHZreiM+Kyz9ghmlNkWfo1lg3QiR278Wo+Ep235RB88
ArrxfBeKWFFPk3nLSdHoXjJkYF1wV7Y/dUB9B/NIzQ/zhtm7WnSIJ3JLnDzdhwIpoqandoc2OwTk
eOHeUW1fvAT9QTe9ZtH9esrHEMybvAAaegCsLyenbMkMppZwwZEF0AkLWao8RsrzjAbxbkK+hYPT
ckUQfL9k6uSv9bMpHEbRQ3SgI5dyodGfs4Z4N6T2W2qYEZBmRCv0UJ/jI+zZ4RogMnhqz5GDLAco
feLvCgUsIniW/ai4hG1lZJfUX61hz+kxKM5mQunVK/wdWF9T/oxn5pGHmZV3M59ECyOcQ2qzWbvh
fKiNu4TKSXToZ84LhWUf7JrkF0VhtTkHHEfHkuDamWws7OUubY+UIukveFGG5jCGAUrcjLS9AjtQ
UP5ho3XJWtBQllCP/Um5JsRVJhNxfJB+wQnJkz2Bj4q4fGF8T3RON5C2ODohI1bmPha2GR7tiuYE
+iu7faeoo412NO6KfIfiGbmvhoEoxjG+zS3ssODljmILlMsRT+VNQ0ukPlopLSAP9XSzz1rPrx2C
ko3imM7boWbqcDLQ5iE9K3UaCRuVOO5psx3fxyfK4rEnWVsSGlt5P4TA53poYchtdqPLnxkAWdBS
r0NWMx/xQEhf8bsusKvjZmhcWXQG+UaZmEhkkSInuOM3MT9HxjV6BdaqzK7eH6RFtWZnb5ZyaDgV
AsSjdyVuFDG6zSMR7ghrOGvreC9GpU2TR1J3gE4N3LyZQxlLXlxSG/JhKUWyLU32RGVw6Tad4vqz
zdyEtM1YeuzMKxGJdexlFConW/9ZZhvrySQgaqtcdHJLwg0iDvy4fs0MEg3abnhLBthebgwgJ9+R
AsWyqHglH8ti4CwRQjtgDvmURoA+iZjD4Tu/cDAbZ+uiHAmNwrC5Fdod13EMtyCFAKci6LVHg3IR
FEpIP5iDnlg4oV0pj92rprxWWJbSbet1N/mnr2yT2mPXyD8o6X+l5qUuXfZpiavNTrKy0WlL28FT
+dJoNk6uJZPwKHZbX9wV8sPSIxBJgqSxMZxQAC6InM8uusyW03V74SPl56pahKSC20QXRJxLXTK2
o6f8JTtXBxrxj8K2nW9htJuNjVy9K8o19J2uoDudM4dDVOAgv1DSszSecC/XNG6BLJRPUwHCa2sI
Ryu978MNvsDsPqLKjgcTwC/Gq9Rr76wX3KHWj+LZOFJTGT11Wz/kIX3dfXA/H/HXU/EcXywUbJMr
5s6QbHu62JzLghO/ispBnzGF0w3FKp9yrbN9DFPoq6mJMgvm7DuVwiOkxW5+VOfDNBE+gfP3wxJP
1GwMPC4xAHt+ZJuXa6Dfa3tCJlU8PHbh40Tblog1jJVRfOhSdG9u3j0E8a+BJDqV5QPF3yh8yYhj
6duzHFz7kE4edwDT9baIktG8UZxNKw8jJdIdslIJVi1FJ6o+hvIkCccmcfmGEi6FWJCQpeEORCqD
ERdtdrvBIpwikPppfrCX1/A1QoNFiO6RBQ0yOuATib7Bi2hX7nCjCSvJGEi2mDfTbpOzzkbOuq3G
TfspGZsCFbEL0+WRXqlu6wfZJrB7Rzh27fzQYrt8Qdur35GqtVehLe3mXexAgLvT0dG8+14b24Vm
G1uONNJKUJ79LBkOnoPHOLLFB+MyxFv2HHcTXqSX0XJ838P0FTypd4T+ecE5OH/VL52w0S44YvHR
1D58NFvgiOUOhUQbleWtcUbb95Cqb5C129Im3Gm3H5uvctv9aHa6sw/FjXynXHJvCZsmnmSTPBGG
wxmTv8QvC+0K9eyLdoPpjwwowy6A3eVRxwVUbsP0zEuHYtcgH0A57yqF49/5xraXn1JsSbHbNqin
ke9sMHoGox1S+kPp57T9DpffPuWIC2Ef28V745bXCP0pejQCrm8sl5D7+Wh96h0hHgfV6W2CLGRK
u+oOH9dMYwkboPMJQdSevZikHvABL3vq9cO7T3LaiQgeDxp2cxF+iM8Lly3aNB8Bp0F2KO6Jpb0X
n4JDcsZkQxAqJCcfnTvtp6fCpQpNx/DefIOOzHPSC7Ie2OXzp8Feowzd0OIPiz0EQ6wGWEQDUDd8
t7ET3Tf0JvAk8bW/iJxhlIlYPT1Jj5gS+gesKRcArLv+TjuBNOvvkqNuKw4H+66zbJUvzdZOyqm5
9Hf13nffBUJ0TvOputC0A0jlIVc9ERgFsZhQXU427o79pn5c1K39ZjczQZjyB15RbDBTXOaTtgvf
SLuA9vgxbRFfHN6bj/GUXUYHx7fpMvs4gYk4kXY17xq+R1gt29SBkrjpNvHZt4l8d3IHSOSOiHI7
vmv3oErKx+RSPgqv0Y021kf8CD3gESDHr+p52JZ7bYNcmkS1t+AFWSTh1Y8Komb6O4TbcvS0G/wa
O64aL4xkHDp8wyrnFZ1zPNYbsK6M4cPdfKtP5I2V++QieJoDPfOR/qTj27lr3SGY3RlvAu/FcUxY
qT2/4SW36fzZjFCI9YON/iYoHoRBLi5vGX+VG7hMSvYIQDaQXh/b0/CLZG63P1Uf4CKJgzJexV+v
2SW6TVv/V/iW/8w8aHMOYwzq9iMmF4FswA3j50N3ph+1697Fp+heL2zgxhxWnFTR5lH8yh1eKCJT
eZLwp28erc/unaxFdKbH6j7zzA/1qX6bLgyEDJDqB3bHH6o9XFDUjA/JMTnKT6T73lX36lOyFW2+
VFc+c2uDvOQf+IQbwOizA1zuUCvUToZH9OkhJFh0o3nCy0gwGphiqhUELr7j/ezOhGDx4LjJ7iUv
v3JJPBAnSqnhCX74fj7Gu+ZpPgaMMe0LHPPizNUp+VqP+/YlvpI1xv8jZ5GzcH75pZwWSIB+UHy6
LDaEXWLxOJ+jr3Z22hee42QiEkgnZoA1yqIG3vC2jK9J2BRcMz7nz/hB8JHG2D6S/X6HklhF5iWS
usVpInyK8EgZRrXduIdYwdlyh+rfG/eES3rTZfxZv+G8Arm/43jPHwem5D8CNHl28SxciSvfBR7g
nm5JwMTA/zwor4kr7mHn70fCrjcov/DdHAhLPrdFtDVu2RcqZogMofWTyJYKqSgIfmu8S17w9OrW
LryfbqJrXOdTN90n5/rIlEIbE84V8a2wrW3v+Xdf0f3AVz3aGUlxszMwVT7EV+zuL+M6AK6jBIYI
BpVK3TRPxRcaHAYVcaN9dryxgixOAWMTcRn8xEvCQPDc7mmz7CWWah/ttTpYn1m6JYBtuFmwkD7Y
qt8INj31V/RR7PV8Aj3W3EA2dDTLqk3/YLyIT/UV/XOCh+R+mR+8S5/VO7sItA9TT/XV47l64YJI
AB4/I36NfBmMGdiYIgxneuUOQlQ8o5vpMG0/e48ZHmvNG2xBh8RSxorQBj52ZSzlMvk+Z+dhcpun
9MqQl16HM98rGHW72grHjuiNK/kXnKFMgWzpXdzjGCdCbmvuOfGx2aKC3VZO7o0MN7prXUVXvBQe
/VTtMXhBHuaQ/sqli2HsOfA+Q4csencMuaaN9/oJtQ4XvPjKfo/VVmKQBP69YzX2UnHF+TR+zm8o
4rWf0pt2Nbl2xzvrkr/A1t6TbtPY1k2OoclsO0iJJddBpoPUYThon0ZPYXiu93h2HeEoPZhu5TJD
5ZPdO7p7N+YUw5e5/PXBoT8W7ux1Xz3jhJd5jV3ZWFV28UN0n9xrR8Kib7uaPvaLzCEAXQCY4VPP
mXnPOes/U1vkB1S/FLKwydh9nj6mj/Kufkxu2aU9gbW/GD8g1TwaD9IVf9O89w+6m13Me3EbO/Hb
Z+wIt/FIuPBO8Zb/EGuHwwaeov4MiuIOSnpcbobUqyAQwyx6FVNPISiSKZQNR+3VDM9cacRnhNhm
u2NefNAPyTZyLcq7e9YL9/FOujDN5KiVnyzSLHeM08WwHx+Dg7q3ZkTq6My2s/El4jc2g/tEn/gV
Z2gMj+0jGMXgoHMckXDzWNysF3biM3CZ4C/i326ttvZMrHQZqvImZX20lt3W8KgCfchhvfl+DG6F
Yso6tQLqT2ue1bq15lmtW9/VKFPC0DrE96xCqD/9ztFaK1G/765bwTTgXxkU/BhLKWrdH1NMD11o
lQ653w/JMI97Ug1Jah3KvYKFW2obY4/hFIVSdGyE955ijjT3O1oq26qXIw9cT4D0iO+I3Y8E6M0G
kjZ09leZmrxbL7LF9Yaliy4K+j6oEMTWSylv3WoapfZmBePLAttsYoPugUTg1FIAQqe8biatGHEV
GBa5Q1Ps81DfyJFJBdN8CswaUByKtt2Q5zeiRBGu5gtaeo7pJ01KdVer1AYjnYqDtDw0DmF/CGHi
OO2UfEqIPLJZFjdkQohOOQY0qEB8MinHiZmk56nUmQYte0xVi36MGIuGrSWRBRwLlQPogYusKAy4
lXClRuvVS2QAiQDgFQNIPBqJB71h2F0yYSpf9Lstchxq28tmB9+EQB21ZDRdunVrjXet665bxtqs
G6rqmPlB5sYLtHm9mZb+nbwIt38/Vgpd5NVhsAvyqaeksuCCWwwQh365We+uN/i/TLsfWIGtddD1
phQwIG3XTXyO922X9bu1Lvtdq5VnOWW9FnE7hJh70A6hZTbISRuXSjnh3X9saR2KkfWx9eYvd9fX
rW9LhBJVC830d8ksKHQ3X4nYfImjiZnRWHItUNsLS6hfC3tRamWZbLoLmjP+rpEi5WFCaXKocBy6
MUE0mb8fOhIO5E5hJFKpipdL12Zs6OytW4lpHeccw8L/Ze+8thzFtm37RZyGWQvzKm9CUnj3QovI
zMJ7z9ffDqqqiJ3bnft+XmgygBASZs05Rh9Ej99mqplqa7egypgUjdUeNaO5NEWpTZQ7tOZo+Q4F
VXV+DfPZ0u1mf302v+Go8IoDj5r9txfn5a7P54dE7jiplR+NkRqr5ISv46c+1F5J/Rg3hU9vbH48
vzxPUnqVB5TxGT8qs85Pv94tKpeKa4uv4u855jevazGasgT0+/dbZpfe2Q3hFhncxWWrBhBBB1We
Aocu6AKoIYYJKptuj5Wy1jgG3WySp4sWzrrWv2WxJLbAEfuv9+ZHUM+ncxDRyYt5AcMsKhJNpxXM
k0LHoLTE/UEQW95CN5zWOi9E9boel9rcRpxm762YOa+r+nr1+nxeYF50Xim6Ry7D88Ov9V3nnF/8
Wvxrmevqf5+9l166Kcv24bdF5g/sLHJUyDLJll+r+Zrv9y379vxfbtnXRxPeEG91J6TzPO23eZXf
tv7bt7s+nJd0v/bxt0+6PpxnuH5BB8TScsodu/4c85b8230yf7JVBX/9eN8++et7/vZl5s/6py34
+ojxfazFE226t2q6kqTTyX+UeM/myW+v/fb0X81CD4C61m+r0eam1dfs86OveebVZoXJCOxrnq+3
/9Vrv3/MvIrfVnudxyKosqbftmmm72fPvViPoKIt6cmHerqQN9P1dn73t6fW3OHk/JxeZ7Tnruo8
+/XhPH9GrQkdcjNFjfw5429rnGf7Ws31U7625t8u979dzTzfvNavVX+91k9dsP/THv1vtEdSOkjp
/r30aPkRk5lY/pYGcl3qL/0RIiONECtLoiI0CPhAZPSX/kgX/yPQJjkWGiOhIyb6R/2RrTuOpuoW
ukMV0dBfYSA6YSCGLSxSn2zQ7Y72/6U/+k0aqLJZmg6wEvMTGiRdTPr5b9LAejRwYDRNf047A3po
pm5yfKo3LRTyrZf77VMmetzhIrBXRYC7RynlpJAP8i1N4Qfil5LHRI2JCgI90jv+BpbtOYCFTls8
lHpKEoSjHFwxvAeKnVOFjNt97wgS1PMnrE/9JQ2H/uLUtrn59kP8qZb77kKQvyk3py+G2FG30JWq
gtttFFzfv5hIhzxy/KY9e7qRbDvG/HotfowgXajkeelNBg9qpSVNuE0h8y2bpkIERWTjOffFr9qn
UeP07SUzScDUtRinMgxyElFb8zSRdNSOni4Yt0nU1EX0WEj8LDFZn1zb/dlG6J/UnrtaABWPFlig
paZX7doN85ZEqhSHspr+UWd+dyxNGn6DqNdKSlPca9PwaDQdsVt11dAggBw7DBGY+56gMMPvSHVV
7FXltsZT0zs2SWTwXeh5p4oHYclWHswxN3bEC7ZU/crgv+xT8zfB7rxPTTgNhOdJS7V19bd9Gli+
bTpDffbGod60wOk3Tisa2m6W99h6VLUIPwG/KtjYQEFhlofvddb9tIVXbQOn0I9VDf7PjdRLC8Vj
B8OdXpUJbbQIt2VfyofQjKN7oqumxHSGcQ5NZyh+rzgX2kMbmzBQ8jYl6Ukludym2NXReiOSrXuE
6E8Z1AwfejBzjNAiL9jGfk6a4IQyFL3mbwtJv4uDDpBdZseXVrortWkxuBWaNSU1ddqjYbEvnfHW
9s3kefAkNvIpYkvm/inSIMoQ94pGOloiuqnBT8r7KLAp6/p18qyD4pRNcWPgjMLj3B2+JrN3cRio
lv/n//jvul5+D0sYqsW/HDw9NsjpGPh28FoD6BKQf1Sg5Cf0u+xoR6XBrgsVhhT00ENXD44t3g/E
5PSFIi4MppuuC90/1kUZHvRUnpsJ14+Jem34yhauDGxx9fk/b+ekYPwmolYtzbK4DUDPyzmGyfS3
+raZUu09keNmOqv4Gw4wVE8pUUJr+BQBFgPT+S8fp0+68d8/z1F12Jc24k00mv/4eTn//7Eo4W/D
bNb8i0KqYk0jU1F0udZKEBxDHaV4dEfnoeCAWqiiWpkO7H9HxQraCPXeujcGx3uuDbAKagewp7A+
w6KB7xEozxkESbqDbr7NXGgNFdSTUzYmlIB0OnSV6pqn/7L/pg3+xy/EsYZ3SaBtNaeryT9+IcvC
rYs4OzhLYbxbsQ/TyefPT7JNyenKo+puRogaLdmuqzZXbgzORMcSVsUmNIv7CeS1alFD1BoLGQNn
wyrXbudJJJxfGpnMeyPgEBw06OCdOmKKGdN6Wfl4KJqSM7vGt7Pgq266hhKbW3QHks8SzP+tdhgV
QzuoQSEwcFvxWbVwAwMHtF6cJPOXvn8YNNc/a2FjaZBv7GZFtoXnjBWngLzaeDmVDVdG/Qn+M0UL
Yi5TTe9JQciJQK+aP2rw8Gec9zU5DrqAmAZBH5k3kN4hGncedYWjC4RlkYs6Pf/n/S7/+Y9k4xnG
/2k6uuBCMl08v/1xVbORAL1d5TTYy5rkzIWmyO7OluUrHXBOvG2oMwBBmq77w09yMcJfBs0ePcy6
jyKyMI0Cqrz4Sqjuo05ptwQmu/fhQOc4mOZtgQYayvCzaaKziIx9r5vhe5jBAkzswb8ArRluUWtF
ZGPGnIlSU3wIDSK2k2NtsuUqLiuHXK3RQic/3IZ50tGvJzZCCkfZe6n2QDKR2IDbEDsfOzBUWiz7
ilSLTSp6sQtSk3Jt2u36MSjWwkzjs0dXqHXLtxYC1yU28vJZWHelDjTOrmR9UrXrfeU/SNq/X6R1
x/qnv7YhDM4IpsO9juCqMqmjv+1iyCCgJ/yaWndC67bAw3R00ITR6Zyo5LB00HogL5nfmCe9TQDi
UpnmKRUFRM7XMpqr/MjHvPz20rdZpBVq9FWnBb/W1lZQO1v4Navreue33TjkI77NOZpUs9OAdgH/
FEzk01YChEv2ZApvvi04v3H9yHkD/Sn5yBHi+fqaMW/B14cPTsSPAdhdhfxYr/7ld/qa+8/1aj9x
Cw+UUaZt+PvLfNvY6Y3rNs3zXD+0yZNLqK20kkwuWdvqMZtmm2dwMQQq1z0/vzNPhnn3zw8Fh2xU
gCuwvK3WIiVyCXhSsGcHGqGWchVkFXxzjVNf6/TGOqRItKlbEkE77mOfWzn+McZ1hELlaVC6P9pM
aOQUGzehGP9Q+9pcQY5+rCP/I+7pz/hR/5kTmrYKG3xlnYVYp0d45aj5k9tY57CCrUrKFJXZMn3R
A25XMzme0kZdB6XmbZs0OXLBJ6oIJBTkCGVt6K6x8BkVL/KaLpNXcJsQufpZ17sMxeJdp3A595CZ
BLGO+NmkMesG4GtqbGARcGXPJh1Hx5ECDLJ/6FJOo03LOgLbwuwf/uLubFxCOiVSnPYvQcNVp5sv
la2fzeBnEbbnNrKQ5BjKnp+N/DKzvNVa/dJ4zrCOwo6+GcA+1Plwp61G2QKMdKG/wE3XjezeNxou
SBQyOXzfRfxukye0kgNWoaC1l9KoxLYQwCtC1Aht5jhsVY5TbWp/KvCGQcvcZIjc11XgOwvU969j
P05+9kNkWGfPqzBs1yqen4y+qySFtKThX6WlfiMJw+Xl6BWk68KvWiRTcf8zlPmDjkcJgZR+H3rl
ycGFsxqd5J4wDnZwBRrQgbqEd1xJ3UfXyd0VgaKov7p12rQ/rB6hXpwSfgJne91nhXExxHtUo9rI
kLTVA1EDvtEvbJxgPSTVre3RpMtUzowa6N0h2Jf5TilIsfBNkoec5hg1SrlqfJr4ITI5GWnsB4tf
L+x/BEV8n1gpwQ42Z8kpti+3+o2nKep+sAoUZQDICUQvgZTXwA5Rs6Q4ZnsfgjMgGtLwUPGEksu7
X9wUctiaQ+vumyKEwRSl7OkazonWhzq1Odyt8O24u0GXAm/zSQP6tRh1L12A6EtivL6KXpFfOGYW
O5/OK6Gr+3LK2Eo6EGWj3v9hddEh7p+FDH+aGX2BvmzXUoT3Kb7AGxs8W6bS+8u6wt4UXQNqpf00
LB8kjYzpjtzXXOcJFNTg22ORUhd2mFerQMBR0DoUdgL1HKnqdSyf+9AvLh2Cl9xvSn4ymviFWa5q
Rnoj6QE+5lIYzCYgrTI/K1Jv1lkY4GqqtO5kec6mLYR3ALGwbsP00WjzLdp9b1UR+rhoVIFkIoDj
NfQpupkJiByO8c9RINnR85rM5Ho55hDv8hSBXKG1sNDqiAY7PCkDbRO8AwyH5lkSc7ExAf5rtq8v
nMj2Dp02bNLQ+mwR23LCQo5ZRc9Do0SM7PJhl+rGAZROSq6Eekg89BfCgvhIxtqdyNyeQytc++5H
YtKNN7jZ2Hi9vWG0Xh/UId/Ypjec20crjCdV8FrlhEiSG7opsrDIgrObbi378NxUgtCQRqB9kdVj
0TIe1Eb8exai/B7/7KJPSWrn/pKmbPbEzdYmDJ2nDtv7Jo2zG02tkn2tF2/8h+ClpIgpjYjGsyTC
ETgjQVX0QN4Um/3XSwDQeQ6IUGQIHpOGDiTOYRtL3ho1r7Ygi+BB5w51wWU73bWqDsdHKZBEOfav
rkIFwham6A+tI8OhTwm3M5v2dIA3Yy1s5VkJDM5+pvfSWkRdt/SF8xFAmRiRfIanvgDdC+GN0Jme
VmSG2ksdBnGUKedJeGErKAfhHa5QtCBDdVshAAtLsW/KMOAHIC3eNHN0/i5Nfrd2nM3YgmGvwwwY
X/QeYVAGArSsKP8t4/rFr6J9H4EmKS0xogkGOeQ09RkiPyZDfSLhVbSDzWpNh0tb+eZdPdLGMwYG
jXXiHAGMggh2rOWgAl7pY9XYignTVRTKsb10ra0fk3xpOTWwESRZALBoCpeRt8QZTV29TNDH0VJ2
a9EsGRftiCZLt5p8b5z2Rm9od0Sp8Sh1e8r0sBZj7e/t1ie4wHWiVRWMD3qBeqevcRPrGV7d1vjg
AGu3cRM8RZw4STiodNBYBXJS7zhGSJrzTmgrYOLbBDVp7yBqG0qUU2XI09LKn4tIvZ+R7SmiBVTp
qI+dkKRDw3wtSeTxOXXmyYhEWm82lpUDxxL+skkwewV+HG06AiYWIlC2fVglC1fpB0zvdrpWA2eP
3ZQ7aMN40JTYp4BDgECuK/5qyOpHwrCQ42gK2WtKYW2c2jnSKZNbChO3Vtg/hC3BE5l/Aobzq0mj
X1pT+Ygj+p0cMZxpWv+qphqKAV/luBM0gYLcJ0ylb04FHY+V6Ajb9Ogg1DJ9MYlSgBDXcraW7crE
klmRcLIHu1c55YYTDJZn8aMLnB2WHe1Vl0q7dlSB79tzlHNaZepynmOezE+jMfUuqun3pLCM7Xpe
bFpeY8f8sD0+ux1H5b7um35HP8oiQMwLH4Na/WNeRwWMH7tE81JwPd0Ax9fxZFjKZVDI8h6ndaT2
XYst/NMMI8iGUvPPfZ3hwG8MgFROqby1SYn+kM22xgQZP9fwO12BGshQLNlCKiFGwU9hvFrxhwUf
4aeeaEczqOpXBdMzsm8lu6Hs0p0UFVWwo4I8V0xvM8/KrqczGHmUR8BZMHrrokmYX96VNIdBE09r
A8Q8VPEPHVDxMsa/eFGBjh5sn9AijVLLk5s7r3KaU22iU+ta/uvQqNW6Vz3/pmtqefJAwK9y4Qzv
oxevO7idP3sL8NrQFM0DtzxHqMrRenCpfretpt2pE4plnk0VL4bIxedQKerSCNLyMni9diBIpNh0
ahlM7bjneU45inOIzf6l8ex+HVhQ9BGfe2cEm4pISXhrlXfgpauM3udPUnKQx5hG+OCUpbLVQYbu
rNpU7kSha4v5uwiEkaVKIGVP62tZjrZ/aazMOZhgfjatWtaM4O3HeQcRKnjL5ap4iSVEAY6D7lhE
RXmWVheuMlUvP7KsX86z5mZAnG6WyfscUNnOzAS4YmI+7mMDwvQ8i8Pdru3b7gfkJmcJBFCcAWRE
R0WBnFnYmXx2Hf9hntVrvHsITpQNCtVeE7+WHRP+d+fSSIBHmI34qGPottP+Vm30YumYtveaO1bk
xfv5Tutq9d7NUBLNa+sg+uaN7SDYZx2ySsxVow35TaUW4lwP/bD01ST70YkXZYz1j3aKwivaUr3J
4qw+61QHrzOkyrE0RPwZBnWzUpTSvWlJEjsPbOPSHYz0h5Mxvuy0T8jY+UqILjsNojPIMdL81fwR
tNlb/nC4bgmpJ9kSeI5VnbrGxE0RTkSDbnHdlLKhulpbzsmuS2wKeVMBSre5JlcGso0WehcbzC2f
XNZ81jnrFeNmnkF1QvtjUO7n7THdSl0CkVfPUSzqG6cin6kbx+qjban7TatIfNJJssxxz0OuhTdq
QVZCWkv73eLHmuegDlHiYUiKCydPefQHRDU1JI/3irCH+VOk0yVLBp3aJWY4fazJP177nPHefP6V
8zoq0sFRlqf+rWfLhFw4Tk3T4P7NDDJmZTuI03FgjboVhFLDPowxkVUD2Ly3dGg286e4BrJiPSNh
OFQCxgbFeCBqy1nzZxpegW5u5/XUitQmsGB0J4eyOHhcczemqYSvrZfu5/UQPo2Ghtjbu0onpm+w
R7hRIYcXtweHeQ7CoZpFwCFxNxZIqnVSPzYhWqhGt7LnTMOC14/9R2DDQpXIYo6FzPR7Wag/OiXq
Pzh4VOoBpnsB4FKeVMzCmEFYQNXjG+qS8inWDXeHt7beuEQvvmvVcV5Ql2G/rqlrHLiex2tDhetp
2unT/GaeIZoM0GecO2nX5z6XcJ2ntYbReN91avMYlpW5l0C71lkUDB9mx80NKYZAc2A+qWhanVgt
nnQKfPPmqybSKcpaxin13P6ixYFczCts2/69llb0QCSWcYC4QC7e9EGpT0oLhLi3fCDLd0zDetf1
Un8eLbGbNzEjxHrVeYNGIlxg3OIcQi07LWlGhIHRybXvgtAkyGrgXH19Y0p1iBv/1e5rjY5/Cfnb
MSPolZO5kX0J0Q4GzBgwaFdLtBoDWjHHZJAGKtG5zVMNNWRV4HioAuNmrDtlOX/3Hv8KZZ7xmZxB
xmdab23C3hnfcpVbe3p+mLS5/zGFG637vIR9H4rkobGVt+tW0adcuJhGL2ogxclW6AvMb1T+eI48
K32CYJnvaydijNs30Qc2gHlrm7GT64K84b0fZ8iodJcasZ7dX/dO1QBS8fKKc7lrnSWg3etaS615
6iiMQvrr4kNvxN31B4yVo86F/t32SIUzjJS/TJ+ZT3YZMDzlB1Y0zGfzX6zxOtC309+OABHxrodb
Vfd/9EB77z0t6g8OhMC1wS1B7aJ9zHIUWXVDDkMZmu+KFua7xJDFKfM9bk1So90CubJOeURejm0R
yV60LVfV5t4BILQPLYOUOJXBKvb/bacKf0FIOywYhxTKEMPDUJcCFE21Vu3c2aaMYLnEfJpDpNzq
gZjY6MA34VEIuBgwW2m/vIMHpz2jBRojOxuRtu3sid1E2eoWxqFvkRmljAEDq7ZOlsGo2hMNdJqA
xtuotw9KLN4pY+zi0JbPjU4YiK637a4xa33jT7ziSub92m/B/o11VBzBdObXiTfZcC3qSdOPlh4s
O6ApPz/sp95+05LS1CPqmm2tX6//Pt888zyZDYnXp1M2qpeOx3mxeQXz6+Pc458ffr3IadwBPgDj
q5kd1tVsgm4xAAoCm1qFRIfRroYT68oAtClQLqP0ObVQVweYT5e+Uo9b0uHAubwmdLi4IU4w60BN
P1SNyA/FNIkalXvdvOWePyW8XXMJhCarm51L/LK04Z7b7CJSwz6sWiUDzdHqQ1YC9MZClJM5Ejdc
BPpwbbcXSzTmdYZ2IAo9yiZT6zSZH0VHleLUzuj1hyhGnVmRvlmrvzJF4Qv5k7F1ngxOgY7B8ZGJ
d/rG6eq13yS4AYr2lSz07IgdONJhCVVWBYdWFhcAIzeWh5F03j0cZeQgR0SCZxHMUgLU9EVYtE/z
l6M6CqcSNaeaTyXHbDzU4jOqWSt5L5BlrYDYDkRPVVU/qiH+ky8nfKGpSCfDWrsJwKduZsf8/G5a
cYs+uYT9BlVRikbVx5u7SFMLG+WNl9eEg0+/m2/gc8xyRnFZnPCNRyBd/Ghbbsceq4iXjQqAROLC
Utfbs4DzmTQMLS3HWM8W7tmiOptXM7BqywzuFIFwjQteEVEX1Su5mD/nunY5Sajm50mgOcuwl4QT
whnT3BBrjxvtRq1J4fWi5atUFX0pXeuVKSk5hEGM4Hm0JrsZFPO2Lu8aQQig6tNIDRuyzfTKujGB
8CICjyzcM8gaV23uKBuQ/M+BQKmfFZCQCdM+MFgUNb5HXw3LgzYJ1kroudzrEH0uoTtCtqe3l+do
obVQH8CkG+ZB6d0fXVX9DC2XwIWmjGivGWfRpvm2zMxLPBbA9/rueRZvqtMRSa5VepgflbOABvpG
uiGGq13XkTnu0hKHJHyZkxuTY9VYt0pW+Ef0fNwfhrm9b1j0VHUtbpOK0OWyUBinh1KsQ4uMpwDo
8ta1CDxtTCKDXB0obRuhYNdaZ220WnNWAoJ3vLF9rmUzHuvQiI8EDOX341BEYLg88yRNKMEhwatL
mO1ySRPSAujvGoe20YyDS8CmAyAZy5LL0JhLA/wmxSAaO0svdkMkbjHxOyPurHMiQ9UB7Fzn3kbE
ya6NOM7WUo3HewWiDwm6Rg7vkJpt5OO01AY6HKEk3zjuNG2XJzGibOGchjq3cGxC54isSYtH4Eu8
rYzoGE7G7XmS9MYt8eYaw1n9ZvbCf1nj50ckfqRQNAErq5byw4uCJ9XB+McNmAsdrHk2fQVcV0+z
gYIIka7VQVU45C2A23akbYZev/UnMadVYRlL7HDnGwx0SLYxI45rnDudH7GDdK3cQrG9gd2rH74m
mYlGADQaFhDAAa6P/zDN8EERw3Td/m4yrfegdXEVtujHAxCa84SSU3MIrGcna/t9xQF6qGvE+2ks
N7He14f5pfTvR60TosOw5POooGSM+34gpm5iYAbTRB8MjM1W/+pF9MSp1twC0wbGIrx8FTduSDm4
8nGMz//zCfPC2VAhnhPXPXlr3qjuOzsajjLpb6IQm6SqE3luTZzXInaa62R+CvjGAqA2vaNO+M8M
bmw3fZN5QqavXLkpKIte+i7qMyZEC8TrJG3Q3Km+QZ5jds5a9dEpOcv7LpswT2zV+vOR+/cjVmYs
0oJefhTW3aE2te4wPxK9+/3p/IaaWyu47zjTJnnwPDEmWW9UJE+e0MMNWZ14P6dJUkwoCu7Yrk/n
1wiOobMO2RPHbUUAkIG81Yexj8fewgBnmE+Nh6mInJdhYU+LQlJmeWPMljIpehA6Vr8fyXSxtDw/
gilHldsnXrKi60ZpFBLcUVc7ytC0QPXN2GXPoh0p1Aj1ziUldIoxyo7EcMHhHjhfeFMPVqlr5A6w
m5VpX80Tk7v1BZjh5LpLmgS6txY7VCmnf8X8TaKSY8hluK4quxQSw6YPog+1kSEJn0BRB9BAs9L8
qjnn6Fxl1AxphLi3lNcgkY5GvJ4RElJADkDo4tINALCXTaBgElm9fQQCgSESJ20iDuBEkPbz53On
wQTrNvFe78J0pVJVI7jHgFThILAuJ5s4WnBqBfzZGx3acWwhBfXd5vGqnp+Olfl08EV1mB/NrwEO
PhROXdBx5X/R1BlZEqgNTuGYhOvYL/1llAHzpFeITxEtM2RLMMyj6vVbK1FrursMxvRMPEYpIbhq
H9pTmOOmYZj7QQ8mWSWOkBSm65Ffw+32kDNvCnrSp6YPyOssPV43vN0MNjVQ8Rzcgjyt3i/enUQn
O80tHxNZ9ke7hdoQPcyAxLQasXygMcgMpT2QSUSl2qe3JGiJExsAOWkIvOHSFTmm5Voh89Q28QEh
g5oCzjraNHHrU4vV5Y0ms20Smf5tAlTU5u4d+KifeJSUw2m4YskzipfuTqfCuyZbB7Z13HV3liRU
wIDVv/PNYaOPSnqblClVYtO4hRGZLkmvjbYl3HCL4sur5pC+nRTT2TqEsiCjNrrR0IkttMHINqYe
R2SakcjY+La+ahPPeYzb8GepuvlpfkYtnlvAjJNKHGIYqhwp8IYJ6J+W9t4IxVwbQkN9oSfBSy+K
9fy6lbd0EXRf25sG1MsyQfSchfLe6bK3cvBAtkUGNaWihhg3IIDRRzx5qixfBH3+fR4AtW+8tHrJ
tFGuei+lKTS9a0eYgIjyXRi5k0LY9oi4jDVf2asZ99FWO5QvlukeuJ13PguBKco0CKNKMnxbau1T
ytkESdff1+fIDKvLPDGqPEA80Tv7sCCcmptF7aNWSsQDCX6hxm0YGHDjUcF4uW1otzP2eC5qxX42
hirYpV10opHSrJXM12+96dEQjMnaDyaIn8DkS6s+OlSRGO78mBhmXRLIMYxDtkL7VbOrK3DqcQiK
P1SRueWjC4yKM1DcDOVe9aW+q9L415SIhac9z58JzqK3EVQU2wTWat1AdGbbxHlz31ADN4iCz9Z7
cKJ25+WG+tzbwQEomL8MTa94tPQ+3pNbWC5RcFFPVs9VpUg2wuIyouH+cuBkIvvr6xPsKDwXEX7G
OIy4FDp1dVcSn3Pstcz9ZUQ1OPIpnnJNOsO+K4v8uaTBgT8hhgcP0Fz0mPSdFL6rrj8GvlE/mgSi
WjjCgqEO92XfVBdwkA+mNSS72gDbOx/pgWkbEGY21kCra2AZfjUudek90bcNLNTyND/TLER7ilrQ
ubGKhWJADDHc0b/sFIB/L1Yfb8sxSz47hzqb24beuY37t6LPhxvaotS+pWHtLVvqd3KajC3e1pA6
eqIKeCCM+pZ6wZ/MCeP6Fu3TskFasdDKslsFrjncGXLM961Pt801IpT4iEXSgYY2CSr4fglrfdUp
Vi78HtMlcVOfNpZJxSXWtEyJiQWmCMyhkgfX8TL8TJQtiF5696ZSAqXK/IYGUbO0Esfc5JHETF0O
ww87JsBi9Mc3x2lRRMUQoUniJCuX7MGNIob6oU4KzqDFGEBdnKDAlvlLCQvchYTueltuz2wQ3jVM
XwpcCCC9TWL7yYGUQ+euwac9yv5FI3HkqQDZSQORC4Huq/qTdIs/n87v0uGkSTqly2eETzyYPSfn
fhCvwqjGbeF6SFamp0XZv7alNhmpuz8qyKcYvvD5kSR8GRADHO3Q4QZXUAGWZhJdqFqS3Fh69EqD
gboJ5V3V/OEktO+RePiPwqURQJdk2HkYRO5HTZ3aMFhAhTF2j5CTpSf+UOv2M6OZ/JJi0Fkh3kku
scddUuCkyiIB47glpDh87YJygzYxfBJB/6YSVo+hNbI/9AoisK0XvzozozXjQpcYsx3FHxdDboTh
OJecljOidRoZuQsYzhXGHNN8dMfOW4fcEWwVa9RXnkVandG33SWItbc48Ma9GKv6JEZrpZlh/gwD
x0pC8dSaZveQcMynhqgvgeJhtB9sbYrhwekt7WwNmzJZNVVD9LQw5TFv64esiB+1gtyK0BjfYz0D
L2DrjGuqOrivlEpblU2r7Lwxb19Y5jUqBV7cggOjpFW8LCDRLYea+tbg5AzRIL6+jFlPymG1jCrD
fDXo8Cfpvifa8mIUmIM9X90Uwm0omPokf3j5jjJTsJRExu3SNlWn62sGMiOSa5i8/sJw44qkZpUB
Y6v3SxG5AHFS3XooB+EQDZ2awBINenoysw511Hh7qkcjSAp5CiPVf/MByS7GWPn0CRXetCE+McMb
lNXAGflH1f8UfUcPtjPyk6EA2icUTztXYfPcK0Bo7SyRN2FTvZelVj7EXp4f3Km+adql/LDf+iz3
tlUttccOfvTRqRPtPuXiueBsGnPnmxpPI9kFJP2tFD+DZ22a+np0dW8PgDJdVmEYbquRwpydFfW+
lQb+1hK2sFfbMTHMgouY6g03SGWoKwTE0dH9yk6CvKEpmuoUItJe0y/O7/OSDBW7Jiz4z1+w1mFA
ePqjmVT9ynbAXlRBuEGNrGxl58d7MgnYK6rxUESBsVejOD/mLn1cDYud0cr+3h975azV7XZ+Jk3A
E1xTqlOV1khAsGYtaG6twJ0ZP6Mx+1lKkCwJv/7aq7CdxgQvEeUD2D7iVmxppX5xrmsaGRjWnsBB
Y1G0A/HmtE9gqoYbs4PwkbkVvmdVJMdhALSv5OqxSsa/JvD5LKX5RSfjtgtdhIWKwa1FMPbAsoab
GPbkU6AMFrKoAU94GjqXIWqcC0flgPhbm4IKyuRXLyEXhnC3d7Spwoc42ZclxCpCWK2DpyoPleHx
L6wqKqSmPp6zlAhYyVCs6lN/ORKet4maeNzoPhkY82C6Spr66MZgcbrKeYg1BQFMENw2CbKH3nSq
M6coK7PPccewKp++Ifon5VS43GAVHbm8T4k6NCeKF/a5qq2EcUUrn0vf3yYOJvze1fI9TeN8NRZV
Bu2EZWtZOAdW9xSp3UvAoOpZ7z1j4Xbpmhzi/G3qPH4EZOmsRNiZ66GawicTGgh8G2AYeUemHfWF
g9IN9Vbm6Q8qvGBxAh0+imdvIspjq7wK1W1jAyqQnRkuahMenyiqZxPqSuCRtZhMh0lbgd3VA6J2
4aV/qnliTkP47g6JfXIU3NovXV8LVl5WERxYTt/cffKMHnUROtYf7nRHqfQ7UyOsCUflMrPvDANL
dNm27afNhcVsIEVQLyJpc9CC27Gd+veuslL1sXlS3HCdVFnApY5AFjlmEDU4/4HoiiBIV8aDsOiy
mIEyXnQliFcdIuwdiSXuJqb3QQu/+kg6mkBNmfxBjYaummYlNx2e3YNuBveFnZNVJ8JsJ22o6qnB
CXs0ZXwUSQYLyCBLk1zkbFfZGvknHSDDxTiFGwZ6b8BYEqvcyuIXmaqUWKjXp3XENd+snU+Vi4Xq
e8lDboWX/8feeWy3jmxb9l+qjztgAq5RHXorUf6IHQyZI9iABwLA178JZubL+7Kqxv2BaiRTh6JI
AERE7Fh7mdpt9JXoHf8+Ni1iMd2oP45kOxyJ4Xa2RkE/1ezm3O/+XRZVSPNWZsfBNbaN37KGxeEv
HDUVBxzA+sZixiibc4xZdaajOFlUVp9fzIRACA6B/hMeTiWnzUFZL2E7tfAbwocySfEVh4C7BsAy
HnEL1B8ZwPWwSFs6o4JAtlHUpxtVnPSyeq3FDbkAE3FGnk9+HRLcfsv6AS2qM+ujVbX1sYxZ5Yt6
3IcQ8LdUHMHC8M1sjUfiHGxV1MfaG2p0986d5sDJClr1MtTZuUo7a09tggWJwERpSiJ80/Bkc2Xz
HrVVchk6uzrqqXbOIhN/jJScMG0U0RnkSy7STI9OaZZthWyboxEHe0OX2iUISajBpD09Z6BhbzUG
Z0nevbbhJiax+K7FPe9OqyZj39rR5faUTHFLIh55aZK1dVea6XMY6+5zr7cG9FL/rY9r5yGu3vph
OwCdPCZxAQDsVOa2H7B7KkW69gpwEpfEkahgwJBf31t1vg01Sh1pb03aFVfLoeNLzt3VdrrqMSmZ
7cn3cT71ylhaRRiSPOGSldAiownja9L1/qaynXzXhu3w1sJLSvLBX0opsr2mieaJvPtVRvtj5xGu
4iwKOwT6k1YF2yV/4moAStVtdIQJswjHz7abt7vWdQhxNUkGbHvU5A+HmHjLsafOKWqPOACUFR8t
tGLSiHModq557KJhQvjBlUjGbnhDeDJhixYmNJjc4Y2aBSJlUD92wiIXOEwf2EPg3JTX/topnHpn
A2DM2EF4vj3EA3Ebdm70Kx/7tloQVXR7SIF2R6wdFI6Ub0pChqqSMNnGFp4OoeMjwdGwqIy67NwE
LMeCBFcIeW26y9pIP6SBMldSNuUVpOrSWsEvsnt37MV7SiumgqRj++p1XnaXX03CtXgCX2/CTHAJ
op0DISXToG0h3x2lj/EEbZ/ndqJR47MT6CtMu3Rh3JEoLUHsBXv1WD5rflrgu+VekhDqdsuGxk+1
8RB3jVp6ZV0eyTJkoxLqcMiVsPYtpL28NYzz2LDNLDK3ojbRki0kW5t7kn0bKXgPnSPaM0mNZC4O
EVvKApKZpOGsQWohp5v7gCycgw7w7TcMtLS3DiKNqa4JhV0DYvqPXtNiSxZeG8v1X7vCxVqacgSO
aBG8TqQtbV7Z5OeoW7L8HoLJundNdcI2FYOA+zCq0hebgM3e0NW5MuduIOaW9yRIufvKy38ZdWTc
w2M5Irir9lbn5C9ubhzyoUpoyJAIHxOvCFiRxJ/DeGiTrfLM4LlSo3o2p5RtSPpNH6s9a3bY4Oqu
IcAP/AD/dg14QRYFYp+kIuiTxqveKAtuVkcLQsfOL2/ceJcWWDYweeAl1qI2vz04DYmfrTUcUQbJ
k51i9kYNBCt6GIDPCpv2sNLt56ht78NcyA/f9CzIXxBS6vCptKZs2Xdp8Z7jLhk3rv3bos3u5H5J
IWpTxdv+tsq95CDtwjgDU+lnSavlDB2vPahaO7V5tc4Bo97dHmJt1UbxsQiDtxZMeEcHD7hvtn+r
gktcI2OqLPkctGb3YGnewpYY75vUoVKv9Y9O8+DbafSMO0OH3EbXdG97LpBRJa1X3bPiTTxqwP/k
BL6aDnSBYXSzJyUNoHqv+Y6n7MWdHeN60pLZvhJDTlNbbGbLb6IXTo3Re0/SLc9RKteAVjYmAIBk
I3aisc1MRzxFQPWmh9bGBNW5H3o9ZE/QvDmkUt7fnoqIg1/nRV/u7LIAM2TVzGI9WLOspsu2VKCa
0CxPZHt/CSCtZdFpb7KaMJ3tKnWJRThcDJuIFTxfsTdoO0hEdJMT24P3P+jZKzu+O6RK1aqOu3RH
P8ZdtBAvyTs3LZCP0DklZnXvQoFoPTM8K+Rajy14BopG7cXt2s3U2DhxhTquI5pF9EIXHyE4l4+O
zWDKSZA3NWEDbWU0RUbAyRxQdecZkb9F22jiO0k4+5Qx+CZ5qVCmrIXwmWM948UhKXSHGSoFg1HA
ZRjLHV0xyIh1HKyJRQ7PmfD/fIj9Gr/UnAhF5qnyQ0rNOd4etKaFDIEuEMgF50Do2MAIRfUE2d94
cLsCe5oY24kyzBz8zdiHQoCIqdoHTzyMeII5dfuQzA+VXFSagIHkVs6qpau6MoxjpPT03cihNo6j
0a+dcTIOLdUKULeVwOLUEjg3ON9YMsl39KKNdeZVeJcNpXkfE/G1RO1HgLUGbDgqTW3JlHIJhY8U
Ap7cQzweeRsjrp46B6tJIG3v6IdRsmqSCUsdp8C0MW2KU6zl01OTYMDHvBsasbftpaqfoYawkW9w
ntLa5ls60EzIUSINUQ3lwc4gazheI3ew1A9+ObNg8o8mkOF57G9k0LG7VzEDM9BfSMVqz0EK9Sqt
TG2vGeEjqZfu3VB0zvPYMt5jhGJ/7Kv7aCQRFM5QMcGBa+urX/XT++CwB7UDC9ud+Z8QRE5OgZ/V
AESw0Is8OpiDIe5La6ygl05iSWLTL6tprYtS30oZ3WVqQqQMBWygDgj2zF5ykxpugZxqzNid+tUc
2bKzRRS8JWLoN6nS9b0ZdxcGGp18E5vgoIMv6tRkpRrzrRoVWFCgiTiovmrWQT83sONAHIfbw3AH
6oPjNq3VYhFB59nBtz04qanfSRW3q1rlr9JUFc7InvXuVBj+TJbzgOO9B0lqXxSW8y3CEF5xlwyP
yq1OVAf+jiBY6LZFmrzQDvTv4plO7lk19sPU1p7wxWMe+DC1wfRSKzpgrRrVSbBwgwQupFV2W5I2
6PGb+XdchWx54uYuS5RYcF/0ewNA5eB2/cISpv8Ibzoh5zkSu9s/IXv1Kxdp7mXyjNNQ5nDW+trC
SZexYmn6GTZzsQYpxXxsJMWomFOMMoUnoUxYEg0rbJ6G7l1qZvxouk3zVFAia6H5njs6NmgOlyLU
8j9/uj2n9V69mKS1dVsN+iSiqycr88/AKP37hJn1phx7iE1GvcyH2sf4uGDKMOAgIUbtaCGG4xVg
9MlS9fAUV40CRk8RADgQljsl63u7MbHbyyZrOTW9/SLI0VmMhdP+4pRojMVJ8dG13ksdhg8xQ30b
2RP4ot5eugn5CW0Wtu1tQOKBHQ3e56ySNRMXhnYUZlhSwXnSc8g7oHHBs2jgTpuRc3CjbLizdMRm
UdzMyoEi2yOyrQ+mbgSHdJNZQp2SrM9xncX6uMXwzu1K51ef2O6maJ1v5YL8Gl0G88WEgEX2jfYI
hFxiDp2n7xAX30Kak8ecIKaVYjeOoSL0hMLXwgfmT+j2KTK+DLoRGCWtgqwaoqfbgzYWyG8IFDuQ
q1etJhdLJlW68en2EHc0OKrI+rghuBE8SwOH+FXZdb9Npsh9FV5aZq9dqg3dLgF/pZ/ee+vAoc1s
adq6oNMGvdpABRlXGFpO5PbCxCIZMJA0dfu2p5+VamzwyDL0Wrfd6okG/iQ0e+vQ+9rZwL7LFH/1
RRX5bIHoTO68TzRo/kMLwLVsMk9iU+w2a6Y0a0nQpYUFzdGe4eFKKPOPIJz/n/byPJa///f/+viW
cb6iKqzjr/bfw1tMtPrIg//flgvnj3rMPvLv/8sf/em44Nr/wm7I1R1HF+S0+Dpy5D8dF1z/XwJu
FwlItv5HdMtfgS+W/y/XtAyDSHIPDR+Mr78NF9x/eXQcDBfjfuHqLl4Mf6XdXP4Q6f4R0/N3is+/
Sx6Nf2jo+Xz4kLru6b7ug8mLf2i2c71Lahmx9JVTp1ZdPym4UjPoqy/TUUOoMZjpigaJTZ6sD79s
UAHgJjt5r2KXNjrfPjR5kbc4wLrJf9BjGv9QY84H5+Ipodsmp+mx2/mfakyYyFGrTc64Q3l7MF0h
ZoQLk99W3Y/AiQsh69dRuOyu+60hXXx6Hav5DxlQBOj8D7XzfBCez7chEKYLw/yny0BrNzrmV9Gw
G1tSaqBg6YuqVPjcl1wUN3gucQqToXUX1M7vz6TIMdrrse/U3vSUQyR8ZiF8g+m/Yb5sxRKBEpxp
PbsSySAQJy79hmOm45v9Bzm+SRjF/3HoxhwoBLrsmZyH/4+0ya4bvbgf3XZHJ2gV+B36mqzEN9fa
ZViBQWqCMejJGPl2oq9CvbYxdVr0zvQe65xlq2UXNShEI/O1nlKEXLCQFqbTUomZYgdq4q0sJV/Y
iz3TBa0PUIRwQg/euUjWLpHt0c35GHYcDy15AygdbOiqVboNdRwcZWeCg1ZevEMPgkANw7ca68uh
M9e6RatwLBJrUWbpRC7goykscxkII4V0I1ZBlKj16GrsI0NAZX3CzVYsPfAU3GbwmcYkwQ/mtNp+
3KB9RCOHUGAV2jlOt+VTGGoXbQhLout4TSYdvpm8IZbO9pZwh3ZpzcmTjAdcmpVXF3SgHWwi1nvM
0zAXAaq0Qfd8Rb5AVKHfmq/k/OqamthJLqUv2RVMXbxNtBBAq4RK3ohgpLgIj+XcS9R0fxU1DrKh
7FcIZ24XAY0SPI2UqzfDHxpmyV7JHkNZz462ZtBdQyV+kUOEMcV8gwcm1mFZjHxD87F29kFuVIwD
mkyPrlN+ZfT3VlbipbSHABEj+54/H2Gv2T3bykqBXY1LVNb5EtbdtImTVzKgq1XsarvAh5wjCviA
CcrWZiovlRP5C62B3uElGE77SD8QUuKcCbsaRoB3LwQ6naoZt63C29THXtQuDQKH2hAL8tL87bhs
JFvogQQDGAiVoAbcRqnW6z8aiH/j8SEMB/jrz5XAU9Fz1VuD9NzOoztc5lbAGNcarp5VYV4cSP+5
s4x5WbSXpSuaRY0R+xiSt8Cb4JcYHlXvbOgcD4vBSt4GO73efgN6KTGsU8Q5i6ex4jv3O4kPd1bC
UZzMdep1iz7qa/StGqaLqnkR7O9XYyJeNagKlROQp5b3u1TkxcpL8yX5utPGLRnWdJ5+4BachiR7
McUtPxsOY1dkC6xLyFnB+CRF9DmZtFfd9j5DZAmRlMmjjknYSulDBAigljnOAwrdxaoVuLFnub63
gNPwiTaYluHx3s4gjPEGKfLxSagBUxWfOzWpaZ/qfXxJ5+996sWPcrAerdXJStSzmiSSTCoPkhDm
zBeH6g9FWcm0VGtN+kgdGqFIHLTI3edKdavAqTe5RSPes8pLUw0mRg4eEYfBmdYGV9hDGSPSat0V
843Ru+Han+i/uRB/KFgKGjBqek/6EZa8bubLIervgfbxdB54fbiGJF5tTdcuN0GF6sLXxnvkRK8J
wX9UYtanaVClVrjMbPDwealrh6xg9Tvs6nJdZpq1T5R6zUe7AS6yIejCrrV0aLRJALkLnnw2N0LJ
5ovlSysp/eKMP8QiECgac3vQJ75SAka5Xly5QrcbAE4z3ehsrJatQvPEJg81M7cSX7M7O1jeJr8K
xtlSC8z7UHsVuvfV2YIRKLDoqTBtr9EhEF+KZPm1M5jZPAiM5HvzCWXH/VH42XWc9ABF/bawkm3V
mCW/YZCQSExIaMjsGjl0/IzSwNRAfNaSJSLNRnPtMXa6kfTLZGA4J/e9q1o4tCy/ImVo376RrmVi
VghFaY/9BkZ4rAfmiDFnaod8MdMu4HuAIZTdMgs5u9kfPDdx7R4y3j1S6VYi8iZBZabmJD9FebtN
He7jlotSFlIsXIIZipdJRd9iZLev0qtBLPX69kFUKZzncLA7C/NHbvYt5fZr41X3VsLycrtNWBvM
dajCx8ls4plIR1oRdFvD/0hUdKCL8Ot2i0yK2SzTw5+m8JYyw2I9nsKNZ/SQyePHSHGEbplf/axG
V2ikP6bOAlTOHR82jcPCMGG29EZ2b9s5+ZaxTUBmCgg1r16WIzneFYzP+wDJ51LgGwqLeeXPa4Um
x1VrmF+hpaOIiyNIs9z7ViCZCESGTrTggqK355eA3AvUTE1m0HIegv3txgxGFu84TH+0Wd+kEZYx
WuzXiqn5bOMAq16zhuvfPd3uIstnWhHh9GFF6X1dk0gQsEroJl9nNd/gTYqGWkwSkMrol10VpXAV
oe51WA7j/aXIimAmA864mpmfLYcw3dS9857z1fkmk4qcp+iinkCbHQOqK6Z6FVD07XelhFYYVl95
5PrLalZ4GjG2kKpae/LWksZA3+eaau38Rj2pK3n86syfPBYE+HTpvbTya8myig5nXBCcTQeCb8WW
Won8gQyAAG7NQrdZDct54fBxj24zYmLCkHUnqZKVQfPLAHQCZUq+RcBrUMHRf52Df6166Xa4WVU2
/2zN8FSw9CHCWtX4kWARjuQq9t3VbcU2BJMdzbjfCWKexuZbpGWf0FW0NiKwX3rOftV78nqrA7SB
+37QWSb5TthjE5KT5ndjWBBfDZS7skCtKxaVJLUY8E36k5bdeyncC3qqpV20p5G8m8RgdpnIW8mH
Z7MoIDRVwVUbuLlGt5xL51NfDMWapZZlEKvhcAhgzjKRmZPc5zpSOKqW1XzNLD38oGGzu52IVgIT
IbvPNFYhttv4edTeF1y02O+Wfw4Lrmlsmlto8T0aeS7uHyWIAfTWVxKDBuYxHI0otbAdQMrkr2nk
lVawBZbcRBHDPFTVU99Or75zGBjQhI/cWbPpUOnmC8JwKWSRTgDZVzuBWxr0fW+FISi85oDNLB2y
wMbJ20KQp32zKekZnQyVLmhTUiXMIzpNxqAY3sKsZkTO06oRscSmJVenLsqrHzLbVRZ/iBFFA1nd
irD2ma9F0+los2XA5AO1fqm5ahFK6isLs49VMhyiAdf325A1ERKHULGXbcpY1kLeTLjjd+jps+KI
ibRlK0LqD0G2ra399kVK/w19bTpVHoGNc6kLaoBwAP+0AVoIEkiV/dwkMrbP/VPEmqTY+GG/sbFL
UjtqluAxN0Hldqh15AKI5QHNBTIZvR6301zHD6LZyDZ7LjVa8NbISeZFuEPIsG9MZmXNdp1Vqheb
GcX1iY9ktWcCRcVBgysNsXMDXzUlN0zeyK+mw0a6QjVYxQxzi85WmdhvYMLwMqc7s3tv5ok9SQxM
2wp3KYZu3HbqlQals6j6nyBj6BDUBn46EMXjMSdBV72nsY5ddhb9ePPnyz71MRJZOLpSxAORxl1n
1yTJL6X2mQ0xsvHAvy+S2zpaXFqYMTsXU2bhpNesy7xVXrAOaTVU2CTCQByl6hoLguMY05kTg46h
BfdqY0kY3AUlYlpcb7cftmwF7lcoLYF9p+pDTuGaQXl250n1Vs8Vg7zcyqDYfIdqH5BRxB2WGN7z
rQa5TeJJw+JqJBCPLZRhHfDKQk/rqxkCcPNV4pn34s+QSW4wRAAan0sZX4a8uSYluxpaoe5wN0Qv
FtyXcKLM8ENWZ6kjfQua9OtW+7qIm9aBxhpuaUfZU4OXoiL+t+xIoIqzH73kqOaCO2vSd5/tzcLo
KSEdPaCvFv/ERnqNgpr50pEPVUBOAQqQQsBBqC+08TdFh9l3joMD8ogGnnXaCgjn6RV3DuJ/0nTm
gMOQknO1ARpIW/0dhTNbixphamNfU8lCKkbnKfPThzzhWvdxdnUbQiEcAsOgxgmS3nTlPXex/zxA
EVh1rXNsR/t6Wx3npjobuG4GZQ8VJTgbCtDZxL4I/FzihqqGrNZvCpQVnD5KHBmQwsEpz+c+qOjk
h/2ln+sGXwrqTwJ+oO38UCWyDWHdswWtrpETMuYlgP7jCeSDIqA61Y0DF4TiP4ztDzP/3cVMElPh
HPPMvKTbUkt/3+5911ExVgAYY99ekcUrQa1MB4wqJu+aJ1nVZxezikWZYs+Tx7/mesEW0Hk9Nt19
zD2D/gFCPdfGU9M51qB12gOkufaaViyYt695ih5SrN74JsNpQwfhEhreThPZSWF3vqo6mrANx1qj
+IutEpJT7BebsvmaWQMjXsiZlvzMW6QVmAoT2pOamO1u9/G8DldC7PSRw5IdZXsqL73y6Mo8jPoQ
UxxSIo1m95tS8yocpyMGxtpIO/tpLRhNPQ3PsZ73uSrCMyXEQp4tH4booOJRKvaqPZW6jM/YcRy1
ki9CFHiwOJO2w3373Yrtl1Ynocf379ysuGQO46swGkUUffad226/TbhzN/epzhRT9c8xgksmJdVv
BcIzhr0+71LiwtQJm1hOWInZWONMfrww3RzcHLdgH6uJW1E5YwDwYmHK2EO3FKSd3zadRbhxZET0
10RBaJTxa2oHv1wYUZ1FX8nTKC0gh7w4LJDIMbRZI8YiOQXw9GURbysBnFmZ4xZ69Kkr/W6lB3Du
sILwd1Fo3eeZ/4NhwLgA2V1h3pdu/E8Trto26Bk1XUhMI3bVy6HLTyzWJ5T9RE9M8PpD2Eh+PTHY
ERMR5jeMXJnxQ6/5kub73HX7fdUnWCA5pb/wZPvEYCwO/+a2PmQoCopCI+8nlwQgDxMhH4mH0cdN
VpJaCCvUJc+iQl/30jM2vubgu4Qw7++Hcjas11G5Uf2bsEDKsIDHOguJEFkgOXDtXRGT6SmQ3N1k
ILeDCEyKld3N7P72JILxiJFqkCQ44HYPweu+6kPSzMYOY0oKsYNrt3g1WS5mWRP2A4vuZjV8k3nR
NYwzL/pDTHF7/o+XeDe/YXMOkr09q93MijFzYQeMiV4Kzfbf3ub2kr9f/Pf79/8dYnl77vbP20+3
EMvbT7gy/XVItyf/fs3fL/zHc/9411gi1elBav48PXk7yd6ec3T//pzb4TWuGxDBkuJu8t9HFhBW
AMuvADXU6gbhNBbMaYu3+b9fFP+78ONhbxXVeIB8MGtptLRZ6hDX1sYtx7Tucaq3ehU0x9TDvv72
79B1HrrSw0ltTtZEeG9uFaK/qs27gx5dO9D+DddS0XMOy+XQBMMyi2jKda6gJYF43Tlw3Pbh9uTt
oaqyCOpkgqwwtLQDKBgxU0E6wU0fIAmizz3cfmI6dfEq0Zf06YydbTSXlnb7pkCJgAinNA8RgAxK
/P4Bs55+A4nEXDd19ZVS+pYBG4493OVlM3Tsvly5dgwS6o1MFgulJ1vGLSeosxWRmsLJBdpP4ZPl
gpKIlgX58gQQ5AtytV8yzfG/u3GdjNahrseKnA6vWYZBj+1sKde2I5018kzMG9jK73170pdoeMge
M3uoE8Fcg2jlBmM7AS3ebgLAlFyDTdiYCPM8i0EfU0A07Dp7+zlJ+4eyR8VsNPkdbkXk/NT+XaAX
dF5eQggCKms1aPMEwgbKk6ihp2Bnedpm1DBRddQpbuKUhFPnqwnSC4YpxDx6BvS0fmJLQ+aKmcJZ
7mwiWqYgvB/0+MEinXLSsCdBpLebOvOp89L0qGBBs9B5OZJy77c5ii8PITHkSQ2lsZLffkOnsana
r0rCycLdf8BRgAoR2864vcDovGtKgyoYIVsYEdczOEy8la1oOglvT5vgnLf09BpMcnJLDSvVfWfG
2D82zWwgInAILKW7rpBfAEJ6By9zCZU0sv1gK4RyKBLqzCruB+nCvjKoAMfQ3cEXxwSzNNKdTPwt
lMp8AaEjBdtx85VZR48DfXCKllQc0aXQLsxkvKAxjxS2gUqpvCdkH1hiyfGXGWEFkvdWSZ9gtqNr
yuXkW3jmhWhwBjne9VIzdi6uMCtVwVkjyAQtEYxzL3yvKoSgoumP0C6KZdFb477PiBkt1QLXX2In
rf5qCGLaNFBc5T+ZMTC0oj42VQ9HIFWnsiVtsy09HZ19tSstD4mywyazDNpvjoD9ihH4qAuJu0zD
Vd477EZiyCRAGt5CG7dCjw4psQyrMKpbDgMeZ5zupzBunxPfLO7SyT317SoPSir8tPgAj4O0C7UY
Woq99ysXhnILab4pv9gaIkoxr4TLd6Qies84KetrrJuwlcPXoE9qPqqK18Cp0SYKYUVgrH134wLG
s08AJCUuIWIdvd/hj7VyVSE2dtOSemQbV8/GRwyy072ukFs3kJKMhqi51lKvThtdgBFenMDbdhaT
hRNVl8LxoQO5z0EAJDILItjx3zfwbJ+1Rv9k4wqk4iTHTivejKgjLtLt8HwYwLIMjHtEiYUJ3n77
3K8+M0XkpkJXPo1WtwBCvXNbbKxTRfe5rZWNtx5mVNYn0NBnNCV4MFpHLUOgF+d3zh3eON2G3rJ1
Z6iYxbjcekTnwGdhnpmDBgftoZHph9GVALJNyG1LbI1j3OWzlXXrAFeFDlzWXFcszX2/qyv3DfpH
dm/a3mZG53JnavZVUf2Wvlz38553MscTdNJTIadhHfjkE5HcUROP7VxqzER3VWdhRxo9t6Uk0G5I
8BaasUffwKerP48JIS8TE7cVp7Tc/YmBik7ITry914RQ5kuTvvoUr7syIkpWLCewhX1kN1v8pPVT
jqLjbKpxnwxavG9lelFtWjJ3GljYOVF9fLB6YT9pMbuzBEvFIAoueusDNoUZSZuj82oL+2XIlx42
3chQ+rXWlcvWVK/j6F+o5FZ+7zhYqNkjKY3bKW4+gulsy+QZA64tU91zrHBNwwsrLoI3l+be0rXN
t3YOc63sXetYB78vDhL9gtVr/mIWMacFEmmoYE+lxMCWVlAw7tq42NA8pcPBHlHS64vimYTaP2N2
DLHCvehwLUi5HZaePTyg1f2yUIFC3rgbJT2DboQmN7fd5WzpuUoNTFUREqiKWkV0X1gEgE1UiARa
6Z+6yv7ElJVuGAgj0DqdEm2FyxNdsrupMc9lUT4jmcWTCcfKuXxv2n3Qy0+fDqE939IG3nan3tOi
U1tYa60JcE0JsDeUp7YsWC3fjSBbD652icv63hPWGTbh86gxbfhFAalxJXrzMzIpg82q3uW68apC
88F1qg2B9wsbkQawlo0gx6Asb6L4bmiqY5rgi1V2O9G3ZC4reOjFLp7MX8ZQXowsPJmxujcd8APb
BWifCvNQQNCMM/ng6tkJOdDBbVlikyWqEJwbDNR0aQRMJZJp1WTuo8WeCxvJ7pJNOPUSV53U9aum
E+UKHpEL8Tp/NfNbxa7aVcxsHsiYWZ8T75dASMiOHX/Oun9HoPk1VO5zsxI+GdLD4L5kfB3dUL6P
jCHci9bQyOwAg77G2fleuAoym45XhIYyc5HnOwfopQff6FZGijupIxQsSWMhhLHxgMC7od1rhPOO
fbGygE7hbsGUD1diCD/AUx7HxzHM2DPqiViBeIpAkOnWhzjRQb6RdCiYltptllVsVY8oVuBjcOHH
jJktdh8aT37kUwjD6OIB6mRNvbeT6qolCDqwCv9omMnw9MO+0SNtczIMrLjG7IwSe1uf28E84RXD
GpigqTKq9HGwx99gYm+UKoRLl191jFqL2zBnuVqCH+zHwkBFL4+DlLshI0jVb47TVJGIaKQksqXe
wwjA4So7YoeNMLkW1hqaf7XMDPcixlxfdmwlAUXlKXChgOjCPjrAa7OMG1aWpgQ+B567xuaYujpc
jU4zrew4uFZD9bvEAMppG3+JiSxxvmj6pWbjeKbvkjJnNshJ/nMIQGu94bNJq0+nYdXPBTehDuWa
NXXtlidpDGuScjAGG1dR4Z6GRv1EPXnB0AaXjY2UKMhLtlF2+K407jUsH2msUh4MvlpjIRWupGdP
K71r62XnRqhVnGqvucmLNbI/qqS5lQPBoWmUEzM/sKWSdfaKKZd7dAyQ40R7BOF+cDTLWiYZC70z
gNGaKd/8iEtKYjyOFEkz8pKu4D8AKLMdjNxlMXZql0CfQRYltsx+X4YRvNoh/v1EN713uRVuwJeG
BdSca0EDNUKtihSjKKZ3Qg4UyYCs6XClTkLJLdJgGo9iS3z9W29yj6hEvnU+wGlqYcOTxypeOMBt
LK5nrAi451X3PkYRvEakkfhwoLGB+IDbsvYSZoJrklUvWj+enThCJ0Nam+kOi3HCOalVZHOb9lY5
SFdH8x6vWn3h6iEpcuQm0i2Dzz31PxhPZ4uVTa9rgfPUc2X7FyW9FwEmZ6WfYprttq2z44JKjZK9
cCrjh2QgVDcQO2GW7z0R5KRDe0QTYp47/zfCi6BeX3bKpAOnNo7dP+l03xdeqTZGa5NTGs9Eohyw
CyucyhILneDi+c881m7zz9/FyKYF5X2dAaMn9J08uWy4QXQ+wuHt53ebVQVVaWz76KMmP/ivPzWj
ktkIssj8Ep/e1QD9k48rbHKQeYsObRZiQ/LuEQ7zdlTy8z9NmPZWjB7tMr9vWI24kEW3Fwd8RoeB
AQHaJLbORwUr/3VKu2WcPnvFqobMWYKdIQGH8WniHuusSn62tGR9+3n+Hf+Vfr3wuXOgAi5uz1Ok
GqiX6wTAQv+EeFxAnbei2/9L2rvsKqDjzCIg/i7EybMGv9YWpeHCCSZphOHo81lJ7p/rvtkhLRfN
0RT3zEPox+jft/rPfGDwdlNalMC8sULPgmiCZLmWvzCSo88/e+kD4eCJOmxLtPvzK+bPK6PyEBX5
aj5Wu6my9SSDq4Vx5PzhZd2ty/kEaFxb6bCnlzwgqZrfbj6u+WO1+XRy4jjnc+c9Knsbstua/zry
dFjy6dqQICb8ulbBcr488+nNl/CvU0UzuTIHqjlwswqjB4dM45jGWjGINfM3qgfuNp5r6ICNLt4D
/Dy/pqDfryMVYduCWeEBI6tNk/7xciQGWz0OlgFvlxKQ6Jkt1voU7ZiMRe5mfirk10Xj7eaXlC0h
fR07FL1mpcXTj7fSoShKg6MBdB/r+lMV+WV+y/k1fnGXTffzK+Zjyovf0d1fBxXy5HzAYWHv54/i
I86qT5ipp3XSGLePm9/OUd2Ot/kv9s5ku3HlWtOvUsvjghf6AAZ3wp4iJVES1aQmWJkpCX3f4+nv
F6Hja/vY5Vo1r8HhEUmJSRJAxN7//hurQV6fzI/+chijnOoF0m8hRSpveskQyyuKy2QCLEJOv+mQ
aW+KJFkVPXzwwWTSEVrxF+ETVwjA62TUDORXLiEzqPjY7meMTZjQVF3yxXZ71SZO19whXDXKr2Fi
+ic91w89E3MT9h7JIVjddWDResGp6EVILoJg2kNH+Kr89jBNTLMX7DR2BTJdd3TqgwOHns96rsOf
CYAem42Juj/7lSOdYeAu7hUNwq45UQdiMCV828uhiF1f7RLpNm7R7aZp55JGvi2OxUKgSB4drbB4
KocClYqnVIv0TeMI3JDdtOXwIP/LfbQKlaSJSSpYC2nITNplh9GnIDRmYRNZj1H0pQdDuYvFb02q
Lxtnfu2CZmBSA0QNhRw/JSo2B2+rrdWIZ2tJfliF8NZu3awzGoYxYoeo3mene0pD6qHFAWR3TaZN
1syeIS2dcdJGL+8cZ7lhNYkhVxRAYxJzWLtC/argbjjD/GYZi422afL8rMl5pSEnMAB2GXIf5jGx
dUDGEB/8hsAIMFZOb0DhOUdD0yMYT7LyNsS4YOXKkRnE13rdFulvu4nbbRnSPZoj77/4LL2SYa2V
/YA/sdW1joqJ4f5xxFFNzxkgmbGertEm1F31WlRGcR7tNNmQBrnCCnO3GAxaOq8v13avP1UZmDbD
tPegxI5mQe+BlW7NNRfEh1oqNdRwktr5UAiwgyIC6MZMOCJd0tojEmUSm7ENI8PHSXreW25Z7GCs
nvQqs49Vo58adEQ8FVuY3DPMdEwMoiWEnx1zrL6/mVclVLGVXo3w/4ZdPLUgpQFYNi4u2Xo04L1l
5VMYUKSqE90TmBH2hDo0hu9sMb7pdzmdzCyGeI/lF05fedVSYTF37uUpX2nCpR8n9d6pz+7sWMcZ
RvSqhyA+ptSNGgbVhTOPtzCCN4xVnHtd3Pil9rIEuKt7i7GNfeTE8hqr8fpbualGMrqJSHawcajU
qa+dgpxM9lR6Mqu8+6AVlH2lgMfIxQrNTdLBigJblnjctKGHMSrnxai7L9nkNRglA5z2mBwNPnXL
Et8HZTnvY5QMa5E4awfnoRWMsCteFRioskYn8a6bsBKUTIZ94dRXvIS8TQRNeWXOwQ00cySgwzHr
Obbxq4NGBt9tH7eBZtkVRlTsx+k3FWe5nZPZ3MNpOHWknpP78aYbDCeiMTvTBzq4Yi/prh+LixWV
v5l3RyuYNz5k4uqmD+oLxshnNPlfXnbr+5RGddZIWxNQZ3ktBAj9IUBMz3Bd+nXlsgYYKbGoA02E
oeNsahyNEJxwimBv5fiou5LS9z1OlQNFxZLKS94PRd66XeJ3d7SwVfUfRQZFpBspjzqCnKGQHXNg
m8iPdCmLJMOYjMk1I6hTksU3vZdA4S/PamjQZMzlKD/eUwqmdSBZDfIefu4XZ3HQg6Z7hj0MbriA
+8q863rrxUlo4Aptjz4QT28yYqQPDQ7YOhFOIH99igUVE4GyxwW/3KXBZdJxf24g+S84PyOmpSqT
/8jIJLoIjNesKt/bzHlKI3hAkuXF1kH1yLBsIZwoj7mAc1f6AHnZLsj1Tzk/U8QcVKgY5rnZybHg
TYAV34ZzwJyWHs2O0o0Xn+k9QJFkn4uHhQGl1TvVSfpuGvnFQlnCOD8iqT0i6ZihttknYpeNgusZ
r8Wu1zdOwIaP9q8/44dwhwrrNQrRokoYyBlg8sSR06w8yZGBhHI1FjCigk+IimaiJ7FSxOYhW3YI
sdIP4w8IYhZDVbyyQyAyLXS5EHo4EW4zHsYeibiNkdY517xd5ZhnOx0esaGPgQ45QdyBDxHLg4Sg
kzICz+myRm7qldZT1fo13ogzgRz9tHKRMK2wxsmOvmvfW0hMkUz9xnz3l54wQyb7KADbwfxs4BD4
uCjU4doQhMvIfarOI7y2zAZS3TBu4PSQ2JPimjGQOYxBMWOmvqF7sHtvJ5hJ5QznmrB9SSd/j46A
VV0w0xbdV5F412/y1Nj+LKovbXyISQG2CW7IJC9Wjvyy2L1dTAMzPE7zVjI900gQI2CAm1QDhJq2
gTQSFu9yYufKIfvE8AaH7/hLDgVdr3rB/ugpxTOwk/3GMHP2AgTHeO64D5w3j+S7rXS0UTs1O+th
iVSl/9aMy9s4sQCRb8Cn9yMWYaMKEXEk+38gqP9BAf9Hyrf1p/wriMCGa7g0JhY7j+UZf2IFNyYX
GhzY7hBUcCjmXg1Fmfx6Hs5X7KBPxHJwgFtgRFt6iy0+efVc6ngXVlsiYr+pgXrHwjexsUuuUh1z
NpRNecE7NVuLkLIo8JGjy3tOMMnTPXvnO6lvIkTkZtS5t5gWy93kJsl6+reBcaQvB3g1KiIaUCI8
+N7+8wd3/pVO/v2xLeEYfHZffjG/fz7GRdj+11+M/w2Nq8yrpEauZzqHjIVjWoxbX0AeRfJNtdbc
ptVXKRVDJtqgVe0Z1opXkgqkhAuCTg5WAOVKCf9uljSfCCbAlsnSF0XIz7qVBdji//LqAcKJt+sd
vj21iwKwrfFYQDjOtmZG+dPQBFwIUJADLf6SZVMkz9NUUpEnhHd/cO0lwaEogILIGb5QZf0YG1Zs
ucLlrklLhIbJ02tEp9Gp+qzj5b7BsvX/8qVZf0pkVGcLH9S0XA/zLv/PX5pH5o0YNKs9ENIAAa4K
rgszSiFLIjXLnZqnzmQspsiUih7B1OVY2sBxcmuhYTmLErlS4Wikt2t3YW3uFDlmGSm9loXFQ7hz
SRuXyZhBvjl8WHEFjx6ASX98s9ls63kwmeMutEiS3BCO8WFJm4dumNhUsSQud2EEKC2vwP98zoh/
PWcsh0UDFYYHk/FfJAhhX6emH4ctSeStiTx/owVeuBYR20SOyTXEjBjmNmuFbiZggh7iWknSIx6B
lTGXJHDJJg/m4J4wwjNeElsWv8PistTlw7GtoFiqgmGq54cJpkEpN5XQzt9RsbMt+f61wO10LQzg
FjgQrD/aKSBaK4xwXFHUISy2oczRVmQVRqr5SDSFwLgxxPE8TCYYHtl0EERtJcuseEjo32rc8Kuj
69VwC+XeZkeGT9SGfSwlEcsLhwpvPsZAFvBRTAuOxyrsz/RdD+AehbOMkkAxhaJf7a6MqyoKcpww
VKFsYtMKjxsAzD7WMLE2//mImLr41wVMWCaiFQthhuUK/U+yEIdsCFwQxuaQlDkrJMXqvvMQhZo2
nJ1ivHMX11p1nWArrREh4oKwaYboiz0ZARdWU134PMuTr5I8q6IuTpGf3+Is4q41DNbIKSleG5Pm
v2B+9b0otcbRdvtVO9TJVjPMn/q4fIg4fId7thvb+Ipg98tLWThy7Qnggw21MZmhwCpLG1dft9g+
J3b/vuRVtZ3rgOPhkrvCWWMHYEMaLlvbaMZsUmjPOLpg11f1470vcC1fupNWd/ouJQ3bawrnVBij
c3Kgu6aplR8axiQRL30eckTM/tDwSGEcpdtAjLF8C1Z3sKYspfBqjYAiRodNDncWWStwY6bn5Ol4
iDfKd8nBF7UL2MmCJ5lhis5mdTDQHetDEmKbjBpJFmluk31lfrjrPNYmx2ZrUEwq9bxJIWc12oM+
hF9Fnq20BCdMsyURgh0izKsLPnuADgUyX6WzkMStRjjXJWjOsi8Oq/hNJM3RLwMs1fN32ZrSRVvr
WWJDpI28jb7zFujVJnV6KL3IoleL3+yBIc/1QsXl4wRGazwg7it/SGIQFf/a1iLKNCf9socJbTIm
Znrk0iTCoY/xPMRn4mMuwpewyZBQw1Ttop9l2P/STPlaET0EeQ6iQBLh5PlEu6lhFM2Zskhnb73H
GyqlE43r4ty44ppqMHglq0tWnG3WmpIMgogfiN7LCGwJMUHXv/ltvew7ioGLTs97+simPmCpBw4v
riIC6pAEOjti7JTqoId42q1NDIh2zJ7g3tvVtTfg89fodD3ZClPJbluIkbu2tx68oHwL5CokFv5x
vatf4tp8Uxd41FQRFhfTQ5SQ195WIQKY2rxgx4ipYNMZzFUkXZssNa959cLx4lgaiw19D947yd6h
J/e0hlIup/wzfNoiQ+iPU10+VnF5maVuomOUjNIZcRObvx5keMrZwVUDPN8EBkmEVk2ckmy7Ow3g
ZDCAArDDvhiS/lhq/GEyHaN4PPfhT5B+TVOnLUGThtGwezAzyizvVLkw/JPOik8NX7K9VJAkiuJt
zJdt7SFkS0cG10zGn7FPwLQAepqDyeM4pvElMcfjPHvjoTSJtfFE7q7GZQh2CNKALPr0sSwG9hPd
d/b2El2I1UiOWupmxAjpDAC98TzOyy8nnc2nFE8CKx3OWoQWDIPHuhPPXlSzHDU51ngdiFMM31PH
zI48nQ54qwCQ7WJ7V0QtgY2mRRRv53sbRPKM1rO922kO4/8+35R4A4GSdnSqNoO7ThJ7IGkWB9E6
WDXATuqQ9czIejkS2G5hWgur7MZKq3qXasUNIfDuppl0C5fV5dYENd9HgwaRpSiOygl48ZfbqMAc
BgnMReuNiperlnW+pPvFXnQIXW/VXGML4tQhThPt12TyqKOBMZTkVN4oh2Eh2j9+YmxopEF+o5n6
w2JgUQp9DUtLbLEi17q6Pn7hfvcy1rELvgQVZZxrJ6eC58eOYVCPa2xJ5B58ReKSTNFg4jHifxws
2ikWibhpli91p5WPqJ9Q1DEEbWxotsWcbNnHCfmxvNsF8vrBtoV/Cvol2XuF9RrXfnqewgnbjCXf
+EbuMJqa9VPYlrc9/c+hHJe7UIjkkCWZgXKkh26e1fkp0wriD4a4WgMjktMxmBdIdM5evUv1LixB
tlFhtV9lAIeF/M8G8kPMSMWbjXVAG7ouR8vZ596wN8M5OrpZxnynTs9ZkPhrBw+9tV7iBKHr3aHK
AM4Nhodby4DH28IQPHn5S91DrzMdLGxF42KMRhESGCV8uqmd9ojNHuyw6w6j4+2FAaSSUncyaJle
/ETfLfG8mUzzwxqTdJtISyRbWiJNkfG7hpy+y3EmOEUV/tkwZMJd6ZIFOA3GURAgeMIh3T2Npi3W
ScjYkLX4KQi9lzQeYkR2OnQWXHaH3F33Mm/JspLTOD843UwuEpcL4uWLScafB2ICf1Brk8P0hH2/
cYNl58Ib6Bd8dPMkMPaQnIZ9a2Q3YY8LmJ67dMl4s7U3joZlbR9YZCYxRFkns3FR7tIQ7JNjUgZw
j5csBiM08MynLUwRmdxgbMohQaG+Ua8RQuU9jMgy1qYgBS+Lo7sYhjjhqECgNGOkWlGaFa1xoxjA
+ATK8JYOZpZGuEQbAquL6KAkXGXXgQCnwxdpgOBTWn1Wq1Yhyz7o1R9Z5D7b+fKsqot8wAOVOdl+
NBnnhV1LXApsR49xH0xuIhRnlqll6ja61DM4JUB7YuPjG2wVNRq37HgfIaiapdNLk/6aw/Ck6NmF
mblrQSHNuK7hYkS0NrraHfyonXqXijAtIaIlyC9TtIHUeGNExp1h15BMqNeX3mf81V5VndTMbB9j
mO8xJo+oZ/Ekx1BZVfMGgPfaKZYHuX0qDjniF1j9DWs/nwJjyeQR/0Aot236PkpqsA7tnDK9uS51
/i75sJJ97low0BE2MUqcZD7fe4wIMigXUrhAzfGB2bDrU0q7vFI1Qs0ps3MbgN10iBCtlDlchSC+
zm4ScMVVjxcNaYb0lDWkM62vaa14RIlklrDSV++K249teRcL/PQzMII8HfdGP16XLh6ORZ6SP2dF
t002lju93SnNliIITw0ygkanFx3g2W9FjbIMIuWXVYVwSlpwztyiv62nBRNVN78xOpSvSSk1qL55
mLT6rtH9a+gszCrNC90t2hB3vDowd/Msxtgt41plBNVr13QCcXBdtAPN/D54MFQ6vd6ac32pceco
ZhehiYMRCHuokGzjvhX3sCXux7y1doM07OxEc8wUmib1gATtNkFz0TPwG1yDkUS4oKvkGPi49WXW
UyYBzUqqa7QEPAY3gdMY9RQt1tkx4U3R6Q8tyhf+H49glbMoghWD0HWi1+muJkEP1PjGwg+WgQwq
qjD4HKKRulieEUtkgUVSRq4Ss8LSn6GqAlumgP5EDNmr8Lt9EjdvSNOOIfMVdMXpuNGTESURb7o9
5j10FRtDRMbw1EUuggEL8wkkuvl7q2m7NtNe1T8QOgGEHtYHq8D5PyH+UIp28CWPWG3rV1l7Kvwg
sKlEaoe0A+rztm6eUkbXiGSofXNAG7wuwWNJOosbrVp7o3jMZuuu1rrbWMCCDhoZqtf4V8zOINUy
v3V9vjpfx1U0ToiFdMHHeWtYlF9HJ8MHbHrVDfjQpuDr6EYOT+jEJjwEftEAfV7rs/gA3ILPP0oR
WI5ffee6n97gl9vBjf1zJ6WosZQiBbrFW7OZ06kWUeMlfBHdekP4oYW3JZpz0Opn3Qq+Km1J4U2m
+xL5zmYS+EoiwbyMBe81mBMM0iOsfu2hJEK52LD6IHWZsm2shb+Mgu9QVqls2NjxiPdlrN8P5ez/
0PP8yzARC8jrtjOiB9fLD0NXfaZBejQkAJKD/FK9kSU9Nx8DyKkl3+NE/VsRb0n0I2Z+pebDHCro
PvKlxFW/qY65ZUIXc22dRuMwalw6fmA7G00bN9FgIW7saxtPEdi61pR8KUTEg+kQakG7FgCBG5uh
u3pYi+ZVMBhPHr623uTfgUFtZb0UDf1WHzxyKiVUpaRDZfhe4HWzXfp0ANQ7pbJh/17LQg70WCbv
/pT+9MLos4jcGjS6QkndY2ougmI3kbUQ0clDEodf2KKbIPp0sjA86ax9VfY0OFJz12pQGgeyCqVo
RfbjsiVxZtprajL+Eeypa/gzcznTKkh9fWL9jNMZwaBUeKj+qIrYtYlZQzzTcckP/lUJp5QCw5An
VT1rz4UJNUn6AEkATuHWpqyaBd5yWTeivsFQAV4pWRYjhV8ucWZ7LNK1xYWaAkQeemJDctyyvwcA
Sp+jo3NcBbC/DDFApZVdh21667glMe/Y4DFJ/EN5GQiWQ/v84Pp3/dLt89LEHQruyTFuDchYrscU
J85u4jkq2Fqee9vlYDinxMZc1iYE1WpFRgS8Sz8G8R+RrnY3LC4GWWSbOlJVpnUDqLf1e5arbEoP
OnZE0GhYM7GpsGOmbsVFVBzsaVdFUFr12BVbaevXcRSVIlaPyZDJCS9DTjtlRrvGbgraw0i3p94C
/qOMdIL6h02o2Upe3Jgq3eOlyu7KipTgXbiuseLji2KNaykO0hHbmWC+GLMBAQPVRb/4xdGqsP4q
Z4REiDVulEB0DA+209MadRuknlpxrwacqsk1sZmtLHEmIJY5O+h7k5c/rE7bheVy145cqEp1Gwjm
lU49kUr1q/enq69Jyx0b7Xc8YcSW6CO6RfcDQ0Vr1+XiXBUQaGcBkF/NunUsg1+29Eo2dDx3w+Cg
bDoIpZ1vTfuFnFR9nY8DwhKJ+GAljeav9Yoz2PSN8NEeTCyhzTx+lZja7Igp46LDESnLLkkMS8ij
aiqlxFBplpXyJFrqIyva1bcJkZUjt3lmr/O6+cfiE1WmLw9DviQrqPAAYz6G7kZYbGo/+aFgK5Si
7KtR/0sEy/0Eb3ssxbWrCR3Oiq1I3esYDLdN6ew92b/2QBWwxtBsSV+HINTKbS5VXnLc7NaIZXnz
qp/UdPwaRi3ECapMgXyIwcN4fIXiAJ8oufMlVXNpe6bHTDN3UoGorq7Umne4yZ68woS6lD7jocky
mdRHv4dDR6RIJsu7umN5VpdcLicyaqghB0X98AtDf4IiIe/us/kls+ndO04uK7nEjv5R9FyXBBru
BpzJmGngdiCRYwI61q1ObK56Y14a/tJIpVUjzO+RtNGQWijWrtRE9Yt2DjQyN6UMVR1DqBbM6hNA
54YhSVM1x14wm2jFlUETO4uskUqdlan3kMvBvz5OEw5Zchiv6drnYA/klo0PwGEMHPDL3EQHfKko
EAAw1NmgNXG1VdeFwhA0BiyMfHhB8Mn9rItHWTND2sRVTE4u1ACrc34GXvektEQ+0uaVBqnRWZKW
RPtwBkhcXlROoBfgd0c9DPbIeyXmBCF85qwZNfLyKRAUodXwlMj6/QYxO6oCBapOyzmUJ2RFVBll
I5NPCz8FetCj1hQX35PaXhZeI2PxJZ4dCZUG4wG2N4XQdLDkjudB+UTKnV1kPWaV0ybHukbqBfGG
kNiXrLQMSk/1LWPN/DpSd3oTgI+SeBnPYsGBOEx15pKtxi6WrkKqHSPoT7MdfslZXxzBT1nqO8ye
9+q1HDnVXSomqUlTX2n8vwoNoGnSxI3HkcdYFmFxLtdxVn1gu33WxnuFAU2wThTejC8qhFNmEnLq
Av/MXRPd1zDBrXYJ2sN67BYyQYDM5PS/8TgseXNB3vzW0twutf+M9IHBBVgGjHrzNs0INZPXUG0Y
405MDYIVLM1Cmb7eoTCRHjVSEudO2IRnXnhRQlpPCvClmldoHxkgBSomf4+2hDJDXpnekL0DHOnk
x327G/QMtI152qYUSsSTyy/jRY04lhxTgsp9mqPn/tPBiGw12ew9JPihy3kvaKmxLuR6xYD2XBfZ
lyWK9zjHpNEncEQPDTX/tsWOZKeJzHLOYXy2AXcrds68Lc6zNBPIRVrsqmlvowcobfoGebLOMbV9
J9EpWbYwI4s32GPulKpQ1nNkXyIfzZG/So2ioo04FjZrdgJkXDPUhj6FWlM7WKJcu6iCtvjnAxsn
nLXywmLsc+NMNoEmzMt0bR53NmLnscJZLiy/FGEAij0zU3zLRyvsNu9Ng52+bNTipadACd13tDAH
+ZWx0r3p/ryT7UwstbV2m18iwc4vh99y1Uuqfgvbv6A5Cq3VOGUfEoMce2pIpeBm/3gJ8dLByYHz
2kuRButofWSdXgH99uhEl8A5jq4Xr9VHiIYJ2LtYVnUZufDCn9QEQ52bkxdcla9FisyaPRL2bxce
SjwB0krvsVE23/2ZdinjuopL8HQvXB4njcFZjXsRz+MtQBtSmehVw1ZzIQOjabFRm9NC1KRC1Y/Y
ExJOTd/a9hwWv0If2zurQUNIzGmhihWUUJei8NDRRl/yG5X/WmQ1dGRS0dGa+jcmndvmhulZtXKc
9FyAIC9Oke0UzK/TmBqbosk/+iy+lZXTklKiUdvusiRGVUxYI2Py6kU3gGFwa4ZXMo7Et7zWhGRs
BUCHKwsJx4S4moXLSa0ZrdSlJwmEphT95Aodyyloph2w+Ja3S6PHMP1bFk9lM/WC1tkDyzVwWGpc
WrxyWuY11UaKpIJulwgm6XwBTMR4Ryoc8Er+1Bl4kPPkr82BhST/gjoKuBuIY2/44Cl0YLYU3DoY
zMElS9CApAtsjOG3m2Dky+mu1sSUjDpC25Odmoe4Oqr/TDBSogRTZaYeeVD5SaoukUD0+Tmxo4iQ
wiK4Yaa5HmvN3UgMXFkWeLFDsLx3p6wKsNDP19EMyovXM2Ijakh1/USWQMABzLvKs9zaNkt4lrWX
LZiHkspzN5FFsW7jBhafeJ7rtoLG/azABIVjaO0cwgQyn5Q5RpPNsG3TFrYneqAhZRnF9pse2hI3
BDc8WNgDzwubjWt64a69LjZbd5qizMq9HrnG12xjgJRqSE9rx3mKmICvCm05TB3nALGDfKH+YOww
O+2lzUsuyluN/EiEMvNPb/xUKvWgTqGXENC39GA1Hk2qU8XnCKWuhzf7Csfkau+PZo3TafzV0REB
w1frbGCBLwNgyIh1yApqtuu4Y6hAAFa/DiNMxpm+6+TaxriKroiBeOlYkiWykpfgMUZ1qOmMhA/p
D/Lwl2qgu6V9sqz+ZRgnm+AdbZ2mWbxXHksB4xKNqe3YW5tpJFkRXHXVjjQY5Ph+plV5nDOdEpB8
MFtIqq8E6mGX/Zjj/CfBKOggdOwXxkVnrYOyZQrIGRoinbje2hVErjFzT3Ggz1Dq7IdcMj6ycbir
G3NhXhPf2R4cLDJqAMYkeaoKKd4drkrA2e3A1hLOLslGxNDji0ish47RsqJcdK5HjeOEZ5ciZV37
rMfB8ikobOHmoHopRFHg0EU1qi/5W16jxsARlGmQ4PWmxNlwhULsSt2tIg8RaceqH9KetgGLkp1l
b5NDpggzLTyHfyZdu+5j3rJo3i2SMTmUFMdyJ5czMeW8E7sMQGqHF9Vs7Uuz9a0CUDjUNVXJqzJX
idNahrY/yX2zhoMOcN+fcKhCRi5b+ITpkDC4zNsw+132r2oJVetZkbzHLk2BVcGltF8zP94HMfiA
O5BLMDXNrWD2uqPNf9ciZ2vk1UNUfw5e/7Oqmat7CccsMynZYlh160kgwLTSc2tLchILjbIKoRiv
yPlbg7++y+6uCP2DF4+rAaKOVbiAPOG+Xs7mEEl7gBa8Bv7yDstVIsSDfW6kv5QpR66xwuUSmkZD
sGok6SMMvKvfUYEFFhWYx3Iu0S+8VL8Up2Ncohu8st9gHALuTSsFc1aMetboCff+IOKDMoZSTK+x
JgeFfUARB+TwL3Uh0Xph+gnlicooIELLrtNPZSzkuOwofmlt2IFf+8T+TNrsWRoYyW1TLxNEGiWp
7WV7C4nyQ43rYPvt57Z6XTzqIFx3KrxdpG8DZDTJGcLvuVy3THYjefGR/3lFonlUA2BDMLEDoFnZ
vn/BC/A+gO63RZTBUhvCee+CJ9k+TRPlfYkhEyNJwLxBSAcrqsNcUvx6O791U99cL4X2qcBh05Vy
4gmzZaxemJBAZHU47kYLE75oPDjW0lxnwAheZz6HqKjfDZDf1uokZTA6rJ3BXWMlXspB/GMfwZ6V
3z4nN7weBpB5V52BCc+Sq4R64aBqP9W7ldpdnAfbxWOmmbkkVKP7RP9F9lMLMdvCoAmKbkyWQLrv
EvfVMFmSYZv+iiSlNjKard+ajEipQ6zGe8TeP7yJh+q1M7x6w3hn7bvdHVwziPDSSkx2aZO0RELv
Z6/s+IfEfAeyNLeAWMtOwutle21tONeqvemk05gao/a9+eHYRbHpnY/MmVAUSjsJ2dlIdDRmByxa
/BisiSgM2X1mPC2kfFZSQWyoIcng3c+9jn3xAlXAoj+znfoGt06W0UL8lBdEkkNNM9HVyCpaEeDS
lkpLLPGP+j5paChy+UEjWQF0/b12cJu82AZE1a08o31Q/l3pwnYdezt48x4dIEl4rJHm1oUajj9r
xLUc4N8/I5w2GVmtqx7hpuleJTq+lOKDhO6f0tFK9owMPp7RtBzqrL5IT5Eyds4LoAcgMjXjZDM9
9Z+wLX1DRYgOk5Wc5Y515UIyzVV5H2by7fvaedI1fVunaIhb6UaHk0i+D0jiKNsTIOZPhbIYEytH
1OIoqzfPJTg/wtMYGmBsbeRXOC8pts/J8OhJMk9J4ioDFEgwtFpWVrxkupqqKwqlbDzVlbtIdz3Z
gynsCYzixqJ6yez8tyXxU/kte9Vym1fejagY1y3u73yskclA0dXzr1m6xQn7w4ynB3l4LMdNdxHj
TZZ7hgHESMijoQEyMbMhm2XqOaZ2/YiEjw2dMZ582qREm1BprGpZWcmvWVXEEk5X/fUkuOiVW5H8
7Rl3ONjilMyqA8SK2ER5nJ5muVDIHRzNUdrhvNdPCSSJKsGUjUglFLwshdqWKJt8T9fwji75Bzkv
sB4al4Ibnxq+iUWW2p6E7/G6vHcn9GqS5blgarxqau9R7SQDLB/sjnRKeeb7ZOq2zAWSHy6GhfmS
39hBiGcbS1R/m5KuJtcatffj93tnQTzawhO15520Yuuh46zMMP4K8MFYOXp8Miq8DeOieuvKp9ly
rspBSha9rozXKvwTCjxpP2jFqyUMX7s7vY1+VJr1UT3YO2IvnE1TcUBlVaE2G81DDTrPOyiRXiBL
VQmrmHctZgkrexiOSTEekUndQ9F/aQmnW6GuvxbjY5QzSUYSca1N02KQmLB0pe+qvtUKW1vnwSpu
neeyqcdvNM4gwYrqHWWjGVrfLMj/72j87WhMBVF0zfz4GcZl8U/mxDYOv/9nP+PnIu4+P/7XU/ez
+2z/5e/+sDR23b/6Qrd8zBx80/AEtrPfjsaGMHE0ZqruoiX2TeiCf/mbo7Ew/mo5trBcmFuG9Nht
2QcjaJfeX33m1pTKBmMRfHbF/4udsWVIv+Jv2+Pjx3/9BX4er677LoRF4foW9sn/zPHMjKSBIZU6
n7VV3jqFbj2ziZsIqhZ/b2AC9Qz7jSSWpYHwJp/VPc34ftZsyEZTz2ZZ+sez/+5v1UupX/53f4un
YRyW0QYOXX1SNx6S1orm52/3cQuvT0Le/OkxvIiqv/2i1p7doptIQVia899vMhRb/3A3tnPtRJ/i
176FEXqWnzGTDvGc4G6NBnWLLaTYm25tvzL2/kihU9yHLEBGFG1L0SS7dBnnd4fJKrkv/usQAvz6
SYfWWRfY7GbBEpB8Vgcn9ZNb+cGpoIJG2yufUffTABrIQJ/KJCPc2iKYCYC0knDDkI2IE9Sw9c7A
+fWk7kcu+2cZ6L+qNE4OqJmKc7JE5TmTN/iQCuwfK9QJ//yEuqtu3LgpzykAJcuj/LE6+OFIPJD8
fWblGvG/E7Gc4TzsJmvx7pK2GXYhbIm7SP60TPDmGt8pN+gLS3yXX3y91i5dRnRqShzeasJK5I7c
xPIu0FJuBJUYeWSISrsx7OlKczff0Jr7e6vr7gwSq+7CSrOfjBLxjzmQN9lMDS0l6PFtWLXPUM2C
jR7pzvCYpkl7QwuGr3f7iLq0e+RzDIcijuPvx9QT8lqRXvzhUd11AbYe/9MfqRfKnOFgNcQojOha
QFvjfj6NMhX77zfqsQqt6p8fG+zq+Y9j7uHvl+Aca4zZfWPF0VMA3rxvbZeKA1dAKtwZEdbITAL2
VLev0w7PecMkFVyMAwajdXznTAlomLeUj+ZEiI2jpdFrmuExOE7+cKoKwn1Lc6IZGtvkRf2U/c9P
7ajF34/9/SdhmeYhgVGBDw3sAEMUzp6EL4wq1P2xGKTA0Q8PgzETCbVENA/0t09iSoE8m4FElEn3
HqsWY99By5OPaBq3XU1r0QUMb/Dbj2+djuyZkFp1E3SztGhDj5lXAQgjDnRIM/0A6y8yDO+iOSrv
dNFgbSBvasTfK8gX1U490ZDyhzxAPqNFnYM/evVb9BO5etm7mTCBQm1ZazfyblEMxEtjtKbdWH35
zuXJB/qfu01hNw8E1BrQlE6L01n4DaS2cUqKDOVTl5bd1hqRSaoHv59HyvjLxZ3hIHJHSo1B1npi
Ujzkz7+1Lp9uUxFYdznZXF4isuWFgGXmh3UcYu3nhQCmhkP3H0Jnu/hEpH7fFDbEFT/+x0fCifam
bpZ9YPOrUhY/2Th1kYUdP5Tk06zMucl/x0zCpqSfXp22uRNFvU/laqFuWPWCE2YAf9zN1WLy9/sc
wPtgQRcgGiM5d4OR30aNLTZsN8tbGOhntzXdjyhenuzFiV9zD6W6jh7mXC5Nfhv7mIOqXx2KBcwq
L1//YSv8N8oJw7D+tLv4eKijonNt30UGbOp/csv/b8rOq7ttpAnTvwjnIIdbMWeJMiXZNziW7UHO
Gb9+HzT1iTZndmb3BgfVXYBkiwS6q95gKUnQ+KZv/4rMgLanE4XslyezdimfwHhYq7P2m07v4/vU
3+K/nd5fW7EIpzUK/xYjWPnSFN65MIb+lARBeMk6NLErdC+zwV3E059ZHBRk0nmGJVQ+4/o6nggj
VTFrT1f0UukuRN7tss8rbuOGOlJXFlf8988o0vJQpF36PNhQaSsUnp4CtSz3rokPj2HW+Xcvarde
r3kvCbzsjW67ydIr7fx7u6tR0P1eJTj9ojlir804ql4kKYE1FoHNrJ97b0wfJbOGAOY3kKqs5m0w
DEBZNJQBoNbNG3Ul6vxl5Z+AQ3rr0qOQppTwopxy8L+1bjXMElnu922Kt0oSFY/WNF7Zvb+Qk9Hd
FIGRvo7A/sR448C8wsVZXblJ5H9T6lOH4MybO6TSum1KfSGGvVbf1GGO1pRj17t6qvS7HeZ4rMr/
A/iOx+T9p8+CsqOpumZrrHD+Juc/AmysTNkMfoYKiFOUVKTHUI7Gb7o8mrNuUFkz5K52bkabV3mG
HUzsAGmnybYfq0E7+x7wGb6wGG5l4XyIqUOWmkx1IC8/zsSYZCePEVIb67txkds3Zg/ua7r2Nh2a
xWOJb+76n24nxuQqXOV+82QZGOn2TdPt5Tox9qCmUVpiZ/5Wm+EJNJv503CNxwJ4yKtIVX39I7Ud
Mcb8TM2s2PqJWftjmCfKq+kO2ULJFSRbMexBLJAi3Zinj+hsbvhKLrtQBwYznckxKIEHr/E/zv6c
vc+T+mDZY9h9vfY2i5mZslXLZrIccOS9hLj3bwcnVzahZoJa/nP8lhtBvNqL0DSyfd0n7hogyNBA
MP/77cSYkaUn0DiI2U6XihuL8fvLEkc+S5FKXzGD8DjGwxdentga2Ur5Zg60zwPAT+9eXh/GyMOr
OkSOIwgkcJ1JkAPYdsqzEiST93V6UZBEOlEEVi+f0ThZZwdBcVHbJDwJq+xpTkQIRWq3zP+n68bp
J3ze5fbzPH6CiD7nbj9vmrtFn78ZrR1rE+VBQwEpACaVezoQfBXspaV7BzEmzm4HEB5MUBWjjd9/
5P1Tsj8ZUf77e8T4k8CCQLKmTdskVaVKiDuHdcfAy5shs/j02kC5YsVA1k+hViS2FBlGc40qfREB
rPjOyKUveWBmz8HwvU2snVuF3sE0S9YTnyGYdNYTYedeZx2MA58cEJVoB6yNsVD3mh57CHHI6p6G
hrfWpjFxJsZus1nuSqtbnjjrgu6spCPGSJbD6lVX+2VdlNWJitfHQUxkAFbYTvxvTKSMPJ5nYgKP
lN6g2sF1MOs+biOyRaITgVX89/9j609jG/F/jO0Je0BTwV+FjeWfG8HeDyRk5zXpZxDKz/VY2k+2
FYaHKkKHUDw1WXb9QE2GTpdvBofic9xmvPocbyGDzyY90mmZ9qO3Aue3fDGO7+6P2P0elM7ZQeu8
oQ+dKHv386t8PZvG5LEqFmFAj8LxK1SrxfdYTIuD+EaLM5HICkQHfqdPHabpZteb24qbznCcADaW
sfEoEH1+SFsn3RXTxiPJNHnly1owF6Gc2vFTrYTXKJsy6GYiB9Un2S4wvoGBoIQzGLu4qKtTp3Yo
jKH18QO7G0o8Zv8tYSuyuGWYxk/X2FatbW4sTYseasXkg3eLc+0/Vlzm3/+KFptD7Gsc3QC6Iahg
v1E2PaMNJLn3tZ/0Xjw6hJMm7OfBrAL+F0Vc1zqrw9xbaHUAWHxKEUMFtEPQ3q22GANDB5Ua6ceo
AqKq+dVBHxr9qE4HMR6EerxwgHnN7ibEbO+A6SzVYFE3jlRvsjGw4qOcteE8UJO3og+UjUH5HixZ
U00E5wr/5OQt09Emu+ZGoR6d9Cba0dNSL6OaOY+WBXWly7WLFg324zRXIHh4m6umSNe7L1kWDwtA
3sWm6vJwJ87AzX6cxZ9nt9nbmddZ4Q5MfLn692+Y/benGAhX3TYM2zRMHmXa3TesNgM5HKLU/TH5
6eJlhQRUA+R7N9KU24GNT4DKERaGq9CeQ2Eqo3oLW2uavksMwahas2u6SOqnJJF5Sxe3FKG4pZ0b
p1gFmBGEsA0CXUOQD8eK5pjvxAhuEsMxEsNWHrpLr0M0KuYrqD7c5qlj0Zq1YvguSjCgIzNNf9xF
YV8NhiIxkPVY5KVNzb6VmnKvhBmi++JUHOhuuLvEW4hA7nCm/i35ljZMM4g90lMDfZtPLQAxdD11
m4AHq6W5S7dCYKRK02Fq+dGppRpxEGPiYLDX6lHNIgfAMlrQQ7kx/RpM/C1HnPlO/XEHETq54Wz/
/QOg3DHJp2cs9F9TNw0b+zDN0eU/n7E+sKQ4RILnZwSnqdJRHXOWpT/ghW0XKMr37UZE1yFLAZ4B
8W9AYtB2ZvE1nrLFPKquw7YDzj6ktnTQEt9oV4OT/XYbMSFyA1PV53XW1Q9uXobI0I/SV0NNz1le
IuZBhWyYivWlpyHXkxZoOtB5jutUfpZ9pCDTTHIPRS6HGF6mxcamgXiIWDUtlC4sn7UkDWdD5Xvf
pjv6kQWpttxTgI/OtuaXKzy7IJd2RfIDu7cVOr7DG6IFtNKwLtgqsek+ioy4NDu8JiEK1OJ5NT2f
kEuT95Z4aHUFnFkEBeNl8zlzS8zUBlsrr02nqnz15EDDRULRf9bRBXhWuwZyp2NXSzH2mVH3Bfjd
3j0XUwHBgLa4VF03mFdTKMaC2EqWhcPi3xIlB+8zTtmqP4lEMSY5IX6sSlg9iYnbvRJRuUhVHRy0
VG/hksA8ttNj4/UURKYzS02yY25AVFUwW74bFxlicrpSpN4uMqYrYa8asJM+bisyxLhIoyN0va0Y
urv8z9tWTvYfizZFv9v8W7LhyDrbL/b/fEA1++7T7jljaDh5Lb1HVbSoqV3QxCjpdyoIXEAa5s1y
e5cA6e+P9jcxQOuFVPFOGTA/R7F6/MgXY+LKMRj7Y/uDD9J019u9/rz/9YcGofUX/fkjKmvVUzId
Wuvsy3rxeF35Tcs/tuC3Ec9GfjQP9zqQyZ6n0FNUo2wCUdabVzpqoQh/GM8pmMYdVGmEvqfZXumN
5+kCHX3P6wVUXLkAEda4wkJKrFDx5mrmvCGytQi9pGjmaqxka3kqpiPy/TErKu+3WVF5F7PylHx3
rYI4/SVLumQz5v1fLs3UR+QA0utB8tqfYx4pGzEkJnFNp+mkln8laEA/xrI6zntH1fiXJFnaLENU
/dppVRPSCgeWMhinYpCBZlQGVn0gQr5VljQrEbJ+G0fgphBsVm7f+Egxlf5zW2j+sxL1C+y0pZMY
6qHossiCQ4taEY84dPeABDbp0pcCWvIKHkMFJI+TNZ3lBsgOqinx5jbRR45+KKQRpDlpt3Fxk6ZO
gbx8TlArpGEILCo+YrQ77tqyoLoRsSYP8+xRlswf9WD1b4hupktLMQA95fnw5jbZyWzs7hz5/n98
D6w/BSF0i6oYKA1ZNxTwfSyv72pgDQo5wJzH/r0vqfSjUNHTCjX13jiwTnvKjMTNZ1at/6W1vrMb
Q7l9pmxbrSO8sEG5EopDm38x07E4i0AN+Nzo6LQvRegrqXHwQuNJRI2bts9t4P4VxUWzU1spP1Jb
1a91rmHAn6brpJ2oYV1rVTFosKWP++3slqeJKpbTILflwDaJt2IRloAmX0V5LM/Fuiv7M3QGJ5nX
Vo6QmWocNNStRHFfHHJcHby2zI8icvkTLGLNMhfXbkBYmrd8TAa0GVpu+lZHd2ouzhKzhyMylPtu
qtOIcZy1dNixwGlqO78f1zqZtyHkKYS2ZM/9j5Uc3M8/K0v8TU1LNzXZdGxd06lv/vkitwu1qofK
zN6rAepY6rolksXNMeyHCJ2R1O8PXlb2B3GWRWm1McvqyF6jMrYieQqTzg1xQtDOsRxbBycLknWO
4NS2Ri7+YNHlX1hp0j+zjnKADgEws5J+FzX4FiE5Sce/jdSf1jAgqCcbR+js+YEifkqFyx7oK/FC
KkaUskFRDuljakXQocZVk9Cph5AbBb9UOpvzdIDEgbBIub8dTKyH9/Z0uI21oD1kpfceLNVRFg5v
9/qctbCS3XKNJLL2qoXoPg3gwDYGplyvANL2rurk5wbdiXNYuzsegdFLbp0sa4z2/CrRXpyJgz2W
IFDCtt5lMOPWYqx0WjpEcA1W1y0djacvcV65q9smUOwbb+FtT/iZK4ZEBuqvC9do6w3s/WF3O4xt
PuzAWK6TpFbXmubl6Op+plxjy6dhZbojArqdfhpN+IlpUhy0KRJDNW+dnVz3BxHxjPkYbyfBwQEa
yuw2JlLo4XxTmqFaddR4y/dQk9NFV/fmBmwZ26988L5iHIaFlxkMu2xI0lelDK/jmeuCQvRDuNtU
pL5qWUUtylSck56k5pOi1xdzGgeeRLcSetcqldCmz1Ss2Tt0cXpl2LV9Zz6nWhZcUPYShSe9UkQg
6ke6b/vTjAjQwKdU2/6W5gVIWjr+4t/Xxpr8p/fq9Jjk2WipEDpUVg7mvXct/LA0B0WtvSc+3xeQ
GfZeHCR7DJfFgH36bUzHYboFtFF+5KRQOvd884zPq0TuXSjyDRzeYCHyT7KK+tmXxmEbtg6F0ekw
wPnRdVYityETlCDi7Wq6LtRMv6YBYYcWJFeAdacxrYuUuVE4xRL4WT9DjDjZKH3hfClM8ESmhriA
CIHxleuotn1WncyGQ0o/MEPhQISNbSinVtYPIkLROoMTe71QjCQm5hFhaD16TvAjlJN0l5gUnRuU
Ah9EC2yY1p93Y/I0Fv2ZdxuTDDrX117b3XWNZg87owPshoTQ1yZKopeqbaWFovq8UgbPPZgjlvex
Eclf8QjbQOM0f/6ZGlm8ffQp1SjaFkZW363sEnaOm7X+0Z4OhUw5V5bxqwhi/4hQODZYYlbEnd0f
Wevr8FTUGO2oKcdpDf8IQrCeaf6QLn67rpBUC281cACF78cnbay/jZYjv0CfC3c6nmMzEZZ5p68s
wFYLEVZqHCw0u3NX1+QYNrcat+VOhJ5UvFmG35xMr1RefMCHyCX8atyGZqKhGc+DUQSH3FTexFtM
DNGb27G9CU5oOIEQj/SzPmT0OcV6XAFxhjQuFcHbQv22KhezakFZ8G65LuHOsemVwN46aPHD0G2G
cAt7c+P3cPJC1D3oRlY7bTqgGFPRMORszKKMp50zich8DIkzkSYyRCgOcm1VO9fFw52uO+oYXmNj
o4v1bpYFwZuJbiPOksN4iJCHf3GGk48o5ZvsGu4OG6J0JkJ0QfS5ZcrJRoRZne7aVHHPYRl+dSvz
e6QM1twz3X7r+Flyqf14V8btgMoZ48E0ruryP45b1NQxdNJGDGloh/amE8HGJRQtUtENFRO3tult
DN7lOh/ljVTJ2sGV/WzJyw+65xTeDs5n6MoIbBiFDqRvGvPY+gLWnk7LQg0PY7Bx80I7hE5YLLxe
T1HiQz2jZxeGZWAHry/VxxlUI3fXUl++5I3Llz2APhlJ+ipU4xpvJTn/Wqj6IeDN/mzrvnO9fJzS
7i5PGmkuxlkq6QsjCPdBYUu/wR+0DGxdmFgaMgzAJFgJKKcKXXIRDSk8ZmNklWg3XnSymkvQuwBu
qUGxOaDZOO8DqVy0IQ0sMWaYCh0M6+LgZ/J7Wmq8RR07nwc/l5wnfTiPFPeymeKk0jxStWBpaI3/
LDuFO00WE/bBbc3Tv78hFGOqj1Gn87JUQJV4Nyg2ECmk5YAwGuwq/1x0WYmUFlgK598w6YHdwfpr
J7dBWj5ogcLxem66SI601mTq40OcNcTUNUFMXQ8ldIOwg9RB87NYtZhTXdsJ+RTafDYXYsvlZugR
Z0hxLsSGzGyzj9mwTbInh6+qwC8IPIM4a6rmUlpNsLmN36AQ3f8mRb7ARNzSHLm7hGN1BliL8kcU
XKKwRwUgGd+wX+Q7FSSQ+71yeHO6Ea1tarzHyOmuadJotYekl3D8ngrfrC4mmKmCd9oUirHbSuiu
2n5LvltO3YW3O/OewhPs885ieYU27r7Gzezk9PVR9CUTdLwVKepe9dKA/BDGSKNKkbOX0HNZSFKY
vFVaecRMaPjeiAIx5Ebv7PIufVDyujjpBmvfTpW3vLWHNw3H0nU1wCUSoUhTgTLtc1DzD5k74PZC
kf7x9ln2BnzW817eXj/MGrLGay1hjytSxAE/AXbKZnZpukze3sZvueKe1y+NZGTX+4UZloTV6Jcz
NqnRmUq0Mu8rAwa1Y4RncVCTAOkyfdiJyO0U+9GN3kQgrvEtV91otQM9brrmn+6D2rX8H0ssY0IN
3n2BNNWhKgPISJuK0He7lqiPqsT10RKpfTXZUoX2D7HueAeASmjQs/lAQ91Iq7kY/KdpMVHnxteq
0vOd2GjWzqkxvfYsgqgsq7nq2v5KhFLfKAfZ7c/XTW4Uyb+KzPL2LWTL9aAYwczte9DWoTOJ9RR5
Nu/Qflgjuf0asPVZZAF2GPU4OidD7xSLarn2aqd6uBVjEIidUzhI9IncYiWicdARoXJHsE1dm1fn
IcsqIPVQp59sf8RUiJ1xolJ5kCMTdYNpc41AtP9Eq3pmZl73LDJKHW2KLI2zjQgLC4mobir0iFDR
wCEXUdCtYn1M97kO5ZzV0tHMh+E4FjVVdcWXu4XXSPXMt1F0noupSpK/ObkNqcDxxpnneT7CEWmL
C1CvnH2rQliX4s7Zi4Z23k9n4TSWubZ6kMSy3UIPlHdkQCs9RmHLV2mbTAd0OqqTGGfThwM50RjI
C/rYzs42I+txlNqv4tFRZTDz2lxKVhClvV0DU2Hjp+5THffVQUDWajWNNr6DiIA5PdLFQUrcpyiy
qoOIbhkC8iau+ryHyAi8fnjQ+MY/3J6L4mGnKpV/qN2fd8MitFrVP1CqEsHtkSmej2LObX7eHpbi
rNAPbWWX5nF6WeV2GO01Oq649CCLb4ZGd5CVDLCMHffU+6C49bIRvjS+3j4kdZF9L5L6ERFv9y+z
fm8hR4CCgLyYgSD8WdV45phO+tWLTHDk1Lu3ucqGWpU06zCgkXQIrdo6wHZFDVeJnrC31zDXnMbE
RGo/mz5rwFZGhBvZcy9Es071VrfSXA+zEje4A5+CJ1Q09B+fJ7EXXkfC/51MU7VinSS/jXamHNsH
ya9wcemQwH2AX1iyFWHQUUBwzovazZdpZwVPQWgY23xy0PSbWo5nlY6uiyRHzlIsDnj6lE/hcEIG
aFUAYtvfnn8W/xtL1ntYIYn1Qluda9+WoHECs+yCKP5C/pvi6s17g6APanTU+lEOrLaWnGuLoqSF
YGGSITKyRgnmdVlGh6RprKPp6jnMW0uF+5Tx0rUdY5ezc91BETF3IrwdykJedRoSgLchiEHdShvK
YHxRSgzDaO8sKL75RzzO9MeeLuujLYV40uE1iX/tpMeb2WG79AtkJcW0PiUGvR+y8/BoZBaonQWx
86C1GvLHcTlusSEEHRvVyrJRSj48uq7PKsO1XgvL+NHDiv2VRxqkQmB8EACGtVSU/Tvq6Q2kAiyU
BoriGIVk5XOGtLijqibcULt4ziByLOQmQs1qmtSC2jq5krMUk2LIUxCFrilI4gtGhoQu0c5AEgc9
jgjy1djFlzjU4sOIiNM8hzhRLYsKScoAysPOn6TXZN2kYyhOxaA4RNP09UxWjewhT2k13nJEyOPW
XNl6L2E04quQRJDn3/pB+NZnPRbwReKc2umsUANpJkf5sBATXYRGgFvCR2L3YmFrFfBYsfvhTVVp
nPTWa96q7s7rc2wGKfEUyHuPLyO6bXxw1fAsDh56g27hPkoUnc81Mos73H+/3ea1Et+4DsMEOE1c
o8rVdzvrQxYKFgAzyEMYv3Re/r02EsxGTJT4g062jooydDM+KcmPf8jIPVlZwjB/09ienT3qnxqb
jIuIQsP7LZrmWGnQcp4yM0Va3KJpbjBhhiYUcXcxBGHE4/EtF9+3Iqbo31MJvS7XBfA4xbPPxQKb
L2lyHGpFejFweoR23n5xpao9y0qKOhUa/Xpq9PtCi5WHbsoK885ahQXsGTGLVVo196t8sngACCJu
rWYojyh189vmoO3abFW6aO2Lb3zoacmq9uDDVphv7vtRPTeJNcJkGYIYOSU6fUpnV2dxoF127PPM
WNRudTIEqKKs6Af7AVKXzrT4uw7GCK2tWpVOmuuFvMJw/FwEapTiDNmiLoF/8in0N2LkNnxL9RUD
Ev+UHydKP6XKluSs2hxuxDqY3LKpkU+CQGb8qwJcpmTuLyuxcdgy6/pixA6QfaUZ932uKDtLgts0
Y5Eoza9AE3TyHXNsL7JnldvWs38b13stPKCm9p54iXbm5TOTY835Iiotme3OnKDLzyIKXetNaV33
WpdRKYJirlxkWzHZerUzp+0cr0QYaOYk2WWpc3E3cyiHraVKk2ujWy1bJQspaTq0Ct3S2Ms6nZXS
QgmoQ8P2ne/eU4tT6UXXeIHlaqIt5SArDsPU4WI3vapKKfiJMluCvUzcPLujJ60afxjWIGTaczxC
WhIpYUS1BRTItxhTKqQG8UIZ1aT9jxq4/g+LSUu2LMXWdD4+mnK3G9PAdXqKk+OCjTmU2RbNo6JJ
1TlC3HqbV4iYgKipz2IMAR2Fh37crEQoJkYNA6c/r8L7YT1kkGOfDbNF5XKGSlWCQVlzO6G1njxp
sodEbCvREba0utqJgzt5w2SG/H2UpGqXelYPD89Sq508HUSKCBGR4Dpxerv4t2vEffqh/Pofu1fR
289+371avIdg/4CD1kFZ3f9/VSUssS7Ruq9qmyIh6WG4pk3rCWU6iLPcj3mtB3J9LlHv3IixYFpU
dIXBBH2AamVJuHaLwSYK7EOiopIUtUgrudhIowytnO7OWjVWr2P959n/f16nlsva8MaV6FMaAIIf
fJ3CmtgWi9DTw2inTl1MEUZ6H/4Witlb8u3aOmsRxvgz+RZ6VckPiiUX1q9i7e0sy072gPvq1NwX
B+r12ixxNG1FAdZ/jkcnPZmWNtNVuXgvo0HC8TGtn+BpqOs8YhPp23rEvkDTHhAzNn8iDFDx1/5p
Ro2E1kIfbnOFR7KZw9+1+zh98wYe+ZLfKysRpr31BdHr9ClVacaBHDtqjpa8BXBE177UQDUQYYj7
kdm5w6EL2+FFS3/BUkRoN07Tnabb0yebW8M0COaZLVdbMTtA6XP8tAQwKvdsJ/gNxM1wL/eW4je4
hpNEs92mT42TFueqNY6JB83dMMJggxemgn6tZdDSyN3HIJwwspinvvPl+Io4I+R1OdQ2ZqD4y8oI
y2+29S7Vlv9+d6HbKK///vlXzanb//vnX7NMU7VAPhm4qaAre/e8GDF5KiTHTF7MnrXIi67Y+rLy
Q3NYevG8aRt3J5mai1ps8YTfBg50UyTG6axZJfzH/8Wwaai8AwNbd52ebAYTw6rU17NkZqmN8oA+
VrXRWqM/F4WZ4+iKUgQSGGcxlGZ9u2wllGREKCZ0Fc2dsgH2OV1kQc7ZV/54EZE49K6SQ+6iqtIC
+V2EKrwla6wQn2/ccdGHwPhYZPqIYNbx3gCM8NoHoBLsZLiApPM2RWiFKLu1Rj2hYcaZqltIlE3f
7OtXXnyVgzqDllvuvAbVBoPX0gpJwOqk0/S6HvJIVx/02Ih/m0DUvjqJK6zpCpGc5ua7orkm/Jkc
flzrofYpO1Gxqz/PSjEjYhq9to1WifWjz/EDEolSLx9r2Xy8qwOI8DaGqNQIiGkvRjJeR4dbyaBW
vYIum6tjo5b6Wxgg0osXut90nv0nETX1KdYz+5KobvIkW/6JtpP0osLJ38ky7h8lqvUvkJSClUmp
tepATp4h4KRnntXhU8UfxEdP6lkKORR+lz04OFXsxFiSO6usToYVTrDtTnKlZidlQ7tzYtVG1eEz
Fme3HHvKFiHbvqNPkVltlX593cT5FC/wVMkvAkYhgBPiTPcbNCfQnV4jlclmz6OUfMszULyDzB+O
LA8U/aTgPjszS1ZQ2hSKg1x7xgkryqcJbbodSiNApLSN3ANK7Q93aWFRozki2HHy6Oq7qCr9kzik
fRkd7eFRBFQDKTtTWX7JGnXcpGOX6A9ixgqm5pOuULadLnX4MO3sOjzwxAnPk0FVjG7So4igXCf0
L4LpaRSexSGJaXGN8KtYXvxvTM991vI5BuhR6x/ScvhZua12QXjQFlEehNollMbfInpu16hKVPUS
oetxy0SdXp1TekW7LjfHreGH8lac1V0/Xs/EGDxMDcncGIB+Exdby7DzrZYpLu02q0nRORXnig5P
MQljbNbpeW/sYhg2fdLEe9V24eNJg3tsJvFziVbnGauTYI4CQn1BvBtdrY6+Rd8Gv0L2kz+MVOHj
3CO6HQYhpO2ATUdVlkimeIkHvaPZJ4Vkv5t+9Zdr1vZb6iBVqudKcslgic1dGzLSvz9Q/8bctTUQ
VWweeajyMGX6Dl4Vma6fdkVlXfwanU3x6u1yRPHxnY63onzdSzBVc1mOt+LVK2aTACs6MSsr8cfs
7Voxqxr9plGz/Omfrhe3ExegWuyhSlKqwy4tYLSnNQoDd4wAswEOzma4VR+uRSw7dLq9rgbVjP1y
d8kRZJt5jtlddDbtDVhHSVJPuh5MoiPBuEWdderIElIplBe2h9CbCE0PiSC3qIvDWCvZq2Fks2Io
4lVj1M7Cq31zDfenWBmtal6a0TiLjeBQj/4DwozVc9gZxrryULfw6tDCoFQ7B1Cl1p7hozrWI3hR
ZelXQwI2jhuOctC1VMX1QjUWTma2L0llvogq92cqCmofqVaL6YdItZ3+NetyaQ5j0jroNrTkuRLD
nQqRD68dnzVdM3j2QaUFe9Dqzn5Xk/Fs8qV8l7XiF7rN5lctTxoEEN3xFdYalEjTbC+4eOusedTm
OQ7TYV40FClkpEAXCEfqpzSV2iW4UP/olrm86hu93pudbq1VqXe2DtL9W03K+o3VdfLOLopsPaDP
cXCCDM3EPreOeWhIC9MexkcVVCgtwK45p2EWz8PArr9UpcpeXk27Fx5c2kOT9MpbYE1eknknfbPG
8Y1/SfmDBQAyPIX1y+iSpd5k/tajabMuOv45rZ7GJ2Rdi6c0L977UFO+Kp4uYyGn4IBVQYRU4g41
CsaTvrZWJdi2Ze9Z8lffM9Z+jAts15x6vtyb0RnCdQ5VGqZUFaDL0WIsWDQPfhE1v4YCSZjGbPJL
4MbeEqknbVcXqXewPSNZxHLhvUad+dI5Y/NLisJlg3zV0sxCdT2wp5llWtScExQ8lkiytDt8LiMe
iF6+bEo/f66SkMelryXvRjEulbysd1EW4OUU5faOxr91PYjQpDfHGgTrYzGBZFiH+tqUIychpyLp
eupMl2v1mO6i4LfbiGQ7qDEll7N4o0oO+pCdXB5dOVC3jZliHQBq8QuARwRhJT39pflf0RIaf6S8
mGd9mcpPqN6maynU7bUuebgX+Hj0eYVVvFdeORPXpLb9V6PK2SVPUHNt+OhhygYzW1JSC8A6/oSZ
W8q8FsNky9PwORCrj+mgTasUMV424zPIz4+h2zhdyWcRdS5uqVAMqus9/q9j4ibiJ/Rt/JZowATM
wEaqSta8L01bVMc6sdHKD/0vYsg06m1FMxlJNIZsp0wgUAbySkyGho0oSEgzQISOOlCPM1e6JWPG
jjDQAnrdUYvH+mTWUv1c+8HOiyPKWEobrwvF0BbtVNWCOh0+tKpTnQoUxJ7VxvstrRlAWibOqxZZ
wzqnTJc4HZh1tbDLycLu4yDCJBr4+xlGio21qT1iTOChGruFmku9UgxJnfFNk536Y2w0+aIDAygW
YpZVRr779/cJdYY/F+g2hBEblCetVb6cinLvElTggztmYape6H/SjFnyrM233WivTOpuT8X0Ih8d
ZwVt8yOa5m7RNCcy6+m13v+R+ffrRGY13fPzJ3xeF0RSuepKFBXdFucWBDs72ivOXq5aMJO2ORzF
iDgMgKVWEhajD3cTmCmwCxCFYttO5LlTpls/MgCyTy03vuDZ0SjdtYjEQa8CY8WDopwpht9FIBBt
dFAde1j5qTIbwS3BAWyckzUEaGBp4VOQhs5JDIkzKaBd03gj3rWfE1S3ymWKsvwxdCbvTkxDJhXU
5yEp8jmGmwWwExTsfCWUd6wfkCVP1PeSOu+XQLF/jbXqX0ql7ZYDDotbxY2Mo64jjqTGXrXJs85Z
UI2CWVQbZytP8ucoT1dIfWevZtqFe6OhNihClJdUnlpGvSz7NH8dRhXpSmVrZnlzlOI0mVOTUmGb
ZCZf887Ijl65GJUKyCgq8hsWC/WiTSDBroZx/G6oWfcwRG29oDJtX5pcPWs0W38kLS2UPoMRADTI
XMcanfR/yKC6mc1rF3suiDwKCq81TQ01SQ7sgdFKy+XkhXfZT3gC7i9V/drUTfUYwyzW165Vemyd
UEBCUcl47OJM2WKBgAsFXcs3OZeWfm8kP7DQ+8jgt5e3E3VwYZm0r6ocYwY/iViCT5BfSurNLMZK
aafmgFzAnAaS3e2uEDnXb7x9MPRIQnkFumJ0UWoJ+0jMGwyUOzr1L0/Rj5SZo/cSbu9DCxT21c4L
1La7OPoytAHe8PxjHuPAqZcp0PGD4ScDkolAWYag9Xdub2TrzM7sA+VGVL5LJAH4iyHKgI8U4ntY
2y1Zg48HrRhgAqmZtvHQRn3DAmFm5b1DzdwtDz1smwcxrrvV/2HtvJbjRrJ1/USIgDe35S1ZdKLY
NwipJcF7kwCefn/IYqs47Ok5s2OfCyGQFmCpCshc6zfTyggHus0PrqEaPnRTk8patPMTTBlzZmuR
kZTdkgSKd+L94tWevJp8hIgo1G8Bcgfr1HbDUxtX9V2KR80ygGb5XUN5JFDtPyNVLZZTm3ggozz9
0LR1xM3q1WtSZHeZnSBQlaY/cwVPC6dCu/A/P6oM6xOzgEeVpxmmrhFOUy0Tutu/IkHaIdGctCvG
F9A63mNtfnGNjgcvchkHaxb1T9KkesuiuFzYCgpkvaiMh0HXkNagPpmSdT8inw/raGmUQ7KXGxFZ
RE/pY1G22kV7rKLywUNX++RrkdiEeIM+YhhaLweiHW9GNj1EEpfrufvScqpfjV1+M8bUfVWgH6Ii
rmX7WcWrbRv1qKgNyZuuHP8InfyxQTHoqZ7rQ8D4q8A0MLY4VbGPaYVK6F3u6ItkUjdiKoKl3O/L
uAAJruEc6aWFOY5jtlurUPNFZRnx1kl7VpYQx8lVunn9Hkx3hLYCLd2fnDgPWCCpg4AhSdkPCtzx
BqsjKzGgAv6vDbKLXdoMkR1bNIbXmTu84CN0kUhCiT2E5Z6e5ioF0sBDWDopEhOuWEGhVc+u01Zr
R503Q6paIgESDT/aCFalHli/HLd6jH1X+YqgAIq3ca1dJsjqPP81YnG/h0c+mDE5nE/uOhy9S/NX
HeGvaozBfWf6YudEQ37fQCtA88zOv9Z11G5cx862St3kX0PHfuuwuLhE1RQ9eVA6ZfXo5S7a7w0S
P/OgfGT3Z+q1f0Lyvn2Nip1p+NlXryjtI1nieimLgzI+wTa7j2dBoLz275zYqvBZbNOj0Ix+JeuD
PLgHVFc9G+2IS+2k4Q1Sbsy2ZQnOSv4EePzj4VanOq3AFb42FrLLrUEWQYqKNQw9Z5WLZnYqytIH
r0LDn+WGyosy6rdRnFWnoBqLfcKy8JCBXDga/EB3Rtx1aIRk2kYNUPqz4ilbj1k8PKaph7+9mzcv
SVv4i0HTuq9q2KDFGI/GN92fc8Bl8RNls82Y+H64mFCat8CiLowRqfAkmC27cA1zfKf9swuiJ6Of
cgTYAFPsZcYMDbZDiSPKAwLuxkuBnZHP8+1BtpHRubYZMyn+d5vMyf19nJfU4aoXOZ5rs5aQZ6Kf
6BdeuJMITLixxqEoQ6iIM3+3DRxlY4q0BOrKN7J78nDbZBkf/IKotg+xE3wjFqLxoBiSO5y5jYOK
tM0mi3Xnya3JYkdIs/yMsY1zkVCotQpPTz1XHl1twkWRxQDOkcglBRXrzUpPx7eiCo6Rl7Zn1EWN
rUMkDxVtJfgF5DTLTeOXUrZvBcnlV6fDMqDCgufecMpxNxl6uTf8Dgk5JQ2PKKVEmzRstKNRa9FZ
bat0DegreTVE+gUdgO4nKJdNl5jhtzFBt6O0x/ACMYInDWKqu6DujQcnnD00Rt367og/WDJDN0hz
Q5wjSVOwh1Ic5/ykmPkKsgFE0PuZiQY5+gbFtFBHy770on2rS2/42rsI2Tk5+n3mjMtqNXOldor3
PKaiOsFripZqa0ZfuyIGrsbXYyeL3lSfuyYQj7Xftg+iSJ70uRdqpOkOXzVEaeYiwTsin0r4Z26J
7o58Ah9FCRnpBpLCmMsh0xwRy/8Nthq7fqUgOXUvq9CojHZ1Gm7JFRjHNBkgXASOtzXLhieDmiqr
Ruu658QeMOOse/FHG5QPMd8O9NuVdZIkmCbmcXkcjT743k4apPMgMl/U6e66MFCSP3lQf/Fb03gt
W23adfipYkdH0fP6bon8a368tvJniTyw7/7zy8/+27vPNgwCxDoIfs1T/8bw1sQERdqulGfh5RrY
JgOrR/xM7lWRJYdG1P4GcnDx7CObzGMsc36U4AKDlh/xre8Ii3c/JncsC+gelflzWaFkWxaGfeue
qShSyalT+I2Ha995amtmkzR+qy+vRO18wiQ8TVPs1kv/J36Ih6ErECpsenMZtXF+MZNa3xXsO3ZB
ocWXAI70ElvL4I8MRnbAolwO6oWTEAUFpzHNluzzk6C0sugZd+SFPmfnQwSvnhNB8nd+gsi236Ux
mT63zeNAuTj/D1kZIHOfN0owTgyUKFTb4B8I9H9dfRC+8U3ghM6zQWp3hWV3Ur6m+IoCMUu2AMWa
o6sKmMjyFNuq5oi1RHO8tuTm6C1lpUgbMpHT6C6DzAJJauM4+BsOI88+YWI+FYWwRpQNWtvcQZZC
G6jDNWUgn/bkaDqLTrfvjppSOZgk2f26QfbhBamSYDHvgn5m5QlJDeuHHJQpEYOcuNuoBnt+OahJ
An6WoWu8OKjyB1Z6r+tl+KMTYu3qDb+SKkDMfwQMA7vvm9Pa01dPQxgaLov1qI4JJPAEa/A2NpUd
/ENsj9QkPFvABVD3F8rBC80veJRb6xSQzYkQnXcEHxpvlGwSzzmcON6VYkTIeBG3Jl8Q8HjgPfr4
RSSetY68+n0QgfDoOohta/V70CiRAjVSXXWqR9dB8Xyledt0vZKvK+JZ9W1SJACAtr3pZRjaTWH0
ZWqDb3DCtJMwkvgwlXgOyihj47OWbYYB45o5JFkZarGwqtG7xiCRl1rM+82XMrVWQgW/qSia/bXs
fzUzzr3tWrTtiafsXCt25urKiItLYCZfMyfzkUeDmd40+isyhv6drJIHWfSydEPgPT59qjcbXV92
majX+fiYdMZ4DGcBRDIgUOfns9tB1iVBX+6S/MQTyu3Zt6lPeTIDjlPfOmlz8taxwdPqbm6jbW3r
L7IVOWDrhIZuUA/NXs8S4zWZvA1JOvtJHZzwoQ7FUzqTwAqz8XZaltgrZdKNtdKhB1SUdb4TxN9X
8leruWO+80a3uxZla2aXe18bt1bZ/rLmrdkAUH9DGMemiqISa+cK/OejX/zAOFw5NZgmnOUCN9Q2
kaNW5+uaV3dtrADNXu9XBKdZziSouwk1Rj2tCUFXs1RjlxngXhGGpzLGVxyjlY/1E7s+DN2zp7m/
1WXem6mf8Dgj0d7CsU26EBn3+Y6irNyz9McD0OjVnT1Z/Adksw9xi31pm4TFi9IGa7nPHPMOFy/i
w0uR6N3TOITltnSNeCMThX6S4TmVmN4JJzPjNY8vpaqNX0CfPV9BMGC9jNVkKDgax7VzyPxOwdSs
ZXsZt9VXq00uwRzr7OPyYGe59SaSIQYo7kX3lR9hmq40zTYKPPMxzVN94YJV+dHqGzNpfuVwHd7y
4pFgcAGJ8K8TRflc87EpB70QY81z65Pj3/qmQu6TSQWwL3OOyCHcOn+dciTuN3qkBRvZ2kOTrIrx
O9rZ+che3ee/cwmVoL1LIyc5dRbmzqnTOG9dVq+btNX+RMYfBzktmR5SFkkAAW13k0bCe8na/ln2
wCORDWuUvrRlWm07N4/2WtpVj90cfJM9kC7ellY/nkueaat21hup54NQIdNgM6utXC0c2dfbMZWO
bSxTzCZesiFCKxhRafnyKSgxoLzIr/Hcdiu1RvCh9Huc7/NF/M9vf091/v7+n+E2ZH40EnV/1+kx
LGW2LB7G58k7YIMiun2UgUnyPBNvhyK2j5IYIc+CDreEjQnHaRU3vgKWDMfeLkeSBnIKPHxiE8fK
HNAGD9XnxEm8tc2jajuabbyxfUxZJZhYgozjWamoLdDOqSCsRQjuHG2erF8c0/uSu4l+L0tqMCyM
PH5OIqI2mo3/Bc/tehXkjvUG4/qHA1DuofQa5S6Z+mGRwTC7Gz2lIgaBuXLbN5D/uh8WSrVvNZE1
sAv9+BobXbSM6vSSjIG4K2JY6JHrFnc1dkm7WBPNvmZ3ihG7sh67qn8adHU6pVH3hzbp/dNY5Tqe
x32wsT2yCiXvuh+e3SwMPrtdosUKdrnt97FGBw5V6pLPIzBWQvPqbxq/dtytnFdzNP0tdOB8a1dl
9xDa5TkFyvuWZsZK5pUwZcEqQhThxYmrB0z6YpyjIvvo53BR5IHXJwjFokJubeYJzbyq/pfQed+S
oYkq72tY+AhtGmp9dJ2xvSclxqu0i8a1YQ3Vpk58877m6bTEis3duAJEwQLWNopCXeI8ur56bwCD
+6YBmFkUZZFjC1SWbHgwwlHd19DK+++uGxWLStTNOp66eGvXKla7qiVePduOFrUZ9n8G0OFr7LzD
RWc897np/bJ65YFN8a4lO4+7JYyFEV+yttXahchCd5uYrXcssNTd2a5y8KciX2sjLPa06Rcq6OrX
Ke+GTQ8ublP4HTvwvL3XS/B7DaDD710iLi7J1p+knIjZOBi++qG7QS6oPaTAYiTbjw5/0QLzceqh
LaS4EofxgzxUlaodlQQI31yVKEq9jDLXWpdWoZ2FM8I/EOXXwS0vlZ2Xz8Bqn7XaS+8RUVJfCkX7
gvq5c6fHZXMerfoCEQBIfxbHbOF+xmqXn9QoePTgde8DJ4sQII8K86QQgPbWU2hnb8Imalx2ar2R
RWW073F8Uh5tvRd3nd0Oi0DJ8zdTiaNVrXbhEeuCMzBNF/xz9q56FXqcVWg2JWUYbLNRvNdLjk1C
EJNwzdxFllHC+kNxinzV++MLmZH8vkrjF3Kgzd04xPySJqEdhGj6L6o7+9moabYlSPKD9654yNze
OGO6sLNSM4yWyKIR0DOBoM+N6oi5WT84zqGcku/kGOkhUEjYexGaWddyhCLuYoQ1ufCHvF+XRJa/
sIzBUcnxeK3NRduwvaXqad0+R595E3klJj1toyB2ZBv58XrqmB3bJFZc7lLMtUnAC8rVFUwD7koR
eoe8GS/VGFv3btZu2X2uTc/4UQiNFV7cfhem1V+mNiuXeuHWmzp6m2qAvjE7nbGLm1/CfBKuI16a
JPROOE7DHa5SaBVJB4kknn0ClM7fqSLKFiU/50umdOUFJ8vy4pjaJeOhf5RVsrEvmmwrMJ5ayiLg
puxO0ervCSnhonGs5zpR+71o7Hopi04UTETekm+YTGG50I3iMcMoA1ds+7ksYGxGAY6bgzoo2BRw
AE32fpYmRr/tQ/vbrerW7dbXg1FMaoOr/x7p2M0RFC9u35gEDFUT793O96CEDtkuMrVgtlRvtmFt
JHekEseNURrV/eTWztrLkPYQIrh4vJl3RVZkR/SI20PIz3/XRYV7MlBK3eijOt0PVVusfcAfj92U
ID1tCvW5TB+wNgZ14E7ZA7rW8a4363ofB157P2LHQNwrrd90Pz+rmA/8TFKwBVre/BHXnbEEqZdd
DNKuO4BU6q4vu2RZFTp0O6Koew0PJgT9lPmVgW+M6xjaN5uNha7WeMCW2ZPGGmLZEBW8CFwFEBcp
f5mQykKehW8BDiZL7NaLi5VH3a4e2zuXn9I20V2xHSywMqrjEluwQ/1VtZrvup3Fv3L7DEoTgQV+
zBeb3PObExrlsuq15hG5l25TpW1xcof66MXkBDEbay4wjLpl3pAJqPBTCIs6/amGbLO8nDWJ7Zr5
BnphcZwmwzrr4Eiw+BbaV1OMZ2IgLolKT+ORvWlUu/oWhda0Fq5aHQhTYhfYiJ9wK3hQkrVnR9zY
eAZ18dGIAlTmsMq+y7x5+2JZ32OtDKBltONOC9tuawcskRDoeuhA6f7pAZNbaHk2Po6ZKUCY1+qm
zvvulfAECRJ6RPPC2a2K7EEXTQEOoNmpTpDuncmz99oUFyf+LxM8DFv73jMrbxWJWa1oiL0dvkUj
dmHA8YfI858t02wuTj0cEpipwhALoyLdGwxteo6QUdySQW7XEtwV8FmucGqs9hL61SFsDlLEbdE0
AvrVdO6iQ9P0WVX7/FH1C0KmrXW06j5dGmYv9l2nBfixaPkbRIyfZF2GC16Z5gX3kB/R/My18Eks
e4yKI5047Oip9r6P+nE79En+GOgCP+eia/60sQNHpVj7qZCyqNTIealUc1prWvLmjnW5KnLDu2Tz
AYI9jiYxX1TfVjBpJxCkrabaKdch1scX2dHzbBPXB/zubnUIe8FvsXiwzLPIbliz2Bf3Ovd1stTW
tgGohl5Mr6MShGu3KPOzEhAAhB/I+rk30pMXe384ieGdI4P9ddg8TYYRLfVJR7DWg+Ve+wfHc7Vz
CUFlOaGvDfQEUXwvbfR93qfjfTkfIpyys3zD5jjalewUVqbd6a/InX4z6mH4RX5uAqnMQoXddq1g
wta0+C0LYt88LnFvOygpD2pTsR4GniM7dVTiVVrZ2osdB87OT/DW4yvP71VLvwKESVeT27DgUssR
c3XQI5lhYfprGwN6QEmxcfFEPRVV1/UoKXVPVuFkO1l3O2iN+1eXxtWJqznAv1iNoEjYNK9uI/Ah
w6n3S4+o+6rPLOOSeCFbVLAQ4Lm3sTFBEYCQAL4HOU9sxsRiitqzqA22gESonjLyTAtI2cNe1mmZ
YS/6qYVUrLiX2Iicn+SicEFYtn7gPgYGq+RIV7+pijIeQJ5OB1OBabLw0U6Oxjk0USmChWDyVWmi
9E3g8A6AAJAgmGWXAHh4AJXeI+pn2MtkcOu1DYbeCiMSkkEWndRyyPfRlPN7KFVlVTmTTmrP8x9H
RzwGdnCGGx2EiAMpBFiSbutrdfFAPA1KslJh76610MZtVk1QausXuxjj80Bcg1BIW7/gYubeeYn5
zPfHfsZBT53p4H8xxJ1ZLeZGBavYxa2qngSwJIjLhrhq/Lu2/FMW7DBU14Uj8NRx6umSII21MLR2
gJlgTJdrHWofWz11wV7MXWQDuwU0UhQ0YKgpRZwsVStnATzLBQ6eU526Ln0/S40yWSMbaSHzJZqW
PCx9rqc8ifhepWq/QTIfWTwLyUlFhdqdaZ5/lge+Bt6+g2lloC1ytmqbF0AWP7QVLlNqwWORFazz
oE0D4iizv5tVW86DrGvd4qAnzbQrYldHYApmV5faZOEHtA9VHJaKarwj62Rc1HHEq9kPg4eQu96O
zpjuFLaWlR5MsNHGOYRwD4J11VuqyWsa5KZX6nBxYvOth9R3Dvsfo1GQaO3GcuO5BG7LKHEOjd+w
FpvPtAT5nGulLMtD69yR5R03fRe1a8KmpChKmJBCSd/8JEz+wExgVkRR2i8877VlG/vBE1iUaG3G
tX9vq3wpouQbmysS8F0NeL+zeLXMRXkQng6q1vKIDsBro0kfHPuAM6AiUv1iNI+R2UBsVG2kV3w+
YCQRUE5WvTrd+7Yu4G9oSrQsJ+IBZoIhdjQpxoM8VCGUQFZb3UYL1Pe6uu06EjZ6tR/S2rz2E5p2
R0LPPiWF5W1KtIdXnaOZhzYi0uKhYf08u0M+ikYsVARan02nX3uJqjzMC3W/a7RXA8TqiQCBfy1a
ZYZl9SjiTaaXcY0OLA4YJfL/WySYUnKxxZ+uHxc4Bwhx4LcWsWM2hwcLJY3l6KXT1vJ895jUypcw
LpJHAUPS7OrmORjH+rkAjVQarXZXBkr97BkCu1Q0qnnCUsSFxd9qGIXimeDfWQWgKqhb/l0e2z+0
aYpfgyyu95EakhHyguTVhi2zNkUT7WQrjAikG0OzBL1CKzYTaBUnypPqmuoj7w9gLFQPTg9vMcQZ
1majeXSUCcBgbxk7y2iwoPJVG8ZU0iDYBHoMHrj9khFKwL/CVVfE9WkdVQ2Ddl7vCl6lhFhC5BuB
ia7lWN3rg22pYZ96HdsBOuNtT5xv7swKr9kUE8h42Zr0xP7McaquRWBavLDGQd3IzrlIyW8OJuKd
83XVIMnXdUdg7Dp2GPyVQ0J7Kzsbfauv6tD1r62p3XToW2TV7jo2EiTeelJC8k9IplBZkmFNtpjx
7CzH6+97pO83WTSVJxyqQJ9Ez0qz7DVVPCu4tz9n9fAFFpV3Lsx82FU95E3FGMR91yJBF/Ue3CEl
sq91rfatmtBTu1b1iBXcmSSbfbVE5zZmxwzQPDy4whX3co68jlI0T3KMoPIBc91csMSLkDtR4/QY
BBC/Yb39mROc+laWIXYQhWHdZ74V76LBPbTtlF2wEXvp1CR4hY+sH/C1QI3ZG4LXOmnbDbH2cSNb
AQ80S3KE3kG2Fmb9lDVFfwki1/jSfWuqLNjpYaGuSmHVKIbY9aqBt7ptYpKceFogg+SVuIOsY8v5
6zSdT00tq/Tlhw4fTs1MKzfJSPggsB59SJhfcFkms24C4x284IvBt+3BT3F3mEuKJcz7OBgfZSme
chQwc/GnLNX80dC38QCMhir8MtVoB7kDOTo5a9xOxsYHmbKKbcW4H331/WAqe0cRwf2tmgV/ecDp
8kV2utWnZqetw5FM8aeGIohV3DRhC9w6yy7EI9jroGMmfl/O79kwWrWmvcCH30SiHd/cyfZXUwuo
edRy9azqhLvATq/wL5v573W4jGYXFHnAV+n9LDUsl593zjvcwf9Etmq/z9Ii89ZDD6HkU4PsLFtF
pwQfWiH7YL9ii4aoBLHX66xN4y7SZgK410EqJsAyTvkBubD3Q8xS4ZDOB3l2a7j1uzV86vdfdLlN
PwGITxZy/ts4Wbz1uV3pv+jyaarb2H+8y3+82u0Obl0+TY/Z4l+3/49Xuk1z6/JpmluX/93n8Y/T
/OcryWHy89D6sdp0YfQoq263cSv+4yX+scut4dNH/r+f6vZnfJrq393ppy7/7mqf6v4/3uk/TvWf
7xR5h5rVoVEsEQhhaRfNP0N5+A/lD02kohiVp+77qGu5M5PiOsu1fB3wYdi/vYKslFN9HPXPd3S7
6q2PSt55Wt9aPs70f70+mxm23sKMWZ3frnid9Xqd23U/1v5fr3u94se/RF69hQNhVaLf3K56u6tP
dbfi5xv9xyGy4cOt36aQLen8X/6pTjb8F3X/RZf//VRg6rvViMPPwozH5q4bQmddg4hfymLYz5IB
Zt6A3KEVjJa1VCvXXyluU+jbtMHUr6k9VpRzs+w4jAGYOMArJ0jq9UEv8GxayeagX5tm6p3B/MKg
k1U9ppvHymMVWOqlvtVHw1mZJJWW8P6wCCaiLu3armZu0tdNurnB2UPSU55aw5Tgxv7b6E133gfe
qm5WcL5vxKgcN+k3vKWVvYnk8zLPsmRLTop4lJoVj6Ayd2aVt3eILeWPCtGXk+W1F9kme1X8cjee
XQ8raOH5o+ymJ1iJhQRbDrKL7qsskXKWpswqO6RlAYbLjLXFbaL/8uq6218cS/cJov6bK3sjyku6
/z3IDSJwuSvOE0iscWGj/XGWZcwmw+WQeu/NtwbzdxfbVOhSDHQpxPswOVYeZD/v9yxWlYSbwoS8
q5UwWow6JgsgT+WBKCEipbfyh06J655BX47bD2NAnv7V/UMt4oqpuxwMVSDTh4Q7Lm/2Xa9Fzp08
S/Gu6Pu8O3+qZ0EUrVif8h36NGBow1OfBKg1/DWH7CEPJdtbVKDsfnurk2dh6vQ7aJA/P9XLScrG
PdblZB9ko6xyUrHJ1FHsK/D2YCbJE2LkZPEROcvcrr1rvWyU9fLsdgBeZx9lcZICePLUJZni1/H7
WDmsMSN/FRl1i+dZNmyAAPTLKJ50D7N4r7ksKo0gCaZGCt9aINSE7exhE3tFexGB2l5qrXQOTu8+
y6pbPfJbz1bWuuw16CoPGXDkjW0GeAPPI2Xd9RpyplulvI7rBOP1OrJBLaevWVE3W0nTlWfoQD28
83U/UXcR4fPKxbXtei45u5K9iywsaId25aHLGZLDPaitYWCQnlVZc1AqxebcV9T6X85bzahVPLrp
7rd1PxxbnKYXQdNnqyY23rnTidJ5LtENaNS3g1E2iHUSzZdVH7p8Zl7L9iB2oWN/6GoovpDDJREb
+YJFhKsFxmnErE0DonSTuvYxnEEROESqf2QF6kCzkcKtR2hrGqLBIlvq+0+gnyQDfL6Rlc7sFgr/
1SIAsip+Y4PQNDrmdkDmaI4A8kt5jMiiIlyJLJ48IMie4SuHPbssllJPeu7Xkg279gNqIdaonjRI
x5XNw6xQgLt7Ha9CpN7DJUjBHDhIFq+E79UPpRjrB1mnzXUdpG7scIjRbmRZNn+aZ1Dj+6bzg31v
N+LUq1Z/8gQZ4oUsx6jQH139ruiKIV9dGwg+gQcYnO57iLkNiXu9R385KFe3Gbo8fp/rU104z+fr
d5+qbTVStoo+PHS/Xx4f3ivvLqK1Py2JIWgf3jDX1w4pwOO1jyx/GHl9yQg/UpcBoKclDD/0cRUy
plkavQp4Ydt8NpuTh/T32ShN5W5l2dyL5DriU70ssoPutyD/vzaic6cFgU9YUx4k5syMlPPtkPvN
e9EM2kUHTOQkG2X9dWwPG2cZTPW0vg0jqu6v+rLSlle1WxPCITQogRigaUQRIGCtWitO82aMXRYc
2twRpzzO2ZhGTbWPp7TaJ0bqqo/CInagDm6+lH3quWMiGQmjBzK6I+tGHPJOVrmhXixZjArkQRpN
zZaebqNXPDjTjtecdg+ZVb+XZxk+oPoUdedbvY512ynTLbSL6OqpgGoX2lBaW4fbhuJH5e1AWI+/
BNT3KlIQsb42R6aHVOXvq8nezXzJoVBIyXC12w2Edd6c+sa8Xu1DfZ5WoGPwxROTvp/SqNoSp1af
vC5DqFLx7dnUHf22THx321wsa0j9F/9338hwpk99hfO15jJphZ5yoJEC6BrE0VKvIZyUBzsDvSZx
ba7siIgkSIf3ugJiVTFUGKzMI66D5TwinIN6VegumrmlRsdMW8kZ7SHcyS6fh8xzQ62NUH1nhGwt
rGqV6o4z2Pdg1vO12yA0zH+d/cMO4YloSfUttGN0Pawmva/qBO9fzAw3FjyXZ9lXyrX8a1+1nyzS
NEAfFL1WFo7GK0lyBhpcDyDDJBRnGLFqoKsmWyXbQLY6LkAH2SrHFh15SNUzTK9e+syzNMmTL+rZ
T4p4PRH4CvzUrShbq9mJSrZmBR5KtQmgqdFQ+fW6hemnzT1CJTB45rNbw60unFtBcGhbO4atIPvJ
g0CN+doAd+PHRIZvEoIk6m2AvMSnmeQlRtROUIRmYtn5du10vinQV825AtZkOGa5tkfgeJE9xG/w
oDA/Ut8CPgCShRFSw6LT3ipLA2RVjk9jIeDnKUlKJjzQ3pxcdUh+qv45SCcVA0S+sPNwOWve5vV+
IN77383qDzraGIqCmxWLx70lXGur+T3MbPBZC/TDeszso+A1LKd9UBHtb914ei6qYjnMwmjw54o7
vcM1KJh7QVpk7WzjMSNbvUSv+FOYUrbKKWHliZNsjUz1w5T5mJMoZg63LX6QUkjJMHgFCHqne1QR
HN93bmhv8DqyvyhTdCffw7ceKcDPfRk51iZsLESXTdSpxKKerGor18lTHBlH08mXn9bKkCpZgU+q
ahyt+L31vU62RE39oWUceP0srkt1Ej47o2iektm+0UhTVHTM5tCqQhF3v4skRYOzPEy5s4ccXZ5t
BVdCJip2jeZGj/LgAfAoE7B4soS2hX6uzPZo9CYGMNmYDdusEz0PWQZM/P4fnSxtl7P90rZAig6T
mFY9lG3nnGWXUffFne1O29sA3Z6SHU9QWPVyAFRma9kin37tc73ulNyXRRFeJzGQd7wPRxKf8i4c
YPjYtvvWQvaVB1DT6Qpsk9iY8/ST4pbLAVeEJyVdqTHarkXXiKcxqPVlJDC+lXUDiNsTqKgf3qz3
KquqwkQqKFPPzlwlQKdvktpmFTkXSzZ9j4b1VbbJ7mYMj9TLoOy0qm8exsx/QztEHL0gEMfRH0Ch
y1N54PGuKPha/O7wuVf1u0X2kUW/aINqIctInUVr3Zr665y3PlkRj/7yNlrOa9Xj+31cp5DlMnOe
VVEH209d7EbljRp4L6FV46TSeebB7ZUI7OCkcioPt7Jslz1ls4NU1ntPWbZvPa9NsisJiXGpBeiM
yE5yDnl2uyTeBIqx/LdXkz3Zo4aoDoJMVPVmuHcQGFzFg5asZbH3Qup6Y7jv3clZCDQoNp8afJH+
CMm37D/XF8MhLDPtWOd1amOnwiSD+6SPpbgL9KAFnJQ5G4+d5QOi9vXCryexl0V5SDr3UTX7+CRL
VRxrD501rHIMhO6LueSZQfAAMfM2pEKF49x11s4fmylael2LyoCXfdOgf0dLNF4mfiI6Yn9y+Hzh
wQzFpokycEpVvQTeIx5qRw2fIAKAq/Sf5MGI7RYEkeUf0rnObQCqTpOCuctcJFvf3eeBfqhM732A
3gNhsPCRk1VQ0bK1M/XIxs79wd7mp75wft36Qw0E3mVjbjZ3qPpqXAZ9OO5kcWrLDjCaHS1lUXFT
4zEvv2RJ+n41VJEqwpe2szfSNgF1UxgEbdzZpQ8t0Zi/LA5WSKzjzzfXRYUFiPhWNvcGRDm0+ung
zx1kL1mUByOyY3A0RbD61HAr4t1ibkLLBiP4xdBcfHJGI8AqxSXZNKBjbwF8XLWimTZk4ZGud6Pw
QY3cRTyW2d9a5VgTSx7ZNzXc4EmOh9z/ebzsESJOe+1xu8Lv68vG2xyAgtHyBYTuIfW/sUI0vJIa
w8iFDXnn7CrtGmZGgJCAJf6s2zg4xDPGeiF7d3bkLMfQGC7y0KKaei79Bln7drzkNiSPLPazrbwn
JKaxZLDq07XkkkZrFGtYJPLj+N0q7y77N60pIbEPY7t5rJg/ulxNrB256gCGUwr1JinrA3BBtKUA
wD4O4TKN/oe2L1tum2e2fSJWkQDHW4mUrMmybMdOfMPK9HGewQF8+r3QdCzHyff/51TtfcMiuhug
4kgk0b16LVXwV5ZKT729PZX/kGsJasM+yBs3Ca5zorHKV3KIXtchB8iM/w/XuV57+u+fpx9mfc0t
MJQ1ucWPVce2Q8qsnQg53rfyYeBH2WAZvHrl/JjbPN1PaAGGKiA/kmkk7xJD4Q2acgJDeOglUVMo
ktamoTZBPcJvIhA+iayRARnJvVyRwic0IQVovmpXiZtkr3fpWgLns6pNLm+giRFA/S4x10hqmPuk
KSxAt3HPFxEeeZCYwNij+zv5kcuRblA3Qty8vteEU7JDlk+7xQ8kOrt97m6mSnBwHf+y6coB/Tt0
5rRssZdg3oGQrwqBLPnngVn1juaTiSYY+Pr4+KaAFkXNJ8c4FO7RZlLbpMWEfo6xPgIr0Rxnw6qP
fxuSg0IkWK3tdkZr7X+PpZXyJPrq2GBEa+2HWuPams5MgFaWs1LZ6lyD+N+b9z/HQQ5UAyoYyUw3
Dz5wY9GQAcarlQkAs+o9jkx0aOMheifDnQNakIcctG1FdDKcCM1nqC+bZgGM82RyAJjTB67MYdFn
e4m99JqGVoPWe3AkaQAwz9UzM5CERxYIhKMqGG/0yxoz3mnuUid+iNCs9IxDhp+tifcYKFzYBfTe
tlXt3HehDe3U6xBM87shAqHJVuu8xRuBrOyS2qZ1BEX4dDeDJsWSvD+ABE3ehSYOXaKBBbtJmO8M
NW5eU2pnx9l9nUCz6ODyfJlKI5o/WVkaOIDS+LXb5Mh19nJbGQm/1Gi0CvoaeTLTsiCpp2yhZop1
XdndEkIOiQVWYGYr9zWTP/vIMvZIDfMLSE33ehrrJ6MXbrKuniV6xS5CuWQvtJNhTzeCO14CkedC
7jON/bNEmmjWAjrdrNZ0zeuHySNwfaeAxdTAsB/IngtPrBtIfGyXpa4fhtz0AVMnXz7Idbnq2fAy
Z1emLAJhAjZ2XO0n3UQbbgD1R9+Whi396mo05AzcLe0XKRyYb0SCtH6JuS5xdVxt12Wg9pOuZvxO
oXU/PSGF9oyGSu1RVNLaVr1Z34iizR/B5PeNAfj4/feAKYHgRRshLUNUQFJHnwwHkReRAeqxzX27
Kd4PTTWkYPJS8HVI3g9zKxvwdAGM9XrsLX4qMuCBptD9DHyrEe4jA3TpaOIBy1dbaxJpmtQ8IbfL
TxTdTcLPWj4eKvFPXlnmPgbF0wGdpPivajToVKIztGpBIgYr1OinA1JC5JUqhM7o0HZoklo8H8d2
IvjeHr5D0sxGX7SKo+VojCRSj1boZp/KCHTtUTYUaIPGgc9GrN1MDRL2M54j68FqSvefPDeLA9DA
NVKfSVEcOiCi1pkTGmua1Lm5FyR9n+DdqnQ08wSpXnStjxIdgErnXg3BGiXPXhz2kJL3Xr2WPrSX
GdIAJzTgPWPXWX3ui3ReGVUSPvc94EjGUMnnsEmslSe68jl0IDtYVZEHFYVOW2kWenZ7jo4mlA28
vQEt5qVP20zTcBkaRPUAtpp3w6uX+ur+X+fmeZSsnRFbcqG6P3kPeAxvEwPvCp5zshXbCcpnQLFL
1AwPY9QEZJsAuZz9xa2mFENlBK1awURDV+AZrA3cVqtvQJ/iBhnadr+wLH3q0GJw0YeGnceiyVdk
L4vB9AsdMHJPgXrR/oxXM+NzODdijz9AB6WSIvuC7rZu1UVeeAss4Hxfa+JC9ogVzSYPTQuJMVwk
6cSmNwEnEuDZfE5eeJxOP8Y5glwBbmuXoRbzDdRPmhvdLKJ7bAeBobdL+0fywgT4TygS9GbyYqeg
hXl9swbfJDqfoOnog8IiRw9UjqxRi9v0mYxoNcgDKZ38BDSecy4bTVtrkYWn2dtZVCJVSrbk7ezq
Xc7SqTr1Jcixksi+xHh73eG7yG/pgCZ289ZKQ6g2Qjlw9cFBQ5mGl7ou3B3FXiPA845MmAXM6ZBH
9yD3Kx+MNk+DUAfsv+rQOJZqdb22Bif/LqZ0PZtyeomgLhbMbfY+olMlkv8YQTxReZqsiySGmmik
oeGjBNXmFuw2BX5Fmh6fQ7Xh6GLP8S0dnGCLZHhMmxNHbUPIH0bob9AS6+CBM7T3PeUgr5e7+NHk
7UlqdYumELWneTdNrY0a8HTo2pNQUrtsQMKXN159LwFM3I2uxjbTXGtPyGAtERxNP6tCgnjITtES
VaI+bCi+dYhAf0Xp2TiAWVfcg0dR3oL7/IaX+NhrvZLVxpJs9CmWDlzPv4LCzjjQqOmTGT2Vww34
3Ls7bC7Xw9yiLBlCzI2EckWHPFzFkR2ZOyE/Oaz0qQUa9KjYDkNOxacuZ5c5xsq1bf2EBsV1HhuD
9pCEUgZg3a9sdMqAFpcOsa3re81SB2DNC9xFcApsrcnQUtB/K3BvRKVAeShc9bT/22kZQQSyRTss
+l4bOV0Sdb8G2ZeFGk5uYVuPxoXy5xyKcnOV9JyBu4W6XwOtQOnckP2j6ieFlCmfDrmMzdUMFg6f
AslxXYrOoqzbpm9LfQjL3LPmGUWXbEG5wlJfFJYvhF3eWXWOjaaZpduWidzvWIKdpp6jcb7XoTNq
tt/GuvA2bNBnSBFAn5q0q8kmvGFeT9rUXcjxrzZdzUWHH1pTrzE0JW+7cd3LyfCp8HgliF7Klu/q
mDHUizbhOH6iquXiXrij/zxfypsmhyTdwjndV729Gar+k5v4IL9cWWzKT6MchjjINLR6OuUfw0x1
GZcjMnT5ILY0egsV6j5GN7M3O61II7JTxFs82U0lkPQWT5ekUO/FbkDAVCvWajpUdWgH3dDOq6uN
zhR/5olVHmhsKcZywUuIfv3XecId0RREkWPWQEprzJygarL3MdcVBYjXtqhG/YDygb1vGut2+XvQ
EKxXaIvGH+D6L0KVbQkjk1s6uJ+/TV2G5PlgQ8b3axi1zcpgox50Anc2YheoO/4DgPrhHAFaDAyr
sSIOgi5qiqNpgieUomiSEw1gX1BU5n9OEl12ei2VGIkBpW+zRLtbnUloSEGeeZXV9nSicQR5nM0g
UUokm6Zi3gei6zrA3cpZZpMbOWEDlUXk34C95iAeSn+aqLzttFLyOzrMYnB8Z+yi4Gpr0V6HEqIe
rYpSN7EthlT7qITD6IBsNfhWW+S8yykEg6MSDovtjEOM+oUC3pn7wdiAzrZYk+26BnJywD11jrOs
QQ67NLwTi/CqqS7Vv10PKKB8M8/m+NGBd47vKL0Ou+vijYefQW32+PJ57AYMSqCEUaKtIDVsL5xV
6LN2zHNXQoUe4pDtRQWQiQLokDrvTRSqJgKsbC0Tf1/ruvzva8lKfPaS1Ni7LF45ttXd0yE1Kije
G2H/qmsjKpAisdkzd72ei/thKLy7oYhVjgpaMmMEfdVQR/QyRuIKtfjSeI120I5zV2Er8zH6ej2a
oav1ySbNybubsD6N+tp4Tor4ecoS5zKNeN1rMh7vaEitO97sHNCF1p2oh6dIveiSGgcaUFAMZnr0
MpqPier7ITuiw202ADXVWmgGW/eQzvONDr8cmkEx6EB+vdR1KXUpB0lcyG7jwxiiii9hiz4/tYaO
zqvjiMsUnqps6WG5ifQYIAvg9O/iYrht51weyESHGqxOW4hiM5A5IgyZR3DJp4jTLYAHMs1p9s1k
pg6UhCG7fUNbiYwecXRKB3A4hr4wDGNF2xSy0baEzq6264wPNlrARNVvpbtVH8RoAAVkCHxh70jD
0Czq7Fo9hzKDohNDu+srYVgl28CyGCgyB4gLbjT0T25aVSCds7rYoM0g2zSqmnr1yoh9nwwgaFDS
S9boU3KCDzB5GpK3Rslx8V5h8gSnR5U2XuZ+cCxLKW8245sMbUNkt9BFBE2jp7kGU1dogNHfHQzr
KezZCwSZyjM5e8FWIMljj03ReveSxVsyxwWE+PiIPtyJJfbTVOndrtTrzCevFXVaEHkp6mjqAiG0
j5cLLEtOzocLoJj47gKJ27kbUJkC9Yo2F3G04myNIdIuNCwsAPqkwdZ5NuxB4Oke+1AmfmclybcG
jRwzA/8phODMzcgqG6QWVfZp0toLBQBA6YDsIuLn60zIA8bfGgObYC80P+dzYW0g7oKvlQXW+nwq
wA+jMCuDArtcD2QrIbwCettye7V7STtuGgAlkeeCONiHqTTUCEyp5qJPF3pRbwvL+zTBl8nqo7Ze
9Uqfgg521SNRRadtCgiWUIerm2xyjmJ/HpEIIsfHJZZ16haFYmShfc5a+3g9jP3Q7Yca0KU3ewQ0
0pFPINrzf52i5XCYu3cxlUimbSa8b0M0VbfgSmanVtvQANTQkHm28Tq+2JtiS3ay0JlQc8asYye8
21zNEQQlwWmHIutvi75b72r/bdEIglhD2SWus2bonFJ7CtqAWKFrb6cpe1m2KFQ4UYcP+w80Cn+G
6BfwtMoJfBnbJOmEbPHvsY5arYmTl2UHRN5lPzM0ow9Ak3tIedEgpVO2D12OBj5dm9GMUjQOeIQb
51Ha6EwHYc0/kLBzPxm4fyKHZ4THOW3bA+MAQkK/iD/gbz6uYk3oPzRxJp0vNcdq2Ouc0NDCYxcl
kObOKhkYo1zLosKuGBntF4H782oAicu57QbQeegRdl9xMb90DrgfwBcp13kHLkdnlJWPikp6BvR4
2tmu1LbM6aqLa3gNdj7ow+Ie6JYVeZhMxrtp6NjnD5MM0WpgWzWri2jBe+BK5uzM0ZMFVCfwAon+
oNbZZFbJn7J2us2lm3/PeIZOSry93YNfs0WPKSJiTedP7TjcUv7sbxFva/xrBJrY3HWJLmDf7bNP
4KUo7gjo0Ac6qltPluxaNIDFjwSoqGLd3k/g2FpgDkXNAfWEGsaGT2Cv6sG3u615OayryoTatkJC
pGWyLErzhU+LSqAlaVHCUKCx01kW7Q3ZBylESwAtxmuK7ox3kd6UR2gbYAcCcbJlSCL1xBtrwITc
CRhW1OsO2ZWpTfXySEu8rUMmCHqunVQz8GcGfb8N0CMar0DyER1nm2XnTgnp9XFcfu9jIKaE573I
WQ/9HButJcIS+rCKAdLxgLTb2F2KBqq3fCroALpzVecGHJCRk5Q/vRot8GBD5lLD1oVmo2jTrBg4
H9QDObL9apqRXpNFcS5qcImSrnnfpBMAVX86WlvDXkI5ImTUlhnZ4OFbrBxRWptHxsFDfJqQqiqq
Tu8eXvM7I3eKzYQCNend+eEg9a8ie4ZSaPEdmT59nXhyvjWAbzqigR0UYa8B5ZAEba4Bz6el7laK
fmPpwjnYMrQcH+mSbFOCSBEoI2jMkzvRmHNI8O8B/RD0KnO03u1yhiZ2+pcBZh1woP+f+wlMH1c7
uHECM8/i57/E28rOEq8CsrEDF1kFeo88a/ErVTlJGutu1K5QNrYgaIfchVcb08q0CwHJ2IY/d6i8
tAJJSCQHbuO2r1fEsgmeFVBaaeA7pKFpm/95UmOYAOeV8oQkVQX6W3XQwFMJeCH0M8T8y6YcKWTK
oAgzAvak24EEu3FtuM0x7aS8xOpQTlbQ1RXY3dWIDgD8m0mHl05l8YpeP/eoFdMIlI7g4wCyD5LI
0eFqSqe2OIyD/oVMdLB7r9q5OhPLzC5p413ZWj8h0dMfwP0JGaN+ygaIg1b9GkToFmpMY418uzKS
hyLpbAmnsRkVP8tc14GXyaYjtkxG0MzDuCKspTGi+wbv5fDQmGLojA5gSQNvQXa8mkHfm/aruu9f
J7QdJLabWT9nzIGUkSY8B/dkjeEv17dhIJvI9dOMy8duiJFHtbwL04Hliqca7KG2oR3IOY+6joZK
CK2T1wX90w1Eq8M1eV08ak62dL6is1g+WuCCfoAcQNW2bb+uWu3cjOAWo8jKQnd2I0t9R+uwFj+d
zhplQF7W9ePeQL8r2DDxiYDjSO9SVu9pWYoAEhKEfVpzT6OkBBEltpzNkVZDzqoHiX0jQaNlQ2/U
hB6eZQzYhs0x+xSimRUFjwQ0UVAivRnxRd5x0Oie0JWNW3Mb1Y8NyDFW+ghltgp/tBAJnwhyQZ2v
R+l000clABcqp4rttLFOkrgBKx6GBativgKaITvhoQS+ltpEs41mOn4qUmOdh8VvgbEDEYCwKTZ6
2UAFWJXgNFWCC1VpLkcOyBsmcUsmctodCGx0zxw3FEEOuweRE80n23URw+qB0S36W7LrnTZCkgaa
WejXN45t35Q3dRxewlkzQf1FlFZRwUBkZYAjdQ7T7wWe5SBXUZ6483AKLZhsY0M7eEVGcDcjnE6X
UFBXlkHfoywFeWrf857jSsjzNQUgNRNtAWGi3VDigBxJZ04Qwu5aHzdYfkeOnHWoeVfGMwgy8r1T
VSVufB7bmkXv3dYCugaFlUBQIZzntd466bMY3WrlzEX4tXGb23FEQn41zS81Nnz4q1YCHSRD8zMz
iydrzMqXXsN/LfqX5SfsBwo/LvPu0g8VEgKmZZzceJpvZOT0+0b3Rqjysj+uXE3m+ytb6spaXN/W
skKepcpfULR/f+Whz57SutDXaWkOkP4uNyAxAxv3bGpbs5LaVz7ie+71GQMZdusGoPj3juj5H/ao
oxtbPqb6XQZCs7XTNfVnq+ufFWgb8/8BtREqnXP2VTM0/TkanMxn+NHfRXmobdG/ne6TLO1Ok0jn
wPLm6tGJQxBGx6bxDUIarx/DwMfQwij61nMkAT98DDl7f3yMxHSr3z5GixebE8d78rqf8HtuRshX
oAhRPIIKtrpwgduKGpmejgOwfKUjy1sy4W2r872O91sa0vR4BlaJhoJPy3T0dTvdWk1FYwB6zEGK
7Mxm4g88tiAQbxQXbLUATBDWA/QErIchUkkYiCAdyNZGkUL9Kq4rkBw/AGFUXOzwdTokwVBPTCxk
E8xeP/bCfD106iwD/N3WBqBL1chOhhm5lZwjcao8IOeBao+h73SwVPok2GAayC6gBDIfwQYLTT39
O5mhLgqpGBVFOjUUVc5SHutGv+C9JVwndQ0+TDma7XFQDCp0YGIY8H4MMugE9I+7qwPSCIjW36Ll
1AaVCG8g19mvOfJnOyre5Rm4r8Aw4YIMFThr8oLz2ttR4a9gM+R4XdDL2mEYLMCBeYzjVRiO7rZK
jJb7pPduKCM0FdwtCbuTWDydkZeBxW0llLcRwM70o4DqOkjCznPMHxmx1KqRtPVHorAlnxpdfSpS
f4v8fR4EhpfImrccjWSAhYWjJYNMgEOJXgGXt0EyTkkNnRD1skilcjos0abg6PJFaf568KQmA1nj
7XeM7ZvU1DhACol8AbDLr3Mve5ZJW6PVD3bips0SD0wWTb7YXakYxtxQvij7Nd5g5k+8vo24hyH3
MinGdjqIjKFbZOwTpNtgu3ojFVc4YgbYgXaLZV7Et5GBB5cQIzotpDN99rww8idesD1Vd5zqbp5l
9/whanRSVVvc59jBXzT8p/XcRuHCTRzTd8sYBU4lzDrybro0Ev+lVNYYGPZsVF6buOZcclPnD2DZ
CTQ8b6CZYvVHLcd+jZRqWG7gdY7FaCJSOjaQfSkBTY+7A3lFbu0laCvuoyg2aQ0yD5AWPcYF1qAl
OfJgwCNlxaqIqwwKVn38UMumAf0OgEoNT+KHCsT9IGtx1/ME9tl1wwdoGoahs2lM+9WbYVtNU8n0
t/kqgpwOGuwCC5o06B1oHVGrf0q3EJg7ldkc8U/pFs5y3YrbI3lnVRknL6rjCI7Bb3710q+JhrHD
3s/9WzD91nBXy47joUycaV3anvaoRfKPMzmxV9v4dvYhTkuh5T517bTtyowf4skF6Y760gIHcS/r
ST5Yg+CHupc5VA3x5WxB982xe3lnpy9z+Ct+TMEFOg/VaOtBbTtIEIHE5DB3MTtIJmwfkvB8Rbar
429D5BJYs6J5VzcvZ9sXMRSyPzgMtX6OJ64vXA6JL82Iz3QoqvwR/asOEI+/THQGXjdvDU75PKhI
L5OMddqBNsV2QYH2e3QSA+ye29+uZi6j5HqFwqler+BYwG4p1jhvzaI4D2jGNdjWiodoLHaaBpZN
dC+lq6aY0o2Ayie05Fy2E7Pe3Oqq0qvFhXfQe0AMVKUXT9ruvkPOCTILDXRbVQQ5is7cGeghWyah
vbj3O4ibSWMObyFHKlZa7tVfRI1ypMWK+FCEQ/0MPbLF3kqoFEGQyAyarG2+1HhXNYyquudlCLai
QgJprOyDmo4OqOg6vYHk6kNk908Quah8aO9lD6OOdAudkW1UNqlsdPa/E6dVSC+UOrimpyk21h6f
Qbev7mjWdh6k+GyyWB6kDswyWbO8MNbTiDtKHXPoVwT9DBJsDyI8GgjyNm2XGlsSupgdfmsZlX6f
FVN2l3TsB5kpyk1cfVuapvysonTP2fICeJhKMx/wrlkeDAs3AdTjrQeyVXHsT2hyvHCLWw8phJp9
B6jrLUXQBFMi3akEYB/IpiYMNthblzyAy6IEIL4sAGt3/Ay4dLsLh5YFsUp9ObBbwnpvr7AtelHx
f7OPcw712SZcxVPc32bl6G4yNlRBVcbFJ9AY8hvoUnrrOBTFpzFu0bTsRM5K8zBM5xBJiRr0mBRs
cPD5DMV4S86sTuf7DCRkEV6dRuhs+UVUsUfWj8lldMR4M2S2qyMNZ4t9jYdlvhqNKNyZfGtYXTf8
IIdWge7qULBJ7JdwyPZBbwYiVEBPNSCRmevp1kyq/ln49mSOz7rWCQhOTfmKhlHdK4ZJDTKwygtV
0hriCmhloWExQcEsssYHVKa9i9vbJzLjrwuGoggg9zprsaQLFbQCQjA35HUM+RKaUmyyHPu76+MW
2ZFcrhJkSKAF8O4xTE/b68M3nALV1PsugHwxKbDAOUPmZXlW00SGHHQCMqSjCXZ37CGNcTOoKlvR
T+I+mcON6OPoTKZed6F3HLc/yEem66Sr7fdJYpqbg9GPPyj+/3dS0gMtBrYHfLS+c5Endaazl0aA
etTdyJtvso0OWoq3zYcyFNVjmYX/GOqtq3HaZOXiZfIEOkG+DO3fh+S9BiNj1Z2uwzFDx5mRR43v
abvQVJ3FE3fnO4wi6jMe/jriTlmuxtxu7gEJYWuriNnFZYbcQFa6PYIIbtiPHcRyPMftzsgvc18D
YOLT3EBIQ1ZN+81t4l1nAG+7qgDnBj8BhEIL/g3KO/FnmzlsnaHctiw5aIr20SlflxxnAJb60Xpd
Ei3lxwjf3UR042etYgOoGXEm0YO3gs7B+LnscE06G5Xtr3EVn0ET64GwdD2JIt6QNliItMrJdkBx
0YA4OaBh27cQCociJymFkWZYXTDn9GYnaTEbCQw8jLMU74Int4Rs8AonZojnzwpSHcvJe9d/iNEB
+NkPc8I3Uc97P56dcJd4nvzsQM66H6v6qTOq9JSDIXo1QdfjM4UlSabtwBEMnU3TWdVs8G7SjIXb
GM2KPhqTzSAZa/xf1/nc+7zKoftBYynMHrQiphlMEBWCLqg9B1x3tsAy/QgtGe2Itx6gK3Gmszf7
1UT22TKWeKK4J5OlACMT7HiqRjuyk4mc/9X+YX18x999nt/Xp8/pEaLjbe2RWRsPXW0bQ7NNfCF/
HQYQ2UrWn/syA+97M7ooXZTpt5Y7YRYA2478T9uDZERNWGL4nELoJXWgCpPiLv3nUlfL23LL9BSU
vvZUQCFcqSGYlaW+RV299gw335CNtBN6MJ/ejrm+4gMDLzYepdyMjB1Ko/qCGxvd3FxZndufHLDM
f0oa/voATuvXsAVGpsI8UfUnsIbYn7JfYbOY/ljt9zCaXoUR/ottfPv5jI0xFJjOoragSc8b55J0
iXkB2nNE/zC+6JV+zAWYLSiyM7m4sW3ugiuRYVOi4ts5AdVh3ILrlmKkZtmrtgOajqHGssSoK4B9
2Xp3Bd1fwvMxnI+gjbijaFp28nDf4ktxSO+m/eQAtWKGWnGTQwfzSa9RkgidMDrREFR/27YQyYMG
RbqHQnJfqh7XLOcMXU9dtaLhPBv8BmTM+uLNpxhAmKksb8hLS8YQ3DjRUC0pc3Dy0ZIl6HXyPhIn
KwpBi6J5SFbEa0Z5E3Xo2gIwccjBHSmX0kf1DE28JNrQ0Mji8cB0aBYNTVw+RqgbPZj5kkqhgLYB
5fN1etc1+tpz+sAQHCqFUepdpgatakyphdbjANoJRwBo3A9gf/gzYnTFoZ3wqP8QAeQU0uKq5PGX
NRzs3/0p4dCHxztLwQIgcZBSsbmJ46xo94dU2xCR/mJb/CDVB8l+04IF1io1Y2s1JqoSDKymqIM1
R4eGKJksQ0LYEKYmHq3FdMXUvE0itA5FvZloRKFvExnaEY5xhFbqlFXnPs8OkB90HgANdh4cxp7Q
xtWeQBLrQLK8cQPkt6eAnMLRvJNEykooJ5nKMr+tnJyBlRazs8RKA7TUtxua7uqdgZ1o+22ZrSZB
SmMLeH9yRybdHfBSBeLnLX2CaXD7Qww94BV5aQ2GGlyps+FCprHW0EE0OtkNfQSoazd7i9k6ACC/
PhFIf6D6pd2TRegFVJ/mb2GaDDtKwHUgyN3OTV8vCbwx4eIWD9oLOelLhmosRN/T+EJfsDgTaPv4
fXpX1LUf2wz0zWXm7hI8B4DddXfCa4pHi6XlY4H3JD5l0zlqOL7jFjPXFou7G3ICIT3fcBAlrGnC
23TcrwqQuEoncO0qveX8gUATDA8hH5DeGew74LvPGhSV23FKvoEG96vdQ98HRCPeroihxujkufGC
ieSnibLWXN9KAZopfU1P2c5SEHxDa+QNyuKGgl50F9SFrVVYt/nGBWvBCBmkz32WcLCd5qhg5EpJ
Skm5KDuQteyd/fd41AxPzGvjfofW5QkQ1gxIBZX5+5ADrJ2kXvMEBY2r412ysKVMoDOCVbNMcA8f
hgpcGmN4gYpXeLENVFnweuxtB8jYXsARgJy/jdav0fWOFMHC1Lib+q+ztKx0nXuxrejDf4bOaKdr
S7EDt2pJiqU1aEmraaHZp67QDAzJ2x7q3eGApje1s8N9yYaMXyR2NGyZ7sdghf2UYOeB15Y/w+hR
MVhQ0PYK8dewRq1GQOa3MLWPWVYjO11U683uelFarR/AqDxkI4ATECbbijnLDtAFyw+FoZlbCRTC
OR4rwNgrw33oQ6SuG2ZVX1gSf0nisf7ZpNC7y5wpXvEJEOg2rn72XvNFanH5pWjKFNI4mfMgGX7M
tRbnZwhUvF6lMab3V7HNJA1QB2tBf/zScP2VNQZK0+MBmC3iiHlnhjbkQivzNxtNUhQcbmRAYsNz
gxy5tweIxFR7CyUbCPNY5gPZou6zGM3hfjTwOPAsyA63M7iwrvGQvgKksdPxltoa7WU5PA9ihmhp
Zd5ZcrL3XL2s2sBubIxMpihjz90ZxfYJaNffjYt4PBm5ikwDcz91rvujyvSjDpaT64ljG4vF+3Xy
W0yVevIpEc0LvSPT2zK9KMsBYvNdqO/IPnruOeYusA/5/KWPIDtwTe9SGljZTQaxc9OONtR5IMen
OoJSBaQiDD9BnRGSc+l8y8NOX1OA5T1lojHXcYlm9baL8nU369FmTizzVgPidjkYHouPXmcGQxEi
vUUOChkht7Qu8SPbkG1A/5+vW0kEYbq+Ow8j6EKElU2bquzw92sqDQnITu7x0ig/gz3XgUSlpe17
NWRs03iT81yDvOZguVDvi5V2tFHMzrrvQOE/O1oJJqz6Zy259qJO3Kx+PTHAj5t1EASxDFQXSyM3
nhpXCD/uO/M8GtAWyNqk2KNgAEaHcPaCmkEVITXCcp3XIN+JlDxdqc56F2hvAHkw1g0U/dJJN4J/
j6FAOqQp2E5iFX1djM7i4mtZCg/bLX6kLedQxfMd0+YjyZBlKZN3ykc7TPK1DN8WtTl98/2neeBD
Acv9ZL60kGVYgfgofoh56G6kC4zNCBrDE0u9JOibzniqtP5rUU1QM0/Ag4e3uu+ge+arSU3S2K9J
AN9OJzT0pGDW1PSneZqWSZBVXSa1FRJagJto4ZAdksbS1vk8pmvknLJDFE4gaSePCFP5ekquOdOR
QLGKec8nFNBK1VZZaWgETwwIr0MLLDl6IRg0tKJr7zUzrddV3cUvshjPjoVer9Uwfh06V/xEy9Q/
sWu5T07OwcPsTuY5c/QMuk9dvMdftj5lkrOgM13ngaXdcxJG21nVj+gwVtIDtiZG3ziNc45ycWZN
e4MqUO9i3tyxG8s9jYQOxXkhvXlLkKBqgk750CKjtyCEFHwIlCx/t3U2GChIlJqCKW56m0uoI1qP
4v51PavFO7qbiSP4N9Ceojuaf82wDKb+CJZ0YG5UkqY0AQqsLBtUZQodrQ40KYS2U3C1zal3a2gv
Dbbd+8T1auySdW3C3zDyl+E0FvZZjkWKzt3EQ7oAxEmJOpADTHbhiltlvH0Xjbdlv5X5cLoGW44i
9s7qh3dhEHJPgskqWnCBP4Mgxjt1VW3xlUA+YOfx8LlmLLyVHfYtPuD3G5uDgWwJQc/VvEqTUMPd
RRY+8EQQNbjenyaW1yCzDujGJMhuyt68LXNR+KMKJk+YowK30jsABNNuCf5w86PVC8YNkC2iLV2x
HdqKHjFiJfoy6VQn4sOri4yjkZpA9QGboaaQBt67uHgwqtinQCsx0B7Ea4fvmDkutmUFLuubFjJt
Zrwq6gJyE4Zh3iXZ3NxYich3JbfkeYYQJDTi0ubLBLlHR4u0n+7Y3NgVc16EU0xrmlTYaXMz5gaY
R7xenjmWXCYVun2iO4JZihvkiOxlUghc252XyoBBoW9VqE4FW3Uq0KGemjWSVt6Jm6MBXI3a2oNr
Iwb9FVoPQMj4GoddE5hLuroB3hwpn9XbZL1Kxi300SBvjHLOGZjh6VxkY3NiNhTqO1bYEN8BBYqe
tHJfefqFRrYy0Rl4S/Kb3lbtCWoqLUKOUouyjV4DfueEbfm6ipfnwmf/w9qXLUfKM9s+ERHMgtua
Z1d5bPcN0W53M4tRCHj6s5T4M/767//s2BH7hkCplKiyC5AyV64lEEmNDS+I19zGRrNPTRASzpdC
bgmfBgiaHc3WD8kuSJLm0oBUYe15Ml7THVWo20qP+QOU3MwTterAb8+8EuD9Qx8d/EqXaxeIi3VS
+B82VK7egkLzpnsRVbX8XI7WHfnTrQjy+GYdRrJazxPJoLlakC0+0zwIDoN+Y2AJgkygVCkV/5WR
xr8bmbCr00G8uwnAWk/2xnXY0qgN81iHvH8yk2jbDp7xmkkDSta8HrbkliKFnhnY2NdjZx7+27Sj
qZULV4KGi6bNA8kPFsECa01YO1QNBuvcGdsNsZBRM0Fs/UszUk2iLNPrKljPvYFEUELnv0O8Fp46
aAodmhTfkpp2hGh54XooRFC9iaM4IqMSuETV1BNgDxtF009NpAzic1q26dQMB6mfw1L7Nc2EjMcl
CfkPaoWN41y6Vn9m4zg+tbxp7zToiFFfZFjRtc78C/X1QC5e68ECZwCuCEaN6oYF1i4AwcpTrI0a
MEXDhvryzjTuXRAG0jjhiPphaOMl9ZVjGD+6+e8Sv7ytTIB1FwHvHmTOU9ByZd3RVeROgA1bu8S0
S2jpgC9qckE1TWU5zo1aCc9MYABjY0PNzgCGm6f+hVo0iGOBvkCAoDtSk6ZknrixNHkcFO1J1tXp
vaaitryM7C0WGB3kbqJy36N2/0IuSMpEF2hQ7OcBbd7oWxQCAEGhJqGDyONmmiTMq25vAbq8AMOE
j1R26S6SygeaubRtbWFqTgSRrcZf2WIMrmVWBFdUS2a7GPJGC518KhNldrwUF+qlAzkPB+6H7nVy
Sms8XGr8BqZ5Ux9MSbqThrt50Hwtri5jJKCw9VPurFBwBQyJH+rm0cEf53MtkMsYaG1qf3n79/GQ
rQVDELxs9W0ism7nolroIYyc9ygZ859c95E5YMVTDrq0vzmkNXvyh6KcHPDi7XblgE2XmiHDZume
gUdmEbvQtOdGWJ5ZplkvZrMZgzx+Kau+uvRxCJy2Mgsuo20K4PgGySjrZR700cRqPUEkaxyL4/Rm
7E0f90gcFSjvgzzSl4MIAHiLugEqv+io1buVziDzzi7Y8MRW76/I4psm1jlpUWyDjEMNz7F9yLpm
zdppzOSpybEUjNuwfS8Qq9JM2/7dII1VsiF5dVoENTLgs7HTFtgeYvl9MMoaxXZqeACxm2n46On1
E1Ie3TrJsNqvFRbCVfiIprbxumTiQi2mg01hbNNmaQwG8B2qV3jyozcMUS5fOQUQU2ro53jf6/lG
98FgGoPCGrEAFMJ3qkYls0CrghvkAXl7D1xR2At0zNS/C/lI/QG43Vam5Y9HGpipgS0Vt4z9Y5XF
w4Gpsoqq9fjFUWfUDN0A92nQnYwRWttg4QA/Y1XIE7mRx6iFxbYVIIvdA3wklp6TV8h4DtpUGxBk
SbGIDV1ejc4rL8C+aECzInXqyrLA77NU4qT/jLDC1L+BEBAc5pn9kzVec6SXk6hj/wIZtG0b4U2/
rM2w24BJr17NSz01wJVZeySTBE3fRvcsgKQRHm0St/8eZOUexDvaL8MxThAuHV8bMAssGer978Cb
pe0coXc7lJcCtakGMQd1i4le7cc+Ku7GwOaLdODROVNVqWkMeLSEJNDU+rQ7jcObVS7zA7fApTiT
zAAWCl0fTTCwq+r8QB0Zfl7rIrOR4zcDKLkKfThXYEh7Eb9LaYiX0OxDcOSCFc2vfOulAf/XJjFk
vyEnsLZ+jDHdyn4xftphtpMVj2+isqIHM7cAjM900FfVSfyQNUV9whPnlTrHKCrPoKg+897NTtaQ
Ziso40JgUTV9gTfggk7pEGgJHmGqZ+hT9DAIdyqhHndNxs55AyQuu9kDqy4Z8KOLtvP1b1Hda6ui
MvmemikyFlDHlE+pobZgwNkuIjDDfAuSqge2Qvf2LPKSI6pO3SWWQwuRNs3zmIfRWdcGHwS6gAFA
SLZdaYUXHgrVVG6NctPDKjojXglNtLBGMgworBWobKIDNT/dDDUbwGLgRiNQwVi/obIDDFtl8cN3
EVNXEfNEryWQVsK79D4vTqiIc1efHkhJoAQgkXLpKo+gBaU8eUCTqPgRVh9zkIcGxTlwEYEjGQ8k
/b5FMm09VqgB6YvKuEcpvXGfNf6mRpTyjjzyOLGAOPD7BaJT4NlliTsu8LQZ9uRsWyjMboYamCsM
pRG1mhPhyHptF3LMl6WrbfrOeTWhqbVPQce0aBUzjDMG5ZGaEKmxnhzRfDTDfog3MUqVV33VuLuS
QzCM9uouvvWuKWS8oo089VKTduuzs93K4IigTrKgrFZrt6AKTni3iWtPA0g5F4fGtryjDtTWlB1L
A1By9ciw0gCyU+qsHvp4OwADNM00D/hzTkSKoEq4SiMse8wMQLco79Krn+KN1o/sVgUcJmAIjr3p
fZ9NXeJCEsHO5TJsM5EsWZQ3q0Rr083ULsNRcZbH1n5qGwFevlXBLzRFkbvpdegF9odqMPB20/wZ
SmxBUtcfsviYhzI9YbXzcRi9BGCfP9tRUXbHvD6SnUa0gW+BRlUnqhnrwhTYfOwCCAYz1FJagWYu
yOaoDvz7iyUHKGo904DQGcLoSKMCaRfF+cPoDM5j3wAmM8R3otGcR7JY2rgHfYS4NsrUWXq1SErB
juTBkZFY1Q2U0GqtdrGiQqlkU4FDioZGkJI9oBjLX1ATJbHG5X+4ErMqcY0BcamRhfdF5qBSeqzy
Y6sOcW+hLYYoB2ZozI90Rt2FLXqQE1s9eBs/x4TkTv3kWY4l+Hz+PKV+re6qNaS04q2dhenKGsCa
tM9VdViJ38nKrHV5FgDgn50sS1eZblrH3i1+NUEqToYUH4cwscWJbK4Hfj3Hzo7UOSoPAbYGxNE+
XainRwUdKJ3Bq5ZrtzlNNXYsOupD9dp8VpbbSDOQidJUdNBaUFQqL2qRKw0co3YaOGW0/plrnv7f
c5H984rzXOY/V6SZTc6tI2qx8fjEw6hKUXlLCF7vs4ntjvmUtHiszL1YTnxtUi8S4lFm1mfb0eS5
N5tgj1fboTUTIHbINp16AKjsE8M4kI0O3C1Rz6wOKDMASelL1GIHAd6uhg1PGuD3XqK9lG1VvHHL
e/HwQ3gDFfR0AjzpdPKvLj3o2TOkMg6qm6uR/8MU/+c+kABDlRf4u9eOcJxT1bv2goge8iiLNjV0
aid2CItB2aUsdefS4is/m95jPJrWy98GBZ5ZT+wQ/zmoT0rrJbTs+CQ5ii9FrvVXOrQxy6CVuZwt
IwJxVzdWC/I0UqKvumKz5KWxNWLsUV1pDF+GZmKpBVURTFN2Brg69F4FJdQVVEzvWgWRsU0DEMGS
zUaGclG3jIMalJfrDjX1+4A12fOgjVtemQC1Krtupf5sl2HxYWdgbNtXwNc9OwX2kJ/22f/f9qJC
/Rplr6bEl8pegfISmszDlCyrQFt7En79OOfPss6stp3j9cs5fyaRwkQUNvY2c1JM2OFrFtr9kUyT
PVoWASrKKOc2akF6iqzycb60wANnW1XRsJynqYPu69TUMRjZNDVNpIPK+SpcczkaqBBs3BGBwQyQ
lEtWuu5Sq5scdQB9cJl68IQa9qhrecqVjfxqM4CCIhAkW5phGksTfM4iwe6DgiY16ecBy9Npptk0
z1nF6RbvG3akTuDA7hMnE6cOZfyrPmdYcauFzLTywIuvHGykZpXJA8/0rsgGUHWpJi1XHB4i1yaD
9Eg21wPBAUDhd9Q5ual5XaTCN7ONm7/nabXB+zotDfI1BLMS2aTYR2EZRNN2YLSmTjq0n9MGDbYK
Q4lVVd9qzr5ssbKj9YwXAgdBTVrPUNP1OolCJKQm5ib1opYN90t68kLsejpUEG+Dfvzht9gShUzv
TiAUxxqP2kwZ6YwOccAhEZvWWxoagGUdrw01hNrzDEEBgn+rq+//sE8zf7nIkPnxgnlcbhDi6PY9
Cx9Mu9O/Mwix+oET/8xF0i3rPvEuEPxtT6DxQDnhUPg/jOpMDg5UiZcFA6d81ZflmUNHZEUd7taC
xtQblJ2rlVvJ+OxHYX6JRmAPkNqKf7rmY1ca4w8LRekr6NhytWwOtkgRI/bQQLgT79zhe67bzSJO
rfDKuWtfqANbANRWqA4NJXZTR6mBfzkwUUfRVwdmRKBWdBQEqm/kPdlk6wBlN3TDfYXI4MYKNXkX
ZJF5Z9T6rVGL2gSpJGrJVos2GhjzoQgMkceQMfOAqMqeilrmQhdqQt3ZOYD8fOokf7LTYUBq6eDE
7u5Pu5oW7NDaoTDa3Rd/ZacLpKMWHVGQM3X+MRzVu8gf63L6eHO9DbkBEsmPY5lt52lNYOrPiSeX
ldb0Z9dFQqcHJv+uC/C6RqFZfN+kPmC/BRQb+trnS8M2yhfW1Cjjk3X23fOAApCS//RTkCdxV/wW
Nl+lac6gH3qPZFCCXUrWLEvfCn4jdQYYd5a+9fE7avSqJ1uIYR3h0XiqdF4cDWRXN6NnY1EJ8oFF
mHvtT8sMl9qY5b/Bwf0snMF+8bUewX1E3i+upuv7wkbpPsOe7JZwr1vKVje+D3a3l66R/dbZeBCD
X30HaBMCXWA/ZKJZRLIbH3STJ9vArtJDxZr0zvaicGX4nfwOJP12KNPslz5E30SWDM+d7AfsPg1+
8g1hn3BnF2vWseKFCYQDlavVjvuYedGxqmNnWYaJAAW20xxjzxgf2sZ4AE+H8x0azVBzCuz2BP2w
8h40bW9kx5dBVKar5JmDtu5WNxGA1LG30nwU14EAM7xoOY/PlRFhs29Z3VvtrN0k5j8BroFMlnIw
G3fYooYyWidmyq8ofuHXIkCBFwIOJeL1Tn41oL3mLcocn3jM7siEGi4NmWnpW9Gi14pdqLXJRirQ
B/7V2s30sniBsLE8WOq9N3UEqBYYg+JKrcgNinNuRud5UFbgrT9EMUg8PyfiSBivcDMlG40gIlhQ
f0xMPiwymkXu1T+J7G1UfJxlKoZjmy+4oyjfJuK36Ug+dPjSLvtwPDbAugrDO0DCZuG4YPEoMusy
YRZGSGMgOJBsCOMQcrM5o0DjmTrJ5EbG2bS6D/8GCHekyULnqNWesyQ6CruovxWxbdybCJqd/mLv
Kv7VnpjtNydrPvwrAICWxF6B3803P0jM+z5ENdUUyeJB13zwuyIJcmIuuEEJk0Clajn4F9q6BfdE
YF/xhymeOkgy7VqUcG/awTK+jXjwhoJFb3iFgT6lSbXTIJzxDirVHogyUJCsRiKnWzz1amRTIDAU
uuU0khycAEVgNNICouJOJBAdZ/+MpGvqDBBFGulEnv6tAfiIHLDSQ+1FuM7D2r4HQjzZ4J/hn2Qa
g28Y4tU7q7FK5AUiC2rhQocetQV6VctMf0K6aDOUbAxRkxitwdFl/ExsVBYCMZs8O6MuV74pzbtC
htq2G7v24FbtcEKeHeLjrKjuKzzmUZ7X8VcsIx6DFODeRXQ/ihqMYSUrlaqI/dpoOl/+7bONwvqP
zxaW+pfPFmsaRHZV7ReVbkV9ky8bK2oPU3GWagI13x6o7KsxtXvUkTT7UqapXCCyCgo5Ctd5NavW
VgzGgMnoIm279vpIWyCNzbFrbdmmh5jZMuoD/NXJ2BQx3tGhcxqVilevDlzobNOEEDtnZb+1esYP
GiAhZ+mK/kxndBBJAYaywHVXc0dVBW9xoweLvGb9xkpCa++xMrr3BlXSpjatQJ6cUOJZvpDHYFsm
8pvWE6p/5BJ67OGhx6PEmtP6X2L80yk5jXCiFABLYmcj+wjbfrDRDQjuOsxDDUqQrSsFK26spl0Y
LZCBHWBBj64DiLSdjt/ILdBBc+qUJSJwHfYacdy2l1a5dSFq+dTwv7n1uPO3HFBEyFgx8VTn+Ral
3Mjr4c7bmE40bnPVlFm5TKAb8pLySj+kpgvZcW3UX3Wn/zUkvndForm/A5s2KtaVv2X47rIRDJkr
NW0u+Jb8h4R9TFsgbrwbc1S2g1obDLsbD5ixJbKL8Z62ttQs9STZTxtf1YuKjfhLE7HMeJ9UOjLR
FapLPQKuhrHTLQyjc9Y+9/WTQ2hXvCQ6d4PyjOvHFaFOcwxbxGmy0WxPKDIBvUQOouoTBDoDcxOW
KCovWC831E8HjcU/Erc0tz03BWpYcIh52J2LpipQyp85YJDx3H5BxrhoPnwsV4hl2TTI/ipv6hAs
7MF/CaWFtETyFlrr4ixkADAh9KWWbQGJRpkCzY/UPU6x8mo3YHxrFx5Ck/2CjLXqoTMPSJl9UbG7
2V4aJqg/pl5hrYwSQMMeKwMHr/FjQzcabqHo3KY27jk6jbyH0soSKJwhbk4H5KgyiZDuP+0W/EIc
vP5k+TKS2mMaG9AsX9Jc8xgICSEUrw5mzqy13WdudgE9WLvRwQV+KY3AOuviyVBwLzqQmc7GSFpL
Nxn4OsZKhWEPEninMcyX5JKSbfB5Df2eyF7PM9Sx/oTdSQSaPk/whQZVsoOvDnQWpk7LwaTgwoj9
nL8mazvWNuC7ysthNpTOm2FHPmSyneKf0TTl3CYfahZF7tjLucc1WLEyXAhK1hIJI8njj0OCaGSN
enm0s96rQDgU/ppsGfWQu1OzYtPl2m+KQH4JUqZxDJWfCOTpLdDsJ+wdv0Yz/whu0mDPCZ+0WHsG
Cto6mxr4AaUVDVCKH5JzNWQc3EtCu6EIzVxWbWQixpOFCzBG8vc+TNcAKXJgP2II1zhB9Esk1VsR
uu23ekDeXnMj/R4LHg/ck42O/2OR7vHS6sCCU6Oan6VrFy9X3A8Ox98ikcNpOtUsoR2MGmsqnlao
JFI9dHAlkFkDaPF67Abb2ETRHugwXgG8vEGss37wxtI/oViwXpJdEyBfLOqouksDa7z6To/1ixoQ
gSsAGaPCOdqoL370CsjpSp0/hcVYL3ow8p3oMEgtP+nqMNuoKaRolk5mbooRgHDJm3PjhsWTDxTs
feMFS92sI+BaVrXLsyenb4snRF4BbyzFPTmGRXYBSsq7o1ad1O89r4ZpEujVgVY1i3AfqjkLtaHF
g0juqZmNzrgCFsjeUrP1SqQHEeDeUHOIgwa7sdpbWeqi4AqN98huWEvqRSZeO1QF6C2o13O7+Ny2
WKFSr96b9R1CBjfqxNI1XpTOoO9yTbNGsC2nNQoy6kOLxQFCSXkanPHbCs50psnyG/iy5c40Cmdc
mFXQIQA/gAneyLExzKHMrM7oEEIV4BDEOMzNv/nNw2gEudCwufm/n2q+5B9T/fEJ5mv84UcdrJFi
3xkPQQSRZQ0qIcWCTucDiD+cVWGV/QJCCdlx7mAxKOmrIv9nCLXnbk/NODfp7M8LZC0ykgYDy+H/
f5qo+vxgdBX6JJNxvioZ3bqyi4VrG7dRxNi7qQ8xD6Hm5EKnNKQskxcob1Z7zYqLawtpSAepoBNX
jJ10KAcHKBAtKJeDaX3YJJ0l6UaDqNF5UHcAsNGi2dQiRa3E51gaUSRAy/XMPM/2UUft9pjhSURX
nTsG0OtIV6YX7kVYmYuoc9dpGfvL6YqfEyNKhcJtcHhLunYmOHbJlZGspqlocCReMyaju2mqTBjl
Ooq1anLxNf9igYRoC4YJcXCFLg7TGcu6j7O/2Mil92yW4cbGODrwz7PZ5qpp5lmpY7ZVYAldJjbu
eNC7+fdlx8BNFYFJnZqBk/r3woSEtkzNu0h5VJBX20Wt0y2ps7I9/75AvCWvpH6eBkkBpUAU8SDy
BYgoFw2/8yzrApqU6r0cnYvm6uW7LdglYjjhsHhB0pxYnIGbydeDPav7JwKkEww9VFh0RAIm+2wi
D7Ln1XiHKvOFPmBDkDnJFQR69i2JE3bBA2lNLTpoI9icM6t974YwRaavBSKv9Ktm6bkBWAxYHh7r
zFb7+cp9bT/P0sT4sNFZl9nuaxQN2UIvcvY69YZb3fAfUiHSm+M46Q281+6paccjmSAOkd5aAPHv
AjzLoJrXh0ty67pbBDKmK3nRoa2bXWoV8kytPk7SW82Ll4JxMGmomcnUN+CscDUz3M+2rrDqpZfo
6ZZcqCMTOYouChTxkI3mjCrIiYatna7mq4ZMWNu0BwP1PF9oZeaeGT3wWoaHD5wUo3e03fZGw+gr
ARdRQam0/DK7UYGGN5k+wvwVUuwoJdi/LrOJB/W191l0mj+ZYEG8MECTiJpU/MHIt3HrYKFpLvvy
rSozAIzUBF0VudDBH8EB0hiNMX0rmpR1PkT38lws58vqLfd2WgXc+vxNu7rTDronv81/OARIwfsv
sv386Xru+HdF+EpzTf9Dvy9V1HW4m5pjaR/AsCFVMY3cMxMiCVqR9z+Spn00szx9TCDZeGC6DoSu
skPPztKK9jJiHQ7wp9dsWlAZ7b28tJ8EiO7ISXdNY9m6en2OLUdbaU6RLwQE+B663niW7cDPUrXc
0h83wIqAObnyjYfa7eurB9Kr1kuNBzJ1Bqi9wjyMj2Tru7Dc5XGhL6cBjhk+9MYmEMIAEycgelhX
d8meJgcnbnpAVMRYUJMG+PixaK7R38jUjQglZn1Xb2lyVJvkp8Tiv6iTPq4WG0ekcMO76eqtJYE2
i901TeaxVF50u7yQPx38JPlRpMw4UavH8nAbMLMDnQi+0Kj14Q1IlRV1kqmARObCroP+QM10LK0d
ixGsIxf6CBKVcfr4QAaNQePFr0Z9Rx8AtB76IRQ9tpLYU8n4RY+t7jbaTFzLUb4H0ve/Qdp9WEMR
cNiFPZqR0FYg3QJGM/H9U1nnUOBDBfU38BTaoMTN22PZxYCumbfJ3EGBT1QV+EIQo1l+7LhBobab
cHozNj9F6uPY8XLxBahnJQ3ExA3rXsPHLsPghfLXoc7fRCOKxxJJtp1oIPGDKK3/qBwotY014Jvd
fNcQ5HxLHAAgU2n/Tq3srs0G81Uk7QA9UJPfXCvutl5l9oegclPEKVIdrIF2/5gOUMblEOj8qYZD
o9T+HWM4yxEMxk802ARWhp9GpqMkQdWRx54GZgsjRfFZFvXP0KgAlzPss5tU1eeZz5BGREBtcnNR
e09uqI74mG1QbvNscfIzIKIDSB4PoPlGeYe2yIf3nEVAl/rmC2SHK4ASjXzX9G36XHX2iZVG9IZ6
nmxZAh59EczUz4UxILVmDfHb50iZQYyCRhZuCNi2ZekrLUmQIAp59kxnPHTT6Uz+xfY3v1A3dDw3
y+xLnk1zreEIZrDdl6zelGNzhgfNGd09pdemXoYs2drRKpSZfOboyJlmyapmR/Y+yRZ8RGL3UnZl
uXVBP/Bi5uXEZ+VmnrFOLa/eA4UEcd6smPissJaGPWlBoG362rPy9xAnQ5UaYArOUIBH2SyluVbY
+WXk+uDBrqL0v7TlMhGLIBbB0U8hOwKoTFpc8tFBwsWQK+pAnrC4xNAQtFbJ2K+AoQqOs1swONFm
CDO27G1Uc0oANY4i77rHSJp8DZayfjM1RxCx2W6Nj2Sy7lFIYwSBa3aiTjpIBsIwFHXdqEWz9anx
MZttyI/ZQksLN53gLSJenpkuiDML8kMn6Rn1hVqNnjW7xM/rJTXpgCAviDnD5mJXPgCbyqMBgdjS
VlIiZPvLHJOHGvDvOf52FauC9mvZgXsyGuzyQUuNI3EzBFAn3aWotVr36qaARl+sYtHyroJo94Mt
x6MO8dc1Ho7sGDVhtGy90T41aWE966BLn2jrBC8OYKEsVyFQc9/ILcgq+2To4dYziw5F9e4b3TFN
A+GKCjGLW6vr7bENO2+lh2n8JvJzUVn+9y4F7erYjvFBzzP+oAZSf50W0NAxARey4tTdpxnmcRvT
fQ8R8ImiVr4hWyqXne1H19QzDIi5jmAZtYoRIsrph68DRRYBOUa+MpA87cDQC+4PW1/1dGZhqyq5
8BAuwNnUq86s6IfT9lBx91AmpA4gxRThtgGgd+u0NpKyAk+iFssI8PuzcevjOXOrGFLrii9t+mdE
7bBqXARd6X+ZRV1yg7Kc0uC6Or7ufM/AtQsxRfndHHt9KdJEQksvlLvW7bSdjkznnURJ+BJ5ufG1
6vsTcWj7HOydcSG/61UGOUjUX2gyyR85Su9Ruo2zsC4hG4pH8qOWiA/b3EtnXNebteQ1mIFsPChR
opEf6CMHbpad3Kr+MX1i9VXcEmRf5JFHYgfFguTJz8tTUWj+YwLCpwOeKOoulMN3Zc90vC3MKLIP
LgNVyr/tIxIZi8Joqh0ef/0ZC/7+PDquhD60XWxTs4wXld5DhIB6WBSPi7Zyom0hB+iaadBB8HwV
1FLN2cbSbNgB21bfOnVoQKyP7AVs1KSO2VY0rNlUgdktCeVGeDfsgW/MdoM94dtmu8aScasDO7zI
iKZ1VrbyrfqG3Fqz5gJPj1AzzDueOto6VmehO3ycke1vvQCWgj4HWMltgl/PwUPqYNOMrHyqa/5u
Icr4HlfNBoE4+d3Ig3QF/NRwEZ6HyJ5RNBueMXdp8lFbBF5unDxiRKBAMbUdROSwzgkPZKIDU1Fk
OkOaAlqu5QghWoBXNwkTqFZWBXcE4iIbCACgf2O5ZwRyiouvHr9cmK/m2Oq7xHbwSC61Pt3buoa3
RJVCA71rQhtiOkbyHuCu8EzX+VH6UbIyHCe/+KnuHaOxaNa94AK13qgXh5rnu93kv4eiax+9KG63
QVDk+zB3oJSmJiOP0YLietw4PxDaT1YBG/mK6d6wA4UgYdTp4HNerQPmmGtqShTv3bsfDrblbN08
B1x8aB9GHqC0P43zPXIaKDCEwsMNyiAftoqdtSDZ88hd/02zIrDwqlWdo0rFMx7pK0AWpfaA6Br+
CjIOyxXV/qdIXe2Q6zXxCoPKE4gU61uEYMxkoyZ1AN3e7qylxkCA0Nmd+YQy8O5gm6XipvYQPqwh
DTE3XRAo4u9qnRMrBELac/1lqhjGIdX67DZ1+MCcNjt1QxosidHb/ccuCis7FZaSZ0IEfg0u3wyi
hOUCt63xBr4NAcy/mV2ZcAdwveAfkTlx96B7NQiH1KN2iD58uwiMxpYpovvIAHm1CJDIwt5w/G7r
UObpxfACuZgPOwExwJE52cl/5EmwDrURNQZtm+5sGUcbJDmQ1/NGPBeRKwe7DYpC0izbGWnefiOP
qI3tbQJxvgUWW/lyop5vNb3f/rVNxPPIl6FKxvH8nemCGi5yG6if0Z9U1F+b1IuIv9zT37+K5X/0
/jF2du7UVJWnie0Yjgc5IOkKKfTq2CMCsOG1YT1wQMIgc8zH9yK4K3sZ/LLG6rfleN6TyAzsLMM+
OAEFXk9jRF5qaz6gUonuN32w622iRQViT2oNJNSCR6pD5o/WUtd/zDXTc111CTKJfV5B3MdG5bV0
8wYCxYP4qMSe/aDJgLV5lz/ZeqPjdyprcNPk1iZzAC6O06o8owierwF7qp5rZvyk0kbN/YnHVvo+
j9HjMVppgfMqXPwzqWoNCONqMzf9pq82kEeONhkLw5MzoPTK6V8I/V4UHaTpomC4eLYnT6bARiau
AuNHk04OVv+g98YC2YIKCBHcEgVWmAgL2+WJZGhy1XRUk3qtDrWd1Iu9ovlEvX8bm7oRMhc5B4Gq
xi9YJmBdCQFas+q9YyV0LDWVXdYuCAOG9rUSXmH9Finz7qFHuwLDbZjfolAVMIj4BKZux/7JUUO8
Aq2GfaeVUP0bNJY+hVlRr6EkNZ5R8pUd3DJ1t2NZWFcrKZ1l57jRa2fy+zwr7N8o7Ae+0RfvUfXP
cBYJwDe61ASRP94V4EfwEYrx85PTdgHQA/0z3f5kN23ubllZT+pD/mDmV9R2HzmHMNIsSJSXUbt1
RAQy3BGCRHOHUdoQ/NCuYLABE1UJ1D6CK4vKieWRmu1QfDSp9BBvh6+9w7+b1JvoKA/7r2OLERid
iucrUNuenIbxva8WWEAjQpHNq/LoTG06KJegGPk+SVl8MrD4JD6DRMhfgVNEV1f29r0+phciQ7C4
tLaAjSYb8hry8Req9MIr1raTF5nNwYJXn8FLrVw/5wJ/xeTFm9LdCK+x1ohQAiDc1/pLbIEbDvd1
cONRAz5uPPzPqJFBDiroIgRdpHUeARWHOGJj3bdF0y4Lg/ffEt/60fks/WVWLYarPJSTVdgq6em7
60NotQ8dHYJsIe7psAE3ihyQJumM+BwY2o9MC+xpQdmlRn4qkugHLdNog+ChynXhWV16oMWab+M3
iGL4ck1sXsTrJfogO2s1XhWK+YvsbS9Q2qHstvSWsyvZIdOZ4cXgVwsQ9o5bFM3kLwzy4tzworc8
QBk0AxfbJckiefFQQA2oQRu9JZAGcHRwb5gsDrb/Hpka8XjlufXCsbI5g4KJn7Hq5WfsQJKd02vP
nhXHRyuJN6GZVw9ZlnRXN2UAtEgog/aIuSzrQNd31Kt1TnsKQ+/71KsP7nuD4o8jFkfYtbi29v8Y
+7LmuHGly7/yxX0exgDgBkzMNw9VrFVVJakkWZZfGLa7zX3f+evnIKm+Jbt7fKejg0EACZCmWASQ
meccSF7CQ0a2dABx3dYecuOeSlGlHO9f//U//8///j7+r+DP4gFppEGR/1feZQ9FlLfNf//LYf/6
r3KpPvzx3/+ylDSlbVvgsLAV2EccR6L9+9crguCw5v8jbME3BjUi8WQ1RfPUCg8CBNkfce4HwKYF
FVy3ytqbSrMqAEl/bZMJMNyuc/9A6Bzh8/x7b3jLPjYYwuQOiJVdQiuswbb7PVLN7PTizGG2k8Qr
B7lUaxVOVbRbVAaTqP2pDBzxJUQizG2ZESd27CEak0EgBMxEdAgS/2MdGVdZ6jG840fIEyN7Vh/s
PBvPpj6McVtvC3z0wMj0V2tad59Bpp/t7Z5hxW5nTo18JNkvJtSXjGkAqCmw1e8fvSX+/ugdx3Lw
Ztk2YtCO9fOjBz1eYQyN6zy1QzTtEQQOkDXF501mGdVbnSBoopcTwwwcdCWt+oEsHGCeANVmSBP7
Z6s6941jFsoP4wxM02yYYwexYuNo2034lka18GIzGc4uJDHvqhI8GRNiU59mkD7j8Tp/aFPwTyPH
W5syH0ojQTqd6GfG6+m+C2PzaFkC31xAGtz/8F4q89eHYzF4ffF0LKSGOLZj//xwBplUEqnz+dOy
SHdKG7j8wvqECEXxCEXZ/hFQ/Rf6HEZNbmzpk0dFbYV0rfxxKqFVLEL1FT7gbuPYWQ7WNHyYwryB
WINtt59FV59dvUbEpHjNY1a82kYJyaBygOlUWHeN+xAaRf2ARPstAvb2U6HZ9Ctw24LuIPHvqA6U
YcmuLcH/SK3UoY7Gra15+eE1g2ptHVnA7ZnZGs6p+DC7OVj7/RyQx9EHZ4Y5JPW68YEiDNsnaNfb
T7/YWvyhccRBQrnjl6U9KcyJzlZH3Ujyc3MfAJ00wOmB5S87cSv6sx5U9tzqAzyFZW3HIABDIYuc
ftUDenjMVJk/i47XW4PPxYZaqfcwpEvvAuS994u/0SoF2wirTT6Qy/etq7/KvN1SQyVY+B/eCEv9
9EbYjEmO/20oZruAIbum/jl9+FLhyyImUMkETzamKMjHsfEycNArE84wqj5x1YivtAizjH48BbY/
XoxQYYlm1JCCjJMzqcouKrEkHrvIw9JprcqyXLVa7S1CEiC0d6oY4jJJdUedqIGK/8+6ZbCAJf6u
aSSybCZTpnt3mPkdsyS/ozNrTMxqlUcTsq0QKGJ7S8aHW/PfbJYKq+52/+Hb8/NnXz9MEEA5FnOk
EiCiU87PDzMJa8bTjPlXd2wmhGIzteLALzyIyFBI+s74pk9V/lYwe0NrXbKo6xAovcEawHAL4lmE
EUsJ7HFf7hvEGfR3ttZf1w8HgIzOfQctNxhQNTQ+4HTiIdxpwZyv64SD3lWw7JGrJFqRs4UaWGa8
NyA6E8FLAFp3w+rydVyW4LLxVfroIM/l909FuX97xUzLZbbLBSh3mWX+8lSworKCvE2dK4Nc7tnU
ghmgNkmQwqZVbokTNXDi2BvLx8iZU+8D9XIBQQOiS6Y68OcBGCtBJU/Uyr47IQ9udFqvqWMDXNxZ
s6ZUwMIGPQekkIM7W2cMxsHO7Ur39WbVOMhOcxmkGwftGir9GKQYkRHsqdjpukECoRRO5t/qyK7U
rqbFWNtR3dRILLUt463W9N4rN5itJ3yGoSsighhMXU51oJaogsaWX0OGi1o/WCuraSCQa6lT2An9
Ckxf8DqV21g08z63kaii61kxOvhGwKkI1hTs+EHYL5GMb8tV36jxSWgASQkgMkK32Cnpkm4bJigo
pS3ccpAIC4Mc9M4D9w8Q9y4vXRuBZn5u/TuZuZ/TvGuvVFVg6vJSxDC2VKQGngJCxfjX378jwv7b
T0dBb0NxiAso28IuXLd/+A5NimG6m8zqGoZce53z17ipo2/5gKRDf3TYAyI/EdLzkAAMfr3wWwlG
DMT3/bcSYaUtdFPBkuE60fPPPVXdM2xgppPKjAgYV3CxOENcwycFuloqymjehGU3P/WhC1aRIN9G
WhGvLIziDJpYpJrqInYY7V66muVGF7Ma5KOVtMc9FQE0eh+SipBC3kRINdtIE285IYIiXzSbaHba
D9BroMWxMqrrBTgER9V8SC1A3RbotZ2BSAJKYHyBXkNtrrj3TfsD9LoMxmbTDVm3XIKuMwGYg7xv
kbhvQrjdoyNUcJ/0wL+OAPG8mZ2AUjhj2QkZCu4zD6qDH5b8Dawi7RbfVH9HZnEM/vMSsa6hlch3
6rGDoHrHar/ehjWDGR5g3Z2GLbsigCu+PDWdNSNvFNKNU9WHz+Bct5CfA29d7TaHqUFEALACdw32
i+gPLJ/yVTZX/kvSz8LzjTG9z5Ebuu+KXhxoJLtFBPA20sCy4KrKEeBk6GT1/rgWEI2DcxrYZKkP
VG/X7bRpbLNbc2d+r6MGshvRy2TMXMaQ0Q4iVs29DOBBya0u+wIC+CMpQ7Zxe2ePs3pDEqOzjt0p
BH4C8qluW/P9GMFhz4Vp4g5k9kVGzbHx8xeAGZJ7hs/h44SNETQvIHBtF/0z4lwB5OyC4rnI5gYy
AWW/o6JTpd2h6ZE4TkWIMJsPTcO2cWcWj/Cwc69gqXsVVZHes8rd8Wl0r1Q1Rn7r+cKft6auE1bV
QLljMfeHNL+IMj+QsxaiQWA3TJ0DOYxCipDpunZ0kRvdMwDCsViSoG57M3L+GNU2nHpFczD9uvrR
i+SrGc8SmNfGX2Obbj1U3Gx2VtoYyAeaQdcAFOe2jLri+k/jpMlhzMpqB4dFv6l6SOLlUXktNRoF
aZBQSdZAlNwoINrYpDl+Uqijgw3hALJ1ZnylZFQhJj9On2VRePNUTC9xAoCGrByOWAt27FjdWgBo
FJhINbmhnZYegEXjcajbGhG4oR+ScxMX1brhTD2CnzTcmbKMoDhTTKdEwDuPlET3yREIFDhFKL8B
U7VJs8D6EXTqrm8RkaHuSAdQj1YQRjskNM3b338JzV9nS6waLGYyTAwO5xzflJ8/hHBDVa0YjR6C
8Rwu1sFHeIkgA6CbelBhx/egCoNHhOp6aEeFbf88t04FwRuw5DtuyR/jPsd6YKiy7wXeSiSXWa83
C+TwBwhU+9He1RQrxLPSgWQV+59ebYhUpdMCtnQGCUcI466DpsmWdYSJ7ON1Z03JpQtb8UANDBGQ
h98/Bv7rulQ/Bpth3aD/cxzaYX+YD9xxRJ63ZN3lPafdVRpJip88g/IxSLzgBjDFDL7M248+DUzP
Gs3q148B9ShTJPnTrz8swWeHSFm8/v0tW/yXdY7LJZcSfzmJj4f1t50nkKYcQoNRfFkW9LPv1mBC
D6Iv8Amn2ikPtp1kVymf7f6qpjm+5kil+nt1AN7GpZqZXfQFUhs36yZuXc+OqhwcTRtyc2auil6E
DS6XIt1MYQPiYIQ8vDzh4dUIqvczCCFY3tAB5pEH3PImfXazyyGR9x+247R/uHlCbMzp2AZb2FiY
jrIYyj+/zsM0j1E928l+8gH1stcmRFn6GVLbLhaacCC512EeIKirASdDlzwg6a3+dLPwDWtGfEiM
qyHwodooAGWIxhFSTiEIplPMOUCBFuGTzbLqOOhWKtIhQCB4csbgFFoMWlX/7p8PdgKcMOff2HD3
+3dAaO/Cz/9c/HilC5YQS7guMFk//3MBtcgmRLKC/YLhMsv14pGBb1+dRZAjcAkOlVofkjlowAOO
+n7KgWkDQfUqccDiGHQ9iPmYC7d1IMzdBC7nEPsFQHc/lG/thAmT9X94m/FHMrU34MM/xmYC/xKl
TAEPjyXlr14sBlXfwo3CZpd2iXXsIBe+RqYQMtgGO/gcZQoUeEg8l24NpKQ1RiuqRwaQuwUXIwLQ
UR5+VqxIIXZkOxeOmMNLhrgomeWFnd8FIdwuVCxs0FI38cBA6hhhtTy25RERs29Itop/ZOUFi0bM
SHlgIiLlyzdNNbyGZ7C7Wn7abjNWVac27d0jgsjDrq2t+QHY7MDDp1y86nH61o9+zPP7OMIA06OD
YGJZXngQYgIBg2R/QaL9WQZJcRT4dXPtHurAQBV059l4qcG7cSErqqbi1FXzHujnr1RPVdRIh6mv
fI9j2b9erkCVjR6y4WO/6vI82FHdh4tJt911U9zcfajL+jw7tazy7KGC3iR1oUvZAH/tRFpnH+vI
xrDrQmug9XBY/P2uIUWNPaFkaoeVVnUIGFgQUyDHoOLIgc+Uae4B7SfsU1wKuOsT7oMmrzP6OyoX
sgjWbcAjrG6nTeo3DlTV5mRag0AZM4rTZk9uF7rn2fLvHStESVd1qc9XTctsaIXYGeI3gXVnWNmP
m8Vgsx8gwXbxabcSrBfRE4E499C6kFmmMZQeCMTpIC3o7DNZWGmV7OEbhwNaN1KdmVgbuK7Ch+VK
mZq22TTN3jJGhBVvPMf3br2LmgRMcbqfaGS+4Yq7m2WEwq8eTehb3gZ1+Rx5AHqWOxrVmkv/EqXB
UdrMLtaAA0KRovSnfcqW67SBb50g3fJK5jTOiLD+qgWR5pGKfigtjdpBXqe+BTpUAfg0UkecqFcg
A2Nfl/ib0F1RnSkAR0Cs+0L2kRWBnMPnoUfPZhr9L2bRRCcJbjh8Y/qtCC3rCqJH62rOoMKCnoTa
tI4d5uvRSFZQbMkeyQQ5BiYgbFAjjYQoNiK22p3qwSbcpF/TIU2342xFB8sQ5ad09rEAcdOvyIBs
PKctxB1UR8er0fffeOUnX5EXhaVE3vKLDFRyj9Wps6KG3Bl/9JVrPEZ+kZzmpk09ugA843dSpzMW
/XQBVR9o7Ef8Kegiqf9clMoE++qY7tJyULvGMsrPkN5eT6z2tyJtAC1VCOMY7d0QV4g9dHAGrvF1
iQ88cRkw1nhk8DyyVTlGrFr7+Ij5PMgfqZU7Ue852PnvqBgaCvlMEF5dhqrxDlfw0Vyk6tgTBDGi
rS/gyKNildfsHpDG/WLbjsBnQyqg2PqN+Z1Gc0vX2EFk115jF86fhDFa18y8o7alJgcSIkPG23Kr
0mjzI/YskFrRd26m2F+BRASwoQaTJvyx7/esfaIxgnU7uo+uYNbJtPL3ex4ceY904ny5Z/06bMFt
UGzoqqmNDPbZdRFJ1xfQB7pv+JuH5b5+d8/UaWyMv91zkNQg7Efc7b7Nx+1gJPauq9WhRGwOGLSu
RGKH0WNpQadT2tVIW0VMpIxce6+oRRoF0Ip5Clm3xbIFqCO2ZQDVNp0XoscYkFG99SP5mpghhKSp
joFeNDzR6VJb9oKtkGrn50bihREmADN5ipsKeI4aLG9YgqRPwF2mT1UGRcpBPZIBkgbMDQOUakPF
kiXiis5kSF2gACa9IRzyLdU1EsHiLlpDCnU6FH26fu+GcZuwRV5OV4F3W/TpEwvs9n7izu5mkVVT
h39mV+xprG5u1RlPJO/XVVnekR11rYMRcmxsbA5Ul49sOE1W/DZXc3eQZpV68OzGO6sd7SNL8uwc
jDVW6qPn5+VBJgXkrVierdKwnP4M522au82PKZ2/YwctPskCwYW49nPkhIP4bm4sbCxFGzyOPnhk
8l5kXwSXiBWjExJmsdNpxdfYNkHE387Zla48ToV9jOPROYAacFdKB/RCYnbv2jj80xxEhTCpAXJL
R9rnCLPG1ioDDjQdJLOnpFJr5iPnwWg2lQVijhRZFl9lwC6g0NbhT3ht5IiHHCNRIIxE8YfRBd8r
KLt+dkaWrK1h8p8a8FN6kGFggH3M79cGir88/nLdqAvkI/AQgM2F4fAJWcIAOHNkFPx0PUh0A89X
NOVWTSUYzMF+vq3BAeL5KSR08p5jwT31/CuAeSu/F82bagC1D8Eat2fwZXxSlnOsMj1qrfhazhA6
Msee3+dRglgO9YQv0g+r6clXvDy6EJPeUIcs380ill8ALUkhkDM0B6Tpy+dZOQ/UPjsxfLq8Gi5h
Cfc80I3QO9dXylQAoi/LfcbPrj2MLEy2laj9L369XTqast+Ibi6OnMHDBZG/z8uNIGt2ZeR4cAk2
BGeB+M260AMicelYRF3+aZbhtBeAgm+ztuveknJakYFhAp8H7b7sDuRL1VVJiE/RpRob4O0Gq4aH
ADkQJwcMmB41GHazVfhqvnbStHYSVKW7MBmN18LCX15fExR3lTeHMkUIFxk/0EiulsdVQFh9hXyX
4OoYUKjxtYgw9ahjZPzAkfTWzk6wG+ey3kOFZPo0F9BZ0Q86ycCrAALM7OzMhkIKXixWM6akFwSr
XqoJCh4R8gn2RZBANmwJfCP6bYM7Af4sB6FLTQRDDTxwn4wR4px6Nq2N2L6W+iBTrO0qMzY2NH1G
qkeD/B46Y7NMqGUWzbsCvD9r6kRWPbJ3Jywnz1Ryxk5BdWPANFwUYodlLj8CQbVykRXzklqG8ZgE
5R33++B1dAs8HIA9F19kXXOkObFs3FCrkwWpZyB0dyDnIzJJf6SlZBcq6REFsihecj0i6OlArA7/
pV3hun+BxdMQepMAhZyQeypPnd1jddpXo9gPbncvdAOwbgCRfWg2xnKPj75zmMsYGnbIy5In3xZ/
nU6hA5Wdefwj4F8GKwDZd9dncIIpM1mHbtiuJebIXWUyK1lDjnEnemleGuBNrnPNwrOZsft349xA
wG/sMm8pC/gLgdCsWijd6MGaHDqkLH5MI5VeERqHwz9Uf3ZOijbRyWwj2gavGV2osYrvXdnyDTLR
2Qb5ziaYuJz4NQ0MZ5MZqoCwDYrVAEp2P0zKExVHU+yRg4ZVVOHbT/lcboopT16DsEYkQ4t6YSGd
vEItQe5q5r+3xumYeGBsmg7U2jP3q1WE9T11NYLNbDIgFtKqfIDz5YWuk+VWdaSbyvT4gIz/801R
awbvI92UAYZPLBaSaudPMztRlueS76mLOQLgKx87mYUsgEwWGoEPmaGB4cPBro1cIhO4DbQY0ZiR
NrKzbPaqNthgS79GWlL8hDyQ+cVEtnvSAh1MJTYUWKKBjZ1KkpsHc2bJUkrL6WQGxfBAbX6r7sHX
Je+pJAL2VIFacikhq/K1G11+obY8yL7x0I4W1nAGhXnERqzhvFyC1ekKvw3/RNzgIFitV7makBCi
b87vCnAW8FTeUWuOeX7FMwtxGmqF/jt+UykybbuAvTiuStcZO7dOnRwQGiueZ8eNd4nBuEfFIGXt
Wdb+Z5c5Ed5i6JQGE9jGqJG1uFRhNuqYN0bxPCZ9sc1juOipdfDN7NRM+KItfVvwpMj0mUyzHFTl
cNRj4a4vGnZDv4HiQ4roOwZSYGA4Ivs/rYfmkpqQFkiTjHuIrzcXu4LOL5JycBqHyLGYoNiwXSqr
UKGpavhDnPXWAa6HCZJwegyGRJDMzD7XQ3gYZ+Sogxwxf+JqyC5VFF6YwY0CyaIzNmzchJyQbrWj
pr3zJ2Sc+VlVPFEdhK6+2JlAIpauitQA0Xi9EZpogIkDtSCKBl9f9B85Uqf8EOKOVKQeotyGSc+u
VMNDrPUmO0221BZOyfAAN8hiThbDCMHrroQniYoSbk8Q9/fX2R2/gCqnPVF1ayCtES9of6Ri0FQW
kEaAC1CRDkMtns02Tc90JTUDXhFh9gJkCTdKB2Z70N7w8KKkD4M1so3Jun6DL021zdvC9ahjX3Dj
Ovy5/GubSs3eBLA50vIwyhyb4j5J450Ip/yJzO0cgVnBZvF++zKwsAeyX1UCvak18KLA4wdrKDuB
2ds1zYfE1ZnZhjzequgsGd0tMvnGM5WWKghuIGw4jjsAat+7g+ffROr41K/BdHAIy9HdpBZwDhOy
YB/6WGbLwW+kFlzwj6orQDOTNaC7G8f83c5U3bDtXAj7qbCMvCEJ+Bnx7PaMTMDMS8Y0/O4fyM18
a2dW/9t26o+pOcPmLy22iHK5XoUQ0V3XAptP6ui3IpHo3IqADoF+RhsDpghjLL9fbq3Ut0Faplcr
Nh4kIlj3jcl/UEjYkSEo2ura2VFIGKu28wQhgmuLVShZ+bH7Mg3gKw6yQW0XDSXBX/ouah+VparH
1Ew/USZMGQdy65al2naYOhGSXU0OYJUAGRe7G89WatTZKcS2JUmisEQW0F8mxLGVjGHlgQpn3ExD
kUwrV+UP4D2MD5QgtdRRmpQzto23iLtB8xsJIuUIBnSHSTw0ECmHs4WU3RzAGfD+mS/UCokxCBxD
1yFNhmA7BvDTlcYANk0uCnYOE7XhiI49mPowgf3iIcjKb5OokyOVqF524r0r1dGBOcboTdi03dsm
uI4jkFPfTW7TP9tJ12zaKmy2gy5aBncPThxEa2otrFjdV7V1pEaqKvveUybjj1SCXg7oeaesuIMG
+8fRGN9GQe08Qim7vRrJuRP58Mi1/PmQIYSu/JatqI3qnMCAjFU0wCGk7alOJee27sSpj7PLraMz
jWxFxV86mrmNsDg6AQ82wE0xv1+JOsRZ7u8LIWV6ybFOAOkChwsrcPeGkYu73B+cv51hhb/lro/s
rxbeI3jS4KXQKASkBwxVb5+o1I2GfQdhjK9UogNS/qd1DKXznZkNIOruZXDt4U/VnWkYP2oN/euO
vL5JwLqtR2xD2z4NgxFenRBJUmkODcj5k6B/Ugxaa88KHQkKVDw+OsR1fZeapnGm0jQARzsO/BOV
anfoT3Uh512KyNkpCkIoSupD8u8zO1Ldrk2qN7JIefVuQcUpTde2VcaQJbRaUNACBDRDsnalwJZ9
GapU3TPdkOmGwkIyKwhhAdMvBnUPsPF7D6Bdf8ylAFzHTg+9TlEw+Ww9WmC/nEVzzXSagotP+74p
4UYhA6obNBmQgVzYpVNTGNajq7a5e3bsce0kIkKydG5d6DCoETJs0NDd9hBUwoYeDaHUic6TbrGA
XxxNuNTIjlqRXPjcQ5VtT8xauXIgieLIOyLWUhwc+ytqoLJuNfzgO3I+gb8PoSWUq0E83c4CYwq9
UtcZAVqtRH1svdmNhX2C2M23cBiqNzhnEQ7Bn/+CuKu4VohGUn0NDXq4zZpyz8aoeguxTcrG0vnU
d1jwgIITW25df+ueQ6XmrkZq9kMrwFgzQ8fpFRsJEKDrs1rX0RnVUSvZDX0d/toq1fDet6j9eq2G
UOyM2QRIrg1BkgQm/iMSUDZUdauns8Jpg3MnrWan7GR+tlL/bECk4w99gpTJgU4gCr/UuDWUfBcp
ch9/iS7uwqNR84fUxx4ior8cnTZqhliPnAY4SPA3dfSBGsxZhEf1Vw+Jf+llgQK5EG5Bjoc5e6IY
290gK/6MP6WxG9Ig96iYNsg0tuG2WVGxGRNs07BSCOpIdGvTENthiGPkDqGrQobjqsIv785oTf5M
A9dxBceqLoYOBlY5fO0+PLzgCZ7kAwjGNmUoxovS4KBkhEQoswOvB+oJoWy/tcxXMIaB0jDJyjVX
qfVqODm8tUZeAedWma912bxNtpk+BPB/Pv9DJ4NPzMsL4ZxzyGobRpxgreQFAbIu8YvxIjoZZg8z
lrN3TMfeZobIdxNyvOEfx+RLRbOxsLPSky8VW+iprucsrB6nKbWOIlXGGjRQ02cG0qR139nZCS6X
/hU5abkFzQSyCkvLANxMjZ+VBGkvCJ+yk9kbZEWd/8nKNIAFybkTwhuS9K+WcaYRyrZ7vywVf7ks
rJp0KLaVMXAP8cPscjvEJvjgSna+1WQc8/gKOVnrurbLEzVAXSS/APzenRiIfT/nGX7LmGdeoBLm
7LOpsrcJIp+f+7rxUp2zFLsQMQjKVp5iMMHejz0kz5dkJvT06zh5Sav2vSf3s6UnGaT/7lmJzFx6
UrYTJCYfp6LdR9Cq+NrkuxGEVT9qKFGuqrJ3XmywdGyKfojOdWUkd7Uxiq2yneIJnhbEttze+t7N
3Yp6JcX01oVz9NrCGe8hqyy8hBZCq9yG/w4g2OQaN364DrK0+hYNEiwPiJwlPmZUo2w+z5GqwNnS
hPegi+wPsi7esOjPvGq04IuC8BL4nib5BQtO5NR20Q8tdJIA9faWZ9xd+4UdPfDWF3spE2dfmBxB
IuTfQ6Z3GN8sp4CMDeZWbvhvHSaEjtvq4le8eO4BIViX0AjZc1UUzwyhKsA91bwurbB8HqaB3bdQ
S8TvrngmC3uU+2Ce0geqcmrVrGMpwwPZz0Fv76qMpx61wonfXkCP9kiXoioZjh6kdrpHKrWhqYA3
go4JjR1FtbF1oKkMaljcjBOYBZJgyy9kOxZZfckiG4jvyDAhphNlz3BdXfo0L76YEXKkLVD6HGsp
kVs7A9TR8OLL5E9g8+wsvBTQ8vhcsm9kbnDkJo0SC3sqgpfBLdrhrTC7ag9lvWZL1dAx9VorzoCl
yMShEGG1oUF7wz4W+DE+O3kLSJ5pHZBDllyTwoJuj4Xk7sbtoU9V9D6mwgpzNbzJ17JFllE49QB5
5UOydoK624PFy0CAVJf/PzsvQ+mr/eMAPIAKaNwWYF/RjA0tkP3gs3iJOcjIOl7aK6rP+Th7ZTCY
i1mdjx/MWpl+NHOwWDowrJPPU0SS4Agi/hElrVo1LodeQjtbrwzKuzn4oD8xpsJ7x6nC1aw/olgf
9DsFbMaGik5lIw4PR8GJir750gdO+yk0a+syZkGCMCYG6x0bYOIOFIdxv3IQ8/8ONLvHRA7nBBKb
7mKu1BfLhJocpBPZFWQt/XZMWuPOV1V3B3C33JpRaTzGEwjfQmC8v9h9dxHUf05AAzVE9R9lDomK
0W0HMLRCe7j0VX5xy6k7gMZ62sd+095nkwFWYUiRfEKA6M8s7sMfAdvbwsR9VFy8yFSOUKPBb8/Q
ILM4rvgOyIDu2IYz1Fr73N5E4P58ZvpDgd37+M1wGnBZwycGvch+n5jM309GHXhtI8yXPGrlvqzg
hKDihJSyfWIk8VKEyKm5F6pJluIQ4FeaQfrMY0VsvaRsRLTczHPMryi2djyi6BSLsYtw9b6CkOLS
6tRBu3fhEVr6hoWLdV4aQmpQ9y0dRE+aiUP+Ud8V4D0ZZOOMfmnNbABJO8nAQqlblSqjfcCNaWlN
lW/sgp6zpXVOY3+HEDvAGHrk2kUgBJLg5tJqcyg92wKE4zRUGDFzx1rwqFIRcxvfzV0D2gLdNx+H
eSdsH6Ip+rq8F+MO8m2Aak3NoZFlu/en/AXaQ+O4AsqyOdMBf973s9i8d5t5PP1qQWYhIK8rBPLS
HRWbEiLDeWhDNEnLR2aWkGc1t8gzKv17TL6mC3IUJ9pWAchPqZLs6BAU8Tc3QmYplajRMcA/2WXD
Ntb9b6ZxCl9UGiMWdqujs1awZ5FD0vQ2dgNl1jsZ2scm8jHjkZkfA3NbgSvHo4F5ho/PKgJ6PAPK
+u52Mb+A/EhlFA8JNuQfrg8IRwOSozzekO3tYq5IDrZsytOtvguM7Aju6k905dvYUS7kGo4xvozh
PvkuB1RUy63QwYigtBIqqGRPGlX2V3Wahna7orKAVMa/T22E0sDfAsoB08g8hgSL03JKpm2ZGquw
hR4ftfxmuDaNdsIPEFrQl5z0OE7QYVdEZWsyJChGlNjwWGJtBh5cNXB1qAK85VR07MTFvikszsxW
wacaGm5Uz0dpHqqaYRmL5KvPvAEUzGmQ7owsZ+slgzeA6pNMjYc5HAEOpMEhy4MYCfIK4QPBgpYj
FECHso3VqdYHKratXW2ZD6A41Q1VhSA1YvzliglmwTMVu+fYbd1zkjZep8z5DpOwBd+YbnB8t9/A
8YV5JcmxziZDauERZBu1daj73urpTPn8vRsVl751YB+tApyr36q02U2TME5IaUillZ3pMFkRCKv0
gc6oLkLAyEMedL3+pQFU4wAg6r5kHBv9bmJlcfylniyoK8Lk/rbGcnm54j9djPryWn2DA1F75uD6
TQd/2jItjzjpA/K63g8lCSimgJUcnIBtairebAYzYGumjGEnGjde2dyOIChdBwe3zNLdEAbpp8hP
HglSMjd+jNei/WihkIz+ewvfqFpvmlvQwyowiKquhfOqDfKTYO7GMqG1e6ty0xjkCLfyrUctkm5v
FtUZ8JjsRPWLsTsx1+szKNrZXdc+gGseyBYLih0jfCcK4b7a3UOWqlhVk90+LJVl3uyQ0KeJXFFX
6ENTp9EGe2zm0TBLA3ehH5OATXtmWsZJazuNxsTWaep361tdLEPXXcoFaTfdmjgHneqKelLlh3Yq
Nw24MH4Z7h8NR30H1EIHGtHh8r3uVsSvDhM72ci8giLMNgEAzVOIuIyrMpjK8wg1RkR2iordVcCm
MDNEkVo6vxGdF7Q1sJX4K2+p0qkdLQoymbGX1OA+NYfmWkUM3xIRuQepErhLhjp5FPIztVENMk7j
vQvP4/pW59jQ8YhyoOl4YtfXELkC1+JK5nRITYVlO5Pucg2qs0IWgzQkbPaikMOeZww5MFmWnuGM
S88NfB/7ECwQlV/wAe+uxJFayAa5nC3ysXvwOGtragB2km+L3gRlWJaKY2EnffPsZxD8tStI4SkZ
PGV2NL7xDDnrtZ21iENXEKVLAyRI5M10nCqA6rFwDB5ApAmBRgMIzOT/UnYey63jWtu+IlYxhykp
KtqSHLd3T1g7NcGcE67+f0j3OT7V9U3+CYsAKFqWRGBhrTewdfanwlx+Q7QPIKFMsZ8PE1gjwwOz
ZCIokCfDqxJRxBuNFukOB+ltNc/Sk7LGXXCXqtCYl/m17gCTJzbK+pqbnT7vhNEpyZUIwceBxy8v
ymskC0RU+/piWDp1XGfJa6pD/2lvZ9uhS7rqaHYGYk9x/Gj/90BqDe77zLRWJK5+UN3u+zb41f+v
a+XciBXb9n/e4+ulInPHM5584Xbvr/7t7KtP1m7ykCCbvb6Df/2lr77tzWQS6WUXF8L/XuqWZnJo
7BKhrdjqHhGGxajeiY397BZd2KYS/H7x5DkQOZWqd1/rUr/X2C/dVAqpr92gSV86fX4Zp8J7ldHQ
7ci7OHwGjJrdZO8Nwv9QX5ve6qUrFSA4253SsdXwjRE/tkELqaDniMeFmPuhzawaG7aYRx3vdY7R
KmdLBQosw9beTpFJn84gWlfex+y9FRE+3/k8XbcWVM6XolSn22dLmCS23Pn+2bKdYyEr9WlreRkZ
EhvdgNJwvoE/hzY89fK2HXSAsGEZGSoQBfrKxvxnoAVRieWK64a9ag02DP91BFEVP2aGOn7doUEn
4JbG4lDmCWb0/70z5HgvLA3Qlx4mnNCdCjNEe8y+94Bu7mblpMfFdGCWjTXQkvVgkBV5LLCe1yN2
I0Sl9A1GfDBaOROe0tquTRNT91s7ga6Ovc99wDQpVeYHNVmmXUFm6ycqPI1m/2xR2tupWaE/GErt
XJeRsto20MA2x7dT/T5OFhxO2f+BkOUelq6vzgVmDYgAfp2mwLPPlHU7GaSxXp17zca7a1aiE5YO
5JwhVNpWW7+KERg4K3x7IrlXvxYEOIcWK+zdNlpALnxsp+KdZHTeB8MkfXdIuud6LaqiMiN9y8HF
cYw9TAFgSGErMpTqudMi+XnIyul/mz8VaRcI/SrxhawQvJT1LJKV+J/mNvCvvny9rnZLLGi3l2iy
D5lbrGMLHGgWgorHUojQEWoLKzZJnzSrhQnTdM3PbrRfvVk1XrNhNo+ZY0b7vB6jbwo0ghkozc9G
Ijlajkt/TdXCeJypdgZNO5e3ORFqd4hjmGglKC/0MKbopHUZXpGdHt319cCuqblOK5EtJd0fgoEl
SO8mXGMY3C5jif5D+jo9b/fYDsJOAIHHe2ip4NKEKfE2R8rQNJa/jLpGaZNCOq5QQ3pIRhDh0WiJ
a4qOw7VqBJqvXWSTiaD5NSDWZmH2QJ8MTJi+BhTbah4VgJtOU6KcW3bOhxFHaC2L1rnYEIu/TcNP
e+2O8IA6DWtykCpB44Ngjo8aXFcUsCYFd1RbeYA8bIZTXFD4WQe2vm3U0tjmItbONcBhmwANQl8p
pHPzehDirmMmP9Ulf+6aRnmtgXYdO2nq+7wplY/SUoLtggWH7d3QZObD9sqoBKqzWa9gM/JcaCr1
3X+sIHorZ7XLjFtqW/qNjOS0jwsFB5H/9m1nbSqaYE1n7BdvGeEQsjMal9nlh8lrt4PV5vrVq163
hlExQfgFoL/TXDm/nXYZspC4Ow9NGHy7r1c16+tjox79bomcwzawvZUI7AMWPjEi86srtgMVXxk6
8b7g+X4bay32KeiTcG7lcnCazgm3y9yIEoFteqy76+j/96usMWneBsyXFEMf74gTjXfYCEh9GPgk
U0l6+OofkpJCsZQu20Eu2wayXFUfSLGethdt/fy/iD7005ricowb1W4y7JNrf1Mt9WMT1Um9A7oD
zh8l7pDv19z63ekUezd64OuMWPSnDseoI8gs42bV3T+v5hP9AD38txEPf7hd/Pip87cpADqrNI2w
cHFKIgw9v6QBt4F+nG9lnqk7PdcAA3fu46KhqrYpUqWjfojVxH3cWlv/2rVd5UkRHT4Lv3pZAfgz
bfFSL3r0pBTPgIShvKwHiSXTLm3mZL81gYuuNsrNcmhSibClOzx0Wr/cLFkgZEnVPYBSJU/bYOLM
yx4X5jLcRvG7nS9FiQ/PNtoWKHot4Li2wa0LpgVQW3O5bS0rIscQdQ8R25tS361+0/lqpzECKN3l
ANKDrfnlV/1pdLO15/WarlH6YPO0Vh13hhutLS+ui2ynrmBkSsgrXxRYPWwm5rdlbW1dqq6/IxOb
P27Xd/xkD9jEs+qsV7jAiJ5GYZLA52YeZApENkCK6djo6MkVeyxCwJnZp86fFtUmejSTR+pS6o43
ND0ha6cT2PrMm09zO9aAK/UsWIoFvz1lxCVg+Ih7y7tnZ5vJ5smB250vC9XWvHAOJtn1vet49t6s
8o86rRVA+rYSCMqTR8qxJ4SAkycvYnLX4Cj+5ZLoNnsUmjXdNNC4MOfrdqZYwI2aGgFH3eZrTZWp
wL69XkWPvYD8E6s0qVgyZyzJkxrhdtxF5s6tdLK42YokPzrz0+KtEZGHtG/M30cCY6nOht7K4E1P
YHkjn3Hm+Z99YGy/KiT2nmvViE+xW3z3xviHSGPvECWad8wihdwW22FWyYRfkXyzkiU/2Cuawe3m
U9rW/K/o57gJNsWm5S/ISd1rmIh7gexBFoE+b7TXwdD+8jTd9VUQYTtziMh2Ko7fGhSI1AXgzxQP
wTjx9JAlKPGc6rHtQjNEvXueivw5dUJflwICEIWIENCzA/G0nrsdlY5wmgbWZTVPLzOwRV9U/eNA
Oj4mY/87s0okZhujD+NKa/Z1rxT+ZAIw1fMxQFcSoFPyXbMH+aNvhgP+hadOWjejbtWL14FtZXEa
Qy9pS19Llr+j4Udbor7M3vcPUth8Ft13VAYPqVd+GwvAJHo9QMWtnnXQav7UYi6vK9/iMgustmFZ
aXrsx4T5Iy8/0P3aG3wypYdp3ux0f1TChJ1lvsMGaM5AjtmdYPbim+lIykBRpkCXZQ7AyvpLT3QJ
4JuY0ksqEXDBd8ikYV2ywC4FZlNNnV0TG2S1jKnbWRkeBXM1HECL/lCmsnwdor8bJHQPkNDeFLKj
xAnyWs8kkIpkFZyacxYP6exUTb+Cx+Q/kQ2qTKQXgEhOf/I0bq/aYmCGlr8O46i9Gc55BEEZKJF4
1eCF7CqUDXYzcwAZT/OEvfjVlPO5EipOXFlxnXo8nzQoMqHM+DIo9I6HBDzpOYlPXtOHjo55YlS1
WOSY09OgJS3BZ98cEhvRwXEc7kA/dma7TKCQzbNWuYqvJkkB0m54cWRFwXKp5G6IyvYs0unUDmBz
kVqiNAt8XRnU4zTBMavMEuAruC5k66n2Jw4WKjVlon7ALW7ElSGJ7KvrAHPGNUcMjX3ohwTtzEQN
bBCQAumFo5TwGEwsgHwtKrUz23I3mAaF0D1qT+SwfbPpF1Ac6jn1BPzwpkn0sFma7jxkCKffttMG
3lvu/8+Y1FU6ysoeD506nKqaRBfoSF613UXbhj9vEOMRlEa6X8xyOkD2KGE7m62P1fuMjobszsJL
9L01qDdVr5szQHLJE5a42KWwP951CyCTQV/+sFbZ0GSk99SJVU2eyMBn9YvPto64QhkHUe3gQZW7
v5/xc/qeumzgFqdJ/FL/qdvOi4gGX6emd4rhqoZOOv6qO74e4cl7bdoI+NZoN1OBr8pVJHv0bm2e
JegHY7xqi9cykU2YDwCR2+FP4aBZAlDXQTa1rkOpJO5tbKNTIV3lJULgN1qSi2YMb6XVV3uUS773
Za6ETtTx5SHsiPrP+KjaYqSET6Fa66qXLhn/iluzR8kwsQ+ZTUGlnoZ9NLZlwPvNLkUxH7yED6So
0WzRC2t8bCo+LC0Xr8VEXV9v2LpE4pClxV6SUD7aonsoigppn6x6m2o1EKs3DD6V2EThmUZFM9v3
VfTQ1qhKZDyMqjbe60j7SHSHVE3XXlT2G8EgxzGEuWidFV0R5Owz85QLRC7avvlbaFXl40ltqO3f
qPSk/mymWJN3OYap8VNfGtoRhd42HqwdCsiV072ouXhvTDXxPWNm6+sW18Sx431rTOgLx2BTW684
6RpBQuZmH33rSX/I3CVwuoe6z33XXmxfeCWG70Xt7ivKPdcByGIbd/21tAayuciRIKYGD6sXKpqU
3fBGTj/1xWh9GFUMI4uU002o3nHK0Txxu3OlLH88B/0ry/tuTQX2n8Z0Kqk8+YmgXMziPAeLBZyv
0j03IA09H9l55VTXULPJi+aSTj1zsDube8wzdH9YnT6NXHuH0D2DXW0fzMX1dmk94p2RQU4VU3rZ
DqOw0gvV0UtetDbUYbsAxju+uBkECzJLfmEr/tC3f6eG9W5Ny69W76mBJeYDYOxLDQvRWcgjmrbb
7NBB+NZhNho6Zf6KrLh1nVnu/b7N22Mdd8W9WMDhKcnwJAbpm0ORhwVB3U6HmIUoVorDlzaBpS3s
YNBwVm50YSAI5GbHtnDjB2xpItR+jOQivcI6RURqZ5Fk2jmdDBiaSSkvVZpNxxIR5Aeg4cZBE2J5
HJMiJpiF1go8ptmPE8aI1Jq0sE4z5170cRLG7WMzQOsxhU0xFQNItDMIicsGn8ME8d9gRUEGfaZS
NzeBxFtCWK+24WEXKEXz1nXHUbHxGyhT962naB+0jjWgtp+gMTwAAzIWLJmQyFe/yYadk9aM1YfS
UBP1sn4+1ZZp7aC8dn7PdPkxWzB9EngtH9CKe8DJYB/AqeL6NwjjgwUMZ0WoWh+zPQx4+AoVb00L
/wzyIh8xgig+0/r0QT6dDVvWjB+aF41+AUrqw7OQQrKk237EFVMEOobNBxSyGVFtJN5ixThjOKhf
0Z/0SEg40W5rpkLq11KBRTQnH7LP6gBekgmmO+73jTmzyJrmObHZE0exOV57RFyvHf/rZXbbPYAz
9sosQLvaK6Ba5o71SKxNRsm7K7JVXvuMj2wyg9HmXSIxlCHlPU9oJCMKM8TGmgVFzQdoFLDfGAc9
eza1wAYyvldVpcM4pfvhjjklZrRB4PhXL9R0lv2InsgOpJAd4IZl+KNm5LfGmhx/EZkRZqSAfcMa
D3qVeXiSp9Ne1tcxa5bj0KXRVfK/KKn9AGbxLU8icSeROvhoUrFktYp6QwodRb9S3m1zYcGu2iUg
kQC6DuVuClPsZNUxHQLIDP3eWE1QhzINYMRnN3saqpMncVpF2hEPllr+VQ0VPiOVPDS48oVL7b0D
Dt4N7ZRCfOH5jySI36VxBf+KDTYEw+FegtZ27DDKktiPchKtXYsOjuB0n6ZQhkSExpc25Xdbya76
OnXHOYkruxja3YB2qIIOGwu3gPhAQgAt1sgKBq9wfLWoKESyPPRpZD9PtUdS3Sr23WDU/lSR1Ki8
2N1lGMD5HZXlsEtqe7e47XhGqMN+TIWW8qOT4BY60mWayYRaEkLfnCp9KI0GkK7xsCBNF47Wkl7g
djQHAn+Ld3ZDN605aihmCKWLLj2PKuJQ9S/TkQNGbMI6jkjRJElKCnlxtLDvo+pQxSIPzPSts7Xm
Hi+z7pNR+4vZmwrzJJZzafnjMtZ+0sXKza674Trbs+KXlOsfOzGJAM1m/nHVOydYb5QVaZ6sb+9k
uwE3DAB/qhYFytLCQNvRNJTp0bz0EaV1VS27Qm/c85OYr31HtREbRe8cRy6OqYX7iJD7YYyV3B9d
9WaS0AkNe1l8rVfOvVe9CWE7D2Wv/GlnvqjZ0oxHs27KsFuy350BfqdFVBznnHs1tOlDPk6zr6SL
48+4DPSs+6hCsKyodnHGyDsKlwj3IDHClB6iCNM1pDuEo/wxZ3O6mBHwrblOgmSYraAT/E6GWi/O
ihihgBokRpe5OrnLiDOIWzUPaI5d1ZYtlQFUxMASUcdyA7AsEZko7Es7ezi6zARPWjt2B0i2YTIr
UNYaIY+FlXdAK+vXvqueFBXAGwLb3cHpuu+ayPXAaDWTJyzn4fPMmxxmWHIyPrkxrkVrTnQYkyxE
DpoIPtaWncruo/YScYajpFK9kn91nQFWjrBgx0MBhwKf9UDOM+5Dg/c9j0rT752RXAcyTXOONnRn
3yiVztcZkCGaRd0+d+N3B7GacPZ03ExFHso5ttkMj3xA4yj2dhypoXDydwyB5l1DyixEclUN8wQ0
YaXECK3o9UM5o4fVRSxRhW0avoMk3F5JRyfoi7QPRJQcyMHl5wzpXVvV7Qsx/gNmlz0y5und0DTl
UPMg+dFyzwFwTEUqnjr2s7FFodlwqZsIeCV907FjVVudSJ+dXW3E86GobW2XArDxhYucbHqLxWwR
3nRjUICQ3FlO9pR44mJbbhv2SORSty7U/Qgd7ygd1YPxi8gJczhUmjEr9gPC73KwK+S8UrwY0FPf
R4sado7b+tCV833kWcwkkYhDVJ6+a+juhM3QTS9aQVqogH3T6DpWX56HZ6mB8FcTpfMO88cXviqX
HIv7g/RnvhcKTheLsXNyMDIxSTnQ+k6Lo0mLoJ0eFcB8ZvGekJ+B5xooYAMBtfdtMBJS7BsLBfMG
JQjQ4VX/3ORQuAwKgR41/3YGQZ/P5uKrRNLmgDUY889PZBami0jzJyVqZDCqWvQoOuO7bVKHl2N9
TodMnMqF6dpUgHNVVDNq5+Kwy4R6esF7d6fhQhc0jYYiUhVBnYvAKWXduddLQF5zjqZj3PgRAqsH
VWHPMjZW+3mwJCgIsyqwRrKtp8jL5B6OJmYYGYTUQSrs1OciBQjgNScsL4fzPInxvJ19HWLbHM5F
CnQKTg0rtUO6HXz7YSlz98CXW5+NXK3PNvmufS+r64LY7xlJJHlOCzZtHrykYLub21MMGPL50FBg
RIbmQvbC9Un1X4XmteesKd9btyCBUppTe5RJwRbZg9Xs5guyxMNynowBLXOnwwvX1orCtyzUWfTS
PI3KaohXH+ZFlmdWkZJN0ByF1lC92wmogH6MK+5PqqXDZ7cwq0BJqoS9lBudtwPhK3Fokl0t0u77
SFHbsxxa9LIm69AyHZ5bNQO7mBCW+k1bvaZZ/6vry+Hzs9rOto8pkRba50skXZRfBnGIVjfKbZ+x
nblrc7Xm4/vetXU586Y52HM0ne34DVJTzUQXakj9s7ugKus56btRxqUWdGqTnfpeUnCXO23KnjTF
S3Gz5x+j+GYhQ4kSBBF810VRwCS1voHmNlbdNVOYLpDQDZJsiQo/UaPoIPPmOHUNwgolrohpcpp6
eIkKwRow2Nk4b+8AMQ/qwo58o2xX41dhuDLYTjstqdn+Roaf9IAokQqB/v1alR5bq8kkX4Mh1Rmg
g34WcMyD2oHH1vx0Zf6TvIvLJxuhITfqlsvumDYeWNigJuK0fVe1Plfndj1sze1gIubBz3z9Kv+v
4Qgj+v+5enK8br9MguRiedDqKcBs+TubkyHoTFThQlsxERgps+PYFB5FHS6Ia/y/KzdFLH3xW68F
nymcBsgdhxHE3375LfCUoAI4a0r/EOVDcsqVAjn324BN4H5Ixqcyqh8y5oEzKtk4pNXFD+TkYhLl
HTStAY9Zqd86tOFJhytu6GSt4gOMppwQp/I5aoqSuVsWe22KnxyqYlHxgu/6W6u6xmFc0wSqZRXn
OUYmsm31y6JhbXOAiOC8DC3PsDe64CWL6tXbaJDYD5QxRMpxOimVnfHouMtVLAiyWY7SETWRZ/QQ
b2jG/BypAl3uXiGsgox14aM5oQWjWL6k6uwrMyAt19D9zIvNFxSPyrrOzl4lf/Nl408DaPVkTiXe
mnra7xJKZPrUe9dJSONAUrmGNRakbCF2VttVN7WA1DiyjQpEXqf+kMfVzUqpOCNkhWh/eYBoL3dU
YTyuQvDZmFG2xeNGd2X2Aeq/vURlagZYIpe7TpHNQ4ZwhqFVynvNNLt35tY95fgSPeGdSU3akv2v
ORMHR/Z4z/fmi+OI6sAjUB4j8ujvVRmhmJAqP4bIrAPkaUcQoyK/Kir7ns4bwzpPxI+4Tt7IJAU4
cJvfx1g8IYjq/CkE+TTWBb1U7FseEb6Ucdr4rYptm9nZP8nMu+QCmKMctR+OJEueKQ3CcRkaiFZk
S3ZV3GUnHcX5nVOY8oiKqTxISgc7UJrGTip9FxI+7qp6Sg9qs+Y7PDJSJZnWXgz2FaA/doVifC7h
kxhplXyPlNqGCU4xQX/JarVayStJqBq2fO4m9XvfaR/l1Deok0OYpNpPHQavltRNPXSApnKH5nL2
JNKsgNyaLUxSYb8U+aUp6ulirdm7BajvZLTN0Rtb5Q3r61B4BilVGHu7aMjDOU7jN5CCPwVGU49m
qyuvhmop2GeoU+gOBchGq0r2eTu731vy163ngq3vouVC4jPe5SZySiMV5COK/DsXJfcfnTcZgZM5
2o0dgHFq66Q7dHDPXhKzh/VOJfxPi3yw5aW/WwyJiac148mr8nr1HjGPnjGKJ6OJSG0oovyV13+Q
FUiokSa1L1vbewFtHO3jxIEw3Eg8tmQmb6QYfi96f5KL6F+mrnefBoQtkhI8M0bT7QElcKajrf6d
82bPW807o5aW+1/tz+Htyq1za2+H7fKvV3/1/Z+32IZtGW3zPGJlyikm8wn7YzU1/jytJuyOt/Z2
tq03Y6Jy0db+n9Ov8a/Lt77t8K++7T5b36L15c5Q69lnb5ej/VaWNYvqeqo6hDCkU//Ta4wmAcE6
nitAdkP82P5pf7708ygWyoCKpezjTDTn7VCvy+xkVoiPbW2zW/7TRr2aKHJMH6pFj58tTeVxcAsj
AEQUP299dWEzu6fmdNj6toMKN11Npujhs6uws3vMNPb1oh7nxpOJmv9n3zZQdrKlvrNqHa83/+xL
lc7XtFE9ffWx4wwQszdulZlrYeLW8cGqkRqvlMa6qrWpXqPCS1j65v5H62rvBUDkF11V5rOMRBHa
GBA9VYtk+xQvPhJv1fcExMUhxQDySGEE1jLsREz2dprujbuxzcmlROWjXY3dg5nmB5c19oKTJyGS
zPITzLFDxpb/UiLZekDc5a1sc+cK/VANFbZdTCux/Tj1c0qErz5mc39GDKW44N4rsNQByA2KSoaG
p9mYnhTox1Xyh3CQneSD9l5I6D+Wfat+R2+t3InJLkNVanfKzQNbzAGZxiqbgw51w4PZVlR6VASZ
NB2iHKH3LhtH9a1xJgCjfbayKcgk5fhDYUEVGx9p/dvoho6dMoDGIbbe5WTWuwLu3HOeIFJQz9VP
cvnLZetqY324enlx2lrbAaJwvO+gfu+267e+ftDfPGtsH7bWmFSSCtP82PeLB06tF7uqyKbnUkQl
NNhkCpV4mp63vqQi2AUcdd1aHq6cl6Qp/iBD888FckaqmqwkGJT1Htuh0P9OJks8bbfxapmcVKwL
/a8LxgG7B1Np89PW1/DcPvRKdPU6avhLtUMvMb5rslAx8cyWvePGa3qCaXvri63kqSipoG5dVjWC
us2rX9u8vnUlk1wCtdb0w9ZMl656XsiKf96hxAJbB6i0YV43kCtw0Htap84x7ZhfkWz5D+j285JO
Ep9r0bev/n9fR4q/BA5p6Pvtfl8XjlryMlONY2dTTAEKTtUjkoHmyZhX/Zwmmf2tbzuMlVo99ush
ThXgnPoiV80nqDn/Hfi6WMukc6x19f7VtZ0teVQ9fvW5afFH9VqinzbxfLft0sdKp2QsMOv9PPvq
s5UeEEHrnbcrFCpMn5eVcZMfFR0wTK+jOp7WJmYoatG/xSSCwoiYYb81NVEVuCEM8K4dq3sTUbSC
fNZc4XpxMonimAoBqHptTmKocQwGZ4JUE3svYb8ZXg6+rTLJMK9Nk6L6Ue9A7vfTYL/NZTsdhULE
to3mc5cd+7ZedrEJV37sbecctQQldkZ2TlU0gUhabr86Y8kWzBPvW8sqtOxlrRNsrcSN7FfDtFBJ
6ounrasaYqKJopYPWxPElBng4fi9Qedhp8+N92olo4IkWKKElue5rxqh0VEtCeq2ZoXUC/prBDnb
xQbTxR0Gw2UbjEB0vH7T+VmPwbQYPFd1fVfXm2Y94W7veeXDdiG2xMR0y4AzEsaF/tY3sfKEokOF
ymN/7yX1CImGJW/eFrZtbXJ1JyLduZZx+hG6SGDYujw6ebcXzpiD/YyTQ4layGs8PdV1W+w9BWPo
fFp1Lyf7hSSBRfFXG8IKVNabko1kp3L12xBnrO5LWbxZ2rwQ5zPLYRqTE4sbzkUm0J3REc3fRmWm
2OJF78hBY8ExI/7sDeZhazX11L46xonZMQltvCwdUEFnR9c96FsZUtRlJN66mUxW3lCSgkajH7Uy
dgJBTWDN8jnBCNIlTHJz2JPGWnNjLuF88bIMRhmYehEfPX2H+Kh7t1c/mO2g50fDVG5G2X4bdAUr
HrdZbrxpZDiqmXx1zt5FMaBFphSPg9iuoRrqaAiimlX96MvxHkWN+oqT4Ya48VvTi14K8lpZQ6yu
Kg2fz6KBLloP25lYYwy7Mh/jMs4/u7Q5Ss6KMT6nXf6rtl3j2GFjcRUW+nALIe6laIoPYu/ul2uK
6zgX2h9sNvaZ11lslm7dIn0C8pIadt8Dl7Ay30Nc+Vu84q9F2fox3hhvZtqdEoC8v7QCYTjlnmNj
8qzb1QVl3nJfaeRpSyUtQ3dKa4reyTeCvuYwuhAZRO8J9Omz/m6OVUsiwE5+teKHGkv74HXais4v
3d2ikiMsU1FhnO2StFVBxtpSf5LpVL5OQ7qyC3Nx3pp5g94ooIkHmPf2PRoW6lDD1MDVMOZ70por
vyzt9qCC02PXoBFiKeURuydMHHK7PZL0a0NzpZWzMzeeCf3585IaJAWKHSCoMFUo9FPUyv1U7xOS
N7Zv6k+4Dj7HkhnIYKrdx5Fe4fZdgvpStPpNd3o0a4vyyWK39jZKV3vqO32/jSF96l0GPLT92f49
MDm/mcLxXooaeX4sMt5Gy1hw0caEeR2bEYIj14yr6dpS0Vt8bkYy92trpFj8XOLEu7XQA66fOy/b
i6i23vqqwWy3LA7b2OBZ6pMTtcfPVm02T/0kT6aaqcha6MesyeW1WA+9Ol1k2uuka2jVQzfuR1ex
0TLS7eusaw573qXwyeigGbB1GutIarHGLEtxKfTWvqqTxmi09DI0k2REsHZtb0PbgQImNk/jdWt8
3qpoOouiakUatZjEcRoL0pKdwDDNtVoBYQjlsK1ZrX+AIoDNq1fYM1UL4EQ0517naumq8jSI5fWz
uY1obT2eEyu7Fvn4YVZpdSrIeF3HsfnngAKmE+Ir1wT/GphUb37UeStf1/aGoxl+N2uND4AcaZH1
LklPMmjWUwQDzCi+GZk778UImVLL1fjGkwRJwB7l8rB6GG1923Uu1kC3rek25h3GHVmG9fVf/bLp
kC9qbQVdxrgllIu0nVgiAeOUQ5n2JQBjKJZTXlNEXvsSk9kTIaAYOIfdvxZW+VZHjbhuLc9bohVa
iSP5Ojj1qXJQJjtlI10Or6pd6o82vh8gRnpAL1zRAEtlc/yyNURLjQm9evmwNbUeKAdkvPywNeul
TE/R5IEcXl+JjGdxk1Py+Ye3LttagqTN4+etZRUTKdYJTZStmeD9HtrmmoheXy5sqz7DxbD9rZnr
jnVvoeBure399bF+zO2ivW/vvVhxXrOVKvhpru97BRYtulaHW7PGXJ6fZonbzfbe7AIZpBQhqLW1
3S2Jxntek+KlsExpzdJKNVCarj3bFAtIJC8Nc7VZdUfVpjIUY/755szV4qdx7PwAQHxpOcOTjuep
s+Tf5C3eFzKh3+sBughFefGCzzdLPaGhj0dnfQXBkR/ryo7OvSHFJYqU5EgdsjxWiHje9CJ9z5Fn
+90vzrO54NfuuPXvsqhsLJez+azVmBq7Kegbcj/J7xOF+I4MPhsDLXbTaz6XKUicOL5QIj2ks3y1
ZWn4yHEC36hz+7GXQyX9otH4efOkjnlx2w6Kbec3sqFIZEc/HBQegzGDge5ODfW0uBkBXAE9h0On
orE5wGLx+vkCWF6e2q75iW2mcrK0Ynm1hoaf3XzX8IN/x3ftVyndgAI9yt11tBe2+NMMRXZL0gTd
2txR9tD01ffaSjWC1n6vubr9JuwDJbH8myHltDeUJA1dJb/EiveLcF09m23yx0yqn8MsTMo7jXPU
QIxSZXMxzkJobG7THAUmyA+eMLK/JopE+WK5QJEaipUOD3bWzN5OF5SXGoAAz1X1/xg7r+XIcWVd
PxEj6M1t+SqVvNTuhtHTht57Pv3+mDVrsbfOzIl9gyBAkCXRgEDmb45E5GNSfpiet3mM+QvqxGQJ
tM/VHHgnyyPzCfA93Vch8pimA1hpAAvfNL1/tb65sL4fhlx7MdTmAhG92pCFCg5qQUTMQu6SwMtI
vFdlbl47xuM4ftNxPDGei9Z2T1PWIX84AlCut8QZlZOmkFeD01Qd4M7ryIP4xuUHUA/1ISUCtkNf
yd7ldr74yM5nPo9IbNrB1ypz69dZ56NNk/7okLgH3O2EREwpFHMMr6MX/5hyTBfHAe1crBZ/z9Bg
ylb3cAMMmq3Vh+0zyVvtaFVWeAmsnKh8VLq7IFeNTyA//xqsuPxtooJJLuhX1HUV5O+QYH1RIg4x
tN1GRaTujHPf8KIWWvRUgVKRmhSV1WoHiPMEx5YeUvilDtJl9O58yCovyKhowP7iE9iIfYwXw2Ov
merrRGp17+nkuqVqIaT4kMVowS87e9CFr4MBGXu0+6s0GbAPjk5kV7vGTbRXrzdaUJ4AiJaaNGmG
heBbmyYXOWD5+pwNvszMXaJTofmL2mfZvU4+kFYzKp+lhidVsE9dHwudZefIyoZ8dXuRmqdr3Wuk
pCAEHCTppU3HI+Tce7kNi4YDpGBScuDVwF50OSBwlWmfVIkKGoEezKrjp04n+7DsVJZiHAj8KZAG
ztKDUPdw8QtUoNZTBm56QXw1uf3NWTQU28ibXqeYcMdkafpr42ONltfhJc1CvnRFG/+2WxtdaeZO
L05ov6TDzxJP3DdimtvJsEasSXLjrRzLH2GC0ITsI0SrbhGn9E4gRs03W8PPUOm9YS99c0MPLhU2
NVvZO6hkerBft46++cT3vgQMU0/ZxQuZQUBFi16kQByl2FeJX+yT/7bpU5RtgspDvNvWo5cpGEF5
+R7a3+YxDSPj1S064zWZFQZ9MC1nqcaK1521GXiIdNEG23jlAzY5WXTrnzekkUdUWk/2cngV1Afg
7j6C6HDbKqVzXqRI4obRrhnGsxPEzkuLNvrDGCvQzHUAaIUZwI7GkeYonYkIhs9oybGm8dt8C+q3
2XOBxj3A5r/PV3e/i0zx9zD7AUZhm/ICl07H4q7pblVpa816V2t8z6SGiWlxnCsAdreq7nPUnB19
gBuP0jQaM+m8Llax9aiCV2mbZv+i5bwYUqtbpT+1Vl3Qgx+VorenxxJwyP2tCRYkjlaDtzGcPHpy
XF7zFu0se9LNDbldMsXGELxI4anhUS2M+UFqo+82D1HtHgs9jZLt3CxR4LpyNrK3iPjKp5ZO6KxJ
4sPaZnjJL09V+ej1ZfOsRbDKfjl4i46N+iIFzxEKHj3Z6rXNN4f3OlLHK4o+6ksf+PG11uwva4eE
dQrKG01zXNtc7Mra8XbSph8QrEBGaGuN9nTVo/ipHb3sgW9g9kAK/dJDgrhIDaNMW93IppeGL1pr
tuc/2uQwqyn+qls/2GlllQHyyZ1nKdyaKKEDIQCGOm2lqgDSJRdTD7sEjuprHfvlq5+UhNe8ODpK
WxblxCpjIOZhXpTbqfLVDc++f5bOpoFHa4FKsWEC/ylV7LBShtl90EX1az2XLy2Bwnv0XuvXIkHk
1gwVf6tCB8XrYbhzOrPnArAzBD61I5EKUkqz61d1quPHJnbPslOa8BnTCN433lmbhvJhMsc7uw57
7udgvDfmUF68se5ABU1Bdl8H5T4v94o6lLumceqdZgUzwCO/OZiK4dz3CRSNuPeTxX5sj4/b58bw
C/jw/dUv+3urD1BsD8lJwUv4y+/igxUieJBYrHQKZgBeqVWnMbJ/zm4Ogq0+q30Ac0IJwXSrvb5r
mYNsG2YfuYe/kJ5tZlDC2zFSIJL6fM0l2wc+Bna9CQZdVYYLiIl3rXaiY8AHgQC3CiQdkHLf63fq
jNZcqykGyQXYSa5yTEf9E+suBhvQC7vSUB+yLj1jRq1cq66EHtsP7jnrIcAZxnvcDDHLP5d1MmjP
rA/d1zmztMtERpt4R0sw0Sg2WT61cKY26oiTLurEpG8n3AC8sk827cw3ksXwvdo/a2HjPS0ifBMk
BnuqTHiPgXE1m1g9KBijbIro0zzPb2SEdlGrlYfCbt27PsMNhkAAm2sxDSjA20Z1h2jZZxAWIy50
bX8onRAfV133H/r8J6cJL8itGBt0n4etYxpkbgtFu2bMVTNrVJ+NlDMPVTbfWQjOBiEgkUzBcjHR
4eRNyanRhvpSd369xz5y2DWOE1xTt553aqt/Dkb8A0BMdftghqKhzuWzBfzjudLNdyWOqlOGWuMV
mURwJXxT9mnjtNeyKIiS6AP8rdnfBtXUXwESnLoaQca2TrZ5XR69bPTOuTFVu5R5A0srM9wYuGlt
6747WdWCCAw6bW8OdnIAIPwXUk3fFzPRk0mWfMvV6rfA4bot6mxE8Hhu7EYBrpe07Z1GiU4CcC20
JFixdwZfe8OGbaP+VSX6BK/OrO8GgAZnZQl4GM2zzKi1ZVrNFIXHqCMPkoYIs+QJkhHR0Krveva9
t5WHNIXnizjKNo2fQS//nl2jupB/U/kSJjWaa+plKirtxYThYfLYk+616yEBf+NUWyMPo2uXV8El
GJlhZBrv7xTiy5N2JXJ7w/L0lhkhK6dHk8KJ3jHqZYKZEEO1q7o+hvb0l2uq7nV0k3ZLKLANCYXe
wA54q5Fbsp1z0Ic4QgSQabQc07KiXiIlnyEC5Nshjn42WYlLdmSe+Jb3CYgV5K3qAxf0d51iETMS
hif7gClHW1lPBEb0TQy6bOfHzavnNnDM3Ab3N9UozmHNOBgr5nYe+mZbdsQE6vwJTVP12keRdm2X
wjExrHQgYab5JtQDf292IPVCTWeFojgdY6/V7IMkcbeAsg5REfxUyDygxBChKEQo40dvDeWnFllz
PtqnLsfGznHhNOkBORB1hJ7qMT2+DxqAPPMzK5J2S96zKs0HbM2zDW4A72mshvy8Yy0Q6t0Eufhx
9Aiw13o3kRUOXhBW4fPZViCUfLUDh2/G1xHk5QbbLGYVLAq7RIXDY7YEr+c0ONjeoj5b9T8D188Q
KDOAN7p6CojBzAEe+sdwxqpRhzC/6TSoTO2vAdJgBOx333jA+WrbIersbMy8VbcITRd7tehAKHcK
BiyaqiAfiV5MEPgkFkr3daqmlzG0myuhxmw7dxOiaFn7CHv5hUhzs7HQkz97kw4KVPets2O7F8Xv
vYuS+O7FWnA6Vdx9b1zvWkYMs2ajMIylVXWaUVjCQvXbABD1WHXdN7wPDDjBdrBXymS6H/AqujoE
j4uFQByk+mvquHfgHyZm2aPPFRy+jazaiW4EwJfieK8bnb9pCkgUWVwRqGgDk6xbaZ0qtyo2VmK3
R6DrBaA4zwJ0w8fgAJn54uQkpfQCzS2kY19Lq3OJ8hTaLonjYzm15rGvK+9L6r3BZerU1v8x2/UO
zjvfUm+ByCg/IqPf5lYWXPQxwB+xUpsdK3Xv1AM8O1rgQMGdkJJSfBZvHYR7xyoIeqjmjjnjvTda
w1M6oFHkUENMJtm3ZvCWZ4p9txbVUDi3qs3M/2zXUMSw+XqwfOaO3mCBY3QzgJ6V5x38wPe2oYf6
msbQt2XJvNHVgFfRN427uY5JmzL7+Jnm+j4Pkumizsg3IRT1rMXBL2txiIKqc0W3WB5GVmd8iJdi
Ec8x81G7qmbdPg99Oz208TJyU/PKoH2uI6a6VZ0ey8BRw23qcBvBhJ2VlvVH16fMPKzoU5Lq6Bya
xZNljPZhzCPW30vhu/ez18FDa7V433TPqdMkl5DlwSX1nWhnFBAAYGNHd5ZtPuuBAXvDG3misHsc
QFwR34v3g1I/zxhUEthjcdYtAmdadhIMmL1kpKEKA0s0rcXrCgTmfwulI1/Uo21aeNhlGCGSWn4J
UmPMvJYwC34NDrLnSyJAmfW97mPriuEWHAnMQD041kEPGmsKhokVp8+xhEauCEqfeVCLu8acntRw
HqF2+PZuRJVmOy1VZAqmbW9ys8zUBWjmhCm8kg7pyVkDXeSZxR2IjNMwwUgBrvTQmd2z0uL/lJtx
stMx0Zy3gpkLFwK/Bf5s7wxTDqdgdh/GVNOYCnbZo0dq7hI31acZuNE7XhugDYvv4RCl72qOS4zX
/nQLn4dbogTOEiqoZ52VTsoD5Xiudi/FxCcMgJWn7HzpjQY49mqllApgTx+kwFTn5kVOg2vlW1QH
+TmLS4bssXN2GHYDDyGlAAiumLcFimmRU9i8F/bWZMi7HzQovTVAAfzXhkPS8HtIjvj3MQHWUzKH
n0Kk4BAfPUxYy+0cZ4TgvuCNAGjvEo27i/5vqmzTvv7Nuqa9a4fsWI81n0lQgYmDpbWaQBJq4XHW
9dkJvxZ5aXxGQh5FzvFFTwLrlA7Ky0wQYKG3qsfKXIwH4m9qZ5xibwzJ1u+8ePbOYWQ9xKTStqmO
rFKr5gj/GSDG7TvX1KerlsZvo8oqNawCZBRDKMOLSVPlo2uTNPweUKBPNwWIIKu7g03CGyxXad+E
I9Lpdzc42iuwXRdpbGViIWAyTmsLrj5P+2ZXpLb3BAvAeVSntxkE35MBGMHOg+ZQxcnnkokB8pUR
0MqSZKpU51TPmPOVGQBNRTkmnRsyfzJS4C/WLg86Y1uVRX+CHVG8dWbdnEbYIlup6onTgDeuLfxC
leae6TL/T9vZO70Mfk62Mh2LOJ3vEP546mfA3qZrJ48BUi6PQaPVZIaRwnR6J91btV0dS2jgRgA7
Q0mQmMv48xamhjsgFeyEJBmLYOPMY7ZnFf1oEOdgFN9l2WMXAhb7nttvmJa152zBzJQLri4EYXE2
ncdowY3WxqSeAUaEC5JUikmPPimK4e/j/zZJu3TPlteuvpQB19VrodNtsiKlFKBno4Oc1uoq2PmH
CUfIkxW+xQ1IAf91bIL0EEDntVsDbtEwviJUjrohnnc3XQ3BCAluKDNZMLixg5L3IrghOzo/hSQ5
/jW5TXABl2XNeyar/CWyKW+0VcElO8lmMhNBgoXFvzfUBWhft9VRECqV47RACpnLZpeiB24dNHg9
+JtE0ZY4Aq0BWKw9WZWvjpLvEjXAIfen2Q+gmJcL1yxnlK0Vn2hriTrvBaoojeOcTdlJekZOy5VB
FjH4+/h2OYn00kJ12thOlu7kr0zQmiYBi/DZ4up3DBr1KAojjreF5D6cwXD+6Jb7N5qRc8pRo5Yc
sBSJXH/ZjFkik9LC+E6qWVYdw1LR8Z9Z/qYc3GeAd8ZJflL+DJyXw6gaECfpq71Xlj/luHQM4Jgv
t/F2h6VR8FK5T9bFWkija9tY6t0RqRU8mQB93LC/8jRAuyVDPU7puFf1+rvggaUYgFF3Nfw64qlI
jmTVYGNGVDkpY7zb7CXpfcN5hWrwrYe5uPeakDtqIyF6aJPmVe69nbiPA3Gfw1wbDOvWEKG3x9Sd
9FZxSR2Wf22IZtt608AO60Com2Ant0vuhmyVeHwmG9mUp8AKdZ+8crfxij6/4OvogT6TzaWAiMCz
oRwrvN4ZW4ZkBogAzBmrYYxA/9iUox0cKUAiu0Z+uW3OaQ8ayo5O8ntj0xCjbnZxm3yeR/0iV+52
laCWbgornXZyreWqJG3B+r/VEF9ZMAByT+QI2ZK22+MgdSmMFMeQpguBaCL6OHQvcuNvj6ZcmvVp
kD01kc9NBYZ9J5dC/ki9r7k+bVDoWyLozHKt6q92sQ1B7vJ2fc3c6WeAV8YhYzbAU/eqVXkL0zY8
5DNE51afXvRl6JDPdhbbznEOZpDA2PFtVOicKOE26AlZSV78Pz/8x98gm9heQXbXQ/3W83b3UJPB
obQ39J0MAfJ975AbP9kAssaXFC7v7eLe4BR/vDV/gCo+XkGDNF4RwZqcm4MR5tq8j93wm9Jl6n69
wgyCF91xoXSvg4vaP2WYWB7kb+n96jG1Z/WARmM/b5ssvLaDrgDzWMah5bWWI2XrX9u8rpwRDgiT
nTwJfZwemMKwdFkeBH1E2smEY70+PksHu5rpYOrbAQm2kzzBY2cNpym3WJZU+9wZMD5yF3Dlv/6u
XaRnPwQr7OUGcIUFkLI+e3N87+oLgNEo7HqRt2F4W4ZleZKkurYVRH+WEcnSZ2fvO9UAZiV9cgKF
MVL6S7G+rX88ordN2T9X3nDyGnMrT8LtEGwFjsqntiFBIGMhC/bmiEL3eX3D12dZ2qQaLE+h2veH
BpDeMXSig+wz5WGXHuvxHx9Bqctdk63bMVK/bX7YL9UPbbfHtqxs+++hB1s5EvypeQ7gym1S4DFF
Csitt0E4Lx8O3YNoGugsVCf9gA8FeXrmBXLHB1vHGNR5zOf22WFuwPrwqhOxmNUCj+3kOQeUMtTd
nbVgVeexfM4HtzuY5sxUotHVnRoUxG56BGY2JHgPwjuY8sUu0pyHehdE5aODefF64+VXpXp7nda6
NK6PyYdDiiFtTz32g/IwSlEvw7Vs6Qn0JTOG8yRXX05SgGecwKzw2PU+tPqtvCWw2mmVzT9aB9f4
kluIKMm6ZcI1eA+p7qstXIqQC9bFSnomDg41JF7wDWOiv0c9cHdkTPZyjaWQ2x4v0xOEclkjT+lf
+aRfvNjIDuo83iVmiUCZ151kkNEYtVs4uyXqubuwCG5fAKP9CSk/O8sJ5c7LFiN9u7Bh7Gj4OQ/e
E2Zx7g2z7Cf2q4/n2SGXJ2IdDFRNdc4ct/59ejtqu36CeL9exTJzGEmT5TOTuZm18y3oQkIqgRfw
BVyywUzcQ35UupBbg3JioIsyatb+pmMmky3wutVxcp3zBDCHfO4ReiQaxZG9zXAMu82ubquoSAsK
cm66dhuE4VI/1EZiHOT88nf5djSeW/1xNvL2oJrGs9zV9dbKVt51P2JjijZjUaD0D4X87wXaOnAo
8u2X+m1ix/K0xJGG5QMY/72W2Tns/DYf7hFkN09A06qLsHaGqKsuPAu/yzDLbvdX7sQ6xqw3hg/0
rxR6pjl59c6CII0shmPgcFLwEriM4DsUAvcll0zujDzWgUrs0QIe7Bf4hvx3MJcO64i+3snbA72M
9+tFWPfKlnT5/5+KudoIe+l+Herlj5HqbS6+1mXr1jhH2H4woUWYQSa6SmefVDwWpYv87G3KJZs4
bPKq3TbJa/8Nq799KOXv/GOWcTu2zN0tsIArCUHsMfjQy/yV5Aiha3lN5gI5mG0wmd/QWiGeHPbJ
qWjCUN1L99umv3xBI8AgXZDe5nHypMqMbi3WtmnOSDloKEVqwMSWSZj8O2txQ0lK/Y+57O2vL+cR
Js79WKDr1rPdAE8/2GSp5i16vQVJqL9c+UPM+qK7unqWaZlM6mRLitupl2mhVEkEoXkdQABZO0uX
tSpba7HexrVt/Y0Px0b5e4dQB2MYY6YMnB1AgPwkdXnzuOIJy/hl/+2Pn0ut2ETKoP4xjZRbeHvy
5u8BRPuzPK4RSrqAppd7EHYdkhvypPzzphx9G6oA5TQnt0x3H6kgAUyRdQn3gRMiBA/Zu+5Y14Cy
Q4q1n1QH/8eg1fn59tcvT/KN7LG+M7f5zO1hllZPzzvyJ/9972Tr1ks2P9bloNtZ/+j18Qc+HqVo
JDZa+02bkZqVcWWdPcix/9S2dpG9t3m2bK6F3I+1Klty3L+e9Y/ljPSWjh9+6p/aPpz1wy8Fy4CP
0VzdhTD6llccD2dyFdV8W6vKCy8FoRTImdCIWLwvYba1WNvmDE9Q6Hf0qVqDzVsnGW7l5GvXP/bI
pm8GIIRIwd+eaHlZ5D1ZX5b1pfrXtvUwee+k3z+1/V9P5c/5Qu4vYtB+487FoY1p7TIXlg/XWtxW
smv9j1jFP3X/0HZbTyynvf2CnOdDn9svDIl31ZTht9p54VaGBlmDytb6jZYxZK3K1johWzt/aPtQ
lX5+j2BA/0OrkURIChsiHy8nuXemt/II3zalVeozoWyW1VmVHXSveF2Hd8BU0MbXujIvNHKpy8jP
XCggomRllnsLHfmB1c5bGR6I/iPJ2qAM/Ddd7TZo2CoxBBldinKGhIn42+6fhtv1UXBk0b/2WR+D
te3D4yJV2TsGTUrIwoXpNaizuescPZ23sv5NABgQLkrGt6AdosPtjZeLsha3YXWty+X616rsWF9d
qQYEUv4evqX+4QzSNmcJ2Akt4TVaB/vbxPq2X+7PemSDVwmLt+xsERgxlgjJHyvHtZscK4VMDNaq
bH3oJ4Po2vbHPy57PhwyeJWyn417UIFPNVQKXAOkB5FyQwPJsXy4Shzx2lcZuvwsybKTXJky6fPs
NKvOpskc6yQv+3pHb+/+H8HMP6YKa1fZktsbFT0RvVunW5ArdxA9MeIImRQdrexh9krSMai5aNOD
vKK3OKU8AeOsx80XeZH/jmrVarDHOpvUSUNyMM+zc4JEMCxxSGtS1A3Zys1a961AQf8stDblojvs
zBYGZAzIa+TD0rXgaOr+nXC2LRIAkYp2jVxVuS91BpVJr4q3MoZnInxyfbnBc4voTnuLZ364/HJR
/7hFt6Xr7arLmkU2b695RHJy9sxpL1dZfnYt5A9Yq3JhP7TdVnWy5yOZc+0pu9d/SQ9DfWtjrbfB
xhCruCD3P3VFPB4NhAD3OoxZqlDPECAtzvhMstfSyZ0ZDjI9y17PA+apJwneTXXwGmnZUVvOoSZ1
dl8GdbuRXnOXjSdlLs2d2meA9Iah2DQRr7oUXuaaW9sD4KmBKbqmiXtQo9DK90gGYbjMyn5PVBLU
8OScGz1oHuFkkWtGNBbieebgXhSr19Qf3xZE+0uADOwL/Jt6h2rciCoHVWnLEDzKEtIT9YgKRGxX
6UvsOSgLmt39FKOF4ABbOOjk9o+e5c9PadX8gO946k2t/DTmJq5aqf8tL5mS1/jAX/xABSmeNW+9
N1vfPaL1ZHb9gISD1qKOMwyboKnrz/UMppclefmuq6m9RVEHeFWEbJdaLLYAJqHkObcq9JtUdVch
EYwyVAmOGyPG6mFc9hBKwkxgwFEgTLRjU9jlwzwl1YNsSZEVhYPuWZ4jLEwQ3iriYFdWyA/50/DV
JHl2bNVFyi9TKwM7EpQ4dksAeOP6rNziIkb1WoXwafgYiaooGO7arAAT5LUD6+GmcC8gNUiveQTb
W1S/pn6KnoalgOgSPflq8g1ZTeUsTWWGSTe6i6hyFQifGRbZGid4alDDflLJhD6liqZtp3EMWEGw
I7Y9oFWpzbXMsRTFQ3YzDUP3oCWd9zgvRZ0B27N5tmBX02PdEepZutVKB1e0geyMOWE2N446ujD+
rymJ5odbDTQHyr8Oz9x6fBVZ3iMqM9G2CtsNuqfG3tEsczdNTY7GG2D6wtDMi+0AdQbWqu10W0/a
DVbwyGDgAF56YXmtoNpdm6VYqzyfx6QghjogbWTDTSv1Sz6bqbHVTEO7SFFMwX8ai75StpMHy90L
U4LNiBq89T6AUdce+6/JkH8xSKWDC4fuz7tlwmcGmQhaoahQiennX6Q7P4d5on+dmgS0AoI4b8GY
AbtGB+tx1sglW1Ni3VVu3l/0Pm5PaRoXD9wCDcp/q740o8LDlaXmvWr0bzWqQfdulDwOdtVAfVXq
l7gnceQg9riXquwgFfqO/Hq+r8dNj3HHZlq6x1qKKV8Mlms5jgw2TY4C7ZYxY/fHwVb+zUln805O
VTem9uB44QlyGE6dGbJoBz441W79C9og+R2Gc3I7b23M7WPTtftcRdZm62Ox3AfZK0aFM0H7omGt
bJt3EC2aF7jn/QOh47PUMNptXzCtgwyVjYg1LT2kzTHKjwcl7pvqoseFayBAbWg/RCyWTQUG3RX9
tP5aD4SVyxS1E9nhoGRxRgYzAc3GpdBNpT0itqltpSqXJ0vV5VPlgAlbro89jgBdqmWiFx/t8fft
30mT3D/aRQ3nbLl+qE6DyMsmD396nplxMFFOkU0pqmCG4b7W5WkbWyQk/2iU3bKng9yxGx4BzoDA
C4YNuC4sFcqKQUmvv9R1EJ56ewjQeA+rb2V5kP3xENaHVEe1qZoVh4C14uIWTjzw3ARRcO2WYkjQ
PXEN//jHjr5PsZP5FPh2vIfCEN+VY4aH4VLIlrSZrLKxbLBRVIu1qMFv8F86yiG33uvR3Yg54P/l
kNQdwFeo2vHjadquQOT2eXwoVaKB2w9/nfSWH5mKUm+uabvwKEg7mlYLAxZFyvtoKXIEJu6lOvk+
ioWRP0BeV2OC68vuUkW5fLN2ki0c9O748HXkkTk4domqhGXl4YkxKcrF+WQBxUdZSvZ+OFSq8sMt
qqMnByHw26Hya38ckenmvisBaHzcsfxVUxlDdnyeC/tLij0pyKXZTe/aqUrv3DECcKKhvNll5BlV
shX7pAi1V7UMh6ur13/loaa+Dnahvuph/dAxwD6Qm4bpguggX7/eQP/LqVv9zgZa8snNOBXJnPI+
Rc3gU1Qpn+EjB4+y0yyDe7+I7SfZB1J4n0Koe8mXnmP9KRk0803zo+JdS87ShW9O9qo2DfTLh7BO
p2sfaOn9uBSI++nDxkxqNu1m3jBmg8ZbqtIHoimJHN/9pSYD7qUusUuYS+mnzKvR0daMditVo2+G
k4Fr6q40LRTxN7bV9S/YWCFdZI36PoJQ+anpsUVQ4esdF37lJ6Bg5c7OfPM0Ypn5VNrjGxCa7qtV
fp/dxv1sKW57ycoI6SRb7742M0AK1bHyJ0R00NIN+9+BY7dfgWzpuznGRdxu/DcN8Bkatu0A3pOt
OGz3M9aw8IX/0wQt8u+dH9p0ywEVm83XcvDqPX5tJQpzTvGWKZZ9adJuQnO7L950GNMvWL9vZKcC
jO0NBMZnmLzqvTTZfkN+wR3Ko1RH1CTOmjclW6nWsWs+zWTppCZn7Ab1XkXrTYcRfRdMM7iEwgqN
uxqtGGjRtY8Km53fE3SPux1YPGQ9kZbdV/7gXGRP3/re3tQGi+cOt5PZZ+RBMCb61KtVv4XjE12k
6kSqDUwh6u+kamNEhA+k7l+lOivTd5dv/oPUpj57YrzOn4wYfI8/BqcwGpTnNGvV+8iHRhz62FUN
efUE0GeP7ET/XHrtexK36h1gheFZ11telRhV+Spxr9JB2tFFPJRKnT1IkxQmKkeRDYGh7nQMVwvc
YzM7eJbuMXS0p9x8bpri4HZuhWFhvUfGvLyzJ6e4izrIcotYcHmnqBRNV7nIzKrTLvZ6RMftqHkM
NQcr8Ml6QyEs/apalbdHN7M8SRWODpB6vfhUmiOSlEYPlmDppvWTv0HTD1RNPuKurLYAxav0Kyjq
7Agd3zno5D6+2pZxl7uK9WqGmXNfJhYAi6VbO6m/JtCSZz5t2j3TOg03IrbcpZi11N8SwWvA7/6n
be0iW5bS/qp6XTv+0/F6CwCms+PHepybh1GpgEsXLtJ3oLpMvkS/ctV/N8fB/tQ4I/pAuV5cs9Cw
UTauUhBxw/y5r9xn6Toa6bWODO9L3eTqzq1j6z4tPQxY6hq1FHRh36Ej/VAQv9rHxdYFNnRVS14q
d4y/dxoAMctwm0fP7IKLYjvJMUpD9RVVlXojp3fmL2rpNT868kbAiMwYHcbJOBGzLVHdLa1nz0Zz
nNfdQdhSyzdJVhco46JRdS0ZU692Ge56X48vNeLkf++49ZHd5doKjwTwMzL+O3UO1Hgn+0Nwj1c5
W+y4NNoVdMLKMc+3quzWPS0ZD7za0a1noOnPlplYR9Ue4G6vp7Ac884GXn5xQkvZp1qhY0s1OCcL
vO8Zr5vmqhmmc7CTbHqa8HHZ9a3avPM2qkB/XOcbc+dntHmU34335g4JU9KxsA7Pr3ZbmD/gJCIW
aTLO8/Tx0maJA0klmPd1VdUPsd7WJ9Oohkvkthbuvn6JLUHnoI8FWJWBD2amXiKL5ff+1zgY35PI
VH4pIC1vP5TlGlJxhfVzSofvoaI4XzS7yVA71ubX0EYbnClK8AiF2j1mi6i4qvjpXZ/G1pFwQPro
QgUC49xYxM8YyGx/Dr8yAH+DfKj81AN8kEEnMcNmEp4ErvkrQxlZ7/q3AGuOpn3pOzDL6BQ3b17L
mrDrK+0R3EYHPAeHJXhXzo7gmu+fdN3Ag2p0FkkDNcUtTuuyO9lynJoUIBII912CrAv+NS+aM3hv
eep90aZYuTd7z+MaIN9bh2l9kWpnoDyXO3F31uMeYSqNedm5K4G6FY3rvQcQ0jfVEKr3fVX671E9
f9WtQH+Q2rwgwB3depSunubcRZrlP0kt7INjm5bpi1no/rs/k0ssrOa1NBzn3T+OfuZ8jflUHttR
bY9OOwTfCv1YD7X9rQSRhWVOVZ+GYCi+YHO37a3IfWEdecXkoXiofQXx/ADyRteH2ubWtuyICjLO
OOsuTJbxiNjRxEuE8JoRGb/E7tBCTC10gu597dAYtbGr7M46DFgKPnRLwYMx7Rq8kXdSlR0kbIuH
ZsZtC8vqO8BO/HLQVaAbMBzdELsrHoylsJHivXMV4z53qvmFKMCXroymb1O0AD1a+BzoQCG5l+pf
4nmYvo11ZG3HpT1a2v93fxfJpbW/7/qcB3jatglcBN/+c/61/d/O/7/7y+/q1QBz2zP3Zm7F24EF
+3M5TPWz7pj60V7akMuon2VHzuL31iZdEIpsnsul7cOxfDmRs1K8Y6zzTZTCWtiWXtWoB56M7O82
FftoLzcPazfZOcaet6lr+AZB+ahkrQVhEs7XqNVDsHd413c9Oja7bNSKRylGk/tV9J/0jdZUez1M
1GtQQcRjkJIKCu3qtV0KqdqGAun+Vs+qXc9yDa3H/+yV9rUqR0gb2nZ3eQSgbW26nWmtpwx68+g+
llyu7z32HyiSeV8T+Ew8VGV+9ny4pProvEx27303EKAjWugNj5brYjiaoLdSpGpE9hU2McTjc1Mq
B0P35s8oMgzHjrOK4OknaFln+Y0wA87XV611jxO29+B3Gomu5dyYVzzqXLV3cCMWrgOGcdCbdrzo
dYhm92K4I446N3MdKywg57L4kh1S9Gh1711AVjDRe+dspub/MHYey7FC25b9IiIwG9cF0htJR14d
QuYI7z1fXwN06+rUi9eoDpFJkkYIs/dac45ZAtdp/bvMTKQ7ANGdp+5tYsSSeYbposGOAUJuCoch
CL6YeKx3UpX1OyZ/YPG170q0byBGhucoJgk+6dr+Jmp6ZS/HbXbwx1Rcw0AlE0Mq56c0TL8RHWbf
vDkkDv4oCQEdi+jfO/JkdtrYBdeqaJq7YlloMsPDsACXuGygqYsVqUGyobflVUnxxYNMljeDXXTX
dft1MwKeNoRGTgSgAadJlkx2JPNkyfbJXQCsg1y1Jr0FOkRAhE4wmtbJ45YctPqqB12yq7DWXJIM
U4U2ivlsWiiLcccbJzMbokMByvhki0g/UPYojvY0D8esGseDJEflKdMKgn38PjonjQ/iaTCtc1JO
ZL3WFEmiLvG3cdvKJDDI9dayixGjK9BlAFD9Lf2JcpPGZnfnQ3uCG4x2kCsOaqCq7+/njqgfwp3H
h0gHj9wJp+9CilJBIT829KDdcJS1p9GyYHnDPX0me6Z3qmgaLz45VCCo89SrpjCChAU/jnsThg8/
nT+Sxtr45JG90L1u4NpEi9d+ju7Rkn5Hhjx/SIn2QeEXe7keUCgPLHWbtdyc/UHs+uUTrJj8DnRg
JREPIxMqYwLSicTko0CXqHbi3UZrwBQwG06wUcfbmiD1hcY/A12rL7Y+daCQOQOYGZX7rFEAyQDv
G68xtBYG5eM+F1L04Eu2eTUV3LRrEHwoeix3uj/s+3SYXoTB3ElRgger4ExRprwAGyCPLxECwE1Q
Dv1+fZcaJ4daG5RjbiqDRy2xOOIIipmqLspg3SaQw2+dn1ViAoi4brI++melsbyyrvyfr/xuPmYr
n5Av+P2cdV1VWfjQaOC5GYmBV71siXJspe6pI8DyOPpyBr6CXZLB26ZuOeD0WJ5CtLM3U1uQc7k8
VcWEaUnoxWF96qe14uBOjB1CHjDJGSaTgmWh5iF5T6WYytNoJxUJFjxaF7/brI/WdSSNs3WjIlEa
ctRY/x/vmwFGlRjU/5/PXp/+89UmOQIHRkLOP+t+37J+/xiV8zFLX5opDB+45vpOEZv6QfXxVvS5
di/bpr/ThlBy55x/s2kX8a1RFfv12fomodn3bZfZF12X9qCL5qvdNVgK27x97kezcrTBDN7bQHrA
UGR/CUXZ5haXAzjgbqDkasQGQHm7LP6mmHEDHST+qKI65rbTtC9L3L2b6F15oc59koG4XzAKVJdc
qcItONPZSYRcXX5fWF9lgPWf7QSRPEVrunL3hESG5OblE9a3rBv+Pu2N0XTMoaZn+d8v+R8fLY0J
fiHVf0rRqALMXL7k9wPWp+kg72l+xUfPGiTz3I0BAUREh5L4IvUhFhLVvBWQHG9TY7n6KgUKAxFa
P+tw+hKplFp7k1LBxZQJLollUP8/T5d1JHUPl2hZrOuQYCobctHogiyv/r6wbreuq2o524qBVID1
aWto+SYCC+N18UR5v6o/IowLdiHXr0owYX/ry+nJLJm011Pj3+dz3ntIxfo7tYuhYZpjdmNpQFVi
IG6XSe+HfYGqFoJjhGaf2KqDntowQZar+GDK0TVP5WqbMde9lWHtUjGgep3qtURhvcge+XWhS83b
ek4MCCj6LMQbmaIvfpMan6XuH2UKmQEkHHxNSZ0wlH4sytYA30eRgYZG9z1O9tnP8+JTa+J3SVCl
5mqJgB7VkK73pGEJUAs6SM9szoZHvx4amOZMINZXRzMsT2GGFXB9NSfC8+z3c+Osr8ZpmJF5CVNu
fXVqjfRaS+ItWT6Jjkd+k9bV/fpaLCxqToCWGJNHN2UrS9eYJCEeB/oc3ayP1oWcBa+zKleH31Xr
I9JQQy8mx+fnXb+vymZm7mIaUc66zmxCcJNWg+8UOKj7u93v98hDdmlEYRz9WWXbOSaVCifS/ZjY
JS0in+aJkion2+qUk4yPCs96pOzSGVTM+sK6GC2oQa60bFNL0lRtf9+j+NJnOZeQ7f77Mf9sopsx
HrL1w38/rSemw+3NqfR+Pnd92U9jvuKfLWdDklzisISnGTZGsOXjpaHGIoiD9Z83ri/8fOX6A8NM
9re2EE8/67T1F/x++WQnHIK+2cmHJmy9//Vv+t36P5+rfGUB3Iaf37DshfXRPz92+XE/v2l95edL
uzK7iQG7YhXf6a0ln4pls3UDX9SUedaH6yvrYlp3//pQWB3ohuHDpiN0kbphy2iDOLWxuTRJVLk1
ARZBhNUsaPJ3vWgmGHpoGnv5YIT+vDPt7i+y3MlLASvK0WevJkRHCoM8Chs+mD10hzBtv+rMt7eM
mU4WCNOoUiNPMaYFZWt/GhIR2XHnSDUXckCzAhy+ZVNjbEi3surkiXnmHhPeo2h62+k57eB6TA+1
XyEu7h6VYOTDsPlBxE6uvdyczRj/ZYXqiYLOJqW6VQj1PSyGs0TXcyqIRJxAMJRLw6+QaDok+H33
+IiZptrJKZKUu7pNpFs5Zspbkmd0W/knwViEeLll1TD22KTS5PKzTiHExZmLITv8viugkudlNcgl
clOl2/UFPGjv7Yzjqmp7rJzzfVPdN6kYbgcGQq1Zw0LPmZIPM5IR4GUxPyR4lEpCVkjIIfag6kzI
Du3ojFhNhY3eUE+vvTKSALYsptS/qwd8/FlxMoNBR/XPoqBa7OIxG7dqAWtsXZdDYNjNpKxRMP2/
67qZgQRIU3VXkaJXWLp/ky0LcBR2aVa3rQGuKW3h4oyMYW7nZRGlWrm3JnNy1qdcQbTbGBoFhqHm
Z9Xv+sYQz5Heasd1lSVVKlyycSYutCk267p1oam+SpsIZuO6yT8vQMzTpubni9fVulrQ352K/LB+
8brODwfHsFvNa6eajvXyI9cXo0TOT7oBgHBZpVNWv5qm5A1BGN8V5abAEHzbKkp0R8/8e4wq/zAo
2gUQeXoeCau6XRfWDOsfrJW+/V2XTn1OiBtk/kSWYglLo6+Red0dEz3Rbyn26z/v7SJjMxc+6Udh
25CiZTFp81Myhma9tHY/z0lIqrZ1kQoXnS+vh6WunpbBc9xYN7PN6KCfK3pFVSdubTuRbvToFCxP
tCj+z2LU69eOquVxEukyLcTvQ/ofwozf7cYEylE6c+ldP8iUC4PsiuiWwLvuWhaT93NEzWUUoDVu
HajIzU1RZ8GdoEh2p8bFfekH42ndbF0wJFMdYoHK/fp03VaBsu7pFcrx9V3rOhwVKZaE5MIcbnRt
ObBv01yzb+Fyz0dN694Cv4YSsqxXzawnSSp2/NjC+b9uBgHzQOc+vKxbMPK7lSNFO0Uzx18xRe1e
CmzjFrOoeUuCWLVRQossg3E2b9cXlBa4p1zSnFmfri8ATBHXKmXASPKGBDk2bGkla5rbR1x/k14/
/24bUjslzKwxd6laxVtrQjEBzjK8K3FDeMSzJBvNhIzmmm3lbzVbgxwOv+UO1HN0J9oGb6iWUD8Y
qYdaWkqo0JJlsi4Yu8ykZZHmqc4jo40yIA5PIizEX0h9PuDh/zxansLXe85bsvzI1rDR3y3RKj7h
0Mf1EXHNGf3rY7u4hLpFwrg+WhfDKpRcFkxqEU6uK0HXdjtbpeM9xgBfiukh/BFeLTpvmWF3/SKr
M2WWllnsYnz4XTBGxuqwPs9W10MvsmexGI+6xUlTLz+BbCKcR8bqP9IrwG7QICkKwN09rgu1aseZ
gKN64W/896Ga2p9RosLAaHKwj+vLfT/jEF0fxmBnQP4nMW0OwPk07aDs/ewxayKCJIEzElsGLcR1
L/68DOzltFRldrBPiDvAYYZ9QWykSZOw2HV/p058+dAi0qLajcR/ebpyH5DreCy6/sVkt54i4sC2
rSLewknYm3FR1SZ8TGGfuOJkm/Xv/d3b66P1P0APK9yIgH0lkZJ2kjvVq5NA7FuC2o6GVpQHg0lC
UsW1I8ndbhDGY8pfresjDn1MHTL/YQ4BpWZMbgGknyXdi2tMzIspLV8U1+byz1ofZUAbNhVYEO67
vXJsIFsElUGjSysh8SXpeP5nx2BRZr8ZdgNC0VRcScp86v0U3KpQ/xRZKG00/VwM9XhsQmP4WWgi
Go++uuy5bHrLFLU6YvmtjnZeAR1fH+aW3Sub9eEavbo+WheJ6VeonWxoGIt2vljiWEqtwqDDoON/
PbBK28wPUQYIYPGILn/mulj/4N+nXaZBllHIzfQXD9O8aBTX3VGsntP1YTtT8Mozc/J+/zPrcfr7
dH1kKwPxVhh4uXgXcAJZaIvs73ehdyLcdUI/JYv2fj0O1kW0PB1ocWznqDmvq0pfJ9whsBiNrLEG
/ZpoYEg9/9++KP6kSlOTPqrleMAW19jPQ7NTh0MC5AuTPPt04UNUghiDdbE+jSMoxEokfdcMKYcT
wZCtMzdmTyqKFI8n0yo8jZiuthgnJ8iI1g3Jp/Zkq2IWo8r+jtrPl52OD0q5gHUZj5AbWxA4h5V+
onW+UbMe32hyyYoqdGCU0Sidy/BsoIW5BH7n0m9vnGHKrpnCLSK3K92zoaye5Kp1uWSUtNCpLJZV
dwA3sExtZ/kO9726nwcShAyLTFrzua3bfCtowqBi73qyWJpgG7UEUYrckfqM/ggyQY8bLheN+Eao
iuFOyiRtfKklFqZXt7D/wdPNj5pID3lZUr8jkihqxGs1VGQWTukW/FK00TH6FW13DoNadrg54kwO
i8JrMGSE3RnwK3qSmJauJNN6DWKKKnipXKBs0XaolozoVkOFS4mC5rQ7l+pAvrHVeCWIisai1tiP
343JjrF6m6gU3j/39jmYktiNCNjy81iGa0pEaaRQru5lwLdaDB2f0Myq/459HNkySip3nHVr58O6
kcp236ohOwEOXSQM9rQI8Yo3g0AXMzzZ1lK6JAiS8VjzZXLrXq4tigI7xjQOebLTpAkjsITevxuk
HSOK2aX/+MbgOdxYE/79UjIS2ETIdKyZsafAm2OBR0O+yR8e5Pa0T6y7EQTSno6nfEZMS3qGRQKD
nPOPLnHp4pnvAoDBVmDJZG11AuYUrqdQ+m59smXq8bIcQWpstJc0nP/qvOjmDTfKikm2ZPrXQu0+
qww6ksop6ipDT1jTNNBvDE0Sc+RYeBREz0XSkIBr4BPDwe2llBM0gSl8TuTUNdoFKQJr2RnV9tnn
fuFBeXXIZSYfNKOFY/FdRmVHMCHm3kWVM0H00i9dJW2zoPHvJojrc2V9lCmpeoEcvE+9tG0tJoKD
0nvLALA3tPCEVm6r2+GXBIfVKUayiZVxfrErChYUIBXpr0lEIlwjLTpoCpU8O5bvIC5Yrjalnh/2
D5NibQnCRT4SIsWShEy3lRmSlHwmldJt52rsvClMy61kPYVSnjt6nPmbOs2pz/T5Vjek4jyHfODQ
UhmMFOUmGOMWNOV06OR3Zv6ha09mv+nq+yYhqrUmr4t6/sawy1el7cGzAEiyNEKP2/4JRa4G7CgO
XVI8M4fRoOLO8Fcdm8BUp53GzInNcK8LSXZ6kF1GLJ4AiVUCkSSYr5TxUSV7eUz6igUxVFa6vaIF
Oq9Nz4Hdv/tBVQN1Kr7i+WVWE+BrafiJODfzGvWRCMXHHr0kXRdoqcPJBpm69DbasbM8am3j1JmU
zBABG776TfkGhInxGg/6tRhp2qf2WahslinDRZMZ/XNNjzc9qcNt2Zz9uSNANp92xPMapMvm4X76
IDmbevVDkndvSkegvNxOtyJm5N/NC663oBBINDqNPsEVOgcy2aEZBmwYcEy4ddEBBIvfe3aSU5eE
AkuadChHBlmhUCq33bHvZS81KfgTKXDSym2d6f4d2YbthtZO7I6V+WiMmaflHRcCCQxtmr6QcZ96
ik3Du6nbyGma7Bm9KCbHljn0mETkJaHeNGqChJecWJTR46aR0idg/neg0yynee4NCHRVlOC7Hw5W
pH4VUvKVRepnU2mEBdaQ+WXmUFS4d/nQTVsro1kQKWjZrRQdUTgFLwpV0DED9jdMxb0cV9dqKVTl
09KI/as1JtELAz84RCrb9MKBe1dvRslY7M7lTR/GTlQYVEsWoW4VjIdC4aaQoREygPfBeuGqaQRu
rBzqLLoxEWI4ZVpcs6T4zjTzUFXGexMx8RrFbWilmSfkdI9QhXqQ35LXMvj46q3h2JJmFoCq9ioU
6JtOiyHyDH3iGRJp9KrUTo6k56Pna9KnBdko9HuE6JG2EYRKqa1p7KaxfiDmjTZ0JnZUAXb6TCUz
zB/zUd4KUr23VmigH0azEukcZlLxYstFfOzdILQWhtifXguhjadP09ymHvyZh7CeP4vReFaL6a43
XDUzqq0RjJcZNGdiQJ5ryJ9UDONSgLG2igbOYKHSURPNIfF9ZNrGbogkz4rIun+dovLNDtIHo+zO
o4GmUR6ewjbdN2hwkpFjIm6bLUg20DT9OQQciKANMFqd6l5SMgOXak+rOT+hyuvpvmqKgSLuBDMO
PjTQALIrAv1tasc3sqkzx0ylx8YCZNNG6muTJZ8DOD2tGl/xl/1FtosuVtvNfXToRPYwYSN3U7n4
U3bAyyM4TH2Copr9cS8IEdsVtAHQ/GnUjpp5RwMSmFpzCLrujkwjMgQt6uNDa/5tRAOagjssGdtE
vecC5C8AZUcSA5GXcg62KT2rbX6XgOZxlHnQN8K2d6NhH16zBkAftKFDMeotvP0EsfyEPCIkR5M0
9hOhGMUV3zASPhNsusoZWfpUdqgKt/qnnLXnRB5eOn4UU7/nCBEGpM/0ya6lE1e+e8RlpdN1Jrs+
uCok0xe6umvjYT8W/rbZN0O+bdgtXCSY+dM7HB16exHj/wEUsFleI6pU+5Y8NbkhWGy0z0kB67PT
Evop+XaIOHsHy/+bpkQoJ+jT8rF+Nrr2rNrtbWelLnkOd2UbvOkZ80YsZEQ3DOmriacePmnRu7Rm
SHkQRH/OHBt0BMDG5wwbamVgRDNuLE1GYNztBPOMg81suciuRI/WjAMimVoVp0v3bLQUlefUGh04
PDdpPDZOZUIElAWCIy0LHgoj/Vu2Y+1kbTp4ld2RGInpsA7lQy/bf0yNQeQUQs7Og/6kNYyyy85/
61rOu7lTtwYwb7PpLxrVO8gpiQfizpBSuqGVD0oU7RTI3WcYhAidAkpoGrXDutfYySa7kciTmQu6
knmdatoY/i3L6eMh87L7JoMR1SeSvFU1mA1NHf0hAL71Ydtzg2MkeWd/yWPXnRVAZMzG9L3ltw+S
mMBu2t2baCGNT1KE7qV7qxt7G/QgRZuIjGI7sb2UEkFNgyNFGO/lssTJwyCsErFbBVQEOlnOqFgn
+2zurQMhk89mBLyHO3jXl19Ky9h4Gjg9C/g6cXQWUkHC3ABDMeZwqaI/CpcfD3cSqibye+aoOgdR
8U3IaOgIpaOtpD36jUVQSf6hQK6z5hqXhEIimB9Z5HPmly6oTgaDxaDNr71N05B8EVBXFwxET4y1
nyyaFq4eLFkR6vg56cwAEqsfr5bNrcaYvMTqloRB7uYGAVJxA0e1ek7UirNjcI16lm/0PhsZjKeJ
IyzGYEaKbiOIvnvq2e1JLxZClj7CexuHR70YNoqqjwysCM2ITNgORncrDWN5iKTkVgsYkJNJm6t6
vtOoTFXVPDCgDfsdJm2tMTKPgtCjEQYf8K1gpyZo9kKl4gzgoJG+Kfq9R0Vy8A1tJBm4pVt5zUow
ZiDuhZOitt3PelB7DURMe4jdeNYvdWejTe3+6tKRqOVzRDBrThEa4CPau6TcYGW8jXshtnJevQJZ
OHb5DPG5WBDNb5UguHq0Fcz6RfhYCpOREBooiyKBU8kB484iAjOJBD23doiWdKIhzcGNDcw9xoQr
RH+POxCQ/TCR2W6oW6FND6psnKuYMzBkDyeCUAm6kn910++9tIU4nG1CxdhFxvg2j0eUM48pilSH
XJBqkynsJ6LErzgxkI3MzNcNvErttJTg9WcJMt+ibXOhh7yozUlStgaBR46tS/eiENsewO1ykSoc
OKhYoSYE1LuFLkf6R8KFTdJOoANf+1D7UA1p2vpqDywZCylEQ6anaQrejhGhbnP0FxLeAQYmxCaG
+FcY47dRCCMp0b41o80dY6Tcr0NN4rpJCVEHL6jKd5Elq1DlTC8h5dSRbI4SU1ffKbj8JUO5PPUJ
XWuVxv1EVFGiKn8A9mUeUhkMlJriyUmhL2/YRNSIPVWlsW8lO6HDpVXGcW8qvcU4IC5dUHMN9JT2
JVYqcNTtSYo42opaOE1aPsZpjh3JOALG9OaC8fPQ2qT6UqRwjDTcDSSOQ+2crwYS9lJ8TYr9WWZz
7CFkKzlMuzszH17NZviEJLqfp8k1VOWtGCMdWvIAohfzhT/WOnySIXfpg8iluO8T865rLGwZcXbp
rY4GSiXTyLZfY70l0T7THvz2TydkUN0wREkQI3FHNn1vDPNLqouzUAxO3aAlz4k+Ri2bNyWzjr7I
By+M5FsCRx7VnlRMu8u3QTj9CX29Rwto3tFQIcAl9mE2zy+W/ccyJEQi6sLiy9rRbduYATYDTPB1
gRerhTdBsSXm3Onrjn5DuJPK/JKnj2DzbJqd/p5j0q3LUNuMscJMrFfYVI3yjaQammsdmwBgJ0U/
tAtkg9sdmpPc3AyV/CKlKa2WTt35I8y90ScMLwWDVpmdG/TtZ1ghvde1A+OLJk8ZYAymozOqZPY1
3MjJgZG0DnU4JaUqsl2l6A2+hjyE1JZcH21uXmmKa1nx12SGLyF9ymnqMlfqYQPGtjodzOm5EFG6
8dVdKmhI5/hQ8aAGG4McmEJ0L0keLBVqZv5+zH/NNmqXGwK9klqh0kpenbSLMZFORvI4jty9dVK9
t+XAkKM3WtqEDe3hkJBo27RhKH+VPhkZSVhe2yDcagSJbO1pPJWJ+pFKGHbDGPL7whuq2k8USY80
xIuthEbFqTjjN7ZkMje0OZWGobnm09aGAjxNlNvRc1WenwTQ2QpsgRVOhJSuVtzg/Ut9aiFR9FX4
6Vk2JaDmcUmykK/TeoqafQhgw0G0ZDp1oX4NGtip9FExzHwXFMqbqUh7cx6pn9ioebTyqyhAncLr
/oI3886IethWanidQQ5D9k0SlzRYKATzTR0S4Xo7cjflVMRwmL8jiUH63X+Tb3n1bSKWI65RCkHn
WW8+2cp4mmpgJHDmyJLX6pu+Fu85/yyQKHdRYqs7aYlcDsvpnOoy1Pco77ZRxDxNZuxflsMT5ygy
EET1y+XQ2NTBtON9dMG7APBteCBW6DFRVMkjAWv3hJHUd4bKRz30ZY/PlaU9U9t+MLOO0SbCVH1G
cUZ0NdaJU5rYTFO5RPkaA17OTUS21HqrGnnNq2yob5WClipDM0HB9k/BznPyQbuT0oSSodBeevqW
SjD0Huk/C0/FDs6hLh6C2dgrKQN0ERDKx9WJEQCkPeawlgq7teo0hMaQhClY3dphcFf+5cLr0/kZ
cFaOYX+XCmZqRo2fJh6IRRHyS1gT1DCpBXlQwwMA0nSLhus2NvszbQWMflJ6FWnQekwCz8NCbp20
e+U9yK13s2ueGpkDM9GfyL64V43cEwE5hUQAQwEnSHY6NjVnC7YuFOL7RpNfulb/kMyeujJKt0Yj
uy6WKcbE3P/NOdJwTPSHqrsmFRxwLgDI4BZ4s/LqL5NXSwrOM6RCkNrnRDVmCnfNZ1mN28qUnlIi
iR0z1AZ3KBh4yzpqBp+jhVFMlxc2VnEhO7pIj4XffuQCC0XYzUApkT/V3b2ZipOWGY2rSh1jqhz5
vQygeowlyRNLPm9nKxus4ETRx8VnmIV7wBXHOgq3cqJ/hVZNnaqmC0iSKlGK0U6dymtiEChaV+mh
7IlM7eRygyr8PVEa5KIqCd16tIkTGs9xi/7NzwEH6xt+wqkLb8woRyQ8nHNJge9kKKGD6dEftD9+
i4XC97/nXHpQiRIajSJ8kJI3mIm5PquuFMiosQb1OsEe87RW+TS79qDa0X0x0FnHAfjV+svODtO3
SemfkxxfNWkL0K8K/uZouE7JcCli5Hl+8M4Q4p1g1dAxi36rl9NbVy6+PJkbuZTZKALnAva4itqO
sflSqRx3dPFCT5sozcqRSgC8SjUhfLN1EimSJj9nKXFKhf4nswZBB116nYPhLFcgpO38onIJF6a1
a4vCcrMByF3ebqIheonSWrjflV5+6lr64ZclWku1uMugNbZmxsXFqElb0lvweKc5HzY++fGonPBq
K+UJn9G9KvWI03H+4rLYTwNYwpBs0DiWKep1ec/RiOZ8Fpon01OFwRXgBckHV3bbeYxJSoyS7RyY
JxyU74ao3tJ5vunhfNFWMy6cIc9GAq1N6jw7L9BgWsFOrWPXHDoExxJpUfF8xbx0hFo77ypd2+jg
Dbj/KORRpq6lcnb1s9zvyXSAoo8MfLQ6IOv8UaVm/xlNijcm9RRHY0THUZxftPSpE4lHgOptHbYv
YU8LfDkE54mIKYQl8jYwOFDwT1zn1N9REX/xzfZK5fbGB5TPLAEfWlopG1KITqnI7ttQfc1GQzDR
CxnW4qeybChPouXGmEf3q1QgkCnKUDwu98zG7gnVfinb+JPZ7wMu0PYANp9M5dn38L286OW5Lv1X
hgfoMUKGKD6F+rNEI6dWCFvpJj3ZWJm6R2VEWS+eNIYMVUA+pHQuzFK6Mtd8HjNqu3NnbsnLzr1C
Nwbm9KO9zWZQNLNIk31eX/JCokHAB2ysRPpk3utMeCFE5Fv7cZbwTWYgKwnJCkYrOPbRwKQRcgK9
fcktY53Y4knfTU2mHKWUDlaFE4FOhMlEzQpl7BnKbprs6oA9LnLqiQymUdGyP9LUAI03k2a3Pv1Z
B4Y+5rxsUt8zsXAA4i9V7lUtYeNmVpBlsKQ/jS+WiIBxE2BhmOPkVvZ0KEws6Zic3gzqyIpAf2pq
nbTn79nOCgPVTvhU+oDYM7V5mtO62fWM0OuBe1hfU4CM2nvyhd+7Nl2cXdx9Zmk4CKW3d6b/bZLZ
6U6p8o6OjHtNg9wtlkVAznH6KnUAVQuNob0xKH/93OKkYYSd+f6HFovOpURkeWADhK0BcZZz/iaD
y5JVHaNhGbKF0ik00fD55mdoq599g3x74iLsd/4BEjOAdCpWra0+2wnQb31bTtKlWr4uWjowmoF8
aoB8b1tP8PPAHuYkS8y520/xeZaNP1l5U8aid+J0uM8Dus+pZR3qUlDSNG8SFTe5aX3Vow7EP6hu
Jz29i5fWgS1llA3H+iTkYHCbWuOMsEmBx1V2JB8j96qgGunhtx6D64HTWjvkvSBQR2f2tteCUACb
QNkhGxAJFLOEiZpoJoTGoN7EenlTx/3LmC1Bi2Pc73wt+x6iubm0kDYCytuyzkxZC2xusJNGf0DT
NnYov0STebGDb7XR6MnW5KFZTDjLyMq5PMb32fDkaxF0IYs5WhhogYPF2hlbWA5jMbqWHTN3NvXB
oae6iyNZeU5srtawY5ndUmIZM/KhlOgkOqovRi+uzLEfDDl7bjIr3Ui1iBBaBC8wRrCwW+oON5Ps
IvTgMriIDk1ih6gcUqTq3KXsuelVzOoq/2N16bbOEsGQepLsCDLlXepJoxe2lS3jfcbJnw2UKv2e
5goIFSzudNyHdmQOJ5G7ZOWp5SaGoeBo6h+UFCCgrIF86YsSWRUFK738SuIK9ks+7NOJOrOS6vZB
FYc2aztnCmhMNTPFJ9NM3juKfNxtCsnJET00aREegrhfBtDqq47FxaFaGYA7GetbOctorKj6R7G0
nvy3igqLqyQSY9f23FCzRCZbHwOsgR2DkTvf4KjMC4qdnYzvpL/2+OtcNCrlxs51KOkTbQ9jSazp
Kip+0dwN9Ms4YCAjJLs6hFLB8M4Z66S7q8hM9xrijRYg/4m6/CXQKzftqNuMEDWUgbImY6nyEPcV
xA/uCGElfLfqIvnSDvI2Y0zpTCbO6WgmsVzIN3YptJ2Qu2oLIfIwV7HpGEm+CVUCW+aAm0MQiOY0
UG9PLATucTI+GTkiU7l9pGvG/z+fkf5QkfWjJj6mBWV15q1wamOD6JV+C4sBikSVR+fWpH9a1RTt
S22UMMXCg0ztbDO3GjfjoXkB0bPJ9WX8WWCNm/uDnnAlTaPiKTdmbW+qBWpmUUxH0Sw9oRo5DfEb
aPjMpGZcm5InjndjI0IOC2kQGLAbCoGcaEyzDP0pS+vMNZXcd0Gu5Gg5cb2WsUtkWw4Aajklb9KR
r0gmTmEtrXVXCLHkKVRnXcTPrcG+9ZXW2MdRgoCJ0x6bz1Nt8BdXOl+Jn4hKTGBwWaMlY1j9s27r
CIuT7AzqczwFxZ1MCYUjKnd8/iubMGnAfTc10z2+WymnLUEjPV1nRlkmvZ6NYZWFGwf9XjBxJ174
/zB2XsttM+m6vpUpH2/MQg6r1j8HzBRJkcq2T1CSJSOHRgaufj9o+bdsz+xVu0qFQgc0g8BG9/e9
IcNitTXzLcliA42YjdedihDzFriyz6ptNreZ7q+7eHwyeliXndM91D5cT2BA1TbHiIYpujkP0UQn
5buJSxBhneClNOx25bjtVUAOlcChpyOMEoyEze3yFf1mvqIxvnRqq2A+7cKA6VxsN3KICaIET6sT
odMxG2lx2My5ky0fuTV+SLD+y5M5Nkw3Q67vESopJpYVFvecWWqvQ2A9q/r3bphekZ7B3AKhcEtc
ptpWUcbxiUP7z4hvcbWp2xs1hUFByhD1mhqSCXEPpe+ue3LMNi4+cdit61D54lWmu261CsO1KClO
ZP6cdTq5uOOZ5HRIey1VjZUO+xzIvaxY2dduEfYxl2hiJCse2/vY8Mcr21fJbbD1MXMgOU5QDBsF
LXhwyHeNkqqbyr2gccHCUB0fu0HbTbVKVHioHpqOjIjdN0s9yOvl0HsaC8V04t0Hp7BuvqQ2KTLj
u95FF5fdPptgnopdNwA1YjvQDiSgQ09hzb6r4I2fA/xIlAIza8ydVn2tvFZF98UI8PVK/VPSgq00
29feJaBfxoTgQVfeNwQF8Hvz0P3NbYIfxkPnsz2MUW9YQ9B5Vmb2WuiMh8HBuiCL4xvFLFHPt0Zu
uaksFgVQlJXWsedzZk38uszfVKN/aTqVFYvd7zTmnu0sut0X6QvYDdwrUT8l38vOWHeqWz5RzF0V
xoRfrHQbIoEL2HCVKPEuUzF0rnzjImovvipq7m1DrAK+5MVYesADSYJrwrPWYdP316W7NkDPrtzB
xG2jfR7H4swTNmYVbCzMEvpcVeTgQMrNGM+E3YZ9B6ZtAOSn8jWGZMVWIb7TVc9fhoLQa1hYEWcE
TtKgaM+5DTNX+Uasvf+qBDuyryrSTuZ1V5Nmm4b8m+PM2iwmW6OqBljX8V/R1GkbeFN9juaDRfQt
A0l7JavsVGBlROShTGw+bT1b0PjDLgP+CCZXZy7FWN1VPFT8q25clYJ52C+1+7iNYu4D9alGXmKl
6bqzDIyda9vWypy8pyAKTVhuxLSLOuvXlc9GJuvhQcSLaijEXgz1feeU01aPjWjdVen1AGSM3DHZ
OaNKxZYfD8bGbpugIzyQqyUTxxKOORaWPjIVRIfXRlW3113p3qY5X2g+pYus1KrrxmtKPLw3Lg99
t0STpSG9gerYufJHgvyEGZtweOlbDRVxh7R83GqPhg2ysKy/lgIlFxhdLIWytVc554yM2KqczHrJ
onXtQx3sSLGimTMbbfRvcTWufLtrsC+8Sqp22CD8DXLRv/am4BTY7FXYlm0SvQyXvZIQj9H6Kw3/
ARY5wxtTLuJRjnvRjOpGtAlhGDt4TEfynybPpQAF6UoZvw/4B8e+oV1HltGtmjwLNkqKM4LQ3O+O
BUYzax6HpvMXJjLIS2dUl049Mj8b06s5uLvKwCY7/u7Y3KBTln4TA9xa1WlY+ymYGOVjcOiN8qFK
AFM03Fx6fQ+P4+BVIHwCP1z7UYWKR6svHM/8NjNOWIijTlJ7urH0deeog7xOyb+su8Dee0B+riAq
PmizzXhQKmTbC74Ax3ytU8iW8IgKgq+bwXcRtYnTe88mT607eBShBXJlF+O5M8geWKb/JbyAQGFW
Wfr9tG51oPtddRrbJN0Cy9iPnX/GLgTqC7GIRBuA6jiMGYzjU5Zbb9U0nEyzPbNKRbY4PCQ+Pbg7
FQBB9SYxW+7ueXVGHuVsx6HJcrbOiJwYO2E1e23ABz0b7pRx0k4tWCAdHPCmiHZZxRK38Yw3PTHa
RW7XT0rRTMS5Eh4GfG86zEwB6Klyw0NDLo2Y27NuNs1Rwyw2Dt1xozSNt6qnYumZIXdLdJOizLAM
mOuLaous0h7MJI/yRNXh95dfUxs7MX8wcJxW3gKrfU7M5KWpwom7X9/2gv+LGWFeiN/6xp7qr4FB
EDKOZzp9TAbNwONJL9xgaSJRRoSBjK3F19xV3QbgEzPsVdzED/z/b52Xqqy8VUC8gDAtQf/aUxdK
z7bKCt6GeritdeetTJsnd6zvyEL4Sz1W0Ml3MM7yUJQSPtsBU5vRO+RRFVyDbRNINpYH7qLNJsGW
XyXr7PjGAaG0F83v3aXIwYnN2ay8gZ7PTi1dYbuz7wYb8Yer0Ri3Dr+gPCi2GRO3byufjTb6jrhZ
TuRZDNtCBdYG/T2s3nKnfsJnimh0XpyFudF8npzM6agre7vM7FA/zl/0xAWbPqxbNwJSp5olvgzw
TsvZfkYZAdj52qujv5HQdNfh5J0GIGmrXEMaAeh1JFQwvV54NViTtoij8FQWCq6VRna0Yasluci2
zWipa2BzFquLftnm9lbrhwC1sVJgwSJudQZGYY2ff2JeVWxKAxiduDuGEK890TDDb8cyfgsLMYtO
NXsjV/jcuHKaNlEclrdswmYPtLF/1KbQOxDZWA413uOuFWnrwcnvw7K6GC1GEMhU8zaiVZ+BdXWJ
lsP3tk52wlZIkC5fRqOKcZWRHNHUuwH+jejfUJKxGkhiDJg7gZzaikYp1315biZVO+RZt+lzJViJ
hEVZWe+KXGPdSkw4yiP+e0O+dsPpFGVMQH4o8rVaNleBi3F7oGK7AOJI85R67aUKdOXuczpU66qr
WQI0wUXRWPT3efEakNATMWaUXqBEK2XUn+1GnE212WVeOq4bjfVu2iQ28SADslCKIovfX5rAeCnN
Q2Awa+IT6JAO++6BcShMC5p7573hkfJM8MsU7iMZlO2ADRycloPBpjQMWEYMgX6GsHIOe/Uc9S1o
D21fBmm20QgP2Jl9GXRvhvKwHC0FRoojWNey0p/qIboHYclyFB0qq+kgauT2dT4Zd74R35rMKRvX
abdJNW29UrvyeZJDFl22BQkyrCnXcUw0EsfOOKoWuhiMFTBKSm7AYqcEF1NnRM3hckdFuB07beM0
DasSgo0engWLUkmP5lC9+nH3mtTkKuJpoYnbVLQtPxoof37xWQ/t12iw3tquQK9fXxlqWm4Rvydf
NiKsINi12+ELIVkS9mVeETxTzkYx3YeW8xg7w07Vjb0IWaoqjX5Efge6hwlGp+WBaNVuuzh+10xl
LdSSBwbSEJ1nbizBE1btX6oc2cDkxTRMfNiSPUHdG9shEpc2xdPke6tqnMxt2GgPHj6sQnhfwnZG
xEfhUekBUgC0wwUiG45Whu9poRPgztwHFRW31i/OCB51IK+6O9ERi2kCyLCFY58gjmFo55e3GUSG
hTeNx7z1VtFk4aJEFzImRwOdFNKs7sZyq1vDyp6rGq8yRXXQ2geQpnb3nkl42fCgFVjuXd9oLNis
FVMuGWg0EoDhmg8JBp3QTZAXs4zqOVfblQJKVeAaOkT62dYcPEPRDYyJubelv5sfeeQFnqY8sRZm
mMNNh+rjC+tGGPW1VQ3uklwj225M6xaKMC5pa9frHExP74J8HJqD3pINDkinVMo3lByweiS2uugr
FCTBpeoO/9qefHmaauxLnT0heObGSCt5rk3bVmsfM5UQGKpIMyN9q0Dsrj2bRQkLxR62ypwGRE8q
QnZCDUaCA6x+/fqrcLVNW5nH1nHQQylxhkyYsxG0cAoCmm1z6kuzOWlF1J4IQEyk9XplB3ykX9RK
Oeyz2ixvY1NJbtlWz+eyoqjhP6JTxGPT9tGC9MNAW1aWWm9/NNNRGbo1tobiLKuAA5CHsMwvH4PE
fRAzj7vD2prq8pY4jLgFLnZXqoh3yCoDe9dr4am79w5zrxQD0w3vNlx9DEQgHZZ+ryt72Q+w9XAz
COzr51HlAW7JLoRQSdqadybrartuliDsLGRc/q5LI3epIepzlj3Q7hpBu8QEtK2kP5tD9+PA3u7G
NfP+6o96k7UBUjo9Ca2/+2vCRsXCPJIn1a8/qlOs1a4DEEZyUFmfFiPWU6F1YS+yKXXhX2I8Pe+F
D3CqKPvmShZtr0hmD7hpHQ1xe+9VQXrQBbHEPOhbnhyNe4MHwjKFftMsc2c49SqTr7x0rLx6GQDW
28tinHrxFmKDuXofOPD7I16FBM3ml61SVOcS7b2rfCnXK5/Iupgn+Up9hGXj5LsBAQm6963Idmyn
laUsRjBPT72nP2RC4X2o6tkQWn0nx9G4klBGJY5yICsH1Cdyz9/I1ia2liOYXlg1aXEjD1Yqqk1S
8dNCKisMl61doHXRZ/VSNoNoLm54wWhX4cHMLD73yaIpBHVFUutjnKQeB/YD+ZYghb5pGiM6E2IP
N0U/pBdS8DNyoCxvkKhzVkUQdbcJkpqrGlWFu7ES9tKHfXPP2qtaBr2dPjZE3/jdWf1TOKFn56SW
8zkfrHyRKm3x1azKN0xloUtW+ZPbxdm3ocyhDcbGaz4BZE/d4nszsKLIyKmQ4SiWnVoycUzqxR9Y
0SyqI9EqILkZKjSmHQM/wJqY5U5H76nYhuRC3khEHIxmEq9p5dw4IPxfoj7+4uZh9ayyJ2D1Vntf
dHK3iyROx01UBlijeJq4wUweXc3UYQqaDZdlXZCUUConhcVPJ8SNbNACzWGS8Mu1LMqGKiI4FAep
wnKHod77lcGwtoGYrWSxmQcoHN1dd4OLot7P18DruQA+TR7N6kURLqfKUTeKoaFCPPeR43vkBLeD
sLr3tyob8tpvt3lNTkt2keMPigrOvwvJ9xcCPBuM9N3UJdhFkgI94xaU7VphxViCluGJn5mybpQh
vkPEIFpWmtV8zVLlWrfKPiBHfDO5fvhdZNYzAG/vqbd1FwvkBtps76REVTxxUPLCODh6727YvHb8
/jOdvLjRfe797rNVIOUSWmvYA/yDpmS6yZ3S/jLYerEMgn669bSo2Hh2htxOVndXoPvdLa7N/hlb
03pliER9BFEYI5gUXoSa3OaTrl8bZYbQgmH3pCbIBbZJKK65cUgUBUVynbB12hpoLZySxEy3rUAl
Jc1JcGVJP54Sy2i2Rg6qIDdJ/remlp20dtS3KNsEJ83T7S0/FOeYJBABCiZcfmVXOaCTbQm1f2dY
cXjDaoQlnebY34L0Cl0J+7VhH76om2C8lV0ja1KIyvzddejqP7oa0JxvVTy+t11jMfu2yR3oqfiI
99m299E2RW2ZcIasI+C57UTZh+seu9BVWalk/fz+JtNrnJVjf1rr0dTfyAP2ss7SQE5iI4va3E/r
YOIGRmltS6Y2jLtjYtmo+gR7PRLD+3VhTFDZ1f3qiiT464SbH0JVRPrB+l+a0kP2Bp4Su0F3V+Ci
AsayhwwML+HGQFV4BWhnWMu6vnD9G1b3YPRR3CQnRD9Z5/TGqh+RZ5KlPvSzayTKdrIkB4Kf5u1i
3POAMzOGPFim5WPczG/oow48Z0Uq19b37c9+5D9WOtJ2Z1lVem6OpFu1Kyos1Ic0bVaq3oOuIIDS
bJTY5H+HHWS4ho0IH1OZEmJZen12eCwABJgriU0my/dyLSoE+IjjvveURYTzCTXNh48hZENhBc3Z
JqWO5rSLDExfnzV/VHcycJ8rKW+CG/P/URlYtrpTNEL88kLZUR5kAzxU0sHzxdNUAh9PPHsfzBtQ
EVbGdUf85xxkAlgLqoFfiRrWJHms4qKXCFVYE3ycoiXhaDj5W64X3k0UQLzxBPF0WZ853h1yH+qd
Ny93hYAWo4Qt/fPiUJSoQlkjbtP+mIu1rG9DdkR9Wz6RxXEQJxqwV41JXWYWlrNa2CuH2uFuWsjT
ZsS5NB86pMwt5SCrqjihVZbfT2XtR3vnQVxLM+X7H/Wy+EedpbvaPhPJuneJoeJ7NR5CffxxUNX6
Jmr5rJMJXjwLHeuzFkM+UMuk/ErS7tUyS/tZcfLHRtOavWkb5tbV4nDtZQaqH2jAP5qFRvoMhkeu
u8yngYYuU5VGTzheYmrMhAkqQ1nXxnhwUdnyx9hYgQpn/suH61GI7G0sEfVsa/1zYNUqCNLCZcfe
K1f9007XOmRFVVL3C7U3gp2f5WytG6hdrp49l572BX9y5RbB7OKQ68gMRs4EIGFoNyIr06dOJYk2
Kqm2UaBwfbX9JQNk6/apq4LyShNVulEhiO2LNsge3XHcE4zMn7XeKGA9+f4hC7v41jeD7/LlJt3l
PyiG4uwUWXftB2QZhvmC+X2AoCSnFYMNzO3A3CIn+RIjSXqSByMf2pMwW+C1lovEgcIuXQCQPBl6
ZA4L2Qcu53wKTBsOnHn4Ufw5hOyeleVTlqXF7mPo1AAWbCpds24F1IBhmPbotnjXspQnENCcDtl7
WYwrUCzAU/e9W187JASbfU0EBHSYGi0LoVRPY0deNc5N8cWZyFtHQ1o/F2n2BMyj/4ZF86llPfpW
dzaUrDzAwb6YFoULTWChsJGfw9FeAL8lG0DIuIE50+0zeOINPOVZXK5wBApzulYuIqylt7L40ZCk
SoYPMjjLjnD3OXpUOmzEDQSpj64dCm9Tl0B8+8Gu96HRXsmSPMgu1txPFsXMLjL7gHhZ49xEg6rs
cxdeVwZLnV16h4iCDvlqFc3Nsk+l+OoyTYmJVpZFHx6r39jSK1fvl+hauqz0wDq/d+b/dK3hLGFV
lnMDYYhBfr7G+/W9n1XcWbxGDaTgMJRNv1k24LBvgyTLb/15yxGpFVidn3Vu3TarhBAY0B0k4WCu
6JdKdd2j0OPqCJfliT2xda9Cq0JvzL6UtYOkbAye3OFGPMpGC1X7FTiQcqeW4ASbzii3uQPeNW2M
4CHyC2dddogj6PEAjwp6J+Y5HVS3IbPvpxSUjVcEytuG/Jr/lncsSY2qse4zxloDkE2Og2WEqzJO
IRCBFLgjmrkeGOtiWIZ1N1U+gVNHZ4cJyY69OaLuhtnEC9nqGGQ6x8bxj6TnERiNovS6rO3q2gGx
Rgq9il6Ek11VeWw9VkbpwKkIkAOZsuipVAggzB2c368kl1oTVHfDF/Ai71fazFjLcqz1C7klIu6O
SO/7FIYSAp7RTez76EZpTUGKJHW2/Wjrh5hnBHCYrCWjHRdH5rdmO2aqc23y/aydJDFuihT7u0hV
nPthlixCj3chhOlu69afxkU2ezC0zqidSHWmBC5R3ZqrchD8p3I+vPdrKrPA20L5cYVsacYRh+Te
9LEghNxOjnsNIrG9tY02vCttNCsihN7WsigPdDAdu71lZT+zgBAe+ugg6+igmYQDiYD0e99rTZxp
u+Bg52l16sM+WydZ2jzqUfxN/qs143tk9eFrzL1KMH3E6GK+xkWq6GDO16QOMYUqNuvHyZjTB73/
Zubv1+Reqi10N/txjbDBpSRpfoBS5R20ZvQOpDzJb/U6CQkR58Em4dlQ4YZNUy6b/jxlEWyslDba
pIPIWkwKTHh8uOouaj49Ks/4qI8BIgwLS3U55nPFx6FJIwyAQb3eTxBp1+2A43odDcaxyPVkHVmx
8gRJ/txzF75aUXcx6954greQkxav/62rn7VnuXQ1w+FSetGPrn+Mak4qHuuFSAgjPutVbjyoflXe
B90vhah71jpbf2/RvF9a/rym9Mp+W1c+IJRJdDiL1+rAMxbGPwlR1VzL00RDECCaD6UXozDpnlV0
uw5VMu/X5GmOBq2Cp+rvtbKMMnx1NRmErL1Rucqt4ABlxNympIqvyMorV7Ie4jvBU1mpZYOLLvLc
m6Sfly9kr9bWWmsnO9SyVp7Kg3AtcmVOGy9KlDN+9JctoxZ8bb0qPIzM85eAn8YuHQjMaZnIL36u
5Rd5xir0sSGZevVRP/iBtnMNEvfy0t/7gjb90bdBu3eBxkGL7LAbnOTBQuiT+ygz147I0C5pWrjf
8vSjTz2S7vizj2y2VQuxlg5jmQiYYXCvIP5+yPNGJT49n+oKiC95Jg91wLMLeFK4+KjrdHcUp49y
Yk/JJs7QMZMXQ3FEqemPcQhXkqSpa5vpyiVH9ssYLJycZT4OKviaEq4Wcn2dF10QMsgvgRrmF5GO
Dhxx31h5o5792rBrOgT8PmpLw3BWZFqNlbxQHpBWzi/1rpp7yoq6Bx9ms+TYwtPIcJp5mkg3njBD
EAtZhMpUbGsDpSVZ1E0oowpczaMsRna04gGp35eerl+SzLyX1X2Edmtj4iEXj/n4VGuketlCOHvZ
qljqGSfN6QajbPOuzqf3ob3UbA993JboKXERGY9xja4Q+9H5bWkpaoKFpRjXPb5KT7qPM8m/v1tz
frcsw8INmaTh6ePdyiET3m1WI9AsYOlvpRJ6xuNi0xQBuOhZLP1dHX3WU/8oijqEieYBoZGtsmEa
UmZ2WU7V/EuqpflOlsZMHJgqofik2tqLWetCC4yiC9puw6omnr0eamcEyhRmSx+hguuCpRDWSb5F
+qFCPkv2fr/QMUKw08KdfT2ii6XU0QW8WcDWor9J8L84IiB/aJXBfVJ1Xn70BlhHnncRXfJQz9W5
B8+mSkinN23iPg2NES8JxEdH2drYMZ4YY/IYaKCnGxOLnaFX3KcK0tgmr+JhI6/S9Z5wZBvH156S
eo9TfJQv6SqdekTplQzg/FJ+HJPIrXJlK4tjMn6Z8J1Fw6ou7+vAX8uX9BpyY9qE83XbpfqjCWss
idxTkxpkPFQVcjFGViecsp1TLyxyL7Fm++BCzbtxTE3khn42DwoYho9LpmkamUSR2Ld4tBoWrJOw
uwvCtrvDaInQYQo41A8oInmDgUw/Pn/00Fr/oY+N9CT743pSb40OoqUsVvOAcxZ3Hkte01eZtURT
xNt6hrVt2rE6Dzl8exYAQO0rhV+rikhma9jBa3jThl3xiodTBk4wmL0GTNi2U+NC9O/jB8uuXzxD
yV8TXwf+YovPhm6JdYMy4ZFopH0qJ03ggeQ5X2NFrGRX4ZLn03vVvZ1SvOFGNeJJYlX97VR63UK+
ng1JMe1s8eyXQBUVMbAYUxLrUEOqXBeR7T4BHDjJrk2sf+lcFQ6ibmu8KSI68jMUfi+WDvuovz9D
wh7q/TMUGWsq+RkqWEMPUS5egO92G18k5iZVk2kHOCBb6Qh7PMhiVyX5Sg9V/cFs6h+tkxcYvxTV
RBc7kkbZBrYzeRJDiR9VfNJX6qhW14Dh+73QknqHbDI6okqUrhx08z6PY/cEBNr87taHOlWmt0Yw
TSBCHkMo5+rJ86vrmnhm0SK40Bv5c5+JcIteVob8XdqXRyJzWEbNZ38UW0SesRk2myX7AHoL0Y+w
I7CB9pvMvk41Y+0PSnQkbeQuU+Kua1kvXB0sEETn/GhYxbpoeiwjgpYrDC/C+MUb3PcB+r3hmLhq
abO9nuOoR9MECzqXRByA4imq8b2xq0JtXVUdigRzg+wiW71OLw4kEFDRj0lQoQS2SavAOpnEN0/2
fJDFMO3tw4S5pCzJetlDy8gfkfRxUKbOY6jv87V9gcdRaGWbENebpRRgh+n6UCL0fxcFACZrDZyF
FEJ3pvrB9tzkjnR6+F5fps6y1fT6K2obsM27V9TGeYYBf7kJStPfBUgHbd0wze+SniRHo6jdq9Gr
SwSg22cV1aYVMo7aNdKpOKC1abQZhFI/Vqr2EFRJj6QORllj7j1ZMR4qseYkx7YUPR4gxohq/xhc
2GNAxs6DG2jl/dHQG/vGmg+mDm7RKm7GOLJnRbH2BATzAP8PrGVlJtVen1hWfPRv6zraqA1bNlkn
L+tCUPhj1GZbWZQNalS9IVtvXX10c0BSOXWRnSFv2jep8Ouz2ynLjw4oy7A0i8dvH8PUhiO2zQSp
T14kG9o2GlZJGvpQLhhI1mlNPmB2HWV7WewK397kUQkaQsUbxwusJ5ct3aH3AAHIYj2O4RqlGnUn
i05SPDSkuy6Qqfw7GOqbummtp3IMILB5t9oQmydSF0jwB+p3YFjqNq5KtjSyTh6iKK+PcK6gLdNX
nQpj409VuW+6/AtYYKjnnq+vNNWNb/sxty6m/tISW4A4g13FHhkzKK9zY1EVya1qRupKJTu0lnXv
DX75xRh17SBLSClaFy9/kd1lTWRp6p5F66/jxGmhgopolHXldB1E0qb+EsCheh+DzQVwbTF9gfzi
LiuPzHRM6l+bJ6AIvde7j5Lvv5fkXDWgcvHR1v1W+nmdnOR+9pTXkXPq7/SeXPU8Af7s+f56c9ss
uPMfrvOGAPRj0O+DfkxOMBuTk5X4t202djvkWJLTR708e68TAwmzHmQD3T+q84qZfiHL9dR9SwOA
+fgznPzMKk7yTB5qMaKpoqctBmJ/N/iaGg2/lE0n2hVqkF3FPT6U78N8jNDVyrjW4lm7bx5fHuRY
LAq6xad//Ne//ufb8N/BW3Ep0jEo8n/AVrwU6GnVf32ytU//KN+r969/fXJAN3q2Z7q6oaqQSC3N
pv3b822UB/TW/k+uNqEfD6X3TY11y/46+AN8hXnr1a0q0agPFrjuhxECGudys0ZczBvOup3AFAd6
8cWfl8zhvIzO5gU1NLN7j9DfVSLX2rnedTxggNfKLvLgZsJd5hV4X7FQot5joYJJQLoJ4sS8ribL
eD9kk3ZtMrVekRvmu0YtybwGlV9uFS1oFx/9ZAM5Nww0iwjJ5DIiKGrlO5G7/cnKs+Ekz4yfZ3MP
lFNylnHgTkO2Jidf1/ZN1BY3ZQSU1jfHX0peru6t0Bs3//s3b3l/fvOOadi26XqW4Tq64bq/f/OR
NYLjCyLntcLG9WTrWXHdt2p6jbvFfA57uya/MdeItTXiTAZsY0A6ZD78qI4rD9lAUfsnheTmKjNV
C8Gbob7xIqdCQoG6wbct4KRqF8Lq+7tcttU3kVYt7jPhowCuf47Ihj+q+mOaNO2DAWnqNgHLLWvd
tolPmg/FUBZTjaTKYCiI58/XWHAP1kFaV5D3W+sRrEW6nJw8PcjWvEh+GX8ofxlfMdR931YQLX0N
11PfbxDrqLsT0ef//Yv2jH/7om1N5T53TFeD8mWav3/RrZu7LFiD/I2ISI9eDN+f/IaDzONLtZCy
gNiHWp78jj+a+wJZ1DrPr977hXULUxgd0avQnKojYR34sAk3XGaPLaaZc2Xnzvhheer75nzq6D96
lZb91gnWXSIovT2aVca6c5vpuWkWY008fMIgZqNmertvM9O9t3ztItszdjlEzPUSJqdvX1fIGy/r
zp2e/Tq5H4gx3zMH/DFgCvzgVvUMgIbLIUW3dLKGS+c44bHty5MsIRI4Xn7Udxd8nlHg68rcX3QG
yo/AXIyVb3504dLGzN8v1RWzWk2sT3ZFDMojRDoECftouFV9cT8OmobBW0csyW3mzxIonx1nPbaW
+kVF/X8HWMh+L9pjdJ3DYb0zXEyCosLKMEzl6v806nx5ZaCFIG+N//pt+qvldPitKMcqCsLmj+K/
tm/F9XP2Vv/PfNXPXr9f86/7IuPvf+1yir5VRQ2S4M9ev43Lq/94d6vn5vm3wjpvoma8ad+q8fat
btPm72l87vn/2/iPNznK/Vi+/fXpGf0swqyYs0bfmk8/muZpH2cETf/lVzS/wo/m+bv469OJDVnR
VtF/uOjtuW7++qS43j9VD3UNbmDL1q1P/+jfZL1n/dNxPJ2tu0NljvBZ+NcnU/2nzRraVnXHNXTV
mF+c8ecmw/6nqpq66tBBdQ3PNT/9/bl/PL7e/2H/+XGm67r626/dwmDB0TUmOst1Dccgqvn7r73S
IIq0Aj8mvWkhAAU3pZY3W6l7mYZ6czUmqbVlEQCXkpI82PNmQFXjHTt34LQaoc6yuJIHtxjxjZen
auWWSxW/hiTK+HGE0yJqUkhCbvG1UTHB84K8OmqTtYIL8WbD3ELisjqpQFOjzus3Y+bB41YroPZZ
fAR4sgoGfdXZrXb2MzRP0XMSR1IVqG305TL32hh5UJgZbjvddaOWbMtpOrRtj1NjYnt7f4YHCzeD
S4CdeB0KAr4asDu0j/EaHJJzkqzt3rkSLM6eCInmAu2f1kvRieHi3H+pS9teIaB3nJAwMiKopDWi
BfYkEDaPEoyQ3TFfuRrzl9EO/ZVu+axg/LLjAUMstAk8Ywfsp9JmMYMI9QDRb3Qlgo+nIttW+0j3
eQlaSMGw1XT/PAThswZXZ9FWyGMNJXpt+r1Xa+OGKNLM7kaLmNgdYT0LuQAeJQloVBFAAcKevewe
oOCGy4aIztrVx01bHEqjTLZxEH+3Y+c2Ebq+b9jqRJ2ZrBsDv4gwuCDwvkctZlipdnkVYIcFoLU+
aHrbbd1pXbsTzJs0Wkdr1cGQMhuLA+w1DC7H3j8xu89CcgRZWIddnBmfnTdNNqspnyukKNE0LGOU
nnjHjowN+8n9hNvjIkIX8ioK4qusuI21dnqudXZc/RtxaFRPfPh9aKcAW6jSVZ3yuE6L9M7qvVXp
omtb5DW6cQ1gey8AkAg9cwCdiNXL/2XuvJbj1rIt+0WoADbMBh47E0iDZNKJoki9IGQoeA9smK+/
A6mqo1O3q6PjRr/0C04aisTJhFl7rTnHBAofHcqhg10BweicaEW4zk8Q4cnIQGROB9d68coO+8Sg
nS3lXuFQaWc+mgvTQ+MS2+aHoizfjdFggInk64X5SrQQu2mD1FqMI8FnHDhFoU6y652Dh6NxF+cq
O0WWrPy4YW5EcDpjULjVQd4ZT+tqYFbJRPLi4r6qFoxQAl8uwBB92JXDoD3ogg8zz+Ozrav3ebQX
1LQO63qwXpVB0vmEn2zqle9apHRjKgVHhdkirPrqZ1o8gZdkrJvry8M6YSNONPuzwrTk48cMibko
YXXosa/mgbwDYz9gfXt2kHzxpRHYNHCeucjYSHOxl2fEBvvRtX4WkVF+TXoGuPYFXByRNyhyDZXD
s1nxa7iAMap3eIqGH6WpRXxmtB76+jlulvRQW/3JMyt91zKdPNMC3gn09lmSlgd8UeaxpIMMjcBv
E5BrA+WW7yXQKZFko10YL3hcYDABIKlLTp62SzZQknac0KJ1x3GNH83ZOVCAHxzct/g5UWwMG3YO
xol+HMrsBEZ83rf1ckgavQ0qtO37qYsPTVHu1WitRFZ4ZIkk+VUY6QPS9DqwmBia0325fB4QpBwZ
UACgcU+i1OJPJj9OHm92r+vuu4QW1qMq9A0NfGlpPaJnJ0adYKZLg/lV9yCXkHl0dECs7O/SBtk2
wbPYQ7gYk7LwOZ36cTfmXYLCrn+KjNHfHERE4k0IeGokicBtsK5qBcnJ4JlK+3FRG/qg798IefmC
eAa4MnbPAGN5DSHJPdT8DqZ937sMrI7uFAdYcIGI1yWIK1yYmqd/o8GK8hdtQqpTxZLJRsbHr6RQ
4eg1P6N8ie6FC4RhUsh9QdqzxKAVyJxzTXyhb+nOi+Xs226AwlTv1Fi1mEC1zB8aAqcKOV0HLUUJ
m8kDLI7LujoPZkqCI7H0TZCP/XdMlfUBPs5H2pKpBwf7LCpMEqloHowFnmUyY4ZLhN6gnuxgXFmZ
D2nM9JfUOQPb0Q7LsnxbrMXcY+o6RYrsLr2sFWG7ydWMzcsE1pA70XyHVlhg/MAq7eYlyWnq1Bcp
Y24RdGZ0wnRdH9HOkYa0xAeErnS60EOsr3KmyRb1uhG4q/tzwr5fs9rqjQim8NTS0yGbLgOm06r0
R1a52eUm1a61StGl+iKH3A26BX+QjWK4WwbMUvb6rUtZMhgddHQ6Vt6xodUEvAmJdpcW0wmByq9l
ruvAyOl49CyY0gHSaDbj8KroR0ASbM/cWp50Jt01yZZyenXS4m1gYvxpSj0bNhh3TUQIMQzH6WPw
SvVUZeo5spkTuB5IP9D7l34V2t4y9K9pd4fa+5pVxN7U0JmHmu8YA+UYoSQH5Dk0BU6rKPZ8aZjA
Yhs+pUGpH6X9JS7j+BNL1hPZbVxVyvsFd9ZRXxdjP3v6q9k/jZjqAgcyN6I5/NszHOWd991wcQwA
rsV/NKnjkpL3VJf5vcCbC1csPw3NLA/SgIw9x1hGUtgYcd1+hW2M/4hQMXLt0TIxVcz3RVSbQeLM
EObWt9TC4uakqW9MmLk4Pr7WrNiDWh/eB8d196sDfGcgPpMEm+zQG/UBwmHFyY/x2TbWeE+4H0RQ
KsE94sc3U4rsYjvaT9sd8iBHKs48mgwjyyV0y/ba9j5dAHBOMXX35GHmmdTZLQfzEbtdeY4rvlbZ
is2PAwQrk8yZGnp9OVpK21qzQCrAmDkLmmNJsVEQOrCLewjd3Gsf7DYJMRFuyeB1EuqiOKPbmTCr
ec1dIxmApTYN5y6u9vlYOPCc9NdRV28meCL0k5hgzEIHIQANF3rbj2RRQGXte61vSPEROT4aZCXC
4XreVPIsR+0Z+/XjxGGEvQIkAjMCK+21H3BsTWvSXjw9e4hNFV8xRN/rGIaGdQg96E1BgtmJk2Z9
yxtOXouJ4CmOMdU2Vf/GXcc+VEsH8MzlZiZtHXGjvpK2sOa70WQgz2UzfkC4jG+WPo/sq1CDIQGZ
j8g2iJQHXav6g3IaMlf6rxgokMEuMiVjyfhIB+qMaK1ODB+yo00fvTUh0S69S5shLtfALllVtS7w
IGkZxiNmVOh0dvF5NkrYLBL2uISHft9N1RoMHu4xKdf8Ls+03C+pFfbJm2aYb+zl5klbuVYbWvza
290SSO9Icqt5ZFCEO7Wu9o3USbwrUe5yehW7lCwkBnDrWS8wz9vcrZFkb/pv17yzSEICmAi3ixOJ
LnYKyQFCUP7E0Cxk6LjzdMc75Iho6dvE1KGOc4S7M/aGfeqVaSBdNe4zLwW4TqaeP9nWz45gQTwp
g7/aVCwIdTg+RVBPKKIWR89B3JUhUPUN4oO/iJs3R4Y5+C2km8BFkElpdjKBk188cy135dhSwGji
I87NHjqhA03Twl/SbXEiOaOOeAadgsA/myxE/3l94J6DyU+L7cDMyj5I+TwXEovHeLt0FrgRNb1/
MBvr6yw4VlKru6weTq8yt79WbjFAXe7VC50F3Rcjt8fbU4jMBjBQzsah1bmDMDrMRorTxbbPAycH
OWIjyNSi/qTDjAfTkK53E1FfDE7gwjRozjcPH/7DqX5uzc0XlxeHHCX2K/zvcHaaLTcLhjDlCAgQ
ID7ZQMGOD7tHyu8jBdf0qfGLSiYHO19NyJRoiJ02Q84iHw3WGPtI61JCEqj88GPgAE4jDsL6VbWl
c12j9MEs1y+NZm0Zi5p1IX4wFn7r9vXJncQUSMfW9jLLj6jEqYbrCMqKyL/P2cb5TZi7OzMg1MIT
FwuCwh2FyIOXqD4Aguj4DuhEcwTcno7t1UnF+tDDGJ2dNqDVdbQ8i/WHVAfWHFh/CpBJKG8ui5dS
FOj1p3o2IxJSTHwGU3UZjBpdW77OQY+/joxi/Lo4Y13xPIvxvU+9s0jk+1KjfNfzxMRDRhwlrihw
tVxGZ8Pbx15mHhRp1auJh0rMVyhw+T3JilSoawmnFCK22/fBGn8F/gaIfdhnESsYFg5vnWth6BDc
VsWgjlwaf6RdaT3hJrp0mNNhe8COHGaoY03lhJbdnGgbYRQ/JrH6YUvXvZmAsPKQhLhY0ScNS1rh
9e1htlMaa9qzotf+mthOeUyTn8x59cPYdvPdumaXAoiwWMLVwoOWj+8eHbgHljL66qVX2U77WmkT
tGEIIwy4MI2ub4pv7Rsa0l0759WvDZWkCK2CtOzoBkkq7UoEm+ScTtx2J5QQaIlWHCfeYZwCDiX7
LPUJhgdyvnPnpKfGhUjFF04yPT5c4eBcBmxs7SKHKyP+ss9x02cnu/FjCKpBUmGTFQvH0QqYNxmx
ogC4zdqV+4BkbmsZy9Fy+2dNh2DhzZ71rczsgCZQkGYMccWmLlcQObqmBaFUVHu+HM5k1sBBPOX3
8zLfxXH60A2ieCHqjgu0zf9/Y2jAvGZiszQRnQvNpAlaQbqnDq9AnxXSX3VIsyuZ4MccL6K+9A+N
M30iV45bJO6No66ruwgX/QlXCgkPNUCNaX3HJvA462K8UxZpDqmgfYflCiJvtRVWGG0jq+J0NOiJ
bi3/pF+ehIImV+nFayk760BC+X7GrH/o7GUIKqnOs2ocGHr2fKRbNgWOI77gl8mDJJqms1bA2PKM
H73rFpyn5a8sbw8JmtSrodQDXX34XSKHj5KJ/qwizHi5AY/FGlY/gcXABVP6MXXBXcV02y+IKt2k
/JSWdXwFsfHROJoT1MkAQkx+SsHL7DNTK4LcNVAVN3QAvKppry2k1XnqXjsZA4PkOnCYUf0dDF0h
6uh23QAXR7XAhIZKo+MorcADk5f26ZfO6VLSXzDXaLr4lAwwJnslQ9xDk79KSa2zWSQlEGGU5gVf
m/roU+Nzv81tIFaaXXzRIyulmGMJowfw5zXCKBQXk8Yb7S1u49larIuAoAy8uoeLr5HH4USAD/C4
1xc970O5oIvTc53FeQ0CXyN0GBet2Dl29VnU6ccKD90vTYY7o8nJPxffqXy/CUHs9BANd/HEsY0F
o93puHCgBkD6xbplcDk6OYvEjU3xxsSX0wHtJOYwomuaVv+CFITxJvprtUA9brsHLE3plNtBFrkj
sSAIFxwhwlbXRMh1SkKi356vY22Gt0e3DTy0CKF46GLe3C3aU9vVoDG0xAhvm9ZujRAZ9T+fcvEG
HiWgoFdlIcJm2zCrtrgddcm94zjZEd6PTdXmPTpklp5vf63fduG2acy2D1FL/dkJfdCBAhcEG80y
WnmPze3Rf3raI2upyQw4y20H9dIG8SK/1WQynW9Pbi/PYp6DXHUfemdUPiUIS2+4AeFtj2+PTJU+
FJT5h3GGjPX7XS3Fy5ml8bnYPqQyHsXvD8lEeb03hJHv0dO4oTOMilqEfMFwTB4HzFc7OQjLXzQ8
0WhpAjDPfVhvm9sjj/7c70fQOmDS8RMDBYAIBHZz35ksQky6YQjpmQyhiVhtp/QaI8OoMGGu2TSG
5vbv5rlnAcrXhKtPRwoWY8xvVbhuSVe3zXxLvvrzIkJDak0QlDvWuo8ak3hCs6SijOSRt23+vFZR
rRMuTLb1HJEv4MDEuG0KAA+H3E1fZmdrt0njOW63IM8tokgl05ZFr1JfMDIL/2yAkZKDsW1ab5h8
V4/Jaqmd9Gx4wJkHoBsn5vFtWIxFG0pqdA7oxtsjUWv5hqpqT+E1/n6q5brhe2PbImWiQ4hAbwpz
zsSz4byPOLFC3YirLab6bjbrKVTb5va6W+dxSR9Ubal92ITrodoqYJh7oSdZwrcExnJ450NAdui7
kV0nqyOebraL/sSAjixu0BWQpAjXwp4+bJTff24K4sHD3FnmAyyip9vr/P0s9DyAdSuqiNgwe1Bk
Yx82FaRyunXmblmMBuasDE0b5EgG0XOPom0I/2yq7Y/21mCCTNneeTS332C08YCqlF/ITAcs3FIQ
BnB7DoZkxG0vu33U1S+1zVGVWR68DGjJseQyCUaeRinLpKoCkO8ykgJj8+ptmKrUg5qbGBYwzhY0
Bf6ygPbDD9HSnZWZeZ5y7Rqp/ux2mHcg1c9Y4ADz2lq+bszSfq/s6N2V9VOcdEelk5BAEu2n1vS+
LOUGtSwPWpoh12mzx3RRM0vpdrgmg6XvS8f5mUHn9gQhleiR4Pi5r4sd38HxKw4j1frOSyYccQtz
h7k4upzHJcRj4taL+0KzbFjsO/00VaRdEODnnjIL3YLjhpoos6A2i9fYhSpiEdCXwwoYRvLbEUdB
N+qKT3XjIqosh1+UdMyNbKpSLX9l5gtXMON6qR8JiYCVY3MIOlu7nMkACZYR6HeQAQ9Zza91Nbem
S1lfwY5VgEUmVKNd5eyKSYEFcHbzaP4cTJiVg8d6wsE9nwnt3dI3tcziSM4qKJvRHPkK0O3O8TDx
FK99KVff7hy4EwULLuGCEcd+iZVVnnvAuaGbwXjJi865yqo755l69Sp1VR1kl/aGEuH/bFf07fjY
jwlqL/NzWy5YpCiWy0n7AvfpBRfrenSHbZVZqaOhRbjeFQmadhXU7wrF4c6U8lCEZdWRSFmMIb17
ehsatC0GZqjicuITYIfW1SyQOrxmw9S90MnaOWI65t467r0CjFwbFU/guID8V9nBltzfWvDHgTTG
N4XHhhKTBtQArFW3iu+OGt9xr+k7QybfyQCF5rZqHjgtvgxUdzOwk+o7H/gXUWSBi1HcG0AFSbMG
YCh+qpKoCuyemiKvJo4e14gUs3mk7+kZCPygvgJTBjnoQLntYKUhc3W5guMiHLPaI4nGeWAQHOmz
49sq0o8meZdHuOJIi+IuORZz/GHmBEyYFOTMFrbumnpaW209GSLfk3rJyk5v5M4gqAMofuubvfeZ
FQJxADNLzIEaIe2/0iv4OiG68WObEMOJDiOjEG4lSVo/Lgza6HL00BwJQRcLMUBdBeBWEjjm0V8F
OJ3gOHrsnrGPAlBCbEAJ/r6aLuiRBmdCOUIfAmPjYMy6mmYO90yARuyunFocXbZ1ny1AJtEqvFtl
Wp6q8bkusXzO5vyqG6WFHX74GmkE7yDuLVjbc5gRgkTnIqPwqbVDklTvMV8M63AbF3VCFsKg07Zh
xdjDEekq3EikDhbAtrYhVBm9rAt7GtlufTBkBmPPTq6cXLttlFFA+A0w1YMXK+XZNFGbFSnCL1mO
kDkemxJ5IMk5BC/wcdOLMUO9db+RsKXfRQTdsTy3HxoBWMzOIpKraPUtjhZf2uzrYrkaWCeo32QX
dICu9mlSGE9GpL8BM/pKYxtMXgwlamrOjWvEOL1gOdTDkSIuSDrgsdrM0i5xGsNH8QvEX8VHe0jB
14vuJWGwwtLkp6bx3ygxF8J2NXvH3cvvddM5uIX2w958eli6fnVTv5/W2Xit0wl2hfByn9roxZkm
OFm5olMQ5WMgkcwcymjW98uGdQc0wzWLXrJHo3vnJBBFiZgoKsBNifN5Avr1qJ9IIOxrjryoae1z
XfekZWjOt6qvSe0p/FySEJS3MNJI+Dq1tlWRz43tLV2qEywkpEsFeIYqBoUWcztNJ67gKEkP7rDc
CdO+54IldlnK4kagCoVaETgsLu+T4tVWqU00Rvsq1iwKNTiMrRcjwzTS9XVSZOoNkaCzttrnTjj3
9WLSohWHxuyWU2GQAZJ6r3mTdvvBtcRxC8ajH4IYb0mvKo+3BKlyhzcqkMnyPdbga2TRnO+Qwb5Q
eH7RE1OjjTWTp8z9v066QA2DIvwivqZp1we692XEu7i3B2wv/MhrgrudRliIL5HFCBbAI9qTT5MF
PHHRj5aAVJYxj2HBZzcslWt8dOpLy+QA02cO/lERuTEBve6M537GezUIDXNh1O3LGgC00seHviw+
aAZaMGOTLTZUkZyVM7cErl9H6ZlUYQI+/9qQ7FGF5RaViMn+lb5mdgBGDWti25D30VAAhaVbEqFi
L1V8Sh3rflp6uB3dc1n20zGGl9NOYaG68ejUVAa3TaRTrtweLdGASy4xUkijkeE35N+03i5tBKOV
UVOXBaPk0WUw4RrrGXZnHJDYCegjsiKf8SfZDYz8YoC2obT6+QRR/1oW3Hg8r3lIZm7jXma4xr7a
Ai+bwjrnur5Q4eN+mb0JTg+NW7+oqV+5SfZUKBSxjix2Iuvr8+31di3EsZw6FvXuU0v7PlgRaE5p
/jxFAzhGs/RCE0UqDKz9PNhp2IiRTmG5sipllHUGJ9mHDnFa3FSJ8YS/RAiXDqR80YvyYq5ucVmN
sbxY8URHhOVVjNep2E0Ons02rhGVO8xmHNFngRVTdjrb5vbotgF5xpLq9rAat/jNg0L3TRYbjaE5
Nw3mw8ZHMxJDubic2wUpKqys0jGgW/Yz1rOOLFkHOgmRVuHtKUu9ZudoSPgXclBu35GM0n9+W5K8
1iOknLt2lq3vCrIcVqzEvgv/mIY9OGaPxR8+Wv6UNVf0ziHhYFvYZfH0pJepdjQtZwM4Q2BfKAv/
bMyKUrHHP0825vbw9s5CClckWC/keVJekiFeGZSgiUma93w7JhfyUtZ9nnZXDUf04W+vDU5/Vcaa
caKy8nPWAVq8UAxUObrBXVTh7RHz6OE8Vq9T5pghV04zLFXMmUCo66ZvsLx/JdqCb2vCdbVI+Eyi
AUV8SW9mW0V4DeuJ26Pbxs6w0htT3fj91KcXIj5QfdKnTrPOBOBDGLDWH6uoj0NyGOnlmbPci6bF
TMlBp0JriGLQOx3H2Fbq3zYyHb2DiOV9uS3rBkAb9UKXlNv6mdyJdDQTynBKuCrl2Km3MlzGvWTZ
MtM22MJLGdiRzjDDdwzHRhLL6CzOTlQVa56/Np6rFyeDjIr5lmXK5wr0hyRSS3HgaFnS/t54fz0y
oVPuTckxSuaCC4mfLAEz+pdaZGyDgsy4EwmIq9T3E7KX0+BYe7WtEctttYjkj/VMTB/39kUgtqrD
AsACzY9OgrpkfE3nY5gY4lOSN5v7ye0q+0JoyAWOE6K4uZzJjLTtMowzkjQ430+/c4njplbHcbFO
4xZYXDbRcwRO93D7O1OJ1QAa8nbJ6/vIOkTm9DS4cKKlHKnVIxiQtkVSp6OskytGGIvbQkizZUDY
zVu/Bdya26GhpzYtaE8Sw77lJ283+LDd3r09taoO3IU3nIdtkaf4CfIpdKwAq8WF0tzWgl7Sptw5
RlYgyNaOQ8LgiTSJi2WO3x2xPGdrRkbctgqVttuERR7XXJW253Os6Hl2KZ+FqseLLNr03NBWuElw
ZjBepAxvu3gL4u16c4tZAoy77VzSvi1OARvrFtRb0Bzem2K4SqiHB5WLjDHK7XgufIazZGvxR2p9
Mc+Jc7r9ymXEYfv7t9+e66j7bn+bUVUb3jYCAE5B1/Vfz5UyiUa31idtzL+C3AZfkuByvQXniu3o
4ggxVhIOtFM0bxeX7TVcpy0gPgv5w/Z/bMkRnvDtc8i0/m21DNfP5nmnb28mdxVinFACuAqHHu/u
lJu/z83bLqqlHXfOsoXVbMvyrnS/R0v9udjaIwiR46OztVK2Z9GS/lSEJwZyjeqQPJFqbyXRhulU
nCrbbt3Ol9vT22bd3pjGZPSVR8/9tufzorUH08Ql1dv3sVWgLuHbBQqxfStLsm/MQ56yCFTTeFZl
mYeOySlfjszDm+WNOxiKYYxxxyZHnVocirb5ZI6uefJyTBsVFncJ17BiTePP9FpAEXZXRZ4QFQTN
SK5cosB602FzYtoaLzvg7+OxJeuKAzkUhIXtRKN+NPQ1d7VXPruNeMsG590p3PuW3CafFaUFWI7o
VGnbd1ht12OTZdzO9SG0m/rSy+bdHk3mHbb+rNkWVGmJKockE33Xl19jT6yYrEQZQAjeV0nExJXO
ojLJfYLt9BnXutlG17pgOSnsCX3seE843te6L7jYWtdxKnGe5/UP2vH9s6JXqUB5d3OyPEOyOg3U
Y25M5AVV4Vm2CGylq0d+VzhX2vSPLkzTnXwyoM0GDdJMbu7pw1xQGafNADljsQJTsDCmSKVQGaYz
1rcfnJHrjvBhRdhr5HJn7onUy0S3d3vkD0wL8B7jhNhcPOelasfvtf4Iutr6kUTdwmhiG/HU1Kiq
jH130l9jS3vwaFxgFMnzMwTkX9BZweKRCTO3vbnvaw3kwHb+0XQeT1mWMXwjFXRy4Afd8rA7QRDb
7WEORfDcLmdkCCgKlsF4MIpVOxAp6IVzKfXz/1zr+f8i4/w3dej/STT6/6HW09B1BNF/eQL+N6nn
/yq+ff9Wfvu70vP3P/mX0NP6B8NUi+mtKyxh3GSd/9R6uu4/LEh5pjRcjGxs0Vr+U/Fp2sg6pS25
tVLzONKTfxSf+j+EsEzPs+k327rpGf8Txafx7wYG2+LXuOa2G6AVkZb+dxl9ZjTC6k1LO8H6p5Rw
Z0b/q0fI2lSfmvjA0LxidRbraBQ23CVxVvtVRflvJfG/CYn/7qP4j7sh6SsjfDV1V4j/Jjtdjb5D
1aTIZGzqzXMt3At2qO+yJ7W8Gvy4zbho9Y0W4BqV+0FHa5QIpkt/++r+g53DQGP7NzvH7dPwDMM0
LQRc0rHsTQv/NzuHaxlZ7ykmE4yXGz8i/XgLmRdnLdqbSp6nqX7LnejRSb03VOIatGykFEZJ9E6F
z7Q3FbB1zIfB/2W3LGvzkfzxmWw7Jk1wYrZuoMI3pb59jX/bsTnvGVLILjpJBUiz1MeaSrt9MOrE
vSul7e3m2Zr9m1O+W2ntSbTg/pwJq9m1PWpQpZw6sB3LOUYjGSxN7d0Zc9HdSXnMoSPfkV66Mm4v
H0mute6WvzYFqhM/safcbxZ3CaqJNcfoJfMDrJYlTLXlSwT25jJHMHnNVKuv8UL15NT6h9a6jG6f
7Pi5tWM6aPN0XLY0QW2dtHNsVL+8yKV9apLiAryL9n9/Yv5zjYyiDxzdTFD25cNVL3vuuxSSK4M/
/rerq56tn1w4Ugdt+RHFA4EsWX2Yh0ACQ1LTwHKwqP18UZc4Pxsu1lKl9oNTmodWa+9l9tNbcvKg
p4R0sAK/bAtP2cTBDstnegHJnx3ccXSC3rvooGEygWmy0C3nYHiI+mwJctydUJXlNIgSbOqqp55Z
XOsAGpCgtrObgBjI2K28/LW0enmmZmpJIfA+hu0LqRIwh+mX0naW4zyMpb/GiqZIRtLZymxx6i2W
mog00sE9TsqIju2SfsCbiHfI7wKgvb9ktT7WHrZCE/gwDeLdrNqn7FNVtN8nWXaYG6qOQG14pwjI
HwAJ7tYmnfgpMNCxvSBLAe8vwZrGpXVkGghwdoQpohGbaXaCRmN3klXOfM6zPxkYcI7CyM5qTDL6
kh2DYZKJ7HL67ApiSDXKJ7pL+HObuf2Oi+QQoZJY5ddYcidqbFPstCT64s00vxqDFiGmladhHu5l
XnwYDB53Q4kYuitXucfPT9wLekO/ku9Gg7+5xNlVLelDpn+PVWPuc5s7OtDPpKTzq880NXN0wWSL
2DiKKdhph1RgbHZZU4A/pc1aRtV8HRcDKm48mo9WWbEU6AiUcxewfV1Hzl7p/FhiAzM2jBaa2NMv
xmPWPgfStkNxSWvPcSK/RxpzNIhfO5hpLP3MauxrFXVgZabIT1sQ3Y0B28wrzLAeTQTsiFBD6h/G
WZq0N/URD9Hc/n1TDontt1lKQMj2hma335eUBnm5TWCaOXlw4t4+gIxiSbS9hKCBWJ3b89tmGKvP
kPFAf//1I7dH+fbDt3/x543ba3+e3h519kw3SrN/r4Po/jIfnGbrCwh2B9URayMChtlsjyyxAoFZ
ii8iqZjMD1vXZ0qtur/8+UGDVsOu3lZnt7dvG+TGyQr5kh/nkGFcwEfa7UlTA6i1/d7fL/7e3n6K
2Q3cgcm0fv8jZmYVDYh/bVaHWpcG9/ZP/7Yni64np2gxgqFn1Gq1RvZ7D//smwsNk4Ca2y7cXl1u
O3/79fL26u0hzXx2l0sIAiPEWpaDlM7OvI8RSjJzcw5PLTa+TzldNgHdg+bVgLGPzN4hiVkhZdEj
qV7HadJJWY07v5s7OmGzekmt/idkF0Ur7xV1wl1VOmHFlOeJ6v+VFd2vgRUfUenlnnDXgrQD5ATY
8cqTufZbQ33WzxoXdpIIYxfbeUdbP362NEcEdooARsnsmTgOVgbmQ5Tr3mlphycRuyToAEgjOSaQ
Y0LDvO8sP9mCJ+24ARTuWvdJtUR3VfXV0KGfNS7RBxlUcq7fRC54zcegaHVVTneqTJDvkejA19sZ
kZ268QlTX3qsVXOvzVESrkmBan5ZXwTji0jrf8CToEPAGLirpnmPjzPn8tw+VUAGdnPUz36TWMgJ
TPKHkPvYvi4XbZcuTezTb/cxqJyjIc24HCC97BNPDwCCET46E1aaLm4g01Jw+V0fNASBLefvezs+
OMlYI/0x18PwM5excwfMqPEJy8rw+c9jMA7bTQuRxehYa9C5pLj0I9A2Ylf04VAiS0XjmpKiXM+f
F8fgdlaJ7qCIS0PldelncLdyjU+TWCJfWLZ9SMef3VR+WOv6XendZ1vrqmdNyfYkNI8lGbe6GOjI
Q1XorOrpuux1ZjMX6xf1nreLNhEacWBoHJgZoAH91s8oHmQ3GnRO0hodC/dRvROXJEc07OkhyE0u
AIQ/qSFGcr0Sp76SVVbi10E1RCxnxDiweHT1rYVoAFBumuRXWquwbI2L3bU/DbfBRkOTvGkfMAq8
pYh2fSFJ2JTtGBISFzBWNUkr/1YpdIaGi84hLdr5BFzrk4Gi96gs1IxGSjvJcL6Lsv1w5lmQLdG2
AZwEKPkeYMe6uRjOfC1cVPV0Xu9XDYPqaqO0FRoBqPTK9iTPonfkCBCteeileTYy+7TY4i4vliMl
xklfdcvnwH5wRLIc9Jh603Li5iSYvAhxaUc1B/GSMIkbcu2xppo5q/ljlRxeeRSvBwicB2Jcvqa1
jmw3LpZdnDwxj/nBKX5WWNfTXJaBbGySLEvGC9XnaKgyqrnuxQE3rp5dyw7cmaCgCKqQ1olvnWpO
ZgLIT2ugfKRuguYWzbHukhpXoaKjoZyhueObqC+m4AY1R/vcw6irNFHcpV38qCcwDu31WTnm81LC
IoxMdy8ZAl9wEB80FdPscx6p/M65jfp5neuTxqRn58Tzc2dAoXA28ru2mr8AHHBsAeeoCeioZOkF
qiErsNS/soikM+Y1P6wKpwDhdMirNmhvm3IXy9NPkwfX3KPr4sOolVfHZBaT9RZ3qDYhV8cLsAZr
uxm1yRCK0n10ZfuILyplrGHtKJzeUVBcdUu+djmXJq/kONTC1lUk0k7L45zSVIgX9ylieGEb6gVW
a8zhQTQL7GcS1DQUbBG07ihBUZjEkEAlY62sW3o4NgKPhvpCEKm9d0lgzEzC11RSEJzRHvBy1LvW
TO8cErMk1i/6MgTgLnfMcZDXaPpdVZi0pdR46dZnsSYCnxPj0zhqvjZmDhXdMpjqopqYLPNFrhc3
3dI8o+Sqk5i0ZM6HO+vflpmpU/RZS5wwt7qNk06Xsf4U4wzakSJ8Z3nuz2oqv9QNQgbUqd5lGWsU
1qWk40o23r0sCnRboJLK+6J1TCSxTG9u79xe+/22UaAiih1AQnXz0nKTgfYk3m4/FTVlFzTjjF6O
2/89Mo3xiPVvG9QAF4gj4i4yYH73a+Ux2Jqt3ZqUyz1hIczVNdoqbYGk0fG2xEYHKUXXcDYKknxk
y8RUB/tATDqaClf/JU+qbpc7xmWSgWgF3Q2vT9PLqzkIQDcGlV69GvNB4jxn4CD2zsotLdKb+Wpo
L6mU/B9ue2Jh6AucPir/i7wzW24cybLtF3kZZgdeCXAUqSmkUIReYFJIwjw5Znx9LzCrKzKzq7vt
3vt4yyxVVJDiAAI+nLP32oyqksM3aNnWI055VAv0h95G0518Rd1S3qFh4cdEdIU1DG9jrNB+Zl7O
Fz/XJNdP4Uq0My9AHLOF/0fQxafuCuz7xqfhjdivxfQqajPICR1kixSe025yjwVAnzYhTqoswX3b
GfLmpb91iwxbmll/CeHcZdIk+bWL7kbDNJn0OvNWRzUhwzy/vGvgqvmT6qhVztGohv5E/fhiEa1I
MLv2gHJLO8qiLc71XASxK1r+VhK7uH6JdVGkuwgcBoG55LbO2PHoT5HZXtvDcVZyGxVJhWjFwS3V
eMeuqamDt2N5S716LMPslnZ0c9Dn5j2popNpkW3upWN28qblMezH+ZY8HdhEssFCnX3FDu/Ry/Ym
5dGtW3BmZYuNld3O0DLO6xLcfmlKxn0QbnTxm6Dq5E/X5lvJ1VSz94NPbyjtOGRoTJJ6PsVueUc2
awgHVikfZUiILbmxmftJWNBnUtvaqrnx5vhYdu5IE5UfnjF+QvK0dgUFa9LmvuceRS77AB+fzVDH
ysWS2exr2NGJD03evWgaD5TOsjN9i6CgJHsMjeXDraZ723uHfXWVNv3WN4kKrCEkI/qHba8jxrve
ZUa9yyTFjo5eAyJvDsh6K40dqsm/f7/+o1UrGmTXm/H1fjby/3z8v/3H1vKCDJ/Vpuwr/CExR9tp
5+Z0vZUAwvzvf70+RK1/cb31+2+vf/b71+ut30/lYlsKprypWJPxQtcnYPy2ReeutlR1EvRHT9db
v3/8t//mlisl69/9XcPAnzhVhtl2QbawPvP1hzRSqrK/fy+aov3jnj+e6/dLJYb3n4+0EGuEg3VE
2NNpqAOvf/6n+yNrzWa+/mvmkin0p9e7Pl/f96/KnQ3im5G7Qn7lNbMGYPP2ejNHkZVHxnO+IDM1
wvQuFmXOwtPMXxyboJsq0u9G0XqbLpsxSrLFO6YRuuISbT8VbzcMGhzhIENhaaQRAFbEr2rhrO4B
icROAVwXO8Rl7iXgMLDmu4asnotbgDQWcQtdc/0VTWJ+SQRNGBHb026sR+ust+b3VLOt/WKylc5t
5ABWPiLOJs7wgEFZP7oYqc8SdNCiqW8SME1spVR8VX7G3Zif61ghoTeZw/TY8ZexxSuktLtUemif
F3tW55m3t4nIU9jN3kF2S3Weh9MzG/HlPJRiOV9vuRR+10R5Ztr1Dn39UZruqWXxcCQa4Z8PixZ9
OZvOjLBR1yMMX/um5p0s9s+kcHA7JGR/LjN7gjbTSF83wwCIgo5qibwe0zFOA4avc7f+0KldtGlk
H9Om0TcxyewBGeRCXAx2KqeobMwbI7pHxjFxjHhCtvNML0s1nRlNSVGJiqfGsCXjMo9QkRjPmRjJ
1MRJDojOWfOz6oJtek6FYUq+S0PVlwWVNms3+nyeVf6KPUKwwh5vh9c2BzcGULxo9g3c4UPYsClc
cnRblZcWe1RQbyGQ5F2XJj+wziT7q7BGy13tfL11/WGOM3xtW8PsiT9nk9rJjtqPMPkKhiUzquD6
qHqmHUhlBs0E6JGbpiidG9qRh5JwuWDW5S+P7fxZ2kqd6ESTe8Vv/XqmsL+gTmnR6P/9b7GktAK8
tR3Gxxqg1SZdCut8PbGut9xhjHapTRB8rxu0P4wOxERPP61YzLM3duY+S9OXxbOwAkf+lNn6Wa53
Xe9HCm+eXVrxMTay2OCjJOOIbh4Dkl2zo0RzfyO0CQWvjcN44iI5G1ohztdbeQTJMTGTEqp2TYrS
WXZ4kxLE/2i9bFFu87x5IU/8pBzi0IwVNGZnWH0dI8/OtHbBSaAnm3RsMvwrjFkVOGZBhady07P8
1yOvD7/+kO5N6vRPFDqz3VVIYQ6FF1gzMzFgZu0cr1gzdz2GiOCX8/WH3icIEnUdUUJbsxG005sl
Hv/5QyQR4rjr73/cFAL/Gbv2Evzf8v16R7/+SZX2/V8eeL3r+mzX+6+/gqOG5b5KIv52x+9XvT74
969e15gByGBQsX99Y9fH1WZbnOb+xUzd1VgZJ9mf3jrhFmwBLBSDv9/f77fy++0113eeD1TOQnoB
/vUerF9nz0q1/e/HXW/97e397dfrQ/72Nn5/0qFLfuWYirDJF3sakxrzLuJDu86+Zb08uyNtzLUz
H6C0K+8rCs4HszZ/VLklblNllH5E5QdEIE6DzI3ti0fU5SgJfgwr78bUpl+aErWPUourQdl9UNo5
svvcMM4UH+GyLs6BVX08d8tdlL60Utvn1CwQkWe/DNa5W9fxPAYpdroWCQMbk6vTiqjH1hrOVPaW
8atb7pMqlwSOtO52HKflZCUGUZwd/WLH0PdWD2qpnDUgdPmPmH3NnuoG21FzormKb+7Im8Cq2LIc
tL3U3QkdsOWM8TEsXwttdl+G+K3u4l2tJv0OMWehBnUQCoctmc6bDvgRwhnK3Is7qG1WZj9jlIfs
ihaSarD0gyszf5Fi9Yvet3VcKx3kzyKQ7KYUzOXwsw3de+T+zk5YYB3JQ0z1F/Zp9k0+50iKiOtg
PA+3YaVTUnVXLao7+qKPvW+hjWaxSmdGosKlATA1QUjGIut+AhEdHI8hBu3Gs95tuO5+o43Hkkvw
0agymwo6yM8Ojt3e08icqsf2blL8E+rBkWrw5OsWFNoFva5vtNr72LSvnWbrO9JqA0JqTWJafiyp
HX0r2mxPUiuyP9VdxpHpv7LS+wHw4U6q6Q7i9+0wU9DhUrZO+WGZrIwtGLabzlEPmtdtVZbU234Q
5YGQkPHGXhbSoe6I0mz3gKJPlWc558mdl6CqDBJZyIS+7V7T0HHPI/6Bp85LTh3ly2M1pNamR0OD
FKi3dzGAeF+vK+cOib1FyKaFfrpddsNQ2496GsEURdc8VM5lFKN+CXHhpnVhnkj4nII8jN2bJhk/
DdLN9vwAOTTn82Hqxh5b1oxo2KMFHhao6LDztRuiC8WRBQnRZ7FAe4/0XCs0bG9S6LvYGoiKnxfx
UM/xbe/S4nfKgipHj2ra7mvjUM3plxW72Z1mVd4Gk99aaTMp8o17GEX9zhPDuAOzbG/7fHxn17dJ
J2fBa2TTBy7cI86l7v8C8PP/ZdN37dj+qUf3X7q+l7ek/PxLz/ePv/hn09dx/uGZSJAd0Kg0NOH8
/AvwI/V/aK4GSUtHUo6p0qST95+YH/kPy2ascaWnGVfQz7+avpb5DzKvcUpT/6EyZtAP/j/A/Fyp
dH/uJqK4Q2bAE9FMoqvo8Pb+3E3sZKqJbkLt3TOtUyhENroh8XRde//ST+q1f6JFFywkFB+povzp
QP27HuvfO86udHUHvpDueXwaW//bi1dg6htH85aDuap0aCd3NzmcjWrnkGtLqanxXecTPMX/48uu
rd8/dVB7K7QHRYTPQQGc8OPirhd7riTCGzdhe2PXO6f4X15y7Vn/9Sj/9YP+jQ1IJQYYx8Ardvhn
F6QndLDB5CN7odL+/X/+eJY0/8vLuTpVeylxbqzOduNvxxXWbE0GeqMOVD7DU+zIPRiyu4kMUUrZ
bgOzKou3ZuXSb0TjHMxI6i9eMSINl1R6UV9fJB2ybSogiHDmen45F6Y/0pBHxlnYge6a8Ehbrd8h
23sJ5aBvKrKedzMy9z61PnAwIqqh5GOOsjyUEVG4yixgRyH7D7OGHPd0hJPbwApKx4vl6KvPt4WR
QaRo4DS0UPgfqvNj3FXa0aqMRySrlr+QjjxNc7RVYNjQLBW39AZiRHUqKC31knmEw4tkejZdMngE
euhJ5uG3S58YE3qm5IDNSYMOD+wmqmhrxq1+cNQbAWuceeYbYmYmq3J+ZvIlErTvfAt0autg4sOZ
dJEQZgzbPpVxfxyN7pdZebdGCMbAK81PpqFLUjevpjE8j1Sx2ra9CELWZoNMUNlxZJcUyE9LCxGC
vt+PFFEdrJk+krtt7rz3CBp8ErqwIA34dNx+fKbIT1prrV61CMB/TCRXmaywE0FOHNES2MPdKTCr
Q5P90kvj01xjIEeTb8LIsNsZPJVBOJrvuoWvl8tDhT23HkkyVf0YbjlsB9HMP0qBujortl23OEFf
+3qBvrxMaHkQF761rOqVLHfS8Wja9PMnhqLn2DEDO6L/o+iNjFgQcmAuQ+lMkJOWT9Ms8Cx/lEX7
1rdNjpbOxQuXtliihT9npAPLsX5dE5GFhNJT0i03neHZrotPjNHbpEOVtj5PYU7P2mzfzdW903jU
5VsLy8biJwRjsk+tCFSOHyOb4YpVWLCUAJ0zeCkWsZjL6kuWaLuDXpBJUDirzN6kPF60HDWUbAEy
06/W4DMeJ/xzm6KyPqmvItrvCEklcn1DIyE0cP3JNPlqMz5BgQR0E4vuzK4Ad5fJ+tDI1Y/UXDNz
qvbDq1DmilgS8JtlpyLj0VTnP7Wcpm4ecc4ZC8QSmjq6TgRvw5oTIDJ5QEuJPV4b8IDDDL3knjw0
Dnm0Me5yFqDlg6erR2vhNMl1/VylXkQPAcqIqVHsykV87HJgHzDcdqzHeN4M3xP44k01a0ESYoeL
M0II55k/GBpU9XzRHmvmuQnfECrd81wRjkHG+JCDMRoKDg3mtZg4YD0eL1FtPIDa+OP0LQ2PdOam
+qWnzgDMI3+IZnwvQ0Txv7Pcx0yFOX5lPl0oUB9WS9YSvQJMQjrZcT1vprl8yorxdjYQxJp596o3
IBRaMWyrqrZ9S3qQ+z2kcoMBLXiSgNvs/jMXa9R9rB0GckG5fG8kXapjjwGRioWD1lbdJ+Wkk4bS
Xty6exYlnqK05/BdzzwNAyDjbknnpH41DC7DPKGBn6Zgi1UYbe31iqskCX1yrzXxzoOBsZlmrtnG
MtLDYLMbN8AURWxNqY6sBsEIRo/QPiHzQ9FNbzMD86rFlaqvP0zbhELeM8ZbShGcNz4PkmMMMuRV
UiEKpNc/KAr6m9Sb924ZYbwR8ewP38MBDFFvj4SqdkXtR81EuCApGHqULwF8iON6OrmVGAioYjCL
uiSQdfKcm99VY1g7za3XrjY4acxMqcMFGUOkmKuZvMeaJguAd0zwy24pGfKvw1GGGLPFnzUXHbwQ
VEF9TsBsEfKhcK9qDi+SRtZn1zJQDTPfSO4y+E8j7rAQOSiHIuVLtRbjU+UjY7HnHRbTecQ1tHd4
Y/SxQZN5RFxayYMayF9X5bMwMrWja5vg/1HXv5+WDvdc9UIt+bkZ5mflFW0gwjvN4XTG9Q8eKJ2e
MfPvIpl868nyZlDNNuVofRoV77Mf1zFGFa8qsZ8Jfh4ijGqeMj/ZBT0ba9w1Y9lRm8yH0cofqGMR
Gtl8eYsMBtugb7Zexxbf6EI9hb5+trNQSm80SurYzAsIHxKigihO4dJeeo1DUUx8O316bmMO67QO
7pNgDJJuxWGN6T9laU2vF50PeijpqxkWRi6YNb0IIJ8yPjHoM3amyVPe3Q1Ibpfu+5wdpoHxU3h8
NGKr8fKJGUOkel0PydwwxRjWQMgiV1NBW5TWynL9gLog1Qh/3ul6wiN9eW3a9FR6st57UPl4TTai
zKNJZe9l25HryKVXGPFWpXzhXjiHW60tHvDDkGdQv8Zm9ENlcFwTae2dlYQzM433ckWOgDbxEIwH
HSylXuXvi+7g711HNXsF8eHpBlmtlmaTL2u64AhufoSfMY7ZgzvikCJBiuDTOsRrLNsHQIVQtDwF
UkuhP4jtM3APLqEY0A7cpAdVclEY03gPVua2D9tLU9qCRhKD3jrzxV1+MdPuwRJVv7Wr+Btz9A1f
YRikA6btDDSJOz7Xkyx2lk0xLEsB9HST99VhogbnZwRxodWBDoIOAolDpT+pELbVW0GmkS+4Yk9u
Uha+083PZCr4qQNTiVFW7Ou6INI8icEjzuFubm/U+LREBdjD7K4zVBTkTrME7uT+UI00GTtotsU2
vW05bAudvbCErMo2u80JY+epmFQ/WnvZ1oV1n6aGzgQ4nTP+w8edb7A8HfA3GS9jLAJa8Psc/ZoI
0zWHpOupoTWcpfZuKAvjvAjafFaPUCBJIPWP9k9Hcio31chLTcbriNW9RSCFJQbpu1pQlQOLqcbI
u1vU9BAvsWCMtd6mEIVzlkOVGsYWhAPb341r8qHi0uVw5g5Rgl72NCzkSxsOqJosz99FhTDBdRbm
CgTLm7gnzWCOFepvCxt2VZibaYksXDu8I0Q11JFL0/fE6JD99kAU8zuKoszPOvFK1jdrHTFzNOCK
J2ARI3zYUzG6WBQNNBXuUXkdqn7D3rgt+95S0JlMWcDxUYiyVxQntX5xD5B1qT43d+bolIDOsu+R
YPAZJkNA0kuRffuTPWgH19Ppput1UJcJgfaSGhItTHr3OvnnEEiTw+COvxZZ42szASEOtr7F4OvP
3fDkdv2K0hIBswNG9FhzN/x3mkEo+SRCCCB8H4x2440zAFYxqa13E4UgtvtP4Czx+tjhW7VyHv94
E0mDznG2D9Z8Z1D19KbkVS+8JKBOg4PEhL6vx0SFxlgifRPBBh4eCsZCexERqKqkqw+4hDQQn13u
e1pdblAYYk/r1L5iE7rJYusJnN6jGcsikN0QnZQBYAUOvb41vbAEfsrypx7QdkyTe2vl5uoUoiWl
HdImrI443ekcyuNUyfcQTURAjJJBKEygL9PHILmowlinfJzmRwZgFgUAP3BdJuTxgbw8dEb1WCKz
3IgGTRCX5raqP5KCEyIe4l+WgYxhXmiZpPQF6ccuMB8pw6fw8rYTTWF7+lhApGA7ygcWWhXj9kKq
1jrkNqtdNTd589czioEikW7C9RJCQnYgfExIEWkxY0jJo/msjzWuph7vOz7NkibLgOHKQT0T66hv
UkBu50mE97n9EeV82a1T4TYuS2D3S76ldAQzelq2U2Un29kNm62ZJO9ZN+T4/BN2ICleHc8RW8/G
K8TmlpWNC5QxpNW8WRpH7TBdMdPTSwqEoT0nIFqJmsuIFyOFwMsbNLij/VYUA5kA1XFx1XBfJDPD
AExngvH24M7cXUoKOFur7mtSTMTjBDVqAqCkr9kedWOxFi7UXpg9aXR1xIw+o2VzR5CMZg2AtILI
Bp/cNsB7dnjcAhW5ia+TS5dkJEHEOscqXAa/jrPHWkO7lA7hU1b1WCR1PDKqZ9litA0GwnTV0xo+
JV5GxWJIA8hQGGGz9xhRG3PbsZcGcoDcwPFoWbcOpMKeDStuCeS2iuiLrct2S1nyo4iML8w/GVy3
tY9bXVvxfK8OWdB7sFZHfB6Z32ppCoOqf8md4VHWNN91YC9MQfExchVngRF2DwpZ6iD1cRvL9BZ7
/RfijXBr18hhKKs9m1oe74QBEIg16q1d5jsD9h9ORHMVFA3NTcvSgrwcoaGYmSa85qwpHaR4rU5Q
YM9mw+SUpnQcsFMgVDlp95EM1xLpQH65+6PLVnawJb4ltXzEROOwmyjafW4ueENA1FnxivLV6TOq
lkXsXLf7MD14g51cTDv8FhKGbNuPbVYpPw4zJLDDKU0t36Iq64fwAQdcbOw5pB1QpS6P/PYuF6Kp
CZbdjd5gbSO6EdTPkT5OAy7KF1iq3duUe98cc+6OrKzgT4E52XDUnCD1JEP4aJ9ZCBf7YeK69kbv
blyQ3SSUDGK0Bz56QSCD+AV2mOKfbMOCvzO9WyonSkTHJZ9HmHM8qsmK1XbujPuint5d2/YYFLnO
9FarwBCQDTK5LczQCpJi3pH0k6ZOIK0IOcRI29O1VLvpsPhvrbY7T+SNbDGQjgeHpOOlGLDczIu3
7jY5Pb2M7NNI0ViwxR7EBGcacpsAzfzebBD8IMmj94rpWvdgsjBa+gt7DA1J4KmfhuMiWOvHDbn3
fFVxFQVUIA6lq+H/ltQesJ8/ltkW4AJjTYrFoNSWA0qrmwrme5cjIfPQbBvAiWRCEFMMrz7Q6AdM
5KI5pfkT+9VWYb4+DUX+DqjndUy3GcxzjU4Eq5pNbTdvlSXYF0z6KdMtwEXhuccMtbjTXgyNpEZS
PJAv9JnN89FiCsYtW9YokIhSjSvOX9wb4P7Kn9ocxaCO9eNc1Q9VIt7qqJAb1tn4rTRgobPl05Rg
TmOZs2kd77GLseZjFXBmzlj1oY0ZrKQasZpBAt5eJs1uyTDsVgjAiL15BB4CjKyD/EaT4D1FurjR
Smv0Z4uwGV7mW2lROUSlcwjD7eC6VuD0pn4O6fDBCNsP9ndBUNp+wZm8gxgMSJYSWAJeD3Nsvi3K
xN5Cnq36hMTUuv8s2hozV/xNluH3EiK17+R4+N0Y12qUM6hKQQfJJsI9ttQxsauXurNxZZdOtQuh
2lKP2jQjJmiPBFOVuctNvZh+HvEOOLrnSZkPbWJdTEcRqKpVKQV+fdfn5nS0MHcUueMerLWjttjL
oYrSiwippKR8baxqzfta5LxLPA1wG2CozcLa4w6XgcxIhcqbZ62kfjKhwg1B+O1AfMLCAHHmtBYj
M9Wk7VyzvSOJxgugg8wbZ2QQDLGxOM1w35kTen10OX6vOd8dFkk7HQBYoXoFu7J3bkyYlsm90Nzh
QKrttIEr/OXEMDHSvSwrCnQ1h8toI9ZIsneDfEHxYebYmlUx+Fqjh6c8nDrs8EFeZOXBQVQFl1w+
A2T2duv+LoOrtZ2bF4MKBiHksR+XDG9pituM2DYcjnyCpiYLissRnWqM6Y/lz2yR3KgZj/nY/pDE
f9DFhZM5IEXLpEJ2PIHcNZFkzTKDEmFbQa8j+R7bdobfyxAWh7QJS4ss+RirCAmrl6mbJnZtMfI1
SoKHmaSY3axX00GYyvdAi+2qvDZf+lSe+2Ycdwta272F2uCmyqatk8JgNzWI3YOdPspIFEcMhA8m
FokbwuAIg2eozzS4CWG1EwgeueZSVqwy1P12pvJrRlHhN5AsD/Qq8YIu5nvcqqexre8MicrUDJXn
e+RX5/pIkK+UFpezdxmLRR0hyh8Hw7hDz2PfTIuB3LQZ93XB7FrMmq+GmIJTc8OAw8Z+nasdKPI+
1nc/jdk1eR4TNg1MlrohyMwMomgwLs1LtRT7ordYa8aM7NPCFl5XPZo5x2UlJ8N7j8DoYsQzWGhc
SDUiU+jjm2paZkB7I+F3xCQ7hgYvfI6J7RQslqWpjg2kYMbF9HlY37ynUymGjBa0qopIuR86H39m
vlUWpdbGfgmrhS4sUlY4dB91IX7mGedZm03w0zNmhdyGNbMeQMNWR2QgLgtKd0dIKGHosxWMXkIS
mEwVdLsYjndo79rS++7ardjYFse0zABE2m62K1yFaZfe4KxuEPw8xIKqIY4OBvKpYsWSBSmVNo4M
Vm1HcvlAotFnIN6V15obSxPwKtJ5Nw99G+DLZbvVm2t+pjuvWZ/5duTMyYVo2b79ckjmgNtufPci
6rd5uSXLMA4ylPzQghylj2fcOPk8rRaRY1XoGq1Fio/lQjL0rOdfpYPGI4MyvLMBI/hh33XbVuec
5+SeaNwS9do3FAVz3pkS1iU3xd2Qqh1iadT2eoG018CCVIv3Eg5+lJGIqdVvngIbPEYqPzAV6afo
1RFfBvF5e5kzAEftTBpKFXt7O0XFag40FST9v8SgNzjHF10VwJg55/gorLL68SExy7NAqkR6Cf6W
xss+yonxffag5pbPFZLlQtahP9ig3hso934DAsHPcLlOvT35pj54fiuLs+3FlOdszj9XOLe2RACW
GqV4kuXgBgDSbcx4cbxdQhS6UuHQBXH53HnVOgBFQApxC1+fWevcp9aF2Tg1HF4j+0WTPkAQUDwk
89sCCQqpS31xRImpDrroOosmwsMTUeK7aJeVB2QDepFrEXChNl6NDYJOaFJs9joQt9Xz2FliE5Hw
sgl1ZgkCPllbr6RI3UE7RgG60445+v9iKJ5gO5PMuCyd9Isc99Ec2+A7EATVJhQpYe3sId41dX1E
ufkGkmYmCI4aKVvy1g7fnTDZhal7y+Jq51lqu3h2z7JAB7jvkGM4mTdOTjtYgiIhhfEsHMrYTUuM
INf7yKfAvvaWKSOmIshwSm2037TbSg0fnkFJOdHzWyeLfTtDUxml7bytHidnVXUJSvyT2HZ2sbqk
mPM6bHC1056jOqx8t9efRK0xwreA/ddNBu3vQLPjh6iMj7aqdCoDccVa2nwJM3S4TfNGGgRNm148
sEJ9qw3Iwf38kkbumT7BQ6sz2GENrxOMIIuh3qYMFONYQx1O+Ghqqt4oDJJnbD6BqHwaASdhnL4I
eo6bzPRQYdZpHXDGv7XO8s0S5U9L8Q+ZUDde2wPItAVrLa/eOqJ+zOs491smS1StYot7ERG0/qNr
SPOuE+9ccC5sKrP6ZQqNJCfFeKZMfszfC11/bWaXw4LfhK4mu8QM67msGMn7YvEbfHV2qYCUruMC
GTcnRSRgzv4KMiazSJO27GPGYhNN8WXwYOSu0Bf6Q8hVZeTb1mPlWN43+BWbKGETKHiWMmyAKbcY
11XNmtumzeKkysGaYSSBOs5ckr4XhgMUVOVuRreQfp2m40M1NAcpp1cjDQM22nct9SXQdq7l1850
z0ZSUj8/lCF28cRwLllbLZe5lS+L7fzQ0LwHpA/Qu4yrcWuVt3E3DszRwEOGlJ27FvUsOhG/Em5A
BcrBuXDd5OURVQQLf0inwecRybvK5um2tRn2EwETqYCdlFrs/ZYVhNBJiVjUq77pGPOJw6WiN0cT
gDBnro8GOJIdtETvYSz2WvE5Dt576Zr3wuAyh4z+c8LOwrfDbsd9Emri9VIU34iEaSVHbUqdxcJQ
jzDPHxPOejOFv3fd2HbmwQ4VGX5cVrmpY9UvHty84ytMGSCnuDq5ROX6Xs+yROryCdXNo2pWjNow
xtANwD9yT4PkEMLKkN/Y4gFKmwoE8SMkZFbnkY7Dg4P82dS+F6Oe7FqlOSd7Sl5S4m5OAtvpDmsX
GkuI2BW9Osw3zrPdjNYht+4pCwBaC53wpmDtgqJ40zRINlSRPQ5yaG4dtz9WXU6KVxule0vfp+4i
LlllPsXzBIC4oTdE0f+GxZ5CToiafUL9hhWOUBh28/20MJu0FZNuxBdhhA4jFccMDqFHAVA9Kfu5
QOV2NC07OoiXRiFF7CgVKBc0GPWrZl2nXufCSPAEqfGIAoDZYHJuI5spm0CYW6CLfNkUVbe5fWlI
jQKMVrqBqOWTjQ13JSnEfIneLglbeqMTbUSNL+860KNYKDftGD50NrAzmJDv11NXpMQ+3Gqw6HBp
rCvQmLLfKL5y3WIhZHpnrXDvNQKEoH4Pt8kCrB0aMO3AEOxGPbxak7x1gSz61+uc/cqXqfjejfRd
JTp15ab+6qN464Y8rdfGKXTJimQt7JvXswF4Ioh63mO1LreabAk6l9JFU60rIuqITVpVkEThwccz
hdAOJGNNuxfhxmFKqjV/kNksTus2AO+/63XX8RPdNk5G6r15I23SJLS2de7OhzRjBZDKIt7AklgH
ohRoi0W9Ix/Ch976ZlJYPMlqoUAH/Ze97DbJcetQHUb86269hVl5aXta32pkyy6+0mGcTzoAjKDE
lepIyTUIfZb1CW/SYL9hYJM+dDimvIbtE3svVo6awJSkfSV6TZBz7MnTIE9653wseORWuiqwQcMy
g1h20+31Vt8OesCJqtPQn5KdF2LEJc+tgtLrEdDJFNFFw3iw8MNv8C1WEEjcMhBz/Wx3ACr07CCn
B0NwzaZdYWOiautNOc0VuChG60h/AYtxQ78yP+kDuS1pTJkCIpN+hzAvOlakcJB6HAZIstn1MD8e
lED472pYI7wiueu0/DO3mGUmR/WUFNzACY38R5Oae6V5ezO3flZZPD0gk2YrmdzHVGZ20ZJ+lJqk
TWq4dG30VYQZvtqDkLT7sVTVxes8osQbxpxVo7yUEMqXHhq906W3ngdjtFmGgoVS81JmIdUoNlMC
ZE/bgg1Nf8y8c67JPsUzx96uJv8iwekCvL86VzaVBTxrcPmbOtnLyvk10oC3jZxrtkarauMqLHHC
/pRVcz+uE9pig8BXGhMeXJfYTIctbbByoyfzV98NN2mHOQ5dxP2wJlPZSfuzLJs9pf+PsE4uoiv1
IDdRahuxjeYQgArUJmTtcF5eok6IV3DvErs4O6Cnqhn6zSTbT4++fCBaSp3UeyGTqw0NejJU0oEF
Mq3VwCJxdtdJ+9VYmVNaVi28Kbb7JaVzPWnOdRnTRCqQ5Dd1dlvUjbEvjaZnQQLV3qSBpYfDG/jK
8mnqKcVCI91T13ou57o6jomBvBr/2oSY1tc8+p+JqZ1CJOp8PQPO7xm2uYmgjtXNWgWfhrNVW/EW
VnpJHu+zwfasHojuEWH8pFuESDDxuSwDZ+tI6MyxUriOlukUOrh9R5l6aNHdy6yjIqoL/S0nIBdK
Ra7vR85GzEKs5cIsWrYVwdH7QtD8xBt3NrP5y6AhEvRI8k4GtaW9lZU/sOePgWcQLsYlMe3iaTeE
znhj4N5pyfraO3bH6sgw9lOKOVxblpY+UQUhMhpo74oeZ82YpJw0q3ZC39rEv7FvLMdvtTZXgWMz
hbKw8XxFr8+VS/MorW3cNw48Su9+NCh0OsvEJtx1DqUwM/Tsw12GGelUL+Q4UHHdlktIMYX9UNTY
7k7P5V0tI51thxe3p+sPAGDtydRLrBUoDf5109A4wXQgvBr1YXgGTdne/vGn9A+56/rYplMLst71
GRLtKYUukCNWYGeB5RqZarJRfI/U43natOiS3X9QdibLbWPbtv2X20cE6qILgiRYihRJUVIHoRJ1
XePr34Bv42UqHXbcxnH4WGmTADZ2sdacYyqRdyN9QdtM2eGahWb1kPSKT5MNlBMnG/LkO9lCgTJZ
Z4s3YKEUMCyHoLBcibALIUPTHvkkHFTC26M+5ZWNi987jsZM3pTfs8b4is+jL0gbouLSVTF6D0Xd
7+LAmk5cQ7gVCzI4wd0bqCURA3fWHJpVwFj2sWDL4TkL6R4jJY4RwHxpGvNYinsRYVtMf5/Pu0gs
6JMpXLwe8Xdi7YVe3WRak6+iAopcEDdUEvqXKJUWGDq7g6gH3bo31RR1AHrxxFIOfqU2qxG731oJ
p9tQ9O2Kvj4gXCI+dmk6rK2QO5IWKYeXVOsOZU6AW1gMbpFz1pPZMqVRtgotZVeFXszOOgaNmGNL
IRd5kBFmIMneTui+mJsHnmDa3htS5/S4uIyxQJtWbk46pAy713s0J3W1oyaFwX7qumWTdBr0YIEp
hlAhEhUMUFDiMJ+wciYEIBVG/k1pkU26ltwBEjppaKx6zSt4vNvKb6mUlnYuEZWRzm+6ijzPQjH9
mCkEqfYG/Hkqh5hGa2tLF39TinSXe0y6Dal5NOx9J0pho/hIq8yZKxdYSMH6sDdXhqHUx3ZiB4WL
56iIcromEhOb5RBZ65q2GtUHrb2h0ok4eJPaRTLUhgJg+BCIlgufveFEus2F8WvMzPiOoMI2Mwls
tz9sMhAYBHfQbS7xnixGHB921jXdUrfkdhVnDHbUWgStpSUAAyjPQxH7S93TZYwDvP9xUXxOgWKs
isB8LIqeykRBF5cAQLghswypm1X76qCtkrTSt6Osp05Y999yREJgjjTdondnTPl3pGhPWj9+tAEO
GiNU9zCDd/TeyMoTKUZKClYLr7ojywuWfptdGcTaUSW1kB10UrlNMKkX/WQKYXuGbcmx26dgKZLi
qYhT5gDkJBJEgmYJUIAGdooBlO7WtkKPyqvSGQfPUntCDxKKZhzI3apJzV1EuWgT1IK17TrPws5V
B7PjUd8y/MkusnQFqFtecwaxZnG+N62HWFYOkVeYq1jpMEd7dNij4FCXKhlhhFoscSaJJ0PysiWm
oMyd6PagcKlMp4Hj+ihRh3Q0SeseqcC2Ti9owiNwa6cT2M6bfjpcGpXWeiU04bVUkb8LVSleW6sc
F75qpDckO9WiNHI2wIFOk5NG+UbyOFBBTggXOhyOp55jzII4lurJqipGOGi3J99jbzrAi3lqSppI
xaAnTwCYYioF9IVFPIILypfRUz3/o/JYBU/UQhHNSbH/5I30l2CMezciEIheiyzzxsREQb4ujBvy
qnwhdWp18mJrGY65TIUbeZRZoUj89X+jYJKPmpeLyyF8BgGv2wX2yAW+SlqLpYBDTdM2oV73R89X
uyPmgf7YZ5h52oA+5vznTdk3y8JKO/pUhnaopWZXRYYrtbr5RLbYrenRRWbTezL0odPGc3tBkOJl
avov0dRoRMnMGTgwBxx9UCXuUgTRvQ+rZd2m1NY7HoQw5JKD1u2DfiVRY1VFWE6nq8sypzdaidJ4
kNmXUBiJlWXcpG/COO1FUcpPkR7166k49j2wB9KrjNPENxYinWQSSPFRmTymGtMxHWBYmZ7FfAaS
ZsXZ1vXiytjFPQZeqaYjqBYoJdRMmwU7AvgVYMUricD0MNDRBRjdQVM7uie9Z24R7ShOVrWPjR/t
mgrcd1n3dGu0+FSFodtWfbQl3RsS8sQk33X0kwclAa2MTaKZtl6JPYXCPjs7tlMsAs1rhk8KwJpK
1tFYfZpeRMGNKLJ51vaTAipO2lZOm6WcjyqN3uh8rqVLAuUahZYy79ayrt6XFUuDHpR0/fQ16HRh
hRCsQCAgU+UJFGuJipIE0Lxmw550IqPKxJ+n6fohYrPJoclamcrY7iS1JySDEvCDkRMJlHa7uqom
kvlgTUPohHaBiddl+Gl8MfwUQ4mIdVr1XUjx3Bhx+pGCbKsGqHJSDKG66Dpn+iFzxJF9SABYi30u
jUU1uuHnL08+GGNboSjGtD1BBy+BrYM18cOnaeqmR58ywt4gZwwQvegd6gD/NcHGkJ9Ea4skDoeI
otL7T5hK/GoRtyXeuIGaABc5bZKgmWBlYFUppoMpShidTX019q26T8KOfZ5hmFu100ObuBiyNGDu
duRXci6TH+gKIlRVlLsQFV9jUt0w8RqMrPFBL2iWD5qkHISJGTeocX7WzFpu4msULXNqtW0V7UXw
IjTwoHmA8H1AaDEYTMeka6Vb1n7QLHqQLcSxu+cD/ZFRJFMpbDNcoYPa71SPo4dsPDQqLJE6oGGD
MYMUraCDU0j2zoC8bGOOXU9ye17u2Zkd/QmGfst4o7UeLxQxyK8c60Btp+TIDNawbQZCNKSqq9eF
2i5px7YrTibJVjOEatmPKPFy/wWPLLJ3SsbrsS1P45CyNAB9cFlDn2WZY1CgmHPxx62MChO2IC7U
mii7DDjs2ouVcmlBDc8b3d+2ZsriWVTnWuEE3LEhcNIW46WQBYozDQO9WA+3XQy7hlcM/lez6gGB
7YZaf/h1cORO2lWqC+ugnFwDGDXlAhQEnbZGk6qfBb0iULHVkmXL9awS2ThoeHxoyHX6MhY5R5ei
jDJc8I9TKhf7euJ4gckyXaa6SlnHs6gSIsZbQFulRhpFT4rvJdt4yjaAYPWdpTf7MdIaV42iE3AA
qiSJry+UUm1B2vachRqfSEk/b8mV7OgPFvPi/+vPfv3SzT/1JgtZmlaNFKvTWnNS3VDcSq9dXzNE
8CSFKSz0KlqpwMs2yjCKu3D+wa/fyRltfjxSc0W8wR97MKuVeu6atSYTjuCgVNC34WSjEjXPUDyQ
u199p9wQPnjKns3X7gOyGu3C4A6tQaDwu2RbpT5xXFAJn7ElddmfzfHgvc0pwP25LiFqMnvbc1mF
xDl1FVi29OJ3q2JNoLKbrLOl/sEfPOQXnb+KjF7ivJHb6ZN8Duvj9GKQRAg4nXXvlFk24IbqZuzD
1XQQxJXgPpGemUcUue3pIY0W1pUWofhubOQjWa/KJX7XiejMHQzi4npwSpInPosrGelWeTCKB2hc
+tl/UlMQgO9dcWBCgCuqsI7Qysx2Ur0cITLLTuuvkshuDyijU6gbGQU7xzLXIRFRFY7evZeskcLI
jyWATLt1U6zXxlUgZ5BywjpdKbe4wR24pMbUf5YbhCUNrcg3qF7DEQxfUS2KbbEu42t6YdetwtrE
soxckbnjjIek3WRP0ZPwipSAUhK2h2W+bkmle1LfE7K+RFsZsE5+NQflZm3JM07cNkV77Po0E+1u
V+7Rt0HOiF67t7SzlXPgmCcublyoH8O6vxfDtnsOru2TtKoI/l3RI6YmPdnjhVUNCdGaEycB2PjI
jqphFwuSL+nVZjcxJ4vYFq4RRBWSpLpl1zhgEUht651ob2X0c2j4UK7EVr4gmaHeTpfexf6Sr2j2
CADtF/mOkBKezbjN9umT9KBds36h6udWdhMUvgd1CxSsa7cDfYiLeDauMlBcBo4AwWXD9vK53eIN
mKgNRwthn+7MA4VjDpLXaJMM8wjwOXGMrn+nYdetsq/qUL4I52GboNBfp5tpqe5uCCeXwQEHfXkP
6wWCGqrJHzVb3rfKofZ3lD4Hyv02NDNsDg8Va9wrdog7E3CqbPJiKYXrXl2jxGhYVI/WJkB8XS+M
DdwIUdlEN1MkXHglDVuDIjOvqtNey1V25ByOlmBcCOI2eEpmXbXDE4EA4FdOvQfnv/Uvww2C9lFb
hxvjVmUnLdzovuP5zl06yycPZP8S9Et2x2gff1W7lMgbm7jEuba68lXWHbt+qZ38udqBhg3u7Up1
hEey1eCtEJLnBsEKNUlwHN6SbXUwTsX6bSCAZK+siyWqXAjnznCPXzGEXIwzGpf8GYchtWh/qcar
0F8G5qL5jr6Jl0Y8UZc2IsSjqJwaV9pR9OlfmcqUd/p8s6AeBfia6neCLO+ocGNQarrZxXoH91S+
5jdhQcukWKvXZgc+p+xd6b1+nVErvNFL4VBuREJFUPcugOw8lxvzIgWL/oMQUKdatw/pZXb0IMUF
nufGF7JmhSu1oogsyDvlIPEKvfCjfo7eSPQsl8ZaO0+GXd2LxDEvnBOnbxJZm8RN9+JFOVvnINpQ
BvM2EwXkI3eIw3q0BdxWvwuq06zZbmRL2kT6NtjmD/pzvzJevX2189eZW3zXq8BbRO/l3GmyrXRn
0D3hH4fiYcMC9mCOvnq71nhMzgm1LvBbdnKjbv8swv97IGlEY9OE08ZNmYAwz6AG+vbFg4pet2VJ
tI1PdJzjiAHm2COtURZ4bKsrnoWStYZBIyMHs6GOIX3U2HsSDqZsuPN28RS8CeR2iYv6gxPrsATP
hTqRZixM92XtSidyhdGOkOW6a8E58bAZTJm0mJemWftgmw/FmbBTIiM8lqxwJ/RrQ1sggEZeB05y
693UYqGCRqkeEUQO00m4yPQdH6Mbem6BUjC5D+taXUqH0cV4p7p0Y/Hrvncf/tE8FJHTOeKy2QuX
4WTtIZ/RRGXHcLD2vnbwYLIsor2w4pSID0O5siISIpo9a1fjZLz4F5aEF1JJPoV9DTbJxkeNmJKW
Fy904FZP1RYxUIhSdCE+WEvMDIvgRf/2d8jEcYFT8iREikhNm45ER4/UleYAt3BNI9fa1j46hQUC
YFFxMGmbF4Ba1TdJDMI2egUS4z1KG+mhbN+ifXqHQU3VDr4DRMpmwakNmQzQNmBDzUPCVDZ6bsl8
KEL63tSl429SAu6/reZJmGzT0XqWTPUAoZZGr2CROuPwZgHnM532BVoFKZEtR2fbYJxvhAMtWFTW
pKYjlqEB4k7nIFuTlpYtfafpF8HSQJp9VkZbXjVP1kES18UOE6Rm2OV62Otri9dEehCe42XjsnWX
T+GXf4hyx/wUu43OnHoipQbtQusYYNHYNA2O+pG5zY4eJ4jKsLx1DXk/C+zxML4WXbDMj9mL9cwe
XdqXgm0YcAYd4Y06P3Jc71M7xr0tn2LVrjyYpKLdvFsiOj0ExofKY1pwhLN+8buzDs5olzj1ul74
GIDW5QFk+Ht2l6/jM/Ho5julH2KEd9kxVZf1S/BUjMv6g1dudqrvlHfhkbu7krZe4HDDjP6BGzGV
i7B2wmscuJZ1jsAsShuZNhoRWsRF8+9ltnIXw61uLoeNFu9JaXWl9YRI47lxSUu0TNCgtv7pgUMd
nBoy2s4THePQfTei61H7kqkFrbOnGsHgorsJLxN3msgFDmMP5i5U6DctM0DeuyTbeS7posgG9oGr
vqvWuQUKgLJlXIyr+sPbKMLCClftI8w4oV/VN+Co+BcbsjHwbHHzdhgUx6Uc0n52+wet3evBGjeG
vDe+YSzWGPw1G/aZZGvnluVeuIzsN8KF9lSde2Ty7xmayyUZmMNJgO5Eb8mhA4mJUiV4gWrUGtSa
m4LdmB4YYfUpLTbk8AXigoYV8od2BwPPxIoEpPKR/94Q4CQtqD6Nj0O3M+AioK0kBgjPZEoazkrJ
Vqa25cwe6md2ClF+09UDpIXavHKQFNoDG7biq3psrEsTuR7b0Nco3UhnJijkT3J4oyiYPdYP4UOG
p3Lbl0v/0t7jch3TeNGYozAOOcbGZONSfIjGAvKa/6SB48KnsuJUjDJAd/38WMZbinNs51AhhUf/
zXyVD0wSyVd07l5JaQzcbqm85vtyE2zbXfOiPhbJeqQjjKb0ouTg47BNQXWb3CB1imVpuNZrk5LK
xeS4y5XFmD1khoMFMFiY3oM/XfJP2GwBzg2bo19osjX/IkoYu0f2jbcrVb/wlo1QlpfYsIjRQyWH
cHAWfBNDvjIeKtkWt5RJr4Af2l19odvp3QXBng7Td77XL/lzZC4817z6bL+22RMe1IXSLAa8eYcC
1gEPC+sIGfa8rDwlBtu5lBYVCpRFcmMf12RvBDWR1ZEdBup6d74n5lDMAyxf2xhdd2ybj3TcvOKu
dWfhlF5wysAYYDtO9zpCKvqO2HP6YmErMUbsSAOiRuntxDu6lUvNqWMrKLZGr/1okpFK5RCm40I7
awd09NHTuIKppr4z8IVtl2zZt2L4cSiYZ69h6VRf7b52yB7DMILyGfiK9JQxVW89l32Lk57jnVI5
2orYjJW5CQ/mvsALRhB6sDAOwQM7B/+VdybZdfm2wAKjrhvRLi76tC2i1ey3JQ7SXFbW1cMaw2jT
ttrRgP69o65OnUIllBMp/yrmjYD/eKH9679KTFjsqCDWM8/uYnOdPBHZM+WfL8JrMbyK+blLnPKZ
qjOUBG/FDipcI1FASM32bKiug1quzce2WBJ5kJybjLYbuArb+uRhsKrGbOM50GzgXxzS63AzQ7t7
tQyn2qqBTZX9c9Rs7Yqhhe6kpDrTiQQVYUXIkstjnFM+Fpzaw3oXsPGTVxSCTdkNbrygOcrxlbpN
z/4aka3J/LlNNsk+f+tM298lV/9IKhc85fLeItj5ohDwqL7Tn+EgyobVXGKTsfYoln2baPFoG56y
R762dBJfxbNypZjBx+KO4ozwgtcHuiF7cXGXOzxcYZe8UrvjoJB81d4OAcncZb/6n8zGqbBFUQVF
7Y5h9z36rtyIlt6mWKofHtQfh5xlD5+DaOcH6xEvI3W9Yt+T9kLYQ70MPkna5rgtdm5jo5J5rrbR
kjWK8dI+UypgvW6fKX005aLC2OLIjv+gPgov6Ur8EIn3JiiWV/UUMx8i/OSWN2/QR9WP6ptVqy+d
ZlrktdNvgs5Rlt6Ht6vvfrWLEPNu5L3gGNsUm1vglJ0NuU1clS8W0NCBN5Sb/Y2EXiAEDliybaCV
cLxhpa2tc3Vubog57+YIXMSh6subPgMNV+M+eGNXHX0z+0mJAzWOiFkKfL791QEFZ1VQAebarPLN
vT0Hyj751J4ZnY9Qodapa5FDHzrWzjgCEhI/6S0gurCmp4AC5tIgF4fZ+FXYiy4MTGUJoiZ0mP2h
Pm0FJzgwrAgnhbG1BdgsnaTLPNnMIjHOcMZGOhXzIRYsdbamnucfx5v0/EyokAQrZ05dsfGcszCW
rwla9sWwUo8MHB5ScIbs+oX91XxMcjv8jq7dB4sAoNVV9pJdx3Q950ufvfWwMS7MUbwUxiddt72y
H7dEHxovRFhoyWKCvbIYXhrfaaeNCuedPM5oEWzYEXtfKMc5rqO9jb5UjhjsjFSUk3ZwwF4lPjLL
+/aA3eIA1De65sf8DTm6tZ/rmwJdn6X36F8C3ifbu5MKBo3zmS30uEWPKZ7BcrcOMFEBy5lNu6u+
13ftpb4zPQaP4g4jwYlE4TtnV7CMe2ll7DbxWVwazxVvW4mgNF8xeTJZai/srW/da+/SjbkXNwRq
gjOiI912bKVX4zMHdmjM9b5AJ0ko3Uqk5Uez78naMpreq3NJyhRxcYjCMqe/ms/jsLOc7uh99MOd
lBwhXWviOlc5W9qo+l3jGFP657XB4cMhrsfGaIsv8ws0HMt+V3x7K012JwiH7ADalVi6pOWh+Fhr
u/FYPDALojm0tiNftlpXj9p2WHMHxL0COIqzCh7jwIZCSUli0PACbUIWSppbx3n7jJfwPWNbFiyH
pfhZmuu4XjKB3wUm8lm4YBeucSje6mfsFDIHT+ks3Min87Wm41Vq1bWBCLq3EpLqaM1sf/0uHvQO
B2oB3n0SI8eoeKUR72NoevVjwmzoa/bQDftQCnd4Zef4r/DXn5OHtUjjpmSoWPGuljpzGVWs43ie
oJpHGKaUKXkWEqVeGY3Gdes1MceiBnAWw2q8xXFIx4+ILDFk74VKGYVo355iMSrXScb3CYoOq/PI
y9DPv0TIbhYtnQ083pOCDK7eq9LAdmkgp+jXL4NZHcgi09exHiTboZ+zTlU2lElFXpD1ZX3lZDPs
LaE1WzJ3c4qw6BOWaUFO4v/+ok+3xBD8Nc0FipgIjItlU4VsHwLzjsiycoOCjTm6RyyIFJ5VvKco
OSjRjtOnqEVXIT75VCz6Ap63F0tYn6tjr8qfckzWZhZxmNOB23K927Ck/VemrZOXnLnAHhJwgLub
VJ0vpfAOxNbJbGEh3Krtc6TLNa+KiP+YB9GqsoteGcZgP7E8DmeDeIb1hNWCygyNM694Uuv7qKJe
nX8fmkOJWqT+FKLoaiXFpRrqx0aY4hnAtMiH5K3XC0qo430sBGXdqKJLZX0ljcYpHn23EOSjwsHT
6rzHTFIvhsfhyJA1MLEjJ5ZKceXEO3s0d5Z9Yz4V7aStYh81EHFLt36SH3gcbGBydc7qLj5NAT6r
0bVOJQ4fpqwJW8sLcPQBYFeqfZ0N9abFZcU8kySbymDragxuLwI8qgRMJ5gxxrVXtutO9EnaUecu
Zm0czMQadl3GJtPqKAbCMqINNBE1ZMkfI0VjWL5EnIaIMxxf8vCPAqbTvtUe4aPg8dbB1FppCduF
VmxJIiQYtAw4DUvm4n/+f7DL78g1IID+DXQhs45UFt1ScWfyoT+ALvqQyFknmJXbq/AhcgtMQcd6
IZOMWBMym6blulKjbUGQEIiK8fbnj/8v32X+dEsiH0WnQ6T+4LsYgzY0Wm5Urhj3396gOmLtUzqI
qGIIs0DJq3SqXSJe6T9/rjSHnvyLY8NlzzE1FiQpRBI/s1nEWi8GeZAqOi2pZ1c4xSp9HRr9adTx
wk8iavq0OmDDO+gWek7ayZxsc2WjWv32L19lvsb/fhVDVlTV+pUWw8//AfGRYk0ckYfODHywCFEp
gIUQvgJygl3hIXjwC/qTMxCG4TvQPetumkcGoMVOuPPHvwwHInj+811kCS2qYqqabFk/RoMWepIs
5FATszLDUBWxwM9YgWQs3gK8aN5Mjv/z5Su/G4AyFg8Di4moq/o8RP5x+TEdu6kohMrVM8p9Rp/e
DEVDJ8lOq50axJvcfkNqXovCAxiTrYmmUMuBrT1yAFwmCcnlXoTEGLQ+Vlo7ltnrqxp/ySPqeQSF
5lfVk4kGhADewW5SHm/R0gIvIUdwIEIctgzN5vznq/rdM4W8bGCRBZUqiz/G9eirBauSX7tmykKo
g4ex9bL/y8vza5D+HDmKzLujifC3DEP+960bcDqPxMBWbldpV9g05y41dr1B8bvhjSkowRp9dp6K
DhyDxW96czNE2gH/x4B9PTnrASMqqYtTv/dUc8+zXxem+mU1M7OkeE3K6kA8MAgdvVyLtXcS2+A7
r9Jq9eebJf+HnsXLqMi6JouWKVmSOg+RfwwBSwO66cvk9kETQZFp5NAKdDROtFrGlGc6VWQhpzD1
B2hPcNzXlQnlLnnypR6BYwxhRB++iGL7MuPqRgbzCKAcWsHU+ycvNau/vCO/nTsUlcYdi5ch679+
/o+vq9SWnhshX5eRtWglqDYYrhbTjJ2S0u4W01KfPf2vg7aLFGqXPgI4ajI26Nbmb9/ld28PcVmm
qKKoRxj6Ywj4CEskwRwrN9bonhhlPDozbWQMqAmVckmgB+9T09Fi92lj9EH6+edn99vXV4Faq4pw
3nQG4o9nh9/kf8fggKDIqUC+2nEXIhIdb2YbRaQT53Y9v3n4smKAIPPD6eRLZFJXmnEyAzY5bOzD
lzcDUSbE/ouGANfGiCm4+ociKWD3JJyyISoq1njtAu8dTsQOGyUF06jbzpSlZsZQ/fnCpN/fWVMn
MkuRVSKQ/n1hENYbBpBYuXW+01pK7DoBxSqqtdUAaqaJ0BJPkrVJKJxHkF/+/Om/WxcZYTPxTAS4
p/yYh9XBU1s1ZU2ALTzLRqkqYnDjpY3WsNpvkZZRIOmbv1zz72YtVZyj3eD7QLL7gZOLhzbrxqQn
P3PgWSK4edXN/PXPV/a3z/hxZaHWyPhEGbCI/A6TXq1VM/3L5PvbMcnLIClEzak0uX+OSWCnfSU3
vBSltFJ6WgAjs4g1MMC0PDsPvzBBarjUyvaAX+aMqYlmPPrhJNknXrkLq+7QifhDSYRy+jGhS0Xa
NVWp4DUkP66pUQB3CiO5FcZbULA2jzMwyjcei9B7n4FjJmmaf3k40vwq/3u2JzFVM4mWV0ULyf6P
NUXVilaBls3hDXG63bCMk8NNYiQiqEWU8poZdXLD3U3LAdyNL5R0TQq2voWVOX9+htbvvolhWmxW
NVkyfk46pW6I5lgoxJZn34JPsz2QqV8bjUQfdzwPVePtFIAVgbL78+f+d3eCatJEWGfopMmbv+7Q
PyZey5eaqYqT0p2mgEQd3smam73Iiw4/GpNu5f1tPzSP+B/3nOsjUQDjvEak4I/RahHDMI2jiTtM
NeFHoMxmK/tcVNHTn6/st5+jyqLEA2Y2V+cr/8eV6ZzhFKsyctekdjN58lroMTOU3l/2muZ/t72K
ZPzjc35MaoKS6B7CkdwFSdEIluqg+eaUr5PogCxAylX6io9JmG/yOiIWdCxeVAK9y+jK5VNr6Npu
JViz5kpJlwp6LEkJxFXETmiO7eAbZ6PJzyAf9CjYShXATetTM1KtAft9IWZr+KHCctBEFL3QfVrL
RFTh+RdSJRxZ9jjmR8pGK2t/NXWrnJD1fa/SoZM6I19YvooAPm+WQT594DMXNj0HSjyTPfJIevlF
+9GZIvKCOJgzs/CLARR56w2H4ymtNp88PSsxXyQDpQTYxwJzUw/zd4MMSbriY9yafvDSp7qIcBW6
jjaoZ5+4IREmnhN7dLDJ46WGOUnGqtK0Z3ElR9OJQ3O59qiw5hYN8E7HbhPFiAfMIXgKp+nqhw9/
HinSbxYmNpSGxmQAl1jRfu6WkmQSFI5puRulAAHkoL90SXZWevliVtY71YjOFsf4jJ3nbqXRqbYC
FUhTj9WfjD9tO2bqBfP6syaVSykobpOQvEo66S+y0lQ2AOv1NAYUdkrdIXz+qerg2k+BR/ScJK0H
T/ysavzVRnzG1kaXSg2e8o7WqQAQVLHek76/aI11nJr2IhO5V3feSo0yGiKpdazKgMy1YNGo/IUo
CRfK0DpBj5czOqdENOIlOctNd8Ey51efEZm3iiJ9EmZHAJdxhAcT2+T5vbWZtCZOjhhEbrvn0cUi
pJlS07KsJsQVeBYW8/eUVRIea6O9BLr0+evvdfq+zusz6lvSoSFUyMj5moRoWcIxNdqCbSW+1VFH
LjNzmqQ+K3K2wWexTcLsQP4OUG/1wY9hQwTVTZjyA24XmDtBcAv6+KUKChDvAUwezxcem6w+qK3x
SVQp1XyzuufYEU8xiYV5lp2wxuWPnEEZUx6Gq7+MkN8sFLIFLZXik4Yq0/gxmXgp1FK5GlFHgyHL
/WrcNpBLF7pFHTKtCPlKrc8QATuSjAo5i8hjj+uBJijZ4O5fvss8Qf6YQBXZUMFNWLA8rJ9HFKos
XdcXKblPFM5KNHGCEM5GtXRpopdrdanbIrwXF0LRvw1G8yHl4qWuUNYEgaku866gm2gK/qZvhr8s
YtJ/Tx0KJzSReDrJhIr5c26v/LETAkjVro9lgHpXYSKVpfGCuNzfeUP14qUTdEJDTtzagLMVCP2m
bUXvL4vaDEf+eYvg27KemabG/36eFZsxNntvbMHLmjeIAOka/18qLH9xQzB12EM0kOSZIE5U8k01
0zSa2XOudhay4iTC0ah/aOkuwU5AWX44wfubDrknIH/CWCKrgM4tlLNe1RChJJyULuFawoaoPVLV
BuLMCKTQbSwbyf/9cKJwPiJjgzARnr/8Yx9Wx02RxHiqILS2x0a2aL1XbzCo7C6prgRNX5N2RPqj
TMBi8rc/j7z/7qDVeTWVDJDQhqVpP1buuCtwN0kRdhSTdhN+JWcYxyvVulWol/teTh8nAfHQnz/0
N2OKXTu4a8NgY6SI+o8rLuo8b/2uTdw8RvKJlrCI67eJWBVBiR40D510hkdueEsjg7w2/fPPH/9r
C/jvt00VFS5bllRSPLWfGzM/TEgyJzLLnbRGpbfYMTp0Gekd6TST+hAl+rnDHEB7W6MnLYC26KlO
lJ1qD6J5r1rl2s4/NsP4Yazx8heDScUkfxvHR6U9gPHbRjkWfaP629P67zTBF+fQwaZd0/j685T2
j/1PqVG31gkocWfTfaDgBp7MzwgTPgjKv5wOfjcwFIp+OreJnZD246MCpMKe2VixG8dwDQwcHr6x
TrX2YKDzxjLGibKx7n9+MP/dMHN5ENMVIOfzZPNz26UWgDUJ7EQJxD9vFW/5KF1BMjhiId1+3fLY
S5eqbPxlPP53W6mKHMkVcd6s88E/XgJSs2S98YzYFdp2Oyadq6rxQ6iL+z9fnvS7e6qJlLsUE7Kg
/LOMy7ZrCEP+bdfPtLPecYbPedEouLFU5i+loOxjVV6RObQyYQuoNbNspeC0asdNiCgQSBVZispk
3AXvbyPrN9sl7oEksn835Tmx/McrOQjykEVk06OVVnZTGFwUcpBC3ds3YbNruxfJixD5RDCipL8N
NW1eaX++j/PUZ2hAwlhpfnw2C0hD1lgTu5YGXELF6EcFBNaCaBAIPuT9poHpZmPQBNcAiSRTfFZp
E1Vx6j8EmODtvvMmEmTCwy/grSlhBDR5qRUJ7/GQxhBrWAn80Oa1p2AmyZWDMw5RSNFmK6/OHhMV
E/kwE2R+QceaQsVAj5sEn1gyO9quv1gGxFovtR540a//HCCeBTsJ6BMmckqt4OD6/rWptW3VgWSY
cnE2xfurwFTKBexjkBzhO3U9lG8DcD8h71xAXNZClso3AM+rYj4G/GXAzS/pf26sac2lGSKL1J8D
bopguAaEkLhjL7x6EXo54kT0cZtWqNHmQFRPa7d5BokE09Qn7pylUtSnP3+J375cRA7QvrDk/0fa
mTW3rWRb+q/cOO+oixnIjlv1wBEkJWqiBusFIVsy5jkx/vr+oFP3tk0rpO7oiArHcUmWSBDI3Ln3
Wt+C/3+2kGRmRfEQFER6ScRmBW9bTbST68gvDm0f9Bu5g4XNuZdF3abX9/viiNvNyMuK7LDeYOiE
NtElZXLGpDZVt6eEOsE8QA/OZyMN6yZs9Yva7y56d/rqhfxZqcwdeo0xkUvzk6v/+wuZYhUbMWhW
T2vgXrT8sRrqbRO8JNn4ZM1WzqZJv9eVdZyN8Jn7/f/9gnMVTDZ001XV844cj4HdJSGr2Zj4r/P1
rtGXZbX/xWKt/3lIpgnGysicgfa9fv7UDk1CJHTBimEnjBgEnP9FWqaos5ybZNSgPLBmxYb0oo7Q
215ylwMkX3RoTPQainiC4YGTgzcJSt55fBeZ4jGDmaP7hA0MyAMbDYHT18vwR6sN6QwmJ3zxQVvG
tWsCxaYuQdnZ7pVe7pWyfOFSLnNCiYiU/mrV//A66QasO7AX7h+Tm5SL5Nh0v7yROBytBYmclC8t
bVOQkC7KmjT63qbfTcAvvQKuqqcitat9RKz7F9ucMz8B58sBHxRDXlMzCCc52+dEqwN4CqrEw2SM
SwfQvwv4AQJlBbUyQvuFSaqQzXVINUFJcCPcZqu63xzXPGVoa4q3IcC6EmWd11AuxWyQoKYJU534
oyNfl06CdWkJ/3KU+ol4W1hp3AyqUb6YMnkQhrzLyuJFDOpFCaie8Cy8TPW32rXWVaCgrqVeolVN
C1KcJq26NaA1lSKawcNvUcGwPXQzY13o9gUe49vOAAFTOvUhbA3wFuqGCf/KdxyAp/ZjHnHM5bZX
UZwOKlhL/SLkdlgkVgRr5/n9vx07I6aVq1xWdFTC4nusfrWrmh9+9g4dVtY/vH3npX3tN3NLIWNn
qwiNA7bkJt2+Z8i5mh+Iuu/RB4WjZ2mErQ7xd5srHQvtFNf5SxzUP9qw2U2qeVIiqkzZs2BXdXUH
i+N6MuueslQskzr8EX/XBMiRlqguSI/XOLy8AhZZMnOmnNRGGa3Yrx03l1taxCMZ6B7ntdhw+JIK
AR+8VIlbp8NJUAS3smGe5ShfbAMfFRiaanKMxOBNvPR5cZc67RBHAEQ8RWoLbchvg8Hfq/FaC6r7
oh5f1BKtjp/eiGL84oyjf7AFaSyGc9HMsNY4r/d1jafaxL7tTb72Cq7tCdj/g6OF60rkd3H53GqG
Z3jjmz0byyyEO+GTWjgXhW+8uJ28yyuAem7J1K+cO1XbZkBAofv5hn4Plioh78I63X2+iH+0utLT
0mzqfeqxP47dHbTVoQ6KwutjFG1Ovqta+jtZf1cn+W4qk73aOxsjxKGFSnPMeXHoSBa92t6lEnWE
E2KdCa9SZ/oRD+ZT5qqvEyy42L3XsvEladQvzlQffryaxliSWQxnuvPd11REHNVuU3jY6Y6V3deI
hh4CWR5UNboJKLbydFiPcbAdXevLXKEPCmt+99x51jVLsFb/vuOy5PWyMSvuLcJTljp3szaYFzw1
W6tYWUp8h7N+H07qa5mqr/SpNxDbtnnvHy29vcOav0gk0d4t8GlDzS8//yQ/Ouzy4jjOGNRgnNzO
Vt3Mr02A83ySkyyewI1txsl6ii2WyyB0FpxPL9Sc3lJgWUc7EHtzCB6+eAUfnKv4ZFRhuDYHLPe8
DCwdM5JZTnepGru7+fPpbeEFDRBz+WSK7k5Vk4ciI2YtcY8RfjJ0HkVsPMXN9Cqd4EbJzaccyL5i
4pp1tC+ezg+2Y81AVSMMkz3pj+l8B98yn+hDo4RuOVcXb5ZVndKGGygKqhu3zb8aBn90sxjEbOmW
pqNuOV+IuDP8Qm+m3KM7sKkD1PDwTBaQV1elHd7FpM7XoCQ+/wjmz/hs52Ver1qGwQTa1MW8Qv1y
cC+nfqhVn+YVjuXHOeh2wBvuyMuAZOzPf5PmfPRp//q7zu43ocRJbJpzo0zAx2oiH4OpBqmLE44W
vZCVCoDNRdZoGttQrY5TSd52Id2DOwoeWnuFZf00E30z09kEzPPqciR+2nwEVJ8xySedBNxSOm1L
MjrB8Ki7RilPWGJDEPqGpFkLReLgHMq2Pr2Tj5FoZowfYfOVb2aueaNBXWh1YFfiadeE2o7o6nVe
dFdj9Brozlo0OUo6Z+/iwablog+FJ4txq1biUNbdUWRAX5RxW0/NUemrUwLAp1WwmmIATbvLrBt3
RotLrWp/xrE8dQ2vMiB4O4dgkvnTnZUyKdFJp+bwPaOwHBA26TAtyu/uLkw4nhWmgPniq09E2XxL
GturQZYpozEuAWmLYdWphOQYEGk2FX60d8Kl4K1sTFSSuPHMPeF+yFuDapMNKKXV7KVEmkVnsSEH
Sx6mYExhoebsI3ZFkk/BHQheYGsakw4UKYj2PME4QRm1bOOgR7gpe9h0gKL6MSYgok1u24wi0RAE
zoPPT/kRM3UfWSKsBOsYDk64hSyEZJwO9oIQhie/QmcdC2ObEwvkKuUNGD08Otz1k5vfgDpfGSX1
mKMOuyZnK7SgxiX4hTuyg0TyJrAHOVFzcn33YLn1WxcVN0Gd3yiNREvho3kysbQXPxpXe9RTfIt5
UjzEww6W4cKxwd0yOHh0gCP5JSZvIMUi9EKLn5X4lyqhVi3gACO0NlLZzbfEYFc3YnQOrj1iIuVF
zusAkPQt+tatkcA99MOLPmqfCicYVnk7bj9/gj58fjTH0VgcDGQrZwdWu2oqOdosSHrjr2qbFTns
r8eSxAtUQuZor9tJHHiLX6yDHxUp9D84vSKmQKt09mutcIShEoy4yBj/aKo45klGPz//YiX6cDuy
qDCZcNJyBnzz+1JkIg4CXi9yrydzuu1bPFGQ4DPcunRTCuR0QDfDG1HrRAOPy0r7ulL4aMVnU3Vs
rjFd2PODoyiJHS97i4kCHo60QnHaon/vFfuC//uIUIBDn7vwg+mWxX8dRiheQSJeqDWAZJfmY0sg
j5T1daITqeXaB2I4mWBZwJJ9gmh6yJmLTMt5BBvfC9L8tQjkbRsGe7jiBzF2wBRIm+qsGodCTjc/
ICgkwECc9e1qLOyT0YKBS1gu23GeEabKUq+hlYbj7HRSxxcjn7x8InAndJaacI5ZqCLkf9WbBGFO
hwGfXK+FY0S3VXlTuwUadhPTgCqnl/nTLCCD4f8akpUb2w8cpZLMBtowgs+Kb2p4S5B7qUSefaVH
uDBP7ELWDQOO3koLIho1XXzpUqSSVRCDU6AL1WSOXOlxF9BlAOOogRBO/WhL5AcpBAjUZVq+YaQC
TKrC5h46sPwII/rAJNJAmqdy6KvNiObfKYkCr1g6oWzCoWD26HT2vlExUaZ1sGgHPLZd/DAlJfSN
bBaJ4/mMfH7BjBX8/Bn8aL+0DY7oAr0bt+r8jP6yX0ZqY2UEvOfQD5kx6feZnR7GXt0mGnE1/1+/
6vyI1pXwhguQj17oQFLM4Qvn9NjBJC57qXzxtj6skm3OVehSkKNxnPv9famVXhaVWfO+Eq8JSdML
8nVIevlct8fa+E0LiBfDyQ5u+Iu3+VHVQ5eGlhSlFuewsxLZrpEV5CnLy8DYFwJ6lmF5kfLohOKg
lXy+/P3zC/vxb7To5M/Bpn90G4BTo26BY+jVcY0BrD5BlXnR/PGxSOs3yR4C1Wn9+a98XzrO66xZ
H0uvE7Wycy7+mZoSqj8JCl48pOHSJOSwQ+OI2VIQNKrWi0nadw1sJrLg+vTOdU9VAsWxHqkR6n4e
9RV4zOWNwkbVYHbFZ5pJKtJo2ooRaYOlFFAnSB5xMuuQIHqj0eVjipt2dunYy6metoFfyqXj8rz1
uNLIGqC3fejg6K54Vg5RBF+K4W2z1Py7OsUYJ2HCZcLwiky/H0R1nSv5uPDpxCJoXoUyhCYslGSl
k59Ab7bHdTy7z6sGaBICQELCiiWnz3wJx/9b7EKdsIDjfX5VP7xruWcNRkGMptGg/n7X9oNPVloo
Mq+vyrd0fBDQRhJ/2oGvO+rmWrarGL/j9FUj86MbCB4QjUwauuYfJ4OmI6S61O3Mg1D9Fk98fGJq
XsZUvmSzBmOoyxu4P6fP3+xHuz+TJxTv6vzHe3X9y8qjijpBkAz5MGELKcDVLAU6rXnrrwtrH7va
VVpUp7k++fz3frTi/fJ7z8/P8WSmXWGpGcbmYeum3GOx2xx7XXusi+74+e8SH3SoSSG2EYlxLGVV
OGuVy94l0INQJs/I49th6PpVhGw9oBur16kkxqX8aRHmxvRp2o5qiJfdhZlB35Dg7KXvN87Cajwj
eE0L6Ee2PVzFgXEDq3LIfACnRorIT9FeAxsvVmMCy/OtbzEaybWuI8sbiN1rYAyGMeAca7qXLUiT
KbljbYTdC3lqE+Y7alps0bhNGtzaJLc9vptLbDdWiX3CdieOSYEbqVI4b2jgrxecvGgYF9T6Sn4i
ZqPBEkLf2de2QWeRcScb0vQIhkRKtc6t/ls3mT0hcBx7NGltkXsdfTuA5NwDvyTThC1YwphIloEO
QzgxhhszDfdz3VzVxqNLRTw03BtEKqyDcHg0g4kYLHmKi/ZI3EO5dhLlMCTWugc/GynhT2Wqx7UV
yj0Zs/Jo1SFpUZhfSej9Yov56KERcwA1gwee1nNRZ5qWDbrLkr56yemqMB47cBRSNR+t0jow8H2U
RJR9sdLrH928Ak0GbgiHUfH5/cT5MiC3kAXCTp2jDvAe2a2vr7RmWUHCjeZ0KG0ewTWR8Gw/JtIw
849DFMdeEGd3dctYs9QZ+2akdujxz9wvn9DbE27VTTNaIjnA4oWX0AJUB5u1TjsswJoFDeLz5+ID
p4CJxwKdh85yQ6/y7LkIlDFFU5nCPPKzDfopHO4qHe+h1o5mxrsif6tcRJj6lBH+eqKEhO0JgTB7
LOiQBxgRFSG3XcsqLPM7UvXQb2F12pJagBMXfjuRHulDZ2x82wAeX0K8lAoBFKk6R0Or5L5GXeh9
/qb+TPwG/YhoQJuLKZf2z3zH/LKiCXt0M6kbqTfo8bqiqQ5KzT3JgiiLWh82mvDLVZGBDs907RTC
V+AMn2PvDcgGkXmyjRKOAVAr3dD9Yh36SIiBaJvR0VwlOH80ZoPBmkq/Y7Et3fCijdIXJa1uwgJj
tGViRJZknNRwvBtrOAF/vAoHeWkx+lp0PidP2TgP/SYL8zeZ8EFBqUfmlr2NpBU4PT+izd0DoTWo
fUzl5xfXVP1gBUUbgVQAgRuDnfOpphr7gU3bKEOfXROklOD3a0eWDV/dk/yMRoSrO0xFtOvDvehB
DxRxMl0KFXZDH76qY6VfMUBjup1CDDL8OZ+zrVC9aeNLMPG4jOl38iHzdZ/LK+iocE9IVhQlPY7c
5mmxok5ZxXBVye3kYRuhjltudMtiBaAyLxwvTYRJ2m7OWco19oVOQo4R0heeJ19wU8I9ADUgfSkN
iq6buab+Gz7F28emMkK0hkJZq1WJ8lQxbl0resyRIS2M1tQWfUmt5CruRSJ+OD1LsB23r4GlrnyL
aibvPIRsq8p+hlj6FvjBfghgPwWxtQqM4mbeTzrnnhjM57kolKnx2NT1SWvbV51ZH3Pzxy7SNab/
/GBDlaeQmr/vu50oJQPy8AC1vlsFUf/z0leNo2A3CMw42dItxJJeV0SmCOeGOGSOjxABWWI7mF+l
9KZ05o6O6nNejD++uBc+uhUQpBkqohUOtedTtZFhQtpII/OGuEjBQhoL8L63WdAMW85zXJ9I3HSm
QojnvH7hs0ky7YsZ4wdFCwZBF525Ne/o5w1e4q6rKpsLNFHw8fVp+WA7IIY7UXFtkJN6YqzWEz7S
RQRr+aun+IPVn1YJMx3auFSI5933nBl722dR7iUtIZJlHntmAcPMAXS/MirsVQVmpAvXurN4BjaZ
HwIPbTy/LMh9DqW71fP46LeVvjPGOQKwE0AIyeVSrV3XDv4ltMwVgUmnyCU4lNpiS1VDTVjXf+9i
//lj+F/BW3H99zGh+dd/8fcfRUnwahDKs7/+61Rk/O+/5n/zP9/z+7/41yXJbUVT/JSfftf2rTi+
ZG/N+Tf99pP57f9+dasX+fLbX9Y5uprxpn2rx9u3pk3l+6vgfczf+X/7xf94e/8pp7F8++dfL698
BNCIsT3/kH/9+0u713/+xSc3C+D/89ff8O8vz2/hn39dEMjWRC85Da2/f+Av/+rtpZH//Etx3X/M
9aRgxI0qH48qR4T+7f1LwvwHwzWsQdwjqsZXaHzlRS3Df/5lGP9ABoidDb23zu4k6BQ1RTt/SecH
cifxTNGjR5pFCfvfr++3T/L/fLL/kbfZdRHlsuEtqfMR5ZeDIQMYggxoKNB30kxUh2cH7wgbUFtE
Wg3iu2NNDImZdOvxRNgy0R+If94F9zn9XxLUhqU1MKbRicBeVrC3oGFeAmDfjA5hycJOLlzNGrd5
RXZZayGTzu4RUK5E3murwiSNRszhJVK6RKmVFU/EEO4yDb+JKbdVW7R7W6+/pVjoN00N6SsqlWrV
1pC06kf3qgl5ZJ26mVsskmDMp9Qm0SKPDRZ+uEwxGe5s322P2cm5mATI8QEzuFuSo/0ew+G26pZ2
jCAVmxdRZS9VarbYMupTzZnx71QYpMwgUUxgBuxrc3lM0DvMZiSzLYayTt214JPSEI6dwwMNERcS
Fz2mRZinL+/pZkwE9kM1ZhscNMVyHKrhoLnMDiDKkD55VY+NBy5YXQ7CUNZgX73YJgnF/RZqdbkS
2PSXZgxsxy10A5AMLvcsAsfTa9DSA1zmwgTulmFmAA6s48lU3Amqrb92A6fhVGQ+j4llfFUl/XmD
mCZlH12DWX7NrP73KikeiV5FR13uSkOcVEko6vsfKdOppWU32BNH4tqmtL1SW16UCUdiihgEvF/M
X56uf9+9v96tZ6s59yrFu6FidEa8Q4v0rGDTFU0dgiQpd73CZhKV+TcDy1DtFUp7HejZvSLyt8hM
v7oC8yPw+yNi4lHSkGi51mz6PrsCExIp0kTslHlOdKFikVxwY/tMbxC/raXU6+2ocGSLCQvF4g5T
TGkoVHwENLwNe8eQ/OHz63BueJ0vBKIMh+M/DyxSprOpGTqqps/yJoVTwYWIcxDhjZCASHq5HQpS
XJR5k7dJqSYIMDn0OUk4SprsySKhyUXhuQx68dYNpcD6OmlbUaTb9x9l+8l6MHR92fjx3ecv2jjr
47+/aPQ1tJkwKJEfevbpBTwBhInHvGgBpjlqRk/G7riWc0pJHdvEcjlWtDL66hvSW0D1Ac9h5GMz
oA9SrGv9FSh3vjWEJCmYdpON7z4EKJf6xppZEzVuuPL1hGTUKv4uC9yOKZ3nfefPxxNl/C7a5lhZ
84XQo9dBGeSGwox6OtRvddpDZNOJLzom7zfG2Y2DdHNuXlADzfXw74/OkASE/yTA5XPZg2hLAbFV
UbYN+vvQnfQLRFFrkUPzRxEbA2iCtKgotM3SCQx0OWfkEm+wqDsAEI4NiEedvRetgUFXB4o3iFNX
wYuPfZLhE0j+JYuAKFvoXKn/IhhCLqwWgpmVaOomt9qXqhgmr1ZocRdqvq58ZxkFJjYA/6vn5WyM
wQc9+8lnOz5FpfOH6S0FZD5mrRHvJALRQrQ9l3y6qv30u9L6MJB+5gR/5DpY86EZmzmHuV7Xa6cJ
po1owOkO9kE2QCQzzTK/KMmMj14br492L14JBs5nB1kqYRKyazveVWSd1Ymzn9LiqXCpkqvGPpWK
g0BVAbkWsPXpnYrvGVhZHtjIi9O2W/YdcWrzY97qz40TfjenERRiYN9wW5LL1VUu3UcrXmpT/RPn
lbvI9dMkxr2VH3BvXFcBllwyl1Uyf2FCcqC+xi8EYhX0R6mV2T6Ko+fI9O2vpBZ/LmGWSqMSFYpt
430/94gkQUy2mF3Gu8n2EX6k8bXZTGKp2pBxnIlQkIrIoFxue2kchM9fJsrEhVaFt3FmZl4eQSX7
fDl4Pwj+8nCYOJdUgBWaSiljIYA6KzzMSOm1jlP1LvQFz6o6XamhbUJ8zXd56pg7CmD04J160GFw
EMFWH8FrKMB2ta9eyfwYnr8SJA/cDq6D3/dch0Jqi63UCo+pjPylZb42Id7ALA3aTRQT9TYHKiYj
Y7JJZyxRqquiCEtPku28H/sU1ql07lOXxnTYTvYG58C64AT5+dX6w5I8Xy0LGYiw2flYTeZd+pde
RUt4Ym0XA0tJYx2F1AgXofltiuJBIdvwGa7xFKigY/F8emX43enox1i9rh6tKDtSUL4mMY5+t3xN
LBHfDRpYtboHNe5m17qSQgiO0LEUwszxVUHaj3XlviWjY1mMenOZDlR7bh2vFKf88uqfbQvzfaCh
STfZGTD7qOdPZDdqSVRZMtqpJhFfFZjHEH/3IXJdkKQNcDZjJkfT5l9IraKsSNt47cNO31tNQSSY
0+8ZUTlJrHzxzFhn1cb8wnCeccFxTFOLn4+kOrq0xeQ7dCroRjkScUQTk5U8KuPJUmFTD3HSk6E7
3WLWBtg2KxFJU9Q3JtldeptRhAZsbA785mbwlZ0lolVRGs7O1EeNc3ezmWDlItBKr9QuqzbMFOeI
Shd+qmJ7URq1J2NQ6bdOsfJSQNS0jK4huVa+DoTtrc1Ja5e4/DG4kh9TkA/bkmTJvHLGyBYAdisa
B0tR9PVF6MpXn2zbQ9K2x1xPtKu843PEVlBZpXxxp/hy0PdcajSuYeoJMnNbEYitkkwxgSU26YQR
gTs+L+Tm89v63b539uhZ3MywAjgh4XA4W44pV/0eSaXimZQfHtEN7N7M26aJN562ln1tZN2NL+Zx
tt/lmwq2/2bKqnJjazOOLdA5xaNbF8lg7XCXkKOMY3V0ydHsinJXF/kboQzEM5rBo5+KxuN5dpeB
qK0VbkNzQVh7tHOlSe+eVI5NpZZXZVeb30r/BCm04eREvlmabupJPMXBHBNfw1A1ct/fjZ1R7Kdm
xltDU08VyHSk1LM+DIceMkzZ9j/7hvmz1WMMDSjnVjZOs0WPskXnWX4Jm/GK5ssIa5DzgoGDkMSg
wJMEF8x9cYiQfh16RgVZ2GVuX9qwfQjKfrYCRb+hWXPFK5YIpQuCn4t4bxL/hYhVfNH41c72Sx6C
uTMKIoYDqot74OwDUkVOYk3KVVIi2cK7aa4SP1e9cqB9P2rjllSCddED3qlcUknVIT/ZKeN+7Eo3
Ie7jderol4lCHJhBAuAib+jHfX4L/dHFnV8h+/gskJsnU+eHgkjRuYmUJvq7Fq567L9+EKwLlb2d
zvyCfGSmHKj3epKbN2lN/RNUxfM4hx06o9HAMw08c3KAJU4cwL54dfQLzvaWGawD58HFwYPK8ez6
jS6Zoib63p1b6+Y2ilQwvm3/nMZQb329DJaoDEakDRKLZgby14q9bALJ/femF4KT/vwFMbg4qwXm
j5SZD75GLOAGL+2sKk1rAGhdpfseaTA6yO+GNBoUtSvN3eVdrjzxpY0Mo/wiiKJwm5VvItVLPAoA
r/EeFIaB/NqdS9WQuefkhgezeKOcaQ8+tKBV5Nsp0VQG5BzwxX1YuZv3kNm046noNPDjHeCd1odl
GMp1lwzBde1EHKl4qnd8lJfx0LwWZRFf4qkqvYbYFF8veM6Dzt87XMlNGARQW0VnbO2a4NY4DC8G
C7FMQlow9HeqYGwZeyN2rlsqjH0oeJ0d4aCN6f5QIZORiGPW5d40BgGAIji0KT8qFkWzQYFC5IEa
3Ap7cndFyOafoQZB0pxFUGD9fmkQEr0Nu+YnHzcznJiJhT66rwZzpXWa1rwpAiWki6IuJ2DGw1m3
1DPXOhQB8SdOaMYn3f3GxQ4vjby/9VXT3zh9OK0CoiXhQ7f4yZlPXtiltNY+IbUPvpNuMMqYOzGn
Bm7tQAcqUtYHNtRnxemnGwOkounQkrCmMSXJKbT26dy5CMY42moFsYuaMhxI3sSEEJFXybEpp8dt
fsty06LWi1YJxNgyUezLaXCHA+Ygcr3YfT3RQhUtWjDoIvTDbUHU69Okb3HibZnSjTuZ6T/houi3
bRq/ONMcT++Ac3Qbkzw73EUt3a2t3ROK88QieMw0BaB4bO2aXvrHdIIHLXPwvvHQ80m6xDqJWPcM
PytXdUgGZemIfj1Ish/MSQmvSz0j/8XMPV8nSpbTjb4lWHhkE22V3WTCFzcU6Nph4YB1Um3ib/Nj
0w/w35koMaYZwHta9jdXToA9g7zYj5FoV3bv/gjNtNzkTp9cUPQzNK3SepHFQ33i2Jxt7DZx+Jcj
41uFHHe/w34X5oXc2XX/2jskPwZkWS9dqyT6IR8JAynKK5oXl6ZF5HTkNCSoJPSfx/7enCoMPfMz
bU/tqqs0yWAWzHmnOxbNePtgioa2UN/YTHedrW7Wl2qchpeJLZKFHkNVB3G20jTJ8NUiQcsss4Fw
PPNGNzrwzznDlKQdZgZ2ywxkiOCuoTRk9lxdT+38K0gNcphM3xA/dgg7jo2YuP8uuuvcRwfZTqtK
A/WPDo/MaSgJHHH0XZHO/pFaWxOjS+ettqgRnZaMM8cYto6fuBt6Lo++hli1afxkCaQguk5TCUCr
YfsyXAAPVYSES/EXbZJqG1LAukuhjdqDQULxItTvdSUYHvRGpxXYZMSlUjCtlDAkdKAL9E1hN9vE
D/yLVqELXpKblBoV59rhrstHG0zCRRlnANIVa9qS7XUlFDu4VLMfndrbi8n0rdWQiODSmV901Igr
EiLJ+yhIcGgcjRKMUzI5bnCgicqroJrDhiyHLfOe4KiPP+xMW41VpV0m3USGTQwvvTbJd1DifBao
FxBKWy3YRlN3MjP4yUUcX3SDATNDYSsXaujJxl2mOaagThsuyc6Uaz0P1RsFeIU2v3GQaP1W69x6
bcbt8OCWMln78XSfaDjxnFyBHp7XV67OiyNi0X8M5QT8XxVw1IV2ObnEkIbg91s9srZEuRkPpROT
plyE3aEzOOWyG0YhhFceq03ZWPmFbRCF5kSJ+Yh6HV0zqI/DqCO3LZRG/Vb5JoT7xL5mjm8CuSAd
uHHpT2hm4+E5J15R08k7GdwfRW908LfNGaSFRZymz20daOLOVkxaHWOsHzQrfi5TGWyp1CSlJDmW
0ZpCg6N/NT2ZNUtP1XYrsklpTfhvWUfXgFPjq16QDV9ZRrszGqW7iiaIzGnGuAjZMXffAIWc1GVm
m4HXikFbkYSKUyn3LCc8ZUjKr9SigDYcGeTFSKPcJv2l41/xUaY7ra+/O2KwaFBq5S5tWYc6pTOO
tEmeNAqZzJLNvkeCdpnloPexSkzMXi2AsIyvDGUFzGxgrW8YEkM/3ac9urGo3Rp1/5IX5oPsMUok
MXnpXe1UzOZwrBEsX9IZP77/1KEhcVJlZrMmo65eq64xZ6o8m0PNWoX4cxmm6pb0PcI5crW8nBrG
P0ZGiogB5hvRz77UBWE03NBqh/LQ1fqcVMbDFDM3rLBwgI4z9pOGvkO2HckTdrxJA5y2magJHNNA
B0+FfcsYSLsKaYc7kGOXTCnSfT/hvANLp+40UYAIB/+wUNQe7H86q0mFv0xnsWFULluLpquPHHzZ
5tV42Rc1jNmSGtrontL2RWY0bzixkJnnJschBAka13zAUQZBLrMIZqwJr2G9QEeTxhFVZXxV1NZF
btvxBYg5DA5Rr298w+THJOgkMjbBKiuMu/AnZaR2UMS4FmpV72KlYBCcuRcNLnDNcDysLj4x0cDK
Q/1pYi6Ju00tlkm4Vx0JryajBDSg2ixLAQgIP6X0RI6Kwj0JosBgRcp9pjQa+lK2WyykFswmyLoc
QZ01gkh9aRCBd1DtfGlHtbL2Q2ayZPwaOFqJXOgTR9uIyb2H4PPqtGF+KUwGyhlNrjYuSXMGfD0D
iA9Tj4Zd6eK1moTwUmPL5hzTLgs7GK5SMxdbQepC1v1siKe/TiYFH3ZN5ErGDGVMwmqVojwonS7Z
142lL7JhipcOAnEzFcXWYYZD8EALtz3D+KSpfbkTcQ3Csn/ulcchsweCSiA2tagXXN+6S+aBB+v4
jqfAXUSCytCq/fuyX9baSiGYzmsMvlcPTCyocFfc6C5qaTPyyKGPZ0kuxiCbxzqE5vXl1k7kixoV
+4GdeBgJ5ptNYpz8aDvN5soUTa1L+sNgMCBp7IcAEvO6aoDqa5N/41Rin2S4Jm2pKEt/IBZlHIJN
K8uj4aAeqamdNrVmLmPTAlekr/TI7i/aXFkEEYjcsZta2jCg0Nd+3n4vA6ir8zh/bIxvgYNQYPBT
zzWTE5pGdaEq7VPbY37s2AZ2fYrCu5PVnIKTk1I92s0Sr7220pNDrZbRKpucbRJN8NInwmLqEa3f
kLT+mqmA5eFVi5AHr9VhwvKpdqvyse9KoNd0N1bY2WllB/qpn570Vs5JuW00c666BRm0xhLBmVz3
1fha9gbC/dR+1czyIe5JF7QGRM7kdm4Ul3ICPfhmJGEAEuS3KDTwWTT9Oq2bbRzBPafDWiKiQPeo
DxeqGICA98qTSTprZI8vnO1RRQLYJunUM9Nh5+Y64u0kIf4814mZNZr7kAMcZQVR5JTtXYf1NAjL
79CdDnhCG5Q4aCTIxr3sclp2sb2NDaILmirM1jVos1wQ71cwuJsC4hoG5SrJSXkvnaVCpJfjZBHZ
uhWXvU2sJYK4654MFInOcxnLlIjZCeNXTOcffXp4ZQTbwVn4IxETAwenNnQu0rkZJEr9JWrLy2pU
CLxNiotaSX/o+XgQwQVc5Jyn0Zlveti/VG5HGdSS7Rp0JdjHxE1vbSe7K+3as7vyXtJvWJAdHa8q
wSHdzI91UsI1yVRPBCx8kJcrwjF5XPoq/pFIkuoRe0xTex8CE8cVAqff8BESBIrY2UmgrZ6bIstv
Mld4IUvByk7A+cdzN1Dt9G5bl+FdWY8hQGurvmQEyCNRDZDdp/qZ4ogtu7MIUwrFvR2RyGdpOf6d
Kt838x9dQ960m0Ooi7KcUmX+6/sX3r/l/a9//zFO+T5yaJ4uiPHmP3vgj9K1Xt6/z8569rH3bxSM
D//9Pe9//9/cnWlv21i2rn8RC5w3+VWkZsmWh9hJvhBxBs7z3px+/Xmo1LldXQ2cC5wGLho3QKkS
W5YlDnuv9a53mFsd5Q1t3P1fv5+4aud2PrLk3//8y69aX3rMvXiByBZFBwMdgKpxl2zaklPxz69s
ysZctn99WcxhQoB4jHzWj3F/n/e//f7J37/sL68S++ZLtcDqr80hXeDecDx0J9Up5KFd/uPH//b+
/vKSf3vO3w7c3w/N79dZPyIRxJ/8HjBqjq+wF5nPSlLknL4fHpkKH4YMdsAopm9+oQ7Uqmo/abEd
QNpaTlon1H4eQPYXvZ4ZlUpi8nobWYUxjDeMUPZmVo6fy0Ttkjz9NuTVteiAQfvG0YNS7jo7t0LY
Am9YVxGWkytvq0syrdM2lltjGt7jpPKvosTaVB+jIwHRFVub7SJDb7Fezpsewulw05e8o7RCC9tF
yan3mupSM3t3RXNxvbK8WT66Ii/fVhYtGA1IsvWSyNig2P7VJ378nOkf3Yjbj5mTR1N15G8QoTyR
oLKQpo7t3/INE6mnHDu1GOafoTcT/gbIsUH7QstjNc2K6Vo42XgsDAwXu5EghM566uZ1DhGReudN
uJ5hFZQW+qEeMPVqiTgNUSWrPVydfWK7r+RjWled3GrhZPW2t4cEsdZNmYrQjaQij3VAttEIBuQW
kTma9hxvOzo2Ej3sKGg1IZh2cdD6SGO6qWYq1eJW6C8pUHfYLeK7NygzkJYfWD2UXnc8ulw6G2H+
KKjZTMhrrkzGneE07TYTRczITV4hTliBMLV0P1WqI4Arpe4ZIgiD2kM5tf6j5h3bcryCa3zTjWFf
6yqMc48wyJ4+KBmdGZnjp8yKvAv8JMKGOXr4035pDP+GuSoexRmpX7LUdsMIj5xSsdtGKkvBaPOn
xoqw64x9cZii+WYXLKh2EZ8TYsYHF39+osuPVTQyx7LeTfTtcIcoRFqR17xb4HQr6y8dHfWjV4+7
uH0QepRe7NlyNgZXPc4yHqaEpT2d4j4Pp2XO+Fn/aLKA7ohpxx9m1j/lJioob8GObSlrmMktkxzX
Vqec2BED7CEyRm8P4RbZxtwdPQXkkTDJnHETFVXmbkrFHjhrath4OuGR93rR1Qhu0PC9CguzjkJn
idNDY6Q/8qmqdqVu/YjmLNlP82gcDOl6D4mVEzvNO4ZnsoSmQNI5q+bGR+uvJdOEirkyMcyEv6bi
Z19AcNGikWs5VcTSOI46qCTbFqTvNr4ZRhq+CfDFjkY6nSufC8tr4+xFTD9svdeP/BBWA5jmkB1b
b9FDfR0GwjE68ZEtL92yFAc8pwDwrf46E1wxkCy9xJLt1Fy+OTaVZJWOj0UVvZIl8IMpkt2JJUjE
fMyJDIgScoLasogOgyCHNbFT4v9ij4Fu5FhBtaypDXn9GYNdLn0rJUWxciNQo/bRyky1IkcIV/Ic
C+56m3RMBCCWshF3PitX22HihowpWz48HeisIlCxhMTQmXm10wvxbvZkLU0FQBJjute+z5/W8cCs
RozThZvuLCSOeR8TgvKhW0kEaqrdugVeS1LGhCdhLoPBe2XjmIBFZhoPj13Rz0Fhwir3MKg6tK3z
tVKCRcMmXcVwYlSgKZwRcywJ/23kZyNPzlIY015ZhE5gHErJ/GI24z79pSKEP9Pkngb0V1tXGL+4
AMeAeF5qiMx+M8S4i6jz95G0y63SBCpty8TYYZnJXzC5AKGiJEURVBYAP20yvhKzATxnYn1bfFBj
TDJOz3VhnxYXRVsqfQjs9C+x2T37VVYTeDK/FY5V7vL0zdehXptVg/gryvZpZlxrMe2HxTyZtg+K
ag9HZ05xpdC6gJkiIWNtRJyNZpf77oeTjlu39ihCHYCWKjNJdSktsVXl8IoVwaPVZr9KzXvyJM4T
MrIJaF3sbfrcl21LFiuOOfVcPJV5Sf6OqW8ZFljC+CEhD297KS9l3L77c1lvshg2ALzD12bRo31W
Zl6ojWDgfiTd7bQ0u1GgChb1Qj2DbWdnAyYYcksEdgvlq69vMNZiknIfUj17w8OJ6YQ1fougTaBu
NojgUDOj6yV+y3L7p9ki9yXkoqEuck9ZRUnRk3/8bMlkJzBORkO3dVphXXrugKTTPvqM9WEUn7Wu
omHpzPo6SEkusYPvhDrp7VcsKdrAMqOBxW8+xr1209sUda4BgTiPgOYWEscjwewsiTq11yrvLYmn
9Nzq5ReXQq+V+pplJSjhI+CycXJfl4V00MhyNz13aL60sF60LKjTGiNDf6SfLZmT1tl00LMhdAsJ
M19FiHcTHYGDHA6qqK+pcr4qANydL3NGHwKtbvR5MGR6zjGOdyeeq6wkWGqaxJRkrb7JWupvcGEv
5cpMcPAis4OgIwh5zaE0d5j6xzjlzfpuVH21G8RJRm2FeW9Sh5T5rdcA50Exv4zRMpKIW8fbqJXP
pgum0drFa692mktcmsXqSauaoswbumMBOfrcJWuL1/fmSdYSpxj6ek/lU6Aa4gUtd9D3qU3Fz1Z1
0ntY+lkKYVojNB4qkQg1fSgOjox/kYtyhKgi9pQiLMsjk+2l72giiAIPdNBE0r1M5o9IAvyajVNP
5vOUlYc6Ho5NNRAfXm5YOCHBuiGa3T508vRTBJCJodDkBWY63Ux7fq2qAVDYSsddrYPmsXyPcMS1
dsgDEVsnrU/I80Xr3rk+ZG4U85ucDOZhvUl1Pyq2/MY5IkiReWsK3kaGDckXeZaUHFg0ZMrQqGlm
M93qBmF6pQMCAljRMYaBk6vGSxv/rNKCeDTCWbaZ2aRbMKHnDJb8XhnNHIrpZamt6ge4eNEiFYVm
0ZwWBrTvcR6/K5uIiCzrKY6M9qxNjNGr5hgta1Z2V+wdUrUeC8mq42pIyzXzh1PHHnOR3DrNFVET
rWWi1i8TIt5alobB/Bwb6c47xUtpH+h2AOqIAij7acKpu3lIfSd7aIV77DKkq1TzpD0KnZzw1tp5
2UE2Q3YKadzwHi91cfbN7DrjrHyYdbIWoz3sOW0Ls3zvZt1AO5OwSXw16RE2WP40M4fHQBdQa4yE
pD+EnaWaoGjst9Yfn+e6f2sTxtlt4r4r4k922vKo7IhENazY9YSSxMbZHgrfWY+tm9Z3HIFR4HCV
PLrc/kSOuA/4G6AWdMhF9la8s+/fMQ8l/XgWoT3ZRsBKooct/RjXiDEFclq2Tg9pTRgYKxrxpZ7k
K3MCfCk1vwzB/Z8X4ya7cqVswnhqJepce47CIePtqEZgCIltsabs7TBhmyD8ZS3F24dIb5KrU464
9g1gnzV4JJN3Q3ucCJUse1eeqjRTJ6BbQOkqdYlaa0BTfn9RDYzXO8hBpqgZLBVoKkpNa9hiG+tT
bDKjUjHpAvibmUxkxpndqK5CZdcEpfs08wc3IY978fXT/UHE2gT9jtIpk+PvBzdaEDkKYg+d1QFM
rA8YFpzEoluHHinkplbo/GsLD4tKmKexIJ5NysYgxbVPz6P7Sab4BgZasXyBnbvNLSUORu5Pp2bq
YKBZ9YWApu50f9DQ9v3+G9sVmXQAQkRM8zVyVp2pJdrRzLqTTARQ5vo3NCYMUY0xlvvacI52P7en
GFjqNN4/4T/+balShHOMl1dM+oY6OyqLNkOD0zO6jPrkLkwBq5T+YWONkiw96cXvZl5EWyChOWui
4/13VlbS873/8+tT0Le+jHz8q93xBGSdlRu/WrqdWrQXW03jqf/CoLk7Jev370+aJhhvE9aG5H5H
LNCy1wgHzkdEGiSbug39Ryz0BgfEjjF6RbBrh6Eo1LuZnL/EwTY6rYKqJWu5SrkYK32QhHdSVnAF
DA3YIg95Xxan5cFbP1RpR3ycxQd5aQhC8iMx74GDDr+/ufbvnEgGhdPH4lkNMzAnr0+ttIhWlSWf
hGH307T2n/eHjK0inICtNujtWwZXqj2VWRbC9n3I3BIOakPsIlUc+p+47lCW8JBjQkFwqe6Rypot
CNpn85TOVNuj5plfcmeRR2xaibrynBMqnW+t2xLGXXH9SonEa87l6f4Anh0aSlAqjy25IEXkgWjI
P795/1ux/rPzGiYpq2qvUgw9E21mE1+xNTFMb33RMMppN7GxIjhmQni7+lS7GIfoi/zCHveFFfB7
hfGJ60GiGUh/ZtoPXSAXG23Qf8U1X16G8anwznmkv9kFBqDgGqC8+ttCX7uBsnozJ+vdMI03ZyDC
WRLo6Jfuc5QOu3mZEqBzdaQm/lnH1M1fY0d9bkvGoVbBS2Mp/Ci08QkG5luP/wp0nU+TSwUihm/6
QMwtpmsy1NoPjKq/Qb4kosCl2Wz0KYCzdCy96qwB8gfeCGSOU3N5tuQaVW1x/9o9o76SkpFVqT7V
Yr7kyUJTt37pHw89eBRDB5UcK3Lu718vRNvutYyeff3e356aFuvFd3/J+7d1JcW2m+z3vz1v8Af4
9fcv3p+39I5Hfp99xXGQqVBV4jUxW0XAqOFX64xXMsqA2v2UPEzoSmseQtnM2idBBYC025enodND
TzuXGZYnndKgnRb6dSITIGAuiPGJ9xh17gaShYm7pEWgdswJKUe8Skhbs611EuYQIZz79LA6q5vF
t3qP0caQtoyNZSNeuOUM/ZcayL9upiCtphH5eXfFIDC6uOJENAAh7GQIzP6QPVtlTZD5THFT1Xl2
cqfsPPXEFjq4qQfdit1hdMEco5EfLTTPfQ3lszXLA0CCedAQLNP2C2q6du84NsudxJYfjnKIZGTZ
usp4MbJ2OtgqpuiO2Is9aoyZ7XpvuQ9W5x+mpO2xYy/2ba/LUxKZx85JREhKAyY13nRIaFkoFWFc
J5DM9yCR9PrS+CXExD1qz2GfM0nKrOxzM+HOHdnLVrDnz+O7bnjDSdQ5CVOF3Jmu+70vvKtw+yfZ
FjdXxj9spyIHIdHCOL40bOWfxtzc63nvHDPPCkad4nfu99LxhiPt7Key80xmwwzqcDr7UffeW2ta
8a5dBwF9LR64Oz6lfgLfwIgJbrO8nSeTj6wfP7Pa8xHrI26q9BJJ8koew40k90Yx71/wCCI0kftM
js1uqNuRmcui9lC+fmo/6LPGS+a5r4Ybj1tIqCJEO/GK4kSeHJvcFE3iR+DG4ldTj9G+X65R1UNb
66wTc8wSuZ3oO+In8+UFiRPDOdPYG+W75drfRYWK1AEXJJYonbcrF1oyjZ0E78eK0pVL1eBVwhBJ
DVGzT7vyBtRLlUtzbiXbUTMPqleXCjXiztEqlgiS1209vWmW8VVYyW2Mh1sGGcApaChHO/HDKIo7
SGMt0HWOfZpOSvDaaW7b3D3Pjfu4WAyvcpgkpqPok83pNTYYAldd8kNbXYysVjtjUQAxSV2ncvpi
55SriTXe0Gw/dS5YhXSe9XF4T4rhc5UkV+FMhwzM3skanwDl8qsn4J8tA9EsGreFPdYX8gC+cfbR
Sdrxk1sk36m1CE2ukqM55xcWery73R9uX1+UO/6cDPunYiTPAv1tKiC09c7I7ETdlqrsAkNin4A8
4CLK+aPsvV8NRPMGIoHfdUTESuNm9T/gwHwMBkLGV6n6DHiHhXJp6++zjuR8Sn5OXg54RhxTEE/Z
Q1JaX/JlhQJMZhb98Db75kRPlEEW8GJuUTT0LV7OENy/cF2m20wXgOy19TDH+pv03CTM4AmDwxOZ
u74OfJE1NYsU6Hki0tnrXgwP1UPPNBHopAwcrCU3cHVWGiABby66eL0ymd2iFyhMHNSFxZCeN47X
XxPq9viatbLZV0vFqL/FNFN+kYWOf8P8nnp5vlVsq6VRAvYNkX/uJhNnSeK2NQfVrdXuDcxRNwiY
pwkOuVGNfjga04M1ILqFYJDNBFkOXXtxJwYbNNePSWyyqz82q2zIbj91gLxu7FzkDHYl1jXLRMUa
R8lRT8h8YyYFtGZ/H3VoOGbWhrNnJKEZK2pfXb16ffY84n3RgrxOROpmBNPhyw70i5KH1YoLMDMo
YPlgB63zDtylK0/4mI39k7K0b5HvPXOEyTxeM7+G2xyz9OB4pM1uqBIiVZV8VHl0Qrl/qPESKrEC
qcvxDYCJZIRfkJ8r5TMhEPlzXc8vg1zeG9IaNr5RnIa0vGDkgUMYp2dw4D8aAFgGGjwauMJ6snIk
KkL6H6gJ+iAdVBIk+Hn1qQ6jxhmCpkr7PdkOsFx7qCTfYrh0hGFGX5dRH7YG76Pgrky0G3GGm1xf
INQwr1TWB9AEZpXolOyo+S4lHgTgOlnTu3QZP3EJ04POjZhdCWevyf4tSd1PTC0A0RQIclqMP2Xd
smca3pOexnvVfsHwfQrosh6IVbhmxvLdS/23KWYUyqQQQtw2ks5C0VC9aaQLkeTSfI+TDCiwidh4
unY3eJGx6wH2g9mnPbX7zwyT7GDMvOaAVAGZ1zDAazN1qodpzY8ffpCWiuOKWm6dq8tNlJToiBGO
eVP1SwcWXa2bsRqLuClhE8xZu6NNfl3671qK7EjluIKbUp6NIeIigtC/K8qXsjMQjrWQ2uqkUEgZ
KIHLgRRpkV5Tv3uPK6PHm1L3H2PQ1A2z5A+DocAB9VO6Tcu6PGIUGdiYDWwhJpShhtItXDSOZxYZ
C2xQINDFtC71As6qi7kNSdZ98Fcavd5Ep9hzHrzJtV/a+cUacph6NfQKAzaeE8mMOYW75VOuZgbA
S0q43yOKmnO7ELpdj2hFVDTuFxW3B4tGDBsJMoULC2eBqIG+XuMWGRB4YzB+7n/lxngofGhPaV6y
vppmg00bz18wzcAXrSSrVq45bB5Cbscg0d0jRJZENiAUux/2lJvp1lcKAFrm6bly5qeWed7Ft6W4
uGlr7tCW4CfVOvXFKP2GBFbz6pvFRzyIhSTESh4nZmKjL9qLWh+8OpXbyeD0ot1zT+aqO5mn4oye
39vrzVKdU4sGMc9XZAm25KkrlL9bZZhzURoH8LNHDIN8GJE8eBjaamYZlq3j73NHzKe0t+AEAevH
LtY6s2ITNWxVQkfowcfYSh7uD8YMc0/zYZqTJOMxuCdbdlxViZA+N4b0LxFBmLvCnVAWZsTXDrB+
TQJYLhObYdCgG9/Y9TQHk+r1F2rV4UUcSalcXjwnrxBwOObZVTWmZZLp11CO3as0pnKHKoIqMcvM
vZdxycXS0Z6s+lOsanG7/8ONjXlnrDP8WkNwbzvj6m0IpcA2YXTnfb88JEvCvupSzTS6xU4nOTyu
WZH4M1Q/e1ume8vs3EuxoKwyuvSAEwC5xG2/BHoC+UdESOLFBG1ORRpp38giCpDgwBajvV1GU+5N
k3ZPZou7GYfOprTUGK6XklcbGAwvNVP+WQdzIZlo8vYjJocvvArmYhLXxpZJd9YaoT0YGKhWwxS4
o8tr7qM0NS64GsLzM3PIjPivcpIndP+4UJ61ZDkus9IP0WAdNR+JUUI5UWRYnakJF5TOJc+yfZYL
wVB5auySVWeJiI4hxqJdp85RoZdQu7sK5h30GBlym9ksqdFBm7BdJG1qhjC6lS07U9rzw5Ye71wO
2b5xAeLJTR3BKDDXHwfYF5AHEFHapyiFUNlbPbWiOMWFfauH7GgA/FFBaT3qpTdPp/e4C3rVmgeg
x30wLnR+o6XQ57GBbm0P+2I7xqZw7K7x1Iprgu/UfpHdY7PYl6Uvq90kui/5oP3w7dGGS1puVLzS
W+qChqDkQMDXoXWN8nNRIT6mCCRlfGKFWdSHPc8Py1C91NWAR4Q/RZu6j70woYazarbNClFLKojg
6uJ065VzvCkG+1cekUwoQfOgOE0PIovO63+Lw+6biTGIWr99TyCJMdZMurE4e5H52szp/OiN2upf
pz9YjbeZ5uSLVtTPda9tSB2NILKQ+53PBeeIMsVmdhamKUu1XdtmCAEq0OZqYW6s7HDw4o8i6yHU
WoSQp3O9XLP0e1E5/pFmHwDV7XsWqZm8QCIqET8iQtNc55pXLR1xhyQbG1yirfITwGsPVyuTK9Zs
sILqzMjcd1Qy2U3G4+c2ovxIlDpUxHaGpGJe/Kwvt0Npn+dJrZJp/Dp9SibXwP05zi3yIiaZHKyJ
zjordeSQZbwz2zE6WW7BXakX8tkyzENm/4hyP6EGh3GNGwWYZpbclDNox4iZtIyNNmCmj04pMc59
NnkhxokQsIqh3JZghOs1rm+VBTS8+Hl7nqWxays2jHnyjolquqOO+CpzbIY9w/JUGMUtaUsXy9Y+
puYw0gvJstomn8Qj++EnfWq+cAvpx0SD6+ktnX8UBokSNUieadZvJlOovavkBxEe40k56TOs4lVt
Ml3mzL66KvXogqkv+mp863J80NwR1gkzj8kFnHXjhteSQ+BmTEiW5Ws7dApY0bn0OvIBu6GjMvEo
2DBFjpBSZieurxQsr7k53RJMrUL8IxpcQyv7qBaoNPFT1Qw2+nHn7DVa4EBaZirhvBcwIixn8FCY
DAi6K/vDWAxtV+UY0vZMJLbp1ISRLz/u0vj7ESsrOWzz9DFBmBT1yEKXT41zwLJ43DSeOPcc2rDq
8DGpbUrEwsA3JqeygmGO+hOGCDgwIIVnZ5fed54GNVMxrXLiu9hPH6VzdrnAScKY1EY4znJwYPQ/
NPbz/Vmd7GBo+mhasSmA7F1RgwxJDwMqWe1avCilmYaIYHp7gavyHhkGVUHmPRhWX4d+S4K6XWVX
fJo2qnUhjuSeEfiQ466131v8LPYCst3dpZl6rH3Ec/lKr8/MbMG1I4nOuZFTbKKmqfOPhKDVg+EC
BveLscXL/qOyIbFCaUl+a+2NAUPZkQFutfr5RNwBTQq7yl1ktU+wTbKJhl6tBBCAI9KEpqfZDlqk
r1YzIvOGNrqt53xDHSg5N4jnYvGlAIwL6DBfMTLCYNdqhiBuo2OBS3AIL+qE96ax6VHAKhfObFq8
2i1RKIRBMGqD6mA3ww07rZ78ZH78HtYSdc229yNF+CDPFDkN7X1JzZ22xM4l+pIN0WssiUhMmCFB
X6PbVXMRYkrzyxoGPygJ3Q6GhQlNjoC6QxoCzypYoBhprfmD9XSVsOU3owGLM0cCDnFchZTVErWZ
QIUYzTpMs+GSOtY3YbAeYeT3UCdU1DrWo7HJOp8wP4bOyL3gPGqjzUkyneeWi4SQy9DrtdepQFPe
ZPMXqejF3Iapj5Zysu1G3yZzRmGkwTLr+3A9Mgwjsw3nnZHEpOHCDMMDgHMvIBdaZUH2o5F83PeT
pRVHTKOOc3YbTOd7QoDmpvH5kTt8h3kODWHyMVFLTtXwOVk4d0ataSg1K+TQkFBSTt+DmT3ahkWG
ZDOV58zPDAJA5l2v5LQrE5pcMkNpU4tR++QmcjqNhn1odf1h6d3+2rVKXmtm7iUz06PIq+m41sBu
Mba3wmLRTGf7i4pH+zZQRuqT2SH4K7aaZQ63XK4TniVk1laF4zhlh0q5X/q4K873B21QX5NEi0+k
DTjbok4vWkxOXAAyN4QGTci5WsR7MmrQZ53ZvM6Tnh6iBSU46+gzw/Zhv5j6c+NId8da4pwtFZ0h
o1APTX3Y0OIfWq/96pPvE7S9QcILl6icte3oskmuF5W+2jokyv6sCYaJmVyPH/DayZlRpmFuvtiA
oHzKy+QfGfb42MLRzU5SbCA46UfpHURb+HtAfoyX4PcF8PzC1VfyOOconu60W0MNVmCYuCMozh6F
wbDxKRPGtVMzOzPe4pKMcpHRHzdiTKxg+jkbYILmAjUD9eOTkzcPYoqRlC1hh7oHe1fYpl3KtTRq
DzWVDBQHiqbCzV9s6VTQcH7e7Y1cCwK2Qbe+EXCHeG/NjMV1u21H9002+A4xI192Meyeqm/fOirj
oJ1Yg+4LEfBKjbmC5W+anu04KjSHm/1jqdZuVAl6/5Ssmpa7XzCXYHZPcUtSIR5uG5gRx1Iw9QdZ
G7aifCx1LEvI6msPOi4RVIrwRUwbRkc6U+/5rMaqH94NDcF1RFlm4wtDqc/ImEB1WXQnVC+wbQc2
1ftxct3P2gg3zTbQzJsohu5vGP/CZRNTbelj/GmhEAwpXdnrFUYmZUEmSR7tEi4BiCnGT7xvp5B7
MtRqGzWWgixBmCBF6wSQiaoORIF7NdUd5ImEbN4XLNNgqcmh+0g5KKoehg5Jw8xUHOucMV7aJKdO
JB+r+F8S51NWXE0QaSF7G9rvGCndG15iQ77NXFZolHBS+fMS1DuG3hma79hWr0Y45KxY+cz6WO26
qn3I/Zn90TumRvIZFX0fViNCNFwhKEt4Ui3Ffi4dWt+o8wOwtZ86AnbQMi/UO5b86KFcZtZkd7wC
Xc+BwA4mSGF+OjEkE/gB/WaFvQMPqYtRPtPHP2gxAkFhQJhb16uh3w2QIuDssz73OJGBY5Na1VHy
IRABqjSzD7+fr3dIHRmJha86fIzcroHgsjnUbPciVpySpZ3UxNW0rM3LWyPUNWWRIeP0QxqqRUbM
p2n0crtUNrP+5VBGfRI6wOcbbT2Pv9dENZ40Ix93/ph9FAytgtZCLFMYYWoOFgZvECicETuM1Wvd
mx/pSZKHlinUpgS3fR+GpEUtUsc74irn9xLNoT6SUVxb6mcKoHPANl2/ebX+c5peYr82vwJUwHjG
4PmS2m52cKylC2LE6iExCN9rXS9OdVsfU5IjrtY0HMuB5s83bPM6UOOUxQLPup6jve/63CdrbOk9
obIUXM4NlgebFjdlfEmKMO16DAG16sOpDAw8Cu7H9QrpDPWdOLRPplld8RR4GGvsQKJuwLuLfVfv
7CPYN02OMhjrgTOP69Xj6C2LFFWivhqdTX5ubSIWFavQMJcvuOPs2Pu6qPkkCnTOrp2/r+sh9wms
A7FtkvQjEdFrnbdPZDF8lnPyoyjcQzJWrGqZozagGgGkGTwPXfHSUl5bIwihla7IfkG5a683UTvx
i/oaYG9xkI8VZfNIMnCA1JfLu6HsQHcrN8sM+KazIvuYnIaFONw3bAyrScw7I5rLNnHsFGHGwENl
5+Fsdt5Ho3vH3PZRB5rHxEiRZ8nme9R7XLNcXLpyXiePObldBuiZK7+cN2ukkYt5PUmFbL7ewKVt
M0hh8yNlBzE1xrn+Yb13TVIudiVvZ9K810my3HV6Rg6vJh8w+2apWssJDOx3dota2asfIyKJAr1C
Ld0DdTux/VDDw9vc3/k9+S1z58fW014Upm+M45G/UUU0i/9grtrgeWEjsATyTemzyOHzbE8EpuRc
/ncjqvvtEmf+BoHEVYM7DbbI+Y0RISiVZYHTsCxFkOMRbLy565e5H6bN0FkhwhJWB/S1YYnxR234
wTzbD1pbcBRs0bGA6dGvdPWjXL+uz1CtKF1JqRugCkEZ6sgJALZjYjpf7TFS4f13rc/tWeCwR9rU
cYNnztruNEI3A9PiTlLpFUXUitKz6SQVKe+ehWm/CRxSaUxLXBbbRnFReGiaCrfj5JXsYaRYfpil
depyD/nY6pOV4SBXCBDFaM2gxvw1o3fK5u1crqkDVINrb19qyzWvne9OQ6cSlezPCRC0SBp/X2i6
u6XyeRv8aKt1NHdc/ZuiQDJwl+Z6MmKAbq5I4VRtI1KX255WvCwoEQiGDAXmRwx3EGRgvY4brYMn
NJcsu3i3whUJBDdagXXb5OKo0aQveyQa2nZpUZ/lqDaq9mvNmdtmuf8JD9bQSLWntMdAiRwGpqa2
omXEeSvqbH1vtCkftO9f7FG9ybXLKjpxloM1o6Bgm/Z0xuXJeMvQdofFkn6MJjd9Z7t75S90bDll
bYuKAwFSd4ih+MOxXKCULD6Q8Xo9jnd/pHqwebe/7ms3WjqABgMG+1QfBlnN1I2cssmyXry2yR7E
bP8syg9szKbPjEH1WVxQ0UHEL+D0omQ+Wnk6n1qjy1E/237oiKwJoDXkjxnYQ1BkDSCMK7AuInYi
NmrvhXFOUI2JGfISO4TC0INQ3xncQUc7I+rMnz7laibavMsh4cw9I35CKQLAwzGE0rPVRyO6agsr
linmV8+CE8XNj1pjYLTS+sth6PubwXs8ZwIi2+x0RzvFzb6bH3sQrwXekpdF2FUb3bFBlgMPx90P
MarBpcFPA88II01zpKZ+t5OWYo+NKYAQN9SYnVbLbmrlDdsjRC1zXjwbFsybmuUbIQ2JFbapsmtP
Bx9YgHiVppNXTbf4vEDgVPBJflv6/H/jTvgXI8N/sSf87bL4p3nh3aPvtf7fPem/PQBXF8R/faE/
7Qn/L36HFpkX+D/8k9/h/bWeVrfF/+k1im+YMqofWCLa5h++j00wRv78nz+4CxR1Ff/5bSb34g+y
PHChx/fn/uf+C/9ykP713f+rz+P/7jn/0yf4h3+j5eJQ9u8eBfsP1/IxWMDT478/5V+Pguf/gaMc
qdK42d3/YBvBYf+POgpYavybR8Hy/nBt0xGegcHL+oeL65+Ogv6HiyiTyCnjP/UoOJjV/ZtHwRZ/
QD3kY645V+sfrJv+ehQMU+eOcC2O0n/eVcAV/O/eCxY3PBcAJrx/fn4+5V8/v+AqwZLMpN38fXx+
H/D/9/fC91oRJ4er7H8xd27LURtBGH4VFw+gkkbnC6hKQSWQBJJKCKlcil3hVXm9oqQ14LfPN5rR
7s6sDMbtSkZcgU1LavXh78N0X3b97nSiq9Kzye5jFT0KR6uY1hHz0POiQNiXNKGuI9p5wPF1Yn7O
iMmw7EHC5HzzUGZq8MHPfIdvSGr0PWY0ONtxp4svfSoJbKGMclUycis1DP/vZeDOWcCs2smYXHYf
KfBonEhBEmXoeVYlR0k/fX+kIOW0BjMTrb00BjggLqiYJIOQCyCEhO4TTB78PH39MomYcRez1/MI
HcJSAmRAr64XCUGWRVlaIEwlI8/05TlFRCNSLENkUmNwSpDUudQbphnjqxmDld6BD2sFe2osAVO9
pssoXUA6kOaxwoVLhYBhtoo/vjNUUQF4ZjKSdRTBvT6ToAupEGRppFeuVqwEMDrA6MVTS2AgEWYy
/b+wgGfDj9EBJyAZ4Sb6+EUW6fhHK4ARcR8Q5ipSbFhK2Us73Sog4QelpdL3z2IAcc5OYr2ER1+e
DlQqYjgduzSVBUNIR1h+AP+dSk0Ac/xzAkBAvyf8vD5zaBktiQDM7Anr9dm5LY4KMpy9YvMBjfDm
8vIEgIGc/XhxkVkwEJ4q0Ad9z7jAsyZHRKhjQyAh0zWtufdkQYOBrODAcrCqwPQDuTsgZ6Q337Pp
yPUDZY6Q6A30NGFOl8lOhWQP00RsCYBExL70LmXFQeEdbxgXEWETaZIqPHeoP4/QH6ZgHo6UMyX/
jjRRipJk9BnMYWNwpiBlQYY0OCZFkCrGsbLM4SDrjhQkWEymtSpO+oTmD/VuDOOkH54cwBTqyI+9
wMtpIhY7Iyb4ywCTA4q4UIoHsiICESUEP8vJEbYF6THpAA9zp5CMICc0pK+PESj1EGca7OzlugIy
5iSgFJOesTj6Ck4JmKmsxBmiPGInIaPQGfQ/XR4qqrSQpCrPGBU+XcHJAuvepNEhljDWWUJyRIui
ACqAP0UGXjA/Dy9GTrBTUq9YRWlR6tnmNlkIwVN/oBMlJf10xEmGC8EpBAkucbKMKIDlICw6Jy+o
L2TrlAklViMFOiRW80IyisBWA1cf7hMpoNUkxNED77ULImRqKoxzM98+OESEqxLnSbIcY0ekmc92
wIsOijpSBB9sGbJcCC5fanZeipJFWgTYb5PrFQdLGpDE1EyyssIQhIYKl9Ynfm87QRpHNZOdYk5S
uipQJ+SRE+BwZSvswX18BVwx3+ThBoBUmd74M0PCc/tXRhV7i6kYWS4YgxuQGaSKoXdeyHSACjJW
kAVNR9Rz6gWqPFJMRGGFlE0nhycLgDqpLKQoOp1cTAo0hsD3hTVcIksQs27kAJvCyhtirPUmQ5ks
VGRHMzIFfO8le1gDmypq6VTbDRfCSxnRNSdNFlBErMqM7XqVTYz5cUIOLqIHmvVqgYJDygipOFoi
ZZIXzBNLbKbcQ4dJUhA0MiyVNPssK4FpRFaLQSL1dBBQkTN7yGiE7ylT7ALxsq5cTVdwgYIuq4t9
BCXFGDys5t4KjwuV9qRkENmnEqxGMDhQah3xEWmdljnKP10eZC7riEVUnJu3OaY4OOuY1PI2myzC
24IMExsXeExABCiyU1cioTQphOF6SKApqypx/qCOtPEvmdBuLxdAk0qCQxTYaosnggNN7MsVt6AC
oBPF5l0CKMMF31GiEBl9CPkh7xhcFJWViRQ6AhfSqo5LOLHIhSShX5leZCB0cAlF9LgQ1xZIIynY
yLRq4wL9XFodEWTq8lOoTUfAJd0oJoLOdN0UFc07tFYYLnguUpfc4RCtuscwKzC4NPWKiJig6wwY
f0Vj/iITMItkrujCpBfXXKEZBOrkekuniAvaLFJP5oDCcnK5xB5QilGxtRd1cM6BoxNSq0BjOpUU
siuJFYWz8EH3K5e0YtGNOV33F4V7gInD2Z/nm267nk79dO04tVObAy/f/IX5zM85AXvS5dX66RPd
vO78oj4EZEibrjb992dOh8p0DuXkh/O5lOk+9r/bFzy/tXOv+a3mf3zZtUMzrDa30w/mI0VvmmtO
Dv2wbd43181p4z3CiY06PsnTJ85znijBNwiPVx5dnZwW0x06xja7hCf0Kid81ezGZpwfUX9G03or
pfy82XYf+mHXOU9tdElMu9/2Q7PuT5/aJMDllHe7drXvVjd7h/hUX5ISf9Fum8/N0J5SNkVMMeVu
3A+MM7zoP1zoteTX712267TFfNfFk3kHE/816f4Rrndr53va9kTp8//U9szHcimbdh8p5ZdwvOvm
d5/E2xwvkRJ+tW42jgAmBj2L6W633a7vXI004YmY9G7NjiiXyyb8E1PuP3tkp2STlOwv57bJ5HXF
hCFws7q6deTClA+kpH/tb7rxjM01LbbzzR6ugK+bbudYD1v7lD7z62a43Ta79fyEkzM3RWU56XFs
Vpubsd3vHZm253vE9LvVprts3EN0Ju0tJ40vGPu9I9m2/0pOexzZitJ9/OjYJmXamx6Den8z+KR1
o4iYdL/bezbEtuRJKb9p3w+Nh55sRC4n/alx/ZatCcgJf7542Vx/HDed69ZtEP0Y9H9uh7F1LJUN
yx6D+Ov2S7dy3BjEdZvxYxD/px+uZkqTSTEN3GLSPasIL543A/M5XW+mOO2WzHd8uJl9M93gRXPl
675pw5c+/2+bzuW4OegiJnu1BZG4UQ1naHQxWEx6aC/9c8rT0Swp4d/b3Y7hVZ8aL0ywDQ1S8n9s
+nV78Wo8823mVImU/J/9zR2CaMtMj3ODc0G0h0Ol5N/C/XYcWwdS2N5SOe0vblRpTzVL6f61bzaz
QGubYvvhpWTftcM1ns2hbA5fiil3RDaeeKdm1oGU9N8Nfmd3uXdVkwKDHiQhJt6O+4t3Sw9PazSl
DTH9blz1O+bzzqSmr2kGoohp3/YsTbl0KU8DZ75OeSnTdBiVcp5/mofFLP03N7mmf2O1bZvh2b8A
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342900</xdr:colOff>
      <xdr:row>14</xdr:row>
      <xdr:rowOff>63500</xdr:rowOff>
    </xdr:from>
    <xdr:to>
      <xdr:col>12</xdr:col>
      <xdr:colOff>635000</xdr:colOff>
      <xdr:row>28</xdr:row>
      <xdr:rowOff>139700</xdr:rowOff>
    </xdr:to>
    <xdr:graphicFrame macro="">
      <xdr:nvGraphicFramePr>
        <xdr:cNvPr id="3" name="Chart 2">
          <a:extLst>
            <a:ext uri="{FF2B5EF4-FFF2-40B4-BE49-F238E27FC236}">
              <a16:creationId xmlns:a16="http://schemas.microsoft.com/office/drawing/2014/main" id="{3897FAC8-D198-1349-8D15-23BEE8B3B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317500</xdr:colOff>
      <xdr:row>6</xdr:row>
      <xdr:rowOff>76200</xdr:rowOff>
    </xdr:from>
    <xdr:to>
      <xdr:col>13</xdr:col>
      <xdr:colOff>0</xdr:colOff>
      <xdr:row>13</xdr:row>
      <xdr:rowOff>63500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E6FB35C1-7ED7-2DD7-C031-BBE95966583B}"/>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670300" y="1358900"/>
              <a:ext cx="51562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13</xdr:col>
      <xdr:colOff>304800</xdr:colOff>
      <xdr:row>7</xdr:row>
      <xdr:rowOff>0</xdr:rowOff>
    </xdr:from>
    <xdr:to>
      <xdr:col>22</xdr:col>
      <xdr:colOff>1117600</xdr:colOff>
      <xdr:row>29</xdr:row>
      <xdr:rowOff>12700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0A19D70-36B2-234C-BFAD-45153D4DE7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31300" y="1473200"/>
              <a:ext cx="6870700" cy="42037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177800</xdr:colOff>
      <xdr:row>25</xdr:row>
      <xdr:rowOff>63501</xdr:rowOff>
    </xdr:from>
    <xdr:to>
      <xdr:col>2</xdr:col>
      <xdr:colOff>673100</xdr:colOff>
      <xdr:row>32</xdr:row>
      <xdr:rowOff>76201</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4CC065D3-181C-1411-C7D5-019F646EE44F}"/>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77800" y="4965701"/>
              <a:ext cx="1816100" cy="1346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16</xdr:row>
      <xdr:rowOff>76201</xdr:rowOff>
    </xdr:from>
    <xdr:to>
      <xdr:col>2</xdr:col>
      <xdr:colOff>698500</xdr:colOff>
      <xdr:row>24</xdr:row>
      <xdr:rowOff>139701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A85DF83-E13E-9B55-44ED-EEF72D8143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7800" y="3263901"/>
              <a:ext cx="1841500" cy="1587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6</xdr:row>
      <xdr:rowOff>38101</xdr:rowOff>
    </xdr:from>
    <xdr:to>
      <xdr:col>2</xdr:col>
      <xdr:colOff>711200</xdr:colOff>
      <xdr:row>15</xdr:row>
      <xdr:rowOff>165101</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E0794FF1-CAC9-DE81-1310-2C3DB3219609}"/>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77800" y="1320801"/>
              <a:ext cx="1854200" cy="184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863600</xdr:colOff>
      <xdr:row>8</xdr:row>
      <xdr:rowOff>57150</xdr:rowOff>
    </xdr:from>
    <xdr:to>
      <xdr:col>6</xdr:col>
      <xdr:colOff>533400</xdr:colOff>
      <xdr:row>22</xdr:row>
      <xdr:rowOff>133350</xdr:rowOff>
    </xdr:to>
    <xdr:graphicFrame macro="">
      <xdr:nvGraphicFramePr>
        <xdr:cNvPr id="4" name="Chart 3">
          <a:extLst>
            <a:ext uri="{FF2B5EF4-FFF2-40B4-BE49-F238E27FC236}">
              <a16:creationId xmlns:a16="http://schemas.microsoft.com/office/drawing/2014/main" id="{D7261EF6-B196-77E7-532F-3EA7F4609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488950</xdr:colOff>
      <xdr:row>14</xdr:row>
      <xdr:rowOff>158750</xdr:rowOff>
    </xdr:from>
    <xdr:to>
      <xdr:col>13</xdr:col>
      <xdr:colOff>107950</xdr:colOff>
      <xdr:row>29</xdr:row>
      <xdr:rowOff>44450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47323B9-672D-5672-8A75-35AD44A83C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99450" y="28257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a Niaz" refreshedDate="44868.638119560186" createdVersion="8" refreshedVersion="8" minRefreshableVersion="3" recordCount="3888" xr:uid="{EB173830-9B8F-9547-B8B4-920373F19E45}">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65">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165">
      <sharedItems containsSemiMixedTypes="0" containsString="0" containsNumber="1" minValue="0" maxValue="3900" count="1356">
        <n v="3000"/>
        <n v="1500"/>
        <n v="1400"/>
        <n v="1338.75"/>
        <n v="1620"/>
        <n v="1250"/>
        <n v="3125"/>
        <n v="1350"/>
        <n v="1330"/>
        <n v="1299.375"/>
        <n v="3050"/>
        <n v="1387.5"/>
        <n v="1260"/>
        <n v="1530"/>
        <n v="1187.5"/>
        <n v="1485"/>
        <n v="3660"/>
        <n v="1526.25"/>
        <n v="1575"/>
        <n v="1487.5"/>
        <n v="1625"/>
        <n v="3750"/>
        <n v="1650"/>
        <n v="1618.75"/>
        <n v="1706.25"/>
        <n v="3825"/>
        <n v="1691.2500000000002"/>
        <n v="1662.5"/>
        <n v="1665"/>
        <n v="1787.5"/>
        <n v="1746.875"/>
        <n v="3600"/>
        <n v="3818.75"/>
        <n v="1732.5"/>
        <n v="1684.375"/>
        <n v="1750"/>
        <n v="3737.5"/>
        <n v="1608.75"/>
        <n v="1771"/>
        <n v="3900"/>
        <n v="1828.7499999999998"/>
        <n v="1755"/>
        <n v="787.5"/>
        <n v="1102.5"/>
        <n v="857.5"/>
        <n v="660"/>
        <n v="1225"/>
        <n v="743.75"/>
        <n v="1041.25"/>
        <n v="826.875"/>
        <n v="984.375"/>
        <n v="600"/>
        <n v="918.74999999999989"/>
        <n v="1080"/>
        <n v="675"/>
        <n v="1300"/>
        <n v="944.99999999999989"/>
        <n v="888.125"/>
        <n v="1125"/>
        <n v="708.75"/>
        <n v="1600"/>
        <n v="971.24999999999989"/>
        <n v="1295"/>
        <n v="949.37499999999989"/>
        <n v="810"/>
        <n v="1900"/>
        <n v="1496.25"/>
        <n v="1120"/>
        <n v="877.5"/>
        <n v="2500"/>
        <n v="1540"/>
        <n v="945"/>
        <n v="2437.5"/>
        <n v="1456.875"/>
        <n v="1170"/>
        <n v="2250"/>
        <n v="1406.25"/>
        <n v="843.75"/>
        <n v="2337.5"/>
        <n v="1312.5"/>
        <n v="776.25"/>
        <n v="2062.5"/>
        <n v="1417.5"/>
        <n v="1443.75"/>
        <n v="1518.75"/>
        <n v="2475"/>
        <n v="1085"/>
        <n v="775"/>
        <n v="1356.2500000000002"/>
        <n v="937.5"/>
        <n v="1581.2500000000002"/>
        <n v="581.25000000000011"/>
        <n v="1155"/>
        <n v="725"/>
        <n v="1268.7500000000002"/>
        <n v="862.5"/>
        <n v="1375"/>
        <n v="525.00000000000011"/>
        <n v="1487.5000000000002"/>
        <n v="840"/>
        <n v="1470.0000000000002"/>
        <n v="630.00000000000011"/>
        <n v="1837.5000000000002"/>
        <n v="1649.3750000000002"/>
        <n v="840.00000000000011"/>
        <n v="2160"/>
        <n v="1218.75"/>
        <n v="1950"/>
        <n v="1365"/>
        <n v="1966.2500000000002"/>
        <n v="1160"/>
        <n v="2340"/>
        <n v="1340.625"/>
        <n v="2145"/>
        <n v="1470"/>
        <n v="2055.625"/>
        <n v="2152.5"/>
        <n v="1137.5"/>
        <n v="1876.8750000000002"/>
        <n v="1305"/>
        <n v="2518.75"/>
        <n v="930.00000000000011"/>
        <n v="2218.125"/>
        <n v="1295.0000000000002"/>
        <n v="1820.0000000000002"/>
        <n v="1462.5"/>
        <n v="2812.5"/>
        <n v="870.00000000000011"/>
        <n v="1526.2500000000002"/>
        <n v="832.50000000000011"/>
        <n v="1278.7500000000002"/>
        <n v="996.875"/>
        <n v="2120.6250000000005"/>
        <n v="542.50000000000011"/>
        <n v="1443.7500000000002"/>
        <n v="787.50000000000011"/>
        <n v="1155.0000000000002"/>
        <n v="928.125"/>
        <n v="1901.2500000000002"/>
        <n v="490.00000000000011"/>
        <n v="1196.2500000000002"/>
        <n v="962.5"/>
        <n v="1608.7500000000002"/>
        <n v="877.50000000000011"/>
        <n v="1065.6249999999998"/>
        <n v="2047.5000000000002"/>
        <n v="560.00000000000011"/>
        <n v="980"/>
        <n v="866.25"/>
        <n v="630"/>
        <n v="1050"/>
        <n v="731.25"/>
        <n v="1215"/>
        <n v="1237.5"/>
        <n v="585"/>
        <n v="1168.75"/>
        <n v="562.5"/>
        <n v="1440"/>
        <n v="750"/>
        <n v="780"/>
        <n v="812.5"/>
        <n v="984.37499999999989"/>
        <n v="1040"/>
        <n v="1710"/>
        <n v="1000"/>
        <n v="1023.7499999999999"/>
        <n v="1925.0000000000002"/>
        <n v="910"/>
        <n v="1800"/>
        <n v="1450"/>
        <n v="1181.25"/>
        <n v="2227.5"/>
        <n v="845"/>
        <n v="1700"/>
        <n v="1100"/>
        <n v="1093.75"/>
        <n v="1980.0000000000002"/>
        <n v="1134.375"/>
        <n v="942.5"/>
        <n v="855"/>
        <n v="433.125"/>
        <n v="336.875"/>
        <n v="200"/>
        <n v="336.87499999999994"/>
        <n v="618.75"/>
        <n v="275.625"/>
        <n v="160"/>
        <n v="990"/>
        <n v="350"/>
        <n v="315"/>
        <n v="135"/>
        <n v="262.5"/>
        <n v="900"/>
        <n v="210"/>
        <n v="1188"/>
        <n v="385"/>
        <n v="306.25"/>
        <n v="393.75000000000006"/>
        <n v="280"/>
        <n v="962.50000000000011"/>
        <n v="1150"/>
        <n v="511.87500000000006"/>
        <n v="320"/>
        <n v="393.75"/>
        <n v="360"/>
        <n v="1031.25"/>
        <n v="472.50000000000006"/>
        <n v="687.5"/>
        <n v="1020"/>
        <n v="437.5"/>
        <n v="250"/>
        <n v="812.49999999999989"/>
        <n v="960"/>
        <n v="341.25"/>
        <n v="1200"/>
        <n v="525"/>
        <n v="400"/>
        <n v="420"/>
        <n v="974.99999999999989"/>
        <n v="435"/>
        <n v="652.5"/>
        <n v="472.5"/>
        <n v="735"/>
        <n v="375"/>
        <n v="826.87499999999989"/>
        <n v="506.25"/>
        <n v="682.5"/>
        <n v="498.75"/>
        <n v="595"/>
        <n v="300"/>
        <n v="489.99999999999989"/>
        <n v="735.00000000000011"/>
        <n v="459.37499999999989"/>
        <n v="573.75000000000011"/>
        <n v="900.00000000000011"/>
        <n v="524.99999999999989"/>
        <n v="813.75000000000011"/>
        <n v="546.87499999999989"/>
        <n v="866.25000000000011"/>
        <n v="2406.25"/>
        <n v="1484.9999999999998"/>
        <n v="1649.9999999999998"/>
        <n v="1754.9999999999998"/>
        <n v="1293.75"/>
        <n v="1006.2499999999999"/>
        <n v="2805"/>
        <n v="1599.9999999999998"/>
        <n v="1759.9999999999998"/>
        <n v="1949.9999999999998"/>
        <n v="1010.6250000000001"/>
        <n v="2557.5"/>
        <n v="1595"/>
        <n v="1739.9999999999998"/>
        <n v="1856.2500000000002"/>
        <n v="999.99999999999989"/>
        <n v="1035"/>
        <n v="956.25"/>
        <n v="560"/>
        <n v="1689.9999999999998"/>
        <n v="997.49999999999989"/>
        <n v="2598.75"/>
        <n v="1979.9999999999998"/>
        <n v="1884.9999999999998"/>
        <n v="1868.75"/>
        <n v="2983.7500000000009"/>
        <n v="1051.875"/>
        <n v="354.375"/>
        <n v="119.99999999999999"/>
        <n v="240.62499999999994"/>
        <n v="303.75"/>
        <n v="1175.625"/>
        <n v="196.875"/>
        <n v="245.00000000000003"/>
        <n v="80"/>
        <n v="1223.75"/>
        <n v="44.999999999999993"/>
        <n v="218.75"/>
        <n v="225"/>
        <n v="118.12499999999999"/>
        <n v="1410"/>
        <n v="315.00000000000006"/>
        <n v="288.75"/>
        <n v="192.5"/>
        <n v="243.75"/>
        <n v="1787.5000000000002"/>
        <n v="330"/>
        <n v="494.99999999999994"/>
        <n v="454.99999999999994"/>
        <n v="439.99999999999994"/>
        <n v="398.125"/>
        <n v="1543.75"/>
        <n v="412.5"/>
        <n v="206.24999999999997"/>
        <n v="337.5"/>
        <n v="175"/>
        <n v="180"/>
        <n v="365.62499999999994"/>
        <n v="1443.7500000000005"/>
        <n v="420.00000000000006"/>
        <n v="468.00000000000006"/>
        <n v="367.5"/>
        <n v="1828.7500000000005"/>
        <n v="577.5"/>
        <n v="540"/>
        <n v="428.75000000000006"/>
        <n v="472.49999999999994"/>
        <n v="427.5"/>
        <n v="478.125"/>
        <n v="765"/>
        <n v="550"/>
        <n v="549.99999999999989"/>
        <n v="879.99999999999989"/>
        <n v="577.49999999999989"/>
        <n v="412.49999999999994"/>
        <n v="1320"/>
        <n v="568.75"/>
        <n v="715.00000000000011"/>
        <n v="719.99999999999989"/>
        <n v="780.00000000000011"/>
        <n v="1890"/>
        <n v="1072.5"/>
        <n v="1019.9999999999999"/>
        <n v="1170.0000000000002"/>
        <n v="975"/>
        <n v="1430"/>
        <n v="800"/>
        <n v="1820"/>
        <n v="1080.625"/>
        <n v="1959.3750000000002"/>
        <n v="640"/>
        <n v="1260.0000000000002"/>
        <n v="780.00000000000023"/>
        <n v="945.00000000000023"/>
        <n v="720.00000000000011"/>
        <n v="1400.0000000000005"/>
        <n v="506.25000000000017"/>
        <n v="715.00000000000023"/>
        <n v="787.50000000000023"/>
        <n v="1137.5000000000002"/>
        <n v="421.87500000000011"/>
        <n v="1207.5000000000002"/>
        <n v="747.50000000000023"/>
        <n v="892.50000000000023"/>
        <n v="1225.0000000000005"/>
        <n v="534.37500000000011"/>
        <n v="1417.5000000000002"/>
        <n v="877.50000000000023"/>
        <n v="997.50000000000023"/>
        <n v="855.00000000000011"/>
        <n v="562.50000000000011"/>
        <n v="446.25000000000006"/>
        <n v="340"/>
        <n v="285.00000000000006"/>
        <n v="551.25"/>
        <n v="450"/>
        <n v="240.00000000000003"/>
        <n v="770.00000000000011"/>
        <n v="769.99999999999989"/>
        <n v="494.99999999999989"/>
        <n v="422.5"/>
        <n v="853.12500000000011"/>
        <n v="495"/>
        <n v="390.00000000000006"/>
        <n v="853.125"/>
        <n v="742.49999999999989"/>
        <n v="739.37500000000011"/>
        <n v="1140"/>
        <n v="2175"/>
        <n v="1308.125"/>
        <n v="1316.2499999999998"/>
        <n v="1478.7500000000002"/>
        <n v="1593.7500000000002"/>
        <n v="2266.875"/>
        <n v="1811.2500000000002"/>
        <n v="1235"/>
        <n v="2205.0000000000005"/>
        <n v="1115.6250000000002"/>
        <n v="2283.7500000000005"/>
        <n v="1518.7500000000002"/>
        <n v="1732.5000000000002"/>
        <n v="2250.0000000000005"/>
        <n v="1560.0000000000005"/>
        <n v="1050.0000000000002"/>
        <n v="910.00000000000011"/>
        <n v="1650.0000000000007"/>
        <n v="595.00000000000011"/>
        <n v="625.625"/>
        <n v="1072.5000000000002"/>
        <n v="1265.0000000000002"/>
        <n v="862.50000000000011"/>
        <n v="935"/>
        <n v="1546.8750000000007"/>
        <n v="800.00000000000023"/>
        <n v="1820.0000000000005"/>
        <n v="1225.0000000000002"/>
        <n v="1300.0000000000002"/>
        <n v="1753.1250000000007"/>
        <n v="840.00000000000023"/>
        <n v="343.75"/>
        <n v="500"/>
        <n v="309.375"/>
        <n v="425"/>
        <n v="637.5"/>
        <n v="690.62499999999989"/>
        <n v="633.74999999999989"/>
        <n v="487.49999999999994"/>
        <n v="1154.9999999999998"/>
        <n v="656.25"/>
        <n v="325"/>
        <n v="650"/>
        <n v="1687.5"/>
        <n v="796.87500000000011"/>
        <n v="1980"/>
        <n v="1434.3750000000002"/>
        <n v="1328.1250000000002"/>
        <n v="1221.8750000000002"/>
        <n v="1976.2500000000002"/>
        <n v="1500.0000000000002"/>
        <n v="1171.8750000000002"/>
        <n v="1293.7500000000002"/>
        <n v="1078.125"/>
        <n v="1125.0000000000002"/>
        <n v="850.00000000000011"/>
        <n v="990.00000000000011"/>
        <n v="893.75000000000023"/>
        <n v="1015.6250000000002"/>
        <n v="712.50000000000011"/>
        <n v="956.25000000000011"/>
        <n v="1045.0000000000002"/>
        <n v="1800.0000000000002"/>
        <n v="1593.7500000000005"/>
        <n v="1100.0000000000002"/>
        <n v="1320.0000000000002"/>
        <n v="1068.7500000000002"/>
        <n v="1092.5000000000002"/>
        <n v="2126.25"/>
        <n v="743.75000000000011"/>
        <n v="839.99999999999989"/>
        <n v="1912.5"/>
        <n v="700.00000000000011"/>
        <n v="2166.75"/>
        <n v="678.12500000000011"/>
        <n v="1743.75"/>
        <n v="2075.625"/>
        <n v="1141.875"/>
        <n v="634.37500000000011"/>
        <n v="2648.2500000000005"/>
        <n v="1491.875"/>
        <n v="1522.5"/>
        <n v="2681.25"/>
        <n v="2902.5"/>
        <n v="1588.125"/>
        <n v="1162.5"/>
        <n v="1763.125"/>
        <n v="3237.5000000000005"/>
        <n v="3363.75"/>
        <n v="1890.0000000000002"/>
        <n v="1278.75"/>
        <n v="1819.9999999999998"/>
        <n v="3412.5000000000005"/>
        <n v="3290.625"/>
        <n v="1046.25"/>
        <n v="2775.0000000000005"/>
        <n v="2598.7500000000005"/>
        <n v="978.75"/>
        <n v="1395.625"/>
        <n v="2475.0000000000005"/>
        <n v="2700.0000000000005"/>
        <n v="906.25000000000023"/>
        <n v="2632.5000000000005"/>
        <n v="1400.0000000000002"/>
        <n v="931.25000000000023"/>
        <n v="1162.5000000000002"/>
        <n v="2975"/>
        <n v="3144.375"/>
        <n v="3062.5"/>
        <n v="187.5"/>
        <n v="105.00000000000003"/>
        <n v="202.49999999999997"/>
        <n v="612.50000000000011"/>
        <n v="157.5"/>
        <n v="150"/>
        <n v="78.750000000000014"/>
        <n v="623.00000000000011"/>
        <n v="157.50000000000003"/>
        <n v="30.625000000000004"/>
        <n v="112.5"/>
        <n v="120"/>
        <n v="90.000000000000014"/>
        <n v="75"/>
        <n v="778.75000000000011"/>
        <n v="202.50000000000003"/>
        <n v="70"/>
        <n v="123.74999999999997"/>
        <n v="669.37500000000011"/>
        <n v="210.00000000000003"/>
        <n v="183.75000000000003"/>
        <n v="804.37500000000011"/>
        <n v="405.00000000000006"/>
        <n v="270"/>
        <n v="918.75000000000011"/>
        <n v="214.37500000000006"/>
        <n v="202.5"/>
        <n v="708.75000000000011"/>
        <n v="300.00000000000006"/>
        <n v="109.37500000000001"/>
        <n v="131.25"/>
        <n v="590.625"/>
        <n v="105"/>
        <n v="91.875000000000014"/>
        <n v="101.24999999999999"/>
        <n v="449.99999999999989"/>
        <n v="240"/>
        <n v="174"/>
        <n v="607.49999999999989"/>
        <n v="914.37499999999989"/>
        <n v="371.25"/>
        <n v="288.74999999999994"/>
        <n v="742.49999999999977"/>
        <n v="748.125"/>
        <n v="641.25"/>
        <n v="961.875"/>
        <n v="825.00000000000011"/>
        <n v="534.375"/>
        <n v="573.75"/>
        <n v="911.25"/>
        <n v="675.00000000000011"/>
        <n v="905.62499999999989"/>
        <n v="860.625"/>
        <n v="600.00000000000011"/>
        <n v="1164.375"/>
        <n v="479.99999999999994"/>
        <n v="540.00000000000011"/>
        <n v="520"/>
        <n v="607.50000000000011"/>
        <n v="1113.75"/>
        <n v="680"/>
        <n v="810.00000000000011"/>
        <n v="1282.5000000000002"/>
        <n v="712.5"/>
        <n v="1366.875"/>
        <n v="764.99999999999989"/>
        <n v="1402.5"/>
        <n v="825"/>
        <n v="776.25000000000011"/>
        <n v="1012.5"/>
        <n v="854.99999999999989"/>
        <n v="489.99999999999994"/>
        <n v="875"/>
        <n v="765.625"/>
        <n v="831.25"/>
        <n v="779.99999999999989"/>
        <n v="570"/>
        <n v="656.25000000000011"/>
        <n v="818.12500000000023"/>
        <n v="399.99999999999989"/>
        <n v="500.00000000000011"/>
        <n v="790.62500000000023"/>
        <n v="434.99999999999989"/>
        <n v="750.00000000000011"/>
        <n v="479.99999999999989"/>
        <n v="669.375"/>
        <n v="1705.0000000000002"/>
        <n v="1240"/>
        <n v="1394.9999999999998"/>
        <n v="1670.6249999999998"/>
        <n v="1265"/>
        <n v="989.99999999999989"/>
        <n v="2722.5"/>
        <n v="1569.3749999999998"/>
        <n v="1918.1249999999998"/>
        <n v="2137.5"/>
        <n v="949.99999999999989"/>
        <n v="2392.5"/>
        <n v="1518.7499999999998"/>
        <n v="1406.2499999999998"/>
        <n v="1670.6249999999995"/>
        <n v="1209.9999999999998"/>
        <n v="799.99999999999989"/>
        <n v="1687.5000000000002"/>
        <n v="905.625"/>
        <n v="490.00000000000006"/>
        <n v="1436.8750000000002"/>
        <n v="989.99999999999977"/>
        <n v="2535.0000000000005"/>
        <n v="1979.9999999999993"/>
        <n v="1889.9999999999998"/>
        <n v="1815.0000000000002"/>
        <n v="1099.9999999999998"/>
        <n v="2925.0000000000005"/>
        <n v="665"/>
        <n v="153.125"/>
        <n v="60.000000000000014"/>
        <n v="672"/>
        <n v="140"/>
        <n v="0"/>
        <n v="87.5"/>
        <n v="91.875"/>
        <n v="65.625"/>
        <n v="39.375"/>
        <n v="756"/>
        <n v="175.00000000000003"/>
        <n v="122.50000000000001"/>
        <n v="35.000000000000007"/>
        <n v="87.499999999999986"/>
        <n v="180.00000000000003"/>
        <n v="236.24999999999997"/>
        <n v="245.00000000000006"/>
        <n v="433.12500000000006"/>
        <n v="150.00000000000003"/>
        <n v="60"/>
        <n v="78.75"/>
        <n v="52.5"/>
        <n v="30"/>
        <n v="34.999999999999993"/>
        <n v="337.49999999999994"/>
        <n v="480"/>
        <n v="99.750000000000014"/>
        <n v="174.99999999999997"/>
        <n v="549.99999999999977"/>
        <n v="899.99999999999989"/>
        <n v="262.49999999999994"/>
        <n v="687.49999999999977"/>
        <n v="809.99999999999989"/>
        <n v="914.37500000000011"/>
        <n v="625"/>
        <n v="843.74999999999989"/>
        <n v="673.75000000000023"/>
        <n v="399.99999999999994"/>
        <n v="584.99999999999989"/>
        <n v="585.00000000000011"/>
        <n v="320.62499999999994"/>
        <n v="412.50000000000017"/>
        <n v="275"/>
        <n v="660.00000000000034"/>
        <n v="314.99999999999989"/>
        <n v="652.50000000000011"/>
        <n v="388.12499999999989"/>
        <n v="962.50000000000023"/>
        <n v="2025.0000000000002"/>
        <n v="1687.4999999999998"/>
        <n v="1485.0000000000002"/>
        <n v="2887.5000000000005"/>
        <n v="1856.2499999999998"/>
        <n v="2062.4999999999995"/>
        <n v="2193.7499999999995"/>
        <n v="1552.5000000000002"/>
        <n v="1181.2499999999998"/>
        <n v="3120.0000000000005"/>
        <n v="1499.9999999999998"/>
        <n v="2543.7499999999995"/>
        <n v="1275.0000000000002"/>
        <n v="1718.75"/>
        <n v="1581.25"/>
        <n v="1874.9999999999998"/>
        <n v="708.74999999999989"/>
        <n v="1495.0000000000002"/>
        <n v="682.50000000000011"/>
        <n v="405"/>
        <n v="1235.0000000000002"/>
        <n v="1215.0000000000002"/>
        <n v="956.24999999999966"/>
        <n v="2437.5000000000005"/>
        <n v="2324.9999999999995"/>
        <n v="2274.9999999999995"/>
        <n v="2145.0000000000005"/>
        <n v="1349.9999999999998"/>
        <n v="3412.5000000000014"/>
        <n v="700"/>
        <n v="658"/>
        <n v="244.99999999999997"/>
        <n v="125"/>
        <n v="93.75"/>
        <n v="952.87499999999977"/>
        <n v="168.75"/>
        <n v="1010.6249999999998"/>
        <n v="481.24999999999994"/>
        <n v="359.99999999999994"/>
        <n v="236.25"/>
        <n v="240.62499999999997"/>
        <n v="1058.7499999999998"/>
        <n v="404.99999999999994"/>
        <n v="274.99999999999994"/>
        <n v="866.24999999999977"/>
        <n v="171.87499999999997"/>
        <n v="165"/>
        <n v="162.5"/>
        <n v="428.99999999999994"/>
        <n v="529.375"/>
        <n v="328.12500000000006"/>
        <n v="421.875"/>
        <n v="253.125"/>
        <n v="415.62500000000006"/>
        <n v="562.49999999999989"/>
        <n v="378.12499999999994"/>
        <n v="715"/>
        <n v="390"/>
        <n v="312.5"/>
        <n v="123.75000000000001"/>
        <n v="721.87499999999989"/>
        <n v="1425"/>
        <n v="1268.75"/>
        <n v="890.625"/>
        <n v="2600"/>
        <n v="1105.0000000000002"/>
        <n v="701.25000000000011"/>
        <n v="2200"/>
        <n v="1087.5000000000002"/>
        <n v="551.24999999999989"/>
        <n v="770.00000000000023"/>
        <n v="609.37500000000011"/>
        <n v="528.12500000000011"/>
        <n v="653.125"/>
        <n v="617.50000000000011"/>
        <n v="450.00000000000006"/>
        <n v="378.12500000000006"/>
        <n v="721.87500000000011"/>
        <n v="584.375"/>
        <n v="650.00000000000011"/>
        <n v="478.12500000000006"/>
        <n v="1800.0000000000005"/>
        <n v="1312.5000000000002"/>
        <n v="1190.0000000000005"/>
        <n v="1000.0000000000002"/>
        <n v="1995.0000000000005"/>
        <n v="510"/>
        <n v="531.25"/>
        <n v="247.5"/>
        <n v="1068.75"/>
        <n v="220"/>
        <n v="828.74999999999989"/>
        <n v="227.5"/>
        <n v="495.00000000000006"/>
        <n v="240.00000000000006"/>
        <n v="1265.6250000000002"/>
        <n v="690.625"/>
        <n v="828.75"/>
        <n v="247.49999999999997"/>
        <n v="1811.2499999999998"/>
        <n v="1608.7499999999998"/>
        <n v="1785"/>
        <n v="1466.25"/>
        <n v="3712.5"/>
        <n v="2430"/>
        <n v="1781.2500000000002"/>
        <n v="1995.0000000000002"/>
        <n v="3217.5000000000005"/>
        <n v="2422.5"/>
        <n v="1753.1250000000002"/>
        <n v="1680"/>
        <n v="760"/>
        <n v="1147.5"/>
        <n v="812.50000000000011"/>
        <n v="385.00000000000006"/>
        <n v="934.37500000000023"/>
        <n v="455"/>
        <n v="975.00000000000011"/>
        <n v="807.50000000000011"/>
        <n v="2430.0000000000005"/>
        <n v="1700.0000000000005"/>
        <n v="1440.0000000000002"/>
        <n v="2671.8750000000005"/>
        <n v="1721.25"/>
        <n v="599.99999999999989"/>
        <n v="1058.75"/>
        <n v="1822.5"/>
        <n v="569.99999999999989"/>
        <n v="1761.75"/>
        <n v="503.12500000000006"/>
        <n v="509.99999999999989"/>
        <n v="1670.625"/>
        <n v="459.37500000000006"/>
        <n v="539.99999999999989"/>
        <n v="2153.25"/>
        <n v="1106.875"/>
        <n v="2031.25"/>
        <n v="2362.5"/>
        <n v="1203.125"/>
        <n v="2537.5000000000005"/>
        <n v="2778.75"/>
        <n v="859.37500000000011"/>
        <n v="948.75000000000011"/>
        <n v="2712.5000000000005"/>
        <n v="2705.625"/>
        <n v="2175.0000000000005"/>
        <n v="2103.75"/>
        <n v="1875.0000000000002"/>
        <n v="2160.0000000000005"/>
        <n v="1093.7500000000002"/>
        <n v="2092.5000000000005"/>
        <n v="681.25000000000011"/>
        <n v="1251.25"/>
        <n v="2275"/>
        <n v="2559.375"/>
        <n v="720"/>
        <n v="520.625"/>
        <n v="1640"/>
        <n v="2050"/>
        <n v="2125"/>
        <n v="893.75000000000011"/>
        <n v="2187.5"/>
        <n v="843.75000000000011"/>
        <n v="770"/>
        <n v="928.12500000000011"/>
        <n v="2000"/>
        <n v="2131.25"/>
        <n v="748.12500000000011"/>
        <n v="783.75"/>
        <n v="819.00000000000011"/>
        <n v="367.50000000000006"/>
        <n v="270.00000000000006"/>
        <n v="225.00000000000006"/>
        <n v="673.74999999999989"/>
        <n v="250.00000000000006"/>
        <n v="673.75"/>
        <n v="1491.8749999999995"/>
        <n v="1478.7499999999995"/>
        <n v="2205"/>
        <n v="2528.75"/>
        <n v="2047.4999999999998"/>
        <n v="1636.25"/>
        <n v="2520"/>
        <n v="2170"/>
        <n v="1592.5"/>
        <n v="1190"/>
        <n v="866.25000000000023"/>
        <n v="437.50000000000006"/>
        <n v="350.00000000000006"/>
        <n v="1010.6250000000002"/>
        <n v="660.00000000000011"/>
        <n v="905.62500000000011"/>
        <n v="1706.2500000000002"/>
        <n v="1968.7500000000005"/>
        <n v="1347.5000000000002"/>
        <n v="1520.0000000000005"/>
        <n v="1466.2500000000002"/>
        <n v="419.99999999999989"/>
        <n v="393.74999999999989"/>
        <n v="1347.5"/>
        <n v="356.25"/>
        <n v="341.24999999999989"/>
        <n v="459.37499999999994"/>
        <n v="1987.5"/>
        <n v="1044.9999999999998"/>
        <n v="1897.5000000000002"/>
        <n v="2268.7499999999995"/>
        <n v="742.5"/>
        <n v="2413.125"/>
        <n v="2700"/>
        <n v="2591.875"/>
        <n v="2625"/>
        <n v="643.12499999999989"/>
        <n v="1856.2500000000007"/>
        <n v="960.00000000000023"/>
        <n v="581.875"/>
        <n v="1581.2500000000005"/>
        <n v="1875.0000000000005"/>
        <n v="920.00000000000034"/>
        <n v="510.00000000000011"/>
        <n v="800.00000000000011"/>
        <n v="1588.1250000000005"/>
        <n v="1687.5000000000005"/>
        <n v="600.75000000000011"/>
        <n v="2234.375"/>
        <n v="2550"/>
        <n v="962.49999999999989"/>
        <n v="2323.7499999999995"/>
        <n v="446.25"/>
        <n v="297.5"/>
        <n v="275.00000000000006"/>
        <n v="868"/>
        <n v="306.25000000000006"/>
        <n v="805.00000000000011"/>
        <n v="192.50000000000006"/>
        <n v="992"/>
        <n v="398.12500000000006"/>
        <n v="874.99999999999989"/>
        <n v="367.50000000000011"/>
        <n v="350.00000000000011"/>
        <n v="450.00000000000011"/>
        <n v="665.00000000000011"/>
        <n v="325.00000000000011"/>
        <n v="950"/>
        <n v="420.00000000000011"/>
        <n v="165.00000000000003"/>
        <n v="699.99999999999989"/>
        <n v="258.125"/>
        <n v="472.49999999999989"/>
        <n v="999.99999999999966"/>
        <n v="1169.9999999999998"/>
        <n v="1124.9999999999995"/>
        <n v="415.625"/>
        <n v="249.37500000000003"/>
        <n v="260.00000000000011"/>
        <n v="593.75"/>
        <n v="328.125"/>
        <n v="223.12500000000003"/>
        <n v="240.00000000000011"/>
        <n v="804.00000000000011"/>
        <n v="280.00000000000006"/>
        <n v="284.37500000000006"/>
        <n v="170.62500000000006"/>
        <n v="938"/>
        <n v="393.75000000000011"/>
        <n v="297.50000000000006"/>
        <n v="320.00000000000011"/>
        <n v="1120.0000000000002"/>
        <n v="577.50000000000011"/>
        <n v="425.00000000000011"/>
        <n v="643.12500000000011"/>
        <n v="300.00000000000011"/>
        <n v="130.00000000000003"/>
        <n v="227.49999999999997"/>
        <n v="690"/>
        <n v="241.50000000000006"/>
        <n v="1012.4999999999997"/>
        <n v="1119.9999999999998"/>
        <n v="480.00000000000011"/>
        <n v="559.99999999999989"/>
        <n v="449.99999999999994"/>
        <n v="824.99999999999989"/>
        <n v="959.99999999999989"/>
        <n v="440.00000000000006"/>
        <n v="354.37500000000011"/>
        <n v="1959.9999999999998"/>
        <n v="2380"/>
        <n v="1954.9999999999998"/>
        <n v="1923.75"/>
        <n v="2887.5"/>
        <n v="3239.9999999999995"/>
        <n v="2850"/>
        <n v="2660"/>
        <n v="2502.5"/>
        <n v="3230"/>
        <n v="2100"/>
        <n v="1389.3749999999998"/>
        <n v="1000.0000000000001"/>
        <n v="680.62500000000011"/>
        <n v="1496.2500000000002"/>
        <n v="1785.0000000000002"/>
        <n v="2240.0000000000005"/>
        <n v="2560.0000000000005"/>
        <n v="2008.1250000000005"/>
        <n v="607.5"/>
        <n v="468.75"/>
        <n v="551.25000000000011"/>
        <n v="415.62499999999989"/>
        <n v="506.25000000000011"/>
        <n v="761.25000000000011"/>
        <n v="503.12499999999989"/>
        <n v="1549.9999999999998"/>
        <n v="1704.9999999999998"/>
        <n v="1849.9999999999998"/>
        <n v="2860.0000000000005"/>
        <n v="1619.9999999999998"/>
        <n v="1718.7500000000002"/>
        <n v="919.99999999999989"/>
        <n v="1439.9999999999998"/>
        <n v="818.12499999999977"/>
        <n v="1704.9999999999995"/>
        <n v="914.37499999999977"/>
        <n v="446.24999999999989"/>
        <n v="498.74999999999989"/>
        <n v="612.5"/>
        <n v="206.25"/>
        <n v="406.25"/>
        <n v="247.50000000000003"/>
        <n v="1045"/>
        <n v="701.25"/>
        <n v="1380.0000000000002"/>
        <n v="1150.0000000000002"/>
        <n v="637.50000000000011"/>
        <n v="453.75000000000006"/>
        <n v="487.50000000000006"/>
        <n v="984.37500000000011"/>
        <n v="1250.0000000000005"/>
        <n v="581.87499999999977"/>
        <n v="511.87499999999994"/>
        <n v="412.50000000000006"/>
        <n v="643.12499999999977"/>
        <n v="880"/>
        <n v="515.625"/>
        <n v="360.00000000000006"/>
        <n v="703.12500000000011"/>
        <n v="1020.0000000000002"/>
        <n v="945.00000000000011"/>
        <n v="818.125"/>
        <n v="937.50000000000011"/>
        <n v="1690.0000000000005"/>
        <n v="997.50000000000011"/>
        <n v="1375.0000000000005"/>
        <n v="831.25000000000011"/>
        <n v="765.00000000000011"/>
        <n v="771.87500000000011"/>
        <n v="1210.0000000000005"/>
        <n v="892.50000000000011"/>
        <n v="275.62500000000006"/>
        <n v="721.875"/>
        <n v="1006.2500000000001"/>
        <n v="850"/>
        <n v="1080.0000000000005"/>
        <n v="1200.0000000000002"/>
        <n v="720.00000000000023"/>
        <n v="585.00000000000023"/>
        <n v="796.25"/>
        <n v="1620.0000000000002"/>
        <n v="909.99999999999989"/>
        <n v="875.00000000000011"/>
        <n v="1845"/>
        <n v="618.75000000000011"/>
        <n v="1935"/>
        <n v="1014.9999999999999"/>
        <n v="1606.5"/>
        <n v="453.125"/>
        <n v="517.49999999999989"/>
        <n v="1535.625"/>
        <n v="1550"/>
        <n v="2351.25"/>
        <n v="815.625"/>
        <n v="1347.4999999999998"/>
        <n v="2400"/>
        <n v="2598.7499999999995"/>
        <n v="968.75"/>
        <n v="2536.8750000000005"/>
        <n v="759.37500000000023"/>
        <n v="2325"/>
        <n v="2289.375"/>
        <n v="1181.2500000000002"/>
        <n v="781.87500000000023"/>
        <n v="1237.5000000000002"/>
        <n v="1776.2500000000002"/>
        <n v="3093.75"/>
        <n v="3386.2500000000005"/>
        <n v="1395.0000000000002"/>
        <n v="1898.7500000000002"/>
        <n v="3281.25"/>
        <n v="888.12500000000011"/>
        <n v="725.00000000000023"/>
        <n v="1365.0000000000002"/>
        <n v="675.00000000000023"/>
        <n v="1104"/>
        <n v="474.99999999999994"/>
        <n v="603.75"/>
        <n v="460"/>
        <n v="499.99999999999994"/>
        <n v="1701"/>
        <n v="920"/>
        <n v="1049.9999999999998"/>
        <n v="1924.9999999999998"/>
        <n v="1899.9999999999998"/>
        <n v="1478.75"/>
        <n v="2730"/>
        <n v="1680.0000000000002"/>
        <n v="1595.0000000000002"/>
        <n v="3062.5000000000005"/>
        <n v="2665"/>
        <n v="2035"/>
        <n v="1575.0000000000002"/>
        <n v="857.50000000000011"/>
        <n v="805.00000000000023"/>
        <n v="796.25000000000011"/>
        <n v="952.00000000000045"/>
        <n v="1560.0000000000007"/>
        <n v="1640.6250000000002"/>
        <n v="2718.75"/>
        <n v="2730.0000000000005"/>
        <n v="1627.5000000000002"/>
        <n v="1740.0000000000005"/>
        <n v="1653.75"/>
        <n v="2906.25"/>
        <n v="1085.0000000000002"/>
        <n v="704.375"/>
        <n v="575.00000000000011"/>
        <n v="924"/>
        <n v="380"/>
        <n v="324.99999999999994"/>
        <n v="870"/>
        <n v="349.99999999999994"/>
        <n v="1431"/>
        <n v="787.49999999999977"/>
        <n v="1512.4999999999998"/>
        <n v="1705"/>
        <n v="475.00000000000011"/>
        <n v="1160.0000000000002"/>
        <n v="510.00000000000023"/>
        <n v="480.00000000000023"/>
        <n v="437.50000000000011"/>
        <n v="623.00000000000034"/>
        <n v="1300.0000000000007"/>
        <n v="1330.0000000000002"/>
        <n v="2300"/>
        <n v="1421.8750000000002"/>
        <n v="1495.0000000000005"/>
        <n v="1365.0000000000005"/>
        <n v="1378.125"/>
        <n v="936"/>
        <n v="605.00000000000011"/>
        <n v="336.87500000000006"/>
        <n v="440"/>
        <n v="604.99999999999989"/>
        <n v="396"/>
        <n v="844.99999999999989"/>
        <n v="870.00000000000023"/>
        <n v="420.00000000000023"/>
        <n v="930.00000000000023"/>
        <n v="380.00000000000017"/>
        <n v="255.00000000000006"/>
        <n v="219.99999999999997"/>
        <n v="239.99999999999997"/>
        <n v="1192"/>
        <n v="629.99999999999989"/>
        <n v="1249.9999999999998"/>
        <n v="2040"/>
        <n v="2193.75"/>
        <n v="826.87500000000011"/>
        <n v="340.00000000000011"/>
        <n v="875.00000000000023"/>
        <n v="375.00000000000023"/>
        <n v="350.00000000000017"/>
        <n v="750.00000000000034"/>
        <n v="315.00000000000017"/>
        <n v="474.00000000000028"/>
        <n v="1115.625"/>
        <n v="1968.75"/>
        <n v="2170.0000000000005"/>
        <n v="1207.5"/>
        <n v="1140.0000000000002"/>
        <n v="1163.75"/>
        <n v="2156.25"/>
        <n v="650.00000000000023"/>
        <n v="270.00000000000017"/>
        <n v="700.00000000000023"/>
        <n v="240.00000000000014"/>
        <n v="516"/>
        <n v="140.00000000000003"/>
        <n v="159.99999999999997"/>
        <n v="179.99999999999997"/>
        <n v="1072"/>
        <n v="511.87499999999989"/>
        <n v="721.87499999999977"/>
        <n v="892.5"/>
        <n v="1560"/>
        <n v="1210.0000000000002"/>
        <n v="630.00000000000023"/>
        <n v="210.00000000000011"/>
        <n v="195.00000000000011"/>
        <n v="720.00000000000034"/>
        <n v="297.50000000000017"/>
        <n v="220.00000000000014"/>
        <n v="288.75000000000006"/>
        <n v="550.00000000000034"/>
        <n v="196.87500000000014"/>
        <n v="320.00000000000023"/>
        <n v="825.00000000000023"/>
        <n v="1960.0000000000005"/>
        <n v="1080.0000000000002"/>
        <n v="980.00000000000011"/>
        <n v="225.00000000000014"/>
        <n v="375.00000000000011"/>
        <n v="625.00000000000023"/>
        <n v="240.62500000000003"/>
        <n v="456"/>
        <n v="110.00000000000003"/>
        <n v="99.999999999999986"/>
        <n v="214.37500000000003"/>
        <n v="135.00000000000003"/>
        <n v="952"/>
        <n v="165.00000000000011"/>
        <n v="150.00000000000009"/>
        <n v="218.75000000000003"/>
        <n v="245.00000000000014"/>
        <n v="180.00000000000011"/>
        <n v="160.00000000000011"/>
        <n v="210.00000000000006"/>
        <n v="475.00000000000023"/>
        <n v="157.50000000000014"/>
        <n v="245.0000000000002"/>
        <n v="660.00000000000023"/>
        <n v="900.00000000000023"/>
        <n v="1275"/>
        <n v="481.25000000000006"/>
        <n v="183.75000000000006"/>
        <n v="157.50000000000006"/>
        <n v="381.5"/>
        <n v="87.500000000000014"/>
        <n v="69.999999999999972"/>
        <n v="105.00000000000001"/>
        <n v="87.499999999999972"/>
        <n v="798"/>
        <n v="354.37499999999994"/>
        <n v="805"/>
        <n v="529.37499999999989"/>
        <n v="1299.3749999999998"/>
        <n v="131.25000000000006"/>
        <n v="118.12500000000006"/>
        <n v="196.87500000000003"/>
        <n v="341.25000000000011"/>
        <n v="227.50000000000011"/>
        <n v="140.00000000000006"/>
        <n v="122.50000000000007"/>
        <n v="144.37500000000011"/>
        <n v="192.50000000000011"/>
        <n v="529.37500000000011"/>
        <n v="306.24999999999994"/>
        <n v="693"/>
        <n v="1039.5"/>
        <n v="330.00000000000006"/>
        <n v="769.99999999999977"/>
        <n v="263.25"/>
        <n v="206.25000000000003"/>
        <n v="112.50000000000001"/>
        <n v="275.62499999999994"/>
        <n v="643.125"/>
        <n v="168.75000000000003"/>
        <n v="519.75"/>
        <n v="56.249999999999993"/>
        <n v="218.74999999999994"/>
        <n v="262.50000000000006"/>
        <n v="234"/>
        <n v="150.00000000000006"/>
        <n v="75.000000000000014"/>
        <n v="120.00000000000003"/>
        <n v="56.250000000000007"/>
        <n v="149.99999999999997"/>
        <n v="282.00000000000006"/>
        <n v="67.500000000000028"/>
        <n v="225.00000000000003"/>
        <n v="200.00000000000006"/>
        <n v="52.500000000000014"/>
        <n v="131.25000000000003"/>
        <n v="498.75000000000006"/>
        <n v="281.25"/>
        <n v="499.99999999999983"/>
        <n v="231.00000000000003"/>
        <n v="33.749999999999993"/>
        <n v="187.50000000000003"/>
        <n v="180.00000000000006"/>
        <n v="45.000000000000014"/>
        <n v="891"/>
        <n v="393.74999999999994"/>
        <n v="315.00000000000011"/>
        <n v="93.750000000000014"/>
        <n v="506.24999999999989"/>
        <n v="257.25"/>
        <n v="236.25000000000003"/>
        <n v="269.99999999999994"/>
        <n v="520.00000000000011"/>
        <n v="144.375"/>
        <n v="292.5"/>
        <n v="1308"/>
        <n v="455.00000000000011"/>
        <n v="330.00000000000011"/>
        <n v="153.12500000000003"/>
        <n v="183.75"/>
        <n v="330.75"/>
        <n v="1039.9999999999998"/>
        <n v="684.00000000000011"/>
        <n v="260"/>
        <n v="1428"/>
        <n v="680.00000000000011"/>
        <n v="1560.0000000000002"/>
        <n v="880.00000000000023"/>
        <n v="413"/>
        <n v="1690"/>
        <n v="26.25"/>
        <n v="101.25"/>
        <n v="67.5"/>
        <n v="939.99999999999989"/>
        <n v="187.49999999999997"/>
        <n v="224.99999999999997"/>
        <n v="849.99999999999989"/>
        <n v="329.99999999999994"/>
        <n v="389.99999999999994"/>
        <n v="438.74999999999994"/>
        <n v="536.24999999999989"/>
        <n v="245"/>
        <n v="763"/>
        <n v="1097.2499999999998"/>
        <n v="453.74999999999994"/>
        <n v="1251.2499999999998"/>
        <n v="371.24999999999994"/>
        <n v="704.00000000000011"/>
        <n v="536.25"/>
        <n v="633.75"/>
        <n v="606.375"/>
        <n v="90"/>
        <n v="175.00000000000006"/>
        <n v="909.99999999999977"/>
        <n v="374.99999999999994"/>
        <n v="1093.7499999999998"/>
        <n v="831.24999999999977"/>
        <n v="832"/>
        <n v="1198.9999999999998"/>
        <n v="438.75"/>
        <n v="1105"/>
        <n v="486.75000000000006"/>
        <n v="487.5"/>
        <n v="1495"/>
        <n v="979.99999999999989"/>
        <n v="545.125"/>
        <n v="125.00000000000003"/>
        <n v="822.49999999999977"/>
        <n v="962.49999999999977"/>
        <n v="299.99999999999994"/>
        <n v="1006.2499999999998"/>
        <n v="743.74999999999977"/>
        <n v="519.99999999999989"/>
        <n v="564"/>
        <n v="109.375"/>
        <n v="156.25"/>
        <n v="816.74999999999989"/>
        <n v="948.74999999999977"/>
        <n v="309.37499999999994"/>
        <n v="343.74999999999994"/>
        <n v="140.625"/>
        <n v="171.875"/>
        <n v="137.5"/>
        <n v="405.62500000000006"/>
        <n v="1121.25"/>
        <n v="1063.125"/>
        <n v="658.125"/>
        <n v="244.99999999999994"/>
        <n v="455.625"/>
        <n v="1103.625"/>
        <n v="1539"/>
        <n v="1389.375"/>
        <n v="236.24999999999994"/>
        <n v="1547"/>
        <n v="1286.25"/>
        <n v="341.25000000000006"/>
        <n v="1350.0000000000002"/>
        <n v="845.00000000000023"/>
        <n v="672.75000000000011"/>
        <n v="633.75000000000011"/>
        <n v="325.00000000000006"/>
        <n v="1106.8750000000002"/>
        <n v="218.74999999999997"/>
        <n v="406.25000000000006"/>
        <n v="1049.1250000000002"/>
        <n v="156.24999999999997"/>
        <n v="1296.7500000000002"/>
        <n v="446.875"/>
        <n v="446.87500000000006"/>
        <n v="1535.6250000000002"/>
        <n v="528.125"/>
        <n v="365.625"/>
        <n v="1194.375"/>
        <n v="1102.5000000000002"/>
        <n v="625.62500000000023"/>
        <n v="243.75000000000006"/>
        <n v="281.25000000000006"/>
        <n v="682.50000000000023"/>
        <n v="487.50000000000011"/>
        <n v="515.62500000000011"/>
        <n v="1575.0000000000005"/>
        <n v="910.00000000000023"/>
      </sharedItems>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585599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x v="0"/>
    <x v="0"/>
    <x v="0"/>
  </r>
  <r>
    <x v="0"/>
    <n v="1185732"/>
    <x v="0"/>
    <x v="0"/>
    <x v="0"/>
    <s v="New York"/>
    <x v="1"/>
    <n v="0.5"/>
    <x v="1"/>
    <x v="1"/>
    <x v="1"/>
    <x v="1"/>
  </r>
  <r>
    <x v="0"/>
    <n v="1185732"/>
    <x v="0"/>
    <x v="0"/>
    <x v="0"/>
    <s v="New York"/>
    <x v="2"/>
    <n v="0.4"/>
    <x v="1"/>
    <x v="2"/>
    <x v="2"/>
    <x v="2"/>
  </r>
  <r>
    <x v="0"/>
    <n v="1185732"/>
    <x v="0"/>
    <x v="0"/>
    <x v="0"/>
    <s v="New York"/>
    <x v="3"/>
    <n v="0.45"/>
    <x v="2"/>
    <x v="3"/>
    <x v="3"/>
    <x v="2"/>
  </r>
  <r>
    <x v="0"/>
    <n v="1185732"/>
    <x v="0"/>
    <x v="0"/>
    <x v="0"/>
    <s v="New York"/>
    <x v="4"/>
    <n v="0.6"/>
    <x v="3"/>
    <x v="4"/>
    <x v="4"/>
    <x v="1"/>
  </r>
  <r>
    <x v="0"/>
    <n v="1185732"/>
    <x v="0"/>
    <x v="0"/>
    <x v="0"/>
    <s v="New York"/>
    <x v="5"/>
    <n v="0.5"/>
    <x v="1"/>
    <x v="1"/>
    <x v="5"/>
    <x v="3"/>
  </r>
  <r>
    <x v="0"/>
    <n v="1185732"/>
    <x v="1"/>
    <x v="0"/>
    <x v="0"/>
    <s v="New York"/>
    <x v="0"/>
    <n v="0.5"/>
    <x v="4"/>
    <x v="5"/>
    <x v="6"/>
    <x v="0"/>
  </r>
  <r>
    <x v="0"/>
    <n v="1185732"/>
    <x v="1"/>
    <x v="0"/>
    <x v="0"/>
    <s v="New York"/>
    <x v="1"/>
    <n v="0.5"/>
    <x v="3"/>
    <x v="6"/>
    <x v="7"/>
    <x v="1"/>
  </r>
  <r>
    <x v="0"/>
    <n v="1185732"/>
    <x v="1"/>
    <x v="0"/>
    <x v="0"/>
    <s v="New York"/>
    <x v="2"/>
    <n v="0.4"/>
    <x v="5"/>
    <x v="7"/>
    <x v="8"/>
    <x v="2"/>
  </r>
  <r>
    <x v="0"/>
    <n v="1185732"/>
    <x v="1"/>
    <x v="0"/>
    <x v="0"/>
    <s v="New York"/>
    <x v="3"/>
    <n v="0.45"/>
    <x v="6"/>
    <x v="8"/>
    <x v="9"/>
    <x v="2"/>
  </r>
  <r>
    <x v="0"/>
    <n v="1185732"/>
    <x v="1"/>
    <x v="0"/>
    <x v="0"/>
    <s v="New York"/>
    <x v="4"/>
    <n v="0.6"/>
    <x v="3"/>
    <x v="4"/>
    <x v="4"/>
    <x v="1"/>
  </r>
  <r>
    <x v="0"/>
    <n v="1185732"/>
    <x v="1"/>
    <x v="0"/>
    <x v="0"/>
    <s v="New York"/>
    <x v="5"/>
    <n v="0.5"/>
    <x v="1"/>
    <x v="1"/>
    <x v="5"/>
    <x v="3"/>
  </r>
  <r>
    <x v="0"/>
    <n v="1185732"/>
    <x v="2"/>
    <x v="0"/>
    <x v="0"/>
    <s v="New York"/>
    <x v="0"/>
    <n v="0.5"/>
    <x v="7"/>
    <x v="9"/>
    <x v="10"/>
    <x v="0"/>
  </r>
  <r>
    <x v="0"/>
    <n v="1185732"/>
    <x v="2"/>
    <x v="0"/>
    <x v="0"/>
    <s v="New York"/>
    <x v="1"/>
    <n v="0.5"/>
    <x v="8"/>
    <x v="10"/>
    <x v="11"/>
    <x v="1"/>
  </r>
  <r>
    <x v="0"/>
    <n v="1185732"/>
    <x v="2"/>
    <x v="0"/>
    <x v="0"/>
    <s v="New York"/>
    <x v="2"/>
    <n v="0.4"/>
    <x v="5"/>
    <x v="7"/>
    <x v="8"/>
    <x v="2"/>
  </r>
  <r>
    <x v="0"/>
    <n v="1185732"/>
    <x v="2"/>
    <x v="0"/>
    <x v="0"/>
    <s v="New York"/>
    <x v="3"/>
    <n v="0.45"/>
    <x v="9"/>
    <x v="11"/>
    <x v="12"/>
    <x v="2"/>
  </r>
  <r>
    <x v="0"/>
    <n v="1185732"/>
    <x v="2"/>
    <x v="0"/>
    <x v="0"/>
    <s v="New York"/>
    <x v="4"/>
    <n v="0.6"/>
    <x v="2"/>
    <x v="12"/>
    <x v="13"/>
    <x v="1"/>
  </r>
  <r>
    <x v="0"/>
    <n v="1185732"/>
    <x v="2"/>
    <x v="0"/>
    <x v="0"/>
    <s v="New York"/>
    <x v="5"/>
    <n v="0.5"/>
    <x v="5"/>
    <x v="13"/>
    <x v="14"/>
    <x v="3"/>
  </r>
  <r>
    <x v="0"/>
    <n v="1185732"/>
    <x v="3"/>
    <x v="0"/>
    <x v="0"/>
    <s v="New York"/>
    <x v="0"/>
    <n v="0.5"/>
    <x v="0"/>
    <x v="0"/>
    <x v="0"/>
    <x v="0"/>
  </r>
  <r>
    <x v="0"/>
    <n v="1185732"/>
    <x v="3"/>
    <x v="0"/>
    <x v="0"/>
    <s v="New York"/>
    <x v="1"/>
    <n v="0.5"/>
    <x v="3"/>
    <x v="6"/>
    <x v="7"/>
    <x v="1"/>
  </r>
  <r>
    <x v="0"/>
    <n v="1185732"/>
    <x v="3"/>
    <x v="0"/>
    <x v="0"/>
    <s v="New York"/>
    <x v="2"/>
    <n v="0.4"/>
    <x v="3"/>
    <x v="11"/>
    <x v="12"/>
    <x v="2"/>
  </r>
  <r>
    <x v="0"/>
    <n v="1185732"/>
    <x v="3"/>
    <x v="0"/>
    <x v="0"/>
    <s v="New York"/>
    <x v="3"/>
    <n v="0.45"/>
    <x v="6"/>
    <x v="8"/>
    <x v="9"/>
    <x v="2"/>
  </r>
  <r>
    <x v="0"/>
    <n v="1185732"/>
    <x v="3"/>
    <x v="0"/>
    <x v="0"/>
    <s v="New York"/>
    <x v="4"/>
    <n v="0.6"/>
    <x v="6"/>
    <x v="14"/>
    <x v="15"/>
    <x v="1"/>
  </r>
  <r>
    <x v="0"/>
    <n v="1185732"/>
    <x v="3"/>
    <x v="0"/>
    <x v="0"/>
    <s v="New York"/>
    <x v="5"/>
    <n v="0.5"/>
    <x v="5"/>
    <x v="13"/>
    <x v="14"/>
    <x v="3"/>
  </r>
  <r>
    <x v="0"/>
    <n v="1185732"/>
    <x v="4"/>
    <x v="0"/>
    <x v="0"/>
    <s v="New York"/>
    <x v="0"/>
    <n v="0.6"/>
    <x v="7"/>
    <x v="15"/>
    <x v="16"/>
    <x v="0"/>
  </r>
  <r>
    <x v="0"/>
    <n v="1185732"/>
    <x v="4"/>
    <x v="0"/>
    <x v="0"/>
    <s v="New York"/>
    <x v="1"/>
    <n v="0.55000000000000004"/>
    <x v="8"/>
    <x v="16"/>
    <x v="17"/>
    <x v="1"/>
  </r>
  <r>
    <x v="0"/>
    <n v="1185732"/>
    <x v="4"/>
    <x v="0"/>
    <x v="0"/>
    <s v="New York"/>
    <x v="2"/>
    <n v="0.5"/>
    <x v="3"/>
    <x v="6"/>
    <x v="18"/>
    <x v="2"/>
  </r>
  <r>
    <x v="0"/>
    <n v="1185732"/>
    <x v="4"/>
    <x v="0"/>
    <x v="0"/>
    <s v="New York"/>
    <x v="3"/>
    <n v="0.5"/>
    <x v="2"/>
    <x v="17"/>
    <x v="19"/>
    <x v="2"/>
  </r>
  <r>
    <x v="0"/>
    <n v="1185732"/>
    <x v="4"/>
    <x v="0"/>
    <x v="0"/>
    <s v="New York"/>
    <x v="4"/>
    <n v="0.6"/>
    <x v="10"/>
    <x v="18"/>
    <x v="18"/>
    <x v="1"/>
  </r>
  <r>
    <x v="0"/>
    <n v="1185732"/>
    <x v="4"/>
    <x v="0"/>
    <x v="0"/>
    <s v="New York"/>
    <x v="5"/>
    <n v="0.65"/>
    <x v="1"/>
    <x v="19"/>
    <x v="20"/>
    <x v="3"/>
  </r>
  <r>
    <x v="0"/>
    <n v="1185732"/>
    <x v="5"/>
    <x v="0"/>
    <x v="0"/>
    <s v="New York"/>
    <x v="0"/>
    <n v="0.6"/>
    <x v="4"/>
    <x v="20"/>
    <x v="21"/>
    <x v="0"/>
  </r>
  <r>
    <x v="0"/>
    <n v="1185732"/>
    <x v="5"/>
    <x v="0"/>
    <x v="0"/>
    <s v="New York"/>
    <x v="1"/>
    <n v="0.55000000000000004"/>
    <x v="1"/>
    <x v="21"/>
    <x v="22"/>
    <x v="1"/>
  </r>
  <r>
    <x v="0"/>
    <n v="1185732"/>
    <x v="5"/>
    <x v="0"/>
    <x v="0"/>
    <s v="New York"/>
    <x v="2"/>
    <n v="0.5"/>
    <x v="8"/>
    <x v="10"/>
    <x v="23"/>
    <x v="2"/>
  </r>
  <r>
    <x v="0"/>
    <n v="1185732"/>
    <x v="5"/>
    <x v="0"/>
    <x v="0"/>
    <s v="New York"/>
    <x v="3"/>
    <n v="0.5"/>
    <x v="3"/>
    <x v="6"/>
    <x v="18"/>
    <x v="2"/>
  </r>
  <r>
    <x v="0"/>
    <n v="1185732"/>
    <x v="5"/>
    <x v="0"/>
    <x v="0"/>
    <s v="New York"/>
    <x v="4"/>
    <n v="0.6"/>
    <x v="3"/>
    <x v="4"/>
    <x v="4"/>
    <x v="1"/>
  </r>
  <r>
    <x v="0"/>
    <n v="1185732"/>
    <x v="5"/>
    <x v="0"/>
    <x v="0"/>
    <s v="New York"/>
    <x v="5"/>
    <n v="0.65"/>
    <x v="11"/>
    <x v="22"/>
    <x v="24"/>
    <x v="3"/>
  </r>
  <r>
    <x v="0"/>
    <n v="1185732"/>
    <x v="6"/>
    <x v="0"/>
    <x v="0"/>
    <s v="New York"/>
    <x v="0"/>
    <n v="0.6"/>
    <x v="12"/>
    <x v="23"/>
    <x v="25"/>
    <x v="0"/>
  </r>
  <r>
    <x v="0"/>
    <n v="1185732"/>
    <x v="6"/>
    <x v="0"/>
    <x v="0"/>
    <s v="New York"/>
    <x v="1"/>
    <n v="0.55000000000000004"/>
    <x v="13"/>
    <x v="24"/>
    <x v="26"/>
    <x v="1"/>
  </r>
  <r>
    <x v="0"/>
    <n v="1185732"/>
    <x v="6"/>
    <x v="0"/>
    <x v="0"/>
    <s v="New York"/>
    <x v="2"/>
    <n v="0.5"/>
    <x v="5"/>
    <x v="13"/>
    <x v="27"/>
    <x v="2"/>
  </r>
  <r>
    <x v="0"/>
    <n v="1185732"/>
    <x v="6"/>
    <x v="0"/>
    <x v="0"/>
    <s v="New York"/>
    <x v="3"/>
    <n v="0.5"/>
    <x v="3"/>
    <x v="6"/>
    <x v="18"/>
    <x v="2"/>
  </r>
  <r>
    <x v="0"/>
    <n v="1185732"/>
    <x v="6"/>
    <x v="0"/>
    <x v="0"/>
    <s v="New York"/>
    <x v="4"/>
    <n v="0.6"/>
    <x v="8"/>
    <x v="25"/>
    <x v="28"/>
    <x v="1"/>
  </r>
  <r>
    <x v="0"/>
    <n v="1185732"/>
    <x v="6"/>
    <x v="0"/>
    <x v="0"/>
    <s v="New York"/>
    <x v="5"/>
    <n v="0.65"/>
    <x v="14"/>
    <x v="26"/>
    <x v="29"/>
    <x v="3"/>
  </r>
  <r>
    <x v="0"/>
    <n v="1185732"/>
    <x v="7"/>
    <x v="0"/>
    <x v="0"/>
    <s v="New York"/>
    <x v="0"/>
    <n v="0.6"/>
    <x v="4"/>
    <x v="20"/>
    <x v="21"/>
    <x v="0"/>
  </r>
  <r>
    <x v="0"/>
    <n v="1185732"/>
    <x v="7"/>
    <x v="0"/>
    <x v="0"/>
    <s v="New York"/>
    <x v="1"/>
    <n v="0.55000000000000004"/>
    <x v="13"/>
    <x v="24"/>
    <x v="26"/>
    <x v="1"/>
  </r>
  <r>
    <x v="0"/>
    <n v="1185732"/>
    <x v="7"/>
    <x v="0"/>
    <x v="0"/>
    <s v="New York"/>
    <x v="2"/>
    <n v="0.5"/>
    <x v="5"/>
    <x v="13"/>
    <x v="27"/>
    <x v="2"/>
  </r>
  <r>
    <x v="0"/>
    <n v="1185732"/>
    <x v="7"/>
    <x v="0"/>
    <x v="0"/>
    <s v="New York"/>
    <x v="3"/>
    <n v="0.5"/>
    <x v="8"/>
    <x v="10"/>
    <x v="23"/>
    <x v="2"/>
  </r>
  <r>
    <x v="0"/>
    <n v="1185732"/>
    <x v="7"/>
    <x v="0"/>
    <x v="0"/>
    <s v="New York"/>
    <x v="4"/>
    <n v="0.6"/>
    <x v="3"/>
    <x v="4"/>
    <x v="4"/>
    <x v="1"/>
  </r>
  <r>
    <x v="0"/>
    <n v="1185732"/>
    <x v="7"/>
    <x v="0"/>
    <x v="0"/>
    <s v="New York"/>
    <x v="5"/>
    <n v="0.65"/>
    <x v="15"/>
    <x v="27"/>
    <x v="30"/>
    <x v="3"/>
  </r>
  <r>
    <x v="0"/>
    <n v="1185732"/>
    <x v="8"/>
    <x v="0"/>
    <x v="0"/>
    <s v="New York"/>
    <x v="0"/>
    <n v="0.6"/>
    <x v="0"/>
    <x v="28"/>
    <x v="31"/>
    <x v="0"/>
  </r>
  <r>
    <x v="0"/>
    <n v="1185732"/>
    <x v="8"/>
    <x v="0"/>
    <x v="0"/>
    <s v="New York"/>
    <x v="1"/>
    <n v="0.55000000000000004"/>
    <x v="1"/>
    <x v="21"/>
    <x v="22"/>
    <x v="1"/>
  </r>
  <r>
    <x v="0"/>
    <n v="1185732"/>
    <x v="8"/>
    <x v="0"/>
    <x v="0"/>
    <s v="New York"/>
    <x v="2"/>
    <n v="0.5"/>
    <x v="8"/>
    <x v="10"/>
    <x v="23"/>
    <x v="2"/>
  </r>
  <r>
    <x v="0"/>
    <n v="1185732"/>
    <x v="8"/>
    <x v="0"/>
    <x v="0"/>
    <s v="New York"/>
    <x v="3"/>
    <n v="0.5"/>
    <x v="3"/>
    <x v="6"/>
    <x v="18"/>
    <x v="2"/>
  </r>
  <r>
    <x v="0"/>
    <n v="1185732"/>
    <x v="8"/>
    <x v="0"/>
    <x v="0"/>
    <s v="New York"/>
    <x v="4"/>
    <n v="0.6"/>
    <x v="3"/>
    <x v="4"/>
    <x v="4"/>
    <x v="1"/>
  </r>
  <r>
    <x v="0"/>
    <n v="1185732"/>
    <x v="8"/>
    <x v="0"/>
    <x v="0"/>
    <s v="New York"/>
    <x v="5"/>
    <n v="0.65"/>
    <x v="1"/>
    <x v="19"/>
    <x v="20"/>
    <x v="3"/>
  </r>
  <r>
    <x v="0"/>
    <n v="1185732"/>
    <x v="9"/>
    <x v="0"/>
    <x v="0"/>
    <s v="New York"/>
    <x v="0"/>
    <n v="0.65"/>
    <x v="16"/>
    <x v="29"/>
    <x v="32"/>
    <x v="0"/>
  </r>
  <r>
    <x v="0"/>
    <n v="1185732"/>
    <x v="9"/>
    <x v="0"/>
    <x v="0"/>
    <s v="New York"/>
    <x v="1"/>
    <n v="0.55000000000000004"/>
    <x v="1"/>
    <x v="21"/>
    <x v="22"/>
    <x v="1"/>
  </r>
  <r>
    <x v="0"/>
    <n v="1185732"/>
    <x v="9"/>
    <x v="0"/>
    <x v="0"/>
    <s v="New York"/>
    <x v="2"/>
    <n v="0.55000000000000004"/>
    <x v="3"/>
    <x v="14"/>
    <x v="33"/>
    <x v="2"/>
  </r>
  <r>
    <x v="0"/>
    <n v="1185732"/>
    <x v="9"/>
    <x v="0"/>
    <x v="0"/>
    <s v="New York"/>
    <x v="3"/>
    <n v="0.55000000000000004"/>
    <x v="10"/>
    <x v="30"/>
    <x v="34"/>
    <x v="2"/>
  </r>
  <r>
    <x v="0"/>
    <n v="1185732"/>
    <x v="9"/>
    <x v="0"/>
    <x v="0"/>
    <s v="New York"/>
    <x v="4"/>
    <n v="0.65"/>
    <x v="10"/>
    <x v="31"/>
    <x v="24"/>
    <x v="1"/>
  </r>
  <r>
    <x v="0"/>
    <n v="1185732"/>
    <x v="9"/>
    <x v="0"/>
    <x v="0"/>
    <s v="New York"/>
    <x v="5"/>
    <n v="0.7"/>
    <x v="1"/>
    <x v="32"/>
    <x v="35"/>
    <x v="3"/>
  </r>
  <r>
    <x v="0"/>
    <n v="1185732"/>
    <x v="10"/>
    <x v="0"/>
    <x v="0"/>
    <s v="New York"/>
    <x v="0"/>
    <n v="0.65"/>
    <x v="17"/>
    <x v="33"/>
    <x v="36"/>
    <x v="0"/>
  </r>
  <r>
    <x v="0"/>
    <n v="1185732"/>
    <x v="10"/>
    <x v="0"/>
    <x v="0"/>
    <s v="New York"/>
    <x v="1"/>
    <n v="0.55000000000000004"/>
    <x v="18"/>
    <x v="34"/>
    <x v="37"/>
    <x v="1"/>
  </r>
  <r>
    <x v="0"/>
    <n v="1185732"/>
    <x v="10"/>
    <x v="0"/>
    <x v="0"/>
    <s v="New York"/>
    <x v="2"/>
    <n v="0.55000000000000004"/>
    <x v="19"/>
    <x v="35"/>
    <x v="38"/>
    <x v="2"/>
  </r>
  <r>
    <x v="0"/>
    <n v="1185732"/>
    <x v="10"/>
    <x v="0"/>
    <x v="0"/>
    <s v="New York"/>
    <x v="3"/>
    <n v="0.55000000000000004"/>
    <x v="3"/>
    <x v="14"/>
    <x v="33"/>
    <x v="2"/>
  </r>
  <r>
    <x v="0"/>
    <n v="1185732"/>
    <x v="10"/>
    <x v="0"/>
    <x v="0"/>
    <s v="New York"/>
    <x v="4"/>
    <n v="0.65"/>
    <x v="10"/>
    <x v="31"/>
    <x v="24"/>
    <x v="1"/>
  </r>
  <r>
    <x v="0"/>
    <n v="1185732"/>
    <x v="10"/>
    <x v="0"/>
    <x v="0"/>
    <s v="New York"/>
    <x v="5"/>
    <n v="0.7"/>
    <x v="18"/>
    <x v="22"/>
    <x v="24"/>
    <x v="3"/>
  </r>
  <r>
    <x v="0"/>
    <n v="1185732"/>
    <x v="11"/>
    <x v="0"/>
    <x v="0"/>
    <s v="New York"/>
    <x v="0"/>
    <n v="0.65"/>
    <x v="0"/>
    <x v="36"/>
    <x v="39"/>
    <x v="0"/>
  </r>
  <r>
    <x v="0"/>
    <n v="1185732"/>
    <x v="11"/>
    <x v="0"/>
    <x v="0"/>
    <s v="New York"/>
    <x v="1"/>
    <n v="0.55000000000000004"/>
    <x v="1"/>
    <x v="21"/>
    <x v="22"/>
    <x v="1"/>
  </r>
  <r>
    <x v="0"/>
    <n v="1185732"/>
    <x v="11"/>
    <x v="0"/>
    <x v="0"/>
    <s v="New York"/>
    <x v="2"/>
    <n v="0.55000000000000004"/>
    <x v="5"/>
    <x v="37"/>
    <x v="40"/>
    <x v="2"/>
  </r>
  <r>
    <x v="0"/>
    <n v="1185732"/>
    <x v="11"/>
    <x v="0"/>
    <x v="0"/>
    <s v="New York"/>
    <x v="3"/>
    <n v="0.55000000000000004"/>
    <x v="3"/>
    <x v="14"/>
    <x v="33"/>
    <x v="2"/>
  </r>
  <r>
    <x v="0"/>
    <n v="1185732"/>
    <x v="11"/>
    <x v="0"/>
    <x v="0"/>
    <s v="New York"/>
    <x v="4"/>
    <n v="0.65"/>
    <x v="3"/>
    <x v="38"/>
    <x v="41"/>
    <x v="1"/>
  </r>
  <r>
    <x v="0"/>
    <n v="1185732"/>
    <x v="11"/>
    <x v="0"/>
    <x v="0"/>
    <s v="New York"/>
    <x v="5"/>
    <n v="0.7"/>
    <x v="1"/>
    <x v="32"/>
    <x v="35"/>
    <x v="3"/>
  </r>
  <r>
    <x v="1"/>
    <n v="1197831"/>
    <x v="12"/>
    <x v="1"/>
    <x v="1"/>
    <s v="Houston"/>
    <x v="0"/>
    <n v="0.25"/>
    <x v="3"/>
    <x v="39"/>
    <x v="42"/>
    <x v="2"/>
  </r>
  <r>
    <x v="1"/>
    <n v="1197831"/>
    <x v="12"/>
    <x v="1"/>
    <x v="1"/>
    <s v="Houston"/>
    <x v="1"/>
    <n v="0.35"/>
    <x v="3"/>
    <x v="40"/>
    <x v="43"/>
    <x v="2"/>
  </r>
  <r>
    <x v="1"/>
    <n v="1197831"/>
    <x v="12"/>
    <x v="1"/>
    <x v="1"/>
    <s v="Houston"/>
    <x v="2"/>
    <n v="0.35"/>
    <x v="20"/>
    <x v="41"/>
    <x v="44"/>
    <x v="2"/>
  </r>
  <r>
    <x v="1"/>
    <n v="1197831"/>
    <x v="12"/>
    <x v="1"/>
    <x v="1"/>
    <s v="Houston"/>
    <x v="3"/>
    <n v="0.35"/>
    <x v="20"/>
    <x v="41"/>
    <x v="43"/>
    <x v="4"/>
  </r>
  <r>
    <x v="1"/>
    <n v="1197831"/>
    <x v="12"/>
    <x v="1"/>
    <x v="1"/>
    <s v="Houston"/>
    <x v="4"/>
    <n v="0.4"/>
    <x v="21"/>
    <x v="42"/>
    <x v="45"/>
    <x v="1"/>
  </r>
  <r>
    <x v="1"/>
    <n v="1197831"/>
    <x v="12"/>
    <x v="1"/>
    <x v="1"/>
    <s v="Houston"/>
    <x v="5"/>
    <n v="0.35"/>
    <x v="20"/>
    <x v="41"/>
    <x v="46"/>
    <x v="0"/>
  </r>
  <r>
    <x v="1"/>
    <n v="1197831"/>
    <x v="13"/>
    <x v="1"/>
    <x v="1"/>
    <s v="Houston"/>
    <x v="0"/>
    <n v="0.25"/>
    <x v="2"/>
    <x v="43"/>
    <x v="47"/>
    <x v="2"/>
  </r>
  <r>
    <x v="1"/>
    <n v="1197831"/>
    <x v="13"/>
    <x v="1"/>
    <x v="1"/>
    <s v="Houston"/>
    <x v="1"/>
    <n v="0.35"/>
    <x v="2"/>
    <x v="44"/>
    <x v="48"/>
    <x v="2"/>
  </r>
  <r>
    <x v="1"/>
    <n v="1197831"/>
    <x v="13"/>
    <x v="1"/>
    <x v="1"/>
    <s v="Houston"/>
    <x v="2"/>
    <n v="0.35"/>
    <x v="22"/>
    <x v="45"/>
    <x v="49"/>
    <x v="2"/>
  </r>
  <r>
    <x v="1"/>
    <n v="1197831"/>
    <x v="13"/>
    <x v="1"/>
    <x v="1"/>
    <s v="Houston"/>
    <x v="3"/>
    <n v="0.35"/>
    <x v="23"/>
    <x v="46"/>
    <x v="50"/>
    <x v="4"/>
  </r>
  <r>
    <x v="1"/>
    <n v="1197831"/>
    <x v="13"/>
    <x v="1"/>
    <x v="1"/>
    <s v="Houston"/>
    <x v="4"/>
    <n v="0.4"/>
    <x v="24"/>
    <x v="47"/>
    <x v="51"/>
    <x v="1"/>
  </r>
  <r>
    <x v="1"/>
    <n v="1197831"/>
    <x v="13"/>
    <x v="1"/>
    <x v="1"/>
    <s v="Houston"/>
    <x v="5"/>
    <n v="0.35"/>
    <x v="20"/>
    <x v="41"/>
    <x v="46"/>
    <x v="0"/>
  </r>
  <r>
    <x v="1"/>
    <n v="1197831"/>
    <x v="14"/>
    <x v="1"/>
    <x v="1"/>
    <s v="Houston"/>
    <x v="0"/>
    <n v="0.3"/>
    <x v="10"/>
    <x v="48"/>
    <x v="52"/>
    <x v="2"/>
  </r>
  <r>
    <x v="1"/>
    <n v="1197831"/>
    <x v="14"/>
    <x v="1"/>
    <x v="1"/>
    <s v="Houston"/>
    <x v="1"/>
    <n v="0.4"/>
    <x v="10"/>
    <x v="49"/>
    <x v="46"/>
    <x v="2"/>
  </r>
  <r>
    <x v="1"/>
    <n v="1197831"/>
    <x v="14"/>
    <x v="1"/>
    <x v="1"/>
    <s v="Houston"/>
    <x v="2"/>
    <n v="0.35"/>
    <x v="20"/>
    <x v="41"/>
    <x v="44"/>
    <x v="2"/>
  </r>
  <r>
    <x v="1"/>
    <n v="1197831"/>
    <x v="14"/>
    <x v="1"/>
    <x v="1"/>
    <s v="Houston"/>
    <x v="3"/>
    <n v="0.4"/>
    <x v="25"/>
    <x v="50"/>
    <x v="53"/>
    <x v="4"/>
  </r>
  <r>
    <x v="1"/>
    <n v="1197831"/>
    <x v="14"/>
    <x v="1"/>
    <x v="1"/>
    <s v="Houston"/>
    <x v="4"/>
    <n v="0.45"/>
    <x v="24"/>
    <x v="39"/>
    <x v="54"/>
    <x v="1"/>
  </r>
  <r>
    <x v="1"/>
    <n v="1197831"/>
    <x v="14"/>
    <x v="1"/>
    <x v="1"/>
    <s v="Houston"/>
    <x v="5"/>
    <n v="0.4"/>
    <x v="26"/>
    <x v="51"/>
    <x v="55"/>
    <x v="0"/>
  </r>
  <r>
    <x v="1"/>
    <n v="1197831"/>
    <x v="15"/>
    <x v="1"/>
    <x v="1"/>
    <s v="Houston"/>
    <x v="0"/>
    <n v="0.3"/>
    <x v="3"/>
    <x v="52"/>
    <x v="56"/>
    <x v="2"/>
  </r>
  <r>
    <x v="1"/>
    <n v="1197831"/>
    <x v="15"/>
    <x v="1"/>
    <x v="1"/>
    <s v="Houston"/>
    <x v="1"/>
    <n v="0.4"/>
    <x v="3"/>
    <x v="11"/>
    <x v="12"/>
    <x v="2"/>
  </r>
  <r>
    <x v="1"/>
    <n v="1197831"/>
    <x v="15"/>
    <x v="1"/>
    <x v="1"/>
    <s v="Houston"/>
    <x v="2"/>
    <n v="0.35"/>
    <x v="27"/>
    <x v="53"/>
    <x v="57"/>
    <x v="2"/>
  </r>
  <r>
    <x v="1"/>
    <n v="1197831"/>
    <x v="15"/>
    <x v="1"/>
    <x v="1"/>
    <s v="Houston"/>
    <x v="3"/>
    <n v="0.4"/>
    <x v="23"/>
    <x v="54"/>
    <x v="58"/>
    <x v="4"/>
  </r>
  <r>
    <x v="1"/>
    <n v="1197831"/>
    <x v="15"/>
    <x v="1"/>
    <x v="1"/>
    <s v="Houston"/>
    <x v="4"/>
    <n v="0.45"/>
    <x v="28"/>
    <x v="45"/>
    <x v="59"/>
    <x v="1"/>
  </r>
  <r>
    <x v="1"/>
    <n v="1197831"/>
    <x v="15"/>
    <x v="1"/>
    <x v="1"/>
    <s v="Houston"/>
    <x v="5"/>
    <n v="0.4"/>
    <x v="9"/>
    <x v="55"/>
    <x v="60"/>
    <x v="0"/>
  </r>
  <r>
    <x v="1"/>
    <n v="1197831"/>
    <x v="16"/>
    <x v="1"/>
    <x v="1"/>
    <s v="Houston"/>
    <x v="0"/>
    <n v="0.3"/>
    <x v="8"/>
    <x v="56"/>
    <x v="61"/>
    <x v="2"/>
  </r>
  <r>
    <x v="1"/>
    <n v="1197831"/>
    <x v="16"/>
    <x v="1"/>
    <x v="1"/>
    <s v="Houston"/>
    <x v="1"/>
    <n v="0.4"/>
    <x v="8"/>
    <x v="57"/>
    <x v="62"/>
    <x v="2"/>
  </r>
  <r>
    <x v="1"/>
    <n v="1197831"/>
    <x v="16"/>
    <x v="1"/>
    <x v="1"/>
    <s v="Houston"/>
    <x v="2"/>
    <n v="0.35"/>
    <x v="29"/>
    <x v="58"/>
    <x v="63"/>
    <x v="2"/>
  </r>
  <r>
    <x v="1"/>
    <n v="1197831"/>
    <x v="16"/>
    <x v="1"/>
    <x v="1"/>
    <s v="Houston"/>
    <x v="3"/>
    <n v="0.4"/>
    <x v="20"/>
    <x v="59"/>
    <x v="12"/>
    <x v="4"/>
  </r>
  <r>
    <x v="1"/>
    <n v="1197831"/>
    <x v="16"/>
    <x v="1"/>
    <x v="1"/>
    <s v="Houston"/>
    <x v="4"/>
    <n v="0.45"/>
    <x v="25"/>
    <x v="52"/>
    <x v="64"/>
    <x v="1"/>
  </r>
  <r>
    <x v="1"/>
    <n v="1197831"/>
    <x v="16"/>
    <x v="1"/>
    <x v="1"/>
    <s v="Houston"/>
    <x v="5"/>
    <n v="0.4"/>
    <x v="5"/>
    <x v="7"/>
    <x v="65"/>
    <x v="0"/>
  </r>
  <r>
    <x v="1"/>
    <n v="1197831"/>
    <x v="17"/>
    <x v="1"/>
    <x v="1"/>
    <s v="Houston"/>
    <x v="0"/>
    <n v="0.4"/>
    <x v="5"/>
    <x v="7"/>
    <x v="8"/>
    <x v="2"/>
  </r>
  <r>
    <x v="1"/>
    <n v="1197831"/>
    <x v="17"/>
    <x v="1"/>
    <x v="1"/>
    <s v="Houston"/>
    <x v="1"/>
    <n v="0.45"/>
    <x v="5"/>
    <x v="60"/>
    <x v="66"/>
    <x v="2"/>
  </r>
  <r>
    <x v="1"/>
    <n v="1197831"/>
    <x v="17"/>
    <x v="1"/>
    <x v="1"/>
    <s v="Houston"/>
    <x v="2"/>
    <n v="0.4"/>
    <x v="9"/>
    <x v="55"/>
    <x v="67"/>
    <x v="2"/>
  </r>
  <r>
    <x v="1"/>
    <n v="1197831"/>
    <x v="17"/>
    <x v="1"/>
    <x v="1"/>
    <s v="Houston"/>
    <x v="3"/>
    <n v="0.4"/>
    <x v="30"/>
    <x v="61"/>
    <x v="7"/>
    <x v="4"/>
  </r>
  <r>
    <x v="1"/>
    <n v="1197831"/>
    <x v="17"/>
    <x v="1"/>
    <x v="1"/>
    <s v="Houston"/>
    <x v="4"/>
    <n v="0.45"/>
    <x v="26"/>
    <x v="62"/>
    <x v="68"/>
    <x v="1"/>
  </r>
  <r>
    <x v="1"/>
    <n v="1197831"/>
    <x v="17"/>
    <x v="1"/>
    <x v="1"/>
    <s v="Houston"/>
    <x v="5"/>
    <n v="0.5"/>
    <x v="1"/>
    <x v="1"/>
    <x v="69"/>
    <x v="0"/>
  </r>
  <r>
    <x v="1"/>
    <n v="1197831"/>
    <x v="18"/>
    <x v="1"/>
    <x v="1"/>
    <s v="Houston"/>
    <x v="0"/>
    <n v="0.4"/>
    <x v="5"/>
    <x v="7"/>
    <x v="8"/>
    <x v="2"/>
  </r>
  <r>
    <x v="1"/>
    <n v="1197831"/>
    <x v="18"/>
    <x v="1"/>
    <x v="1"/>
    <s v="Houston"/>
    <x v="1"/>
    <n v="0.45"/>
    <x v="5"/>
    <x v="60"/>
    <x v="66"/>
    <x v="2"/>
  </r>
  <r>
    <x v="1"/>
    <n v="1197831"/>
    <x v="18"/>
    <x v="1"/>
    <x v="1"/>
    <s v="Houston"/>
    <x v="2"/>
    <n v="0.4"/>
    <x v="14"/>
    <x v="63"/>
    <x v="70"/>
    <x v="2"/>
  </r>
  <r>
    <x v="1"/>
    <n v="1197831"/>
    <x v="18"/>
    <x v="1"/>
    <x v="1"/>
    <s v="Houston"/>
    <x v="3"/>
    <n v="0.4"/>
    <x v="20"/>
    <x v="59"/>
    <x v="12"/>
    <x v="4"/>
  </r>
  <r>
    <x v="1"/>
    <n v="1197831"/>
    <x v="18"/>
    <x v="1"/>
    <x v="1"/>
    <s v="Houston"/>
    <x v="4"/>
    <n v="0.45"/>
    <x v="20"/>
    <x v="40"/>
    <x v="71"/>
    <x v="1"/>
  </r>
  <r>
    <x v="1"/>
    <n v="1197831"/>
    <x v="18"/>
    <x v="1"/>
    <x v="1"/>
    <s v="Houston"/>
    <x v="5"/>
    <n v="0.5"/>
    <x v="18"/>
    <x v="64"/>
    <x v="72"/>
    <x v="0"/>
  </r>
  <r>
    <x v="1"/>
    <n v="1197831"/>
    <x v="19"/>
    <x v="1"/>
    <x v="1"/>
    <s v="Houston"/>
    <x v="0"/>
    <n v="0.4"/>
    <x v="8"/>
    <x v="57"/>
    <x v="62"/>
    <x v="2"/>
  </r>
  <r>
    <x v="1"/>
    <n v="1197831"/>
    <x v="19"/>
    <x v="1"/>
    <x v="1"/>
    <s v="Houston"/>
    <x v="1"/>
    <n v="0.45"/>
    <x v="8"/>
    <x v="65"/>
    <x v="73"/>
    <x v="2"/>
  </r>
  <r>
    <x v="1"/>
    <n v="1197831"/>
    <x v="19"/>
    <x v="1"/>
    <x v="1"/>
    <s v="Houston"/>
    <x v="2"/>
    <n v="0.4"/>
    <x v="14"/>
    <x v="63"/>
    <x v="70"/>
    <x v="2"/>
  </r>
  <r>
    <x v="1"/>
    <n v="1197831"/>
    <x v="19"/>
    <x v="1"/>
    <x v="1"/>
    <s v="Houston"/>
    <x v="3"/>
    <n v="0.4"/>
    <x v="26"/>
    <x v="51"/>
    <x v="74"/>
    <x v="4"/>
  </r>
  <r>
    <x v="1"/>
    <n v="1197831"/>
    <x v="19"/>
    <x v="1"/>
    <x v="1"/>
    <s v="Houston"/>
    <x v="4"/>
    <n v="0.45"/>
    <x v="26"/>
    <x v="62"/>
    <x v="68"/>
    <x v="1"/>
  </r>
  <r>
    <x v="1"/>
    <n v="1197831"/>
    <x v="19"/>
    <x v="1"/>
    <x v="1"/>
    <s v="Houston"/>
    <x v="5"/>
    <n v="0.5"/>
    <x v="3"/>
    <x v="6"/>
    <x v="75"/>
    <x v="0"/>
  </r>
  <r>
    <x v="1"/>
    <n v="1197831"/>
    <x v="20"/>
    <x v="1"/>
    <x v="1"/>
    <s v="Houston"/>
    <x v="0"/>
    <n v="0.45"/>
    <x v="2"/>
    <x v="3"/>
    <x v="3"/>
    <x v="2"/>
  </r>
  <r>
    <x v="1"/>
    <n v="1197831"/>
    <x v="20"/>
    <x v="1"/>
    <x v="1"/>
    <s v="Houston"/>
    <x v="1"/>
    <n v="0.45"/>
    <x v="2"/>
    <x v="3"/>
    <x v="3"/>
    <x v="2"/>
  </r>
  <r>
    <x v="1"/>
    <n v="1197831"/>
    <x v="20"/>
    <x v="1"/>
    <x v="1"/>
    <s v="Houston"/>
    <x v="2"/>
    <n v="0.5"/>
    <x v="3"/>
    <x v="6"/>
    <x v="18"/>
    <x v="2"/>
  </r>
  <r>
    <x v="1"/>
    <n v="1197831"/>
    <x v="20"/>
    <x v="1"/>
    <x v="1"/>
    <s v="Houston"/>
    <x v="3"/>
    <n v="0.5"/>
    <x v="23"/>
    <x v="66"/>
    <x v="76"/>
    <x v="4"/>
  </r>
  <r>
    <x v="1"/>
    <n v="1197831"/>
    <x v="20"/>
    <x v="1"/>
    <x v="1"/>
    <s v="Houston"/>
    <x v="4"/>
    <n v="0.45"/>
    <x v="23"/>
    <x v="67"/>
    <x v="77"/>
    <x v="1"/>
  </r>
  <r>
    <x v="1"/>
    <n v="1197831"/>
    <x v="20"/>
    <x v="1"/>
    <x v="1"/>
    <s v="Houston"/>
    <x v="5"/>
    <n v="0.55000000000000004"/>
    <x v="2"/>
    <x v="68"/>
    <x v="78"/>
    <x v="0"/>
  </r>
  <r>
    <x v="1"/>
    <n v="1197831"/>
    <x v="21"/>
    <x v="1"/>
    <x v="1"/>
    <s v="Houston"/>
    <x v="0"/>
    <n v="0.45"/>
    <x v="9"/>
    <x v="11"/>
    <x v="12"/>
    <x v="2"/>
  </r>
  <r>
    <x v="1"/>
    <n v="1197831"/>
    <x v="21"/>
    <x v="1"/>
    <x v="1"/>
    <s v="Houston"/>
    <x v="1"/>
    <n v="0.45"/>
    <x v="9"/>
    <x v="11"/>
    <x v="12"/>
    <x v="2"/>
  </r>
  <r>
    <x v="1"/>
    <n v="1197831"/>
    <x v="21"/>
    <x v="1"/>
    <x v="1"/>
    <s v="Houston"/>
    <x v="2"/>
    <n v="0.5"/>
    <x v="30"/>
    <x v="69"/>
    <x v="79"/>
    <x v="2"/>
  </r>
  <r>
    <x v="1"/>
    <n v="1197831"/>
    <x v="21"/>
    <x v="1"/>
    <x v="1"/>
    <s v="Houston"/>
    <x v="3"/>
    <n v="0.5"/>
    <x v="25"/>
    <x v="61"/>
    <x v="7"/>
    <x v="4"/>
  </r>
  <r>
    <x v="1"/>
    <n v="1197831"/>
    <x v="21"/>
    <x v="1"/>
    <x v="1"/>
    <s v="Houston"/>
    <x v="4"/>
    <n v="0.45"/>
    <x v="31"/>
    <x v="70"/>
    <x v="80"/>
    <x v="1"/>
  </r>
  <r>
    <x v="1"/>
    <n v="1197831"/>
    <x v="21"/>
    <x v="1"/>
    <x v="1"/>
    <s v="Houston"/>
    <x v="5"/>
    <n v="0.55000000000000004"/>
    <x v="30"/>
    <x v="71"/>
    <x v="81"/>
    <x v="0"/>
  </r>
  <r>
    <x v="1"/>
    <n v="1197831"/>
    <x v="22"/>
    <x v="1"/>
    <x v="1"/>
    <s v="Houston"/>
    <x v="0"/>
    <n v="0.45"/>
    <x v="3"/>
    <x v="72"/>
    <x v="82"/>
    <x v="2"/>
  </r>
  <r>
    <x v="1"/>
    <n v="1197831"/>
    <x v="22"/>
    <x v="1"/>
    <x v="1"/>
    <s v="Houston"/>
    <x v="1"/>
    <n v="0.45"/>
    <x v="3"/>
    <x v="72"/>
    <x v="82"/>
    <x v="2"/>
  </r>
  <r>
    <x v="1"/>
    <n v="1197831"/>
    <x v="22"/>
    <x v="1"/>
    <x v="1"/>
    <s v="Houston"/>
    <x v="2"/>
    <n v="0.5"/>
    <x v="6"/>
    <x v="71"/>
    <x v="83"/>
    <x v="2"/>
  </r>
  <r>
    <x v="1"/>
    <n v="1197831"/>
    <x v="22"/>
    <x v="1"/>
    <x v="1"/>
    <s v="Houston"/>
    <x v="3"/>
    <n v="0.5"/>
    <x v="22"/>
    <x v="73"/>
    <x v="84"/>
    <x v="4"/>
  </r>
  <r>
    <x v="1"/>
    <n v="1197831"/>
    <x v="22"/>
    <x v="1"/>
    <x v="1"/>
    <s v="Houston"/>
    <x v="4"/>
    <n v="0.45"/>
    <x v="26"/>
    <x v="62"/>
    <x v="68"/>
    <x v="1"/>
  </r>
  <r>
    <x v="1"/>
    <n v="1197831"/>
    <x v="22"/>
    <x v="1"/>
    <x v="1"/>
    <s v="Houston"/>
    <x v="5"/>
    <n v="0.55000000000000004"/>
    <x v="2"/>
    <x v="68"/>
    <x v="78"/>
    <x v="0"/>
  </r>
  <r>
    <x v="1"/>
    <n v="1197831"/>
    <x v="23"/>
    <x v="1"/>
    <x v="1"/>
    <s v="Houston"/>
    <x v="0"/>
    <n v="0.45"/>
    <x v="5"/>
    <x v="60"/>
    <x v="66"/>
    <x v="2"/>
  </r>
  <r>
    <x v="1"/>
    <n v="1197831"/>
    <x v="23"/>
    <x v="1"/>
    <x v="1"/>
    <s v="Houston"/>
    <x v="1"/>
    <n v="0.45"/>
    <x v="5"/>
    <x v="60"/>
    <x v="66"/>
    <x v="2"/>
  </r>
  <r>
    <x v="1"/>
    <n v="1197831"/>
    <x v="23"/>
    <x v="1"/>
    <x v="1"/>
    <s v="Houston"/>
    <x v="2"/>
    <n v="0.5"/>
    <x v="2"/>
    <x v="17"/>
    <x v="19"/>
    <x v="2"/>
  </r>
  <r>
    <x v="1"/>
    <n v="1197831"/>
    <x v="23"/>
    <x v="1"/>
    <x v="1"/>
    <s v="Houston"/>
    <x v="3"/>
    <n v="0.5"/>
    <x v="20"/>
    <x v="49"/>
    <x v="18"/>
    <x v="4"/>
  </r>
  <r>
    <x v="1"/>
    <n v="1197831"/>
    <x v="23"/>
    <x v="1"/>
    <x v="1"/>
    <s v="Houston"/>
    <x v="4"/>
    <n v="0.45"/>
    <x v="26"/>
    <x v="62"/>
    <x v="68"/>
    <x v="1"/>
  </r>
  <r>
    <x v="1"/>
    <n v="1197831"/>
    <x v="23"/>
    <x v="1"/>
    <x v="1"/>
    <s v="Houston"/>
    <x v="5"/>
    <n v="0.55000000000000004"/>
    <x v="3"/>
    <x v="14"/>
    <x v="85"/>
    <x v="0"/>
  </r>
  <r>
    <x v="2"/>
    <n v="1128299"/>
    <x v="24"/>
    <x v="2"/>
    <x v="2"/>
    <s v="San Francisco"/>
    <x v="0"/>
    <n v="0.39999999999999997"/>
    <x v="29"/>
    <x v="74"/>
    <x v="86"/>
    <x v="5"/>
  </r>
  <r>
    <x v="2"/>
    <n v="1128299"/>
    <x v="24"/>
    <x v="2"/>
    <x v="2"/>
    <s v="San Francisco"/>
    <x v="1"/>
    <n v="0.5"/>
    <x v="29"/>
    <x v="75"/>
    <x v="87"/>
    <x v="6"/>
  </r>
  <r>
    <x v="2"/>
    <n v="1128299"/>
    <x v="24"/>
    <x v="2"/>
    <x v="2"/>
    <s v="San Francisco"/>
    <x v="2"/>
    <n v="0.5"/>
    <x v="29"/>
    <x v="75"/>
    <x v="88"/>
    <x v="5"/>
  </r>
  <r>
    <x v="2"/>
    <n v="1128299"/>
    <x v="24"/>
    <x v="2"/>
    <x v="2"/>
    <s v="San Francisco"/>
    <x v="3"/>
    <n v="0.5"/>
    <x v="23"/>
    <x v="66"/>
    <x v="89"/>
    <x v="1"/>
  </r>
  <r>
    <x v="2"/>
    <n v="1128299"/>
    <x v="24"/>
    <x v="2"/>
    <x v="2"/>
    <s v="San Francisco"/>
    <x v="4"/>
    <n v="0.55000000000000004"/>
    <x v="31"/>
    <x v="76"/>
    <x v="90"/>
    <x v="0"/>
  </r>
  <r>
    <x v="2"/>
    <n v="1128299"/>
    <x v="24"/>
    <x v="2"/>
    <x v="2"/>
    <s v="San Francisco"/>
    <x v="5"/>
    <n v="0.5"/>
    <x v="29"/>
    <x v="75"/>
    <x v="91"/>
    <x v="7"/>
  </r>
  <r>
    <x v="2"/>
    <n v="1128299"/>
    <x v="25"/>
    <x v="2"/>
    <x v="2"/>
    <s v="San Francisco"/>
    <x v="0"/>
    <n v="0.39999999999999997"/>
    <x v="6"/>
    <x v="77"/>
    <x v="92"/>
    <x v="5"/>
  </r>
  <r>
    <x v="2"/>
    <n v="1128299"/>
    <x v="25"/>
    <x v="2"/>
    <x v="2"/>
    <s v="San Francisco"/>
    <x v="1"/>
    <n v="0.5"/>
    <x v="27"/>
    <x v="78"/>
    <x v="93"/>
    <x v="6"/>
  </r>
  <r>
    <x v="2"/>
    <n v="1128299"/>
    <x v="25"/>
    <x v="2"/>
    <x v="2"/>
    <s v="San Francisco"/>
    <x v="2"/>
    <n v="0.5"/>
    <x v="27"/>
    <x v="78"/>
    <x v="94"/>
    <x v="5"/>
  </r>
  <r>
    <x v="2"/>
    <n v="1128299"/>
    <x v="25"/>
    <x v="2"/>
    <x v="2"/>
    <s v="San Francisco"/>
    <x v="3"/>
    <n v="0.5"/>
    <x v="31"/>
    <x v="79"/>
    <x v="95"/>
    <x v="1"/>
  </r>
  <r>
    <x v="2"/>
    <n v="1128299"/>
    <x v="25"/>
    <x v="2"/>
    <x v="2"/>
    <s v="San Francisco"/>
    <x v="4"/>
    <n v="0.55000000000000004"/>
    <x v="24"/>
    <x v="80"/>
    <x v="96"/>
    <x v="0"/>
  </r>
  <r>
    <x v="2"/>
    <n v="1128299"/>
    <x v="25"/>
    <x v="2"/>
    <x v="2"/>
    <s v="San Francisco"/>
    <x v="5"/>
    <n v="0.5"/>
    <x v="20"/>
    <x v="49"/>
    <x v="97"/>
    <x v="7"/>
  </r>
  <r>
    <x v="2"/>
    <n v="1128299"/>
    <x v="26"/>
    <x v="2"/>
    <x v="2"/>
    <s v="San Francisco"/>
    <x v="0"/>
    <n v="0.5"/>
    <x v="2"/>
    <x v="17"/>
    <x v="98"/>
    <x v="5"/>
  </r>
  <r>
    <x v="2"/>
    <n v="1128299"/>
    <x v="26"/>
    <x v="2"/>
    <x v="2"/>
    <s v="San Francisco"/>
    <x v="1"/>
    <n v="0.6"/>
    <x v="20"/>
    <x v="81"/>
    <x v="99"/>
    <x v="6"/>
  </r>
  <r>
    <x v="2"/>
    <n v="1128299"/>
    <x v="26"/>
    <x v="2"/>
    <x v="2"/>
    <s v="San Francisco"/>
    <x v="2"/>
    <n v="0.6"/>
    <x v="20"/>
    <x v="81"/>
    <x v="100"/>
    <x v="5"/>
  </r>
  <r>
    <x v="2"/>
    <n v="1128299"/>
    <x v="26"/>
    <x v="2"/>
    <x v="2"/>
    <s v="San Francisco"/>
    <x v="3"/>
    <n v="0.6"/>
    <x v="25"/>
    <x v="11"/>
    <x v="53"/>
    <x v="1"/>
  </r>
  <r>
    <x v="2"/>
    <n v="1128299"/>
    <x v="26"/>
    <x v="2"/>
    <x v="2"/>
    <s v="San Francisco"/>
    <x v="4"/>
    <n v="0.65"/>
    <x v="24"/>
    <x v="82"/>
    <x v="20"/>
    <x v="0"/>
  </r>
  <r>
    <x v="2"/>
    <n v="1128299"/>
    <x v="26"/>
    <x v="2"/>
    <x v="2"/>
    <s v="San Francisco"/>
    <x v="5"/>
    <n v="0.6"/>
    <x v="20"/>
    <x v="81"/>
    <x v="101"/>
    <x v="7"/>
  </r>
  <r>
    <x v="2"/>
    <n v="1128299"/>
    <x v="27"/>
    <x v="2"/>
    <x v="2"/>
    <s v="San Francisco"/>
    <x v="0"/>
    <n v="0.6"/>
    <x v="10"/>
    <x v="18"/>
    <x v="102"/>
    <x v="5"/>
  </r>
  <r>
    <x v="2"/>
    <n v="1128299"/>
    <x v="27"/>
    <x v="2"/>
    <x v="2"/>
    <s v="San Francisco"/>
    <x v="1"/>
    <n v="0.65"/>
    <x v="22"/>
    <x v="83"/>
    <x v="68"/>
    <x v="6"/>
  </r>
  <r>
    <x v="2"/>
    <n v="1128299"/>
    <x v="27"/>
    <x v="2"/>
    <x v="2"/>
    <s v="San Francisco"/>
    <x v="2"/>
    <n v="0.65"/>
    <x v="27"/>
    <x v="84"/>
    <x v="103"/>
    <x v="5"/>
  </r>
  <r>
    <x v="2"/>
    <n v="1128299"/>
    <x v="27"/>
    <x v="2"/>
    <x v="2"/>
    <s v="San Francisco"/>
    <x v="3"/>
    <n v="0.6"/>
    <x v="23"/>
    <x v="69"/>
    <x v="58"/>
    <x v="1"/>
  </r>
  <r>
    <x v="2"/>
    <n v="1128299"/>
    <x v="27"/>
    <x v="2"/>
    <x v="2"/>
    <s v="San Francisco"/>
    <x v="4"/>
    <n v="0.65"/>
    <x v="28"/>
    <x v="85"/>
    <x v="24"/>
    <x v="0"/>
  </r>
  <r>
    <x v="2"/>
    <n v="1128299"/>
    <x v="27"/>
    <x v="2"/>
    <x v="2"/>
    <s v="San Francisco"/>
    <x v="5"/>
    <n v="0.8"/>
    <x v="20"/>
    <x v="86"/>
    <x v="104"/>
    <x v="7"/>
  </r>
  <r>
    <x v="2"/>
    <n v="1128299"/>
    <x v="28"/>
    <x v="2"/>
    <x v="2"/>
    <s v="San Francisco"/>
    <x v="0"/>
    <n v="0.6"/>
    <x v="3"/>
    <x v="4"/>
    <x v="105"/>
    <x v="8"/>
  </r>
  <r>
    <x v="2"/>
    <n v="1128299"/>
    <x v="28"/>
    <x v="2"/>
    <x v="2"/>
    <s v="San Francisco"/>
    <x v="1"/>
    <n v="0.65"/>
    <x v="30"/>
    <x v="64"/>
    <x v="106"/>
    <x v="3"/>
  </r>
  <r>
    <x v="2"/>
    <n v="1128299"/>
    <x v="28"/>
    <x v="2"/>
    <x v="2"/>
    <s v="San Francisco"/>
    <x v="2"/>
    <n v="0.65"/>
    <x v="30"/>
    <x v="64"/>
    <x v="107"/>
    <x v="8"/>
  </r>
  <r>
    <x v="2"/>
    <n v="1128299"/>
    <x v="28"/>
    <x v="2"/>
    <x v="2"/>
    <s v="San Francisco"/>
    <x v="3"/>
    <n v="0.6"/>
    <x v="26"/>
    <x v="87"/>
    <x v="108"/>
    <x v="2"/>
  </r>
  <r>
    <x v="2"/>
    <n v="1128299"/>
    <x v="28"/>
    <x v="2"/>
    <x v="2"/>
    <s v="San Francisco"/>
    <x v="4"/>
    <n v="0.65"/>
    <x v="21"/>
    <x v="88"/>
    <x v="109"/>
    <x v="9"/>
  </r>
  <r>
    <x v="2"/>
    <n v="1128299"/>
    <x v="28"/>
    <x v="2"/>
    <x v="2"/>
    <s v="San Francisco"/>
    <x v="5"/>
    <n v="0.8"/>
    <x v="27"/>
    <x v="89"/>
    <x v="110"/>
    <x v="6"/>
  </r>
  <r>
    <x v="2"/>
    <n v="1128299"/>
    <x v="29"/>
    <x v="2"/>
    <x v="2"/>
    <s v="San Francisco"/>
    <x v="0"/>
    <n v="0.6"/>
    <x v="18"/>
    <x v="38"/>
    <x v="111"/>
    <x v="8"/>
  </r>
  <r>
    <x v="2"/>
    <n v="1128299"/>
    <x v="29"/>
    <x v="2"/>
    <x v="2"/>
    <s v="San Francisco"/>
    <x v="1"/>
    <n v="0.65"/>
    <x v="6"/>
    <x v="34"/>
    <x v="112"/>
    <x v="3"/>
  </r>
  <r>
    <x v="2"/>
    <n v="1128299"/>
    <x v="29"/>
    <x v="2"/>
    <x v="2"/>
    <s v="San Francisco"/>
    <x v="2"/>
    <n v="0.65"/>
    <x v="6"/>
    <x v="34"/>
    <x v="113"/>
    <x v="8"/>
  </r>
  <r>
    <x v="2"/>
    <n v="1128299"/>
    <x v="29"/>
    <x v="2"/>
    <x v="2"/>
    <s v="San Francisco"/>
    <x v="3"/>
    <n v="0.6"/>
    <x v="20"/>
    <x v="81"/>
    <x v="114"/>
    <x v="2"/>
  </r>
  <r>
    <x v="2"/>
    <n v="1128299"/>
    <x v="29"/>
    <x v="2"/>
    <x v="2"/>
    <s v="San Francisco"/>
    <x v="4"/>
    <n v="0.65"/>
    <x v="31"/>
    <x v="90"/>
    <x v="115"/>
    <x v="9"/>
  </r>
  <r>
    <x v="2"/>
    <n v="1128299"/>
    <x v="29"/>
    <x v="2"/>
    <x v="2"/>
    <s v="San Francisco"/>
    <x v="5"/>
    <n v="0.8"/>
    <x v="10"/>
    <x v="32"/>
    <x v="2"/>
    <x v="6"/>
  </r>
  <r>
    <x v="2"/>
    <n v="1128299"/>
    <x v="30"/>
    <x v="2"/>
    <x v="2"/>
    <s v="San Francisco"/>
    <x v="0"/>
    <n v="0.6"/>
    <x v="13"/>
    <x v="91"/>
    <x v="116"/>
    <x v="5"/>
  </r>
  <r>
    <x v="2"/>
    <n v="1128299"/>
    <x v="30"/>
    <x v="2"/>
    <x v="2"/>
    <s v="San Francisco"/>
    <x v="1"/>
    <n v="0.65"/>
    <x v="10"/>
    <x v="31"/>
    <x v="117"/>
    <x v="6"/>
  </r>
  <r>
    <x v="2"/>
    <n v="1128299"/>
    <x v="30"/>
    <x v="2"/>
    <x v="2"/>
    <s v="San Francisco"/>
    <x v="2"/>
    <n v="0.65"/>
    <x v="6"/>
    <x v="34"/>
    <x v="118"/>
    <x v="5"/>
  </r>
  <r>
    <x v="2"/>
    <n v="1128299"/>
    <x v="30"/>
    <x v="2"/>
    <x v="2"/>
    <s v="San Francisco"/>
    <x v="3"/>
    <n v="0.6"/>
    <x v="27"/>
    <x v="92"/>
    <x v="119"/>
    <x v="1"/>
  </r>
  <r>
    <x v="2"/>
    <n v="1128299"/>
    <x v="30"/>
    <x v="2"/>
    <x v="2"/>
    <s v="San Francisco"/>
    <x v="4"/>
    <n v="0.65"/>
    <x v="29"/>
    <x v="93"/>
    <x v="120"/>
    <x v="0"/>
  </r>
  <r>
    <x v="2"/>
    <n v="1128299"/>
    <x v="30"/>
    <x v="2"/>
    <x v="2"/>
    <s v="San Francisco"/>
    <x v="5"/>
    <n v="0.8"/>
    <x v="29"/>
    <x v="94"/>
    <x v="121"/>
    <x v="7"/>
  </r>
  <r>
    <x v="2"/>
    <n v="1128299"/>
    <x v="31"/>
    <x v="2"/>
    <x v="2"/>
    <s v="San Francisco"/>
    <x v="0"/>
    <n v="0.65"/>
    <x v="18"/>
    <x v="95"/>
    <x v="122"/>
    <x v="5"/>
  </r>
  <r>
    <x v="2"/>
    <n v="1128299"/>
    <x v="31"/>
    <x v="2"/>
    <x v="2"/>
    <s v="San Francisco"/>
    <x v="1"/>
    <n v="0.70000000000000007"/>
    <x v="8"/>
    <x v="96"/>
    <x v="123"/>
    <x v="6"/>
  </r>
  <r>
    <x v="2"/>
    <n v="1128299"/>
    <x v="31"/>
    <x v="2"/>
    <x v="2"/>
    <s v="San Francisco"/>
    <x v="2"/>
    <n v="0.65"/>
    <x v="9"/>
    <x v="97"/>
    <x v="124"/>
    <x v="5"/>
  </r>
  <r>
    <x v="2"/>
    <n v="1128299"/>
    <x v="31"/>
    <x v="2"/>
    <x v="2"/>
    <s v="San Francisco"/>
    <x v="3"/>
    <n v="0.65"/>
    <x v="30"/>
    <x v="64"/>
    <x v="125"/>
    <x v="1"/>
  </r>
  <r>
    <x v="2"/>
    <n v="1128299"/>
    <x v="31"/>
    <x v="2"/>
    <x v="2"/>
    <s v="San Francisco"/>
    <x v="4"/>
    <n v="0.75"/>
    <x v="30"/>
    <x v="98"/>
    <x v="126"/>
    <x v="0"/>
  </r>
  <r>
    <x v="2"/>
    <n v="1128299"/>
    <x v="31"/>
    <x v="2"/>
    <x v="2"/>
    <s v="San Francisco"/>
    <x v="5"/>
    <n v="0.8"/>
    <x v="27"/>
    <x v="89"/>
    <x v="127"/>
    <x v="7"/>
  </r>
  <r>
    <x v="2"/>
    <n v="1128299"/>
    <x v="32"/>
    <x v="2"/>
    <x v="2"/>
    <s v="San Francisco"/>
    <x v="0"/>
    <n v="0.55000000000000004"/>
    <x v="8"/>
    <x v="16"/>
    <x v="128"/>
    <x v="10"/>
  </r>
  <r>
    <x v="2"/>
    <n v="1128299"/>
    <x v="32"/>
    <x v="2"/>
    <x v="2"/>
    <s v="San Francisco"/>
    <x v="1"/>
    <n v="0.60000000000000009"/>
    <x v="8"/>
    <x v="99"/>
    <x v="129"/>
    <x v="11"/>
  </r>
  <r>
    <x v="2"/>
    <n v="1128299"/>
    <x v="32"/>
    <x v="2"/>
    <x v="2"/>
    <s v="San Francisco"/>
    <x v="2"/>
    <n v="0.55000000000000004"/>
    <x v="29"/>
    <x v="100"/>
    <x v="130"/>
    <x v="10"/>
  </r>
  <r>
    <x v="2"/>
    <n v="1128299"/>
    <x v="32"/>
    <x v="2"/>
    <x v="2"/>
    <s v="San Francisco"/>
    <x v="3"/>
    <n v="0.55000000000000004"/>
    <x v="27"/>
    <x v="101"/>
    <x v="131"/>
    <x v="12"/>
  </r>
  <r>
    <x v="2"/>
    <n v="1128299"/>
    <x v="32"/>
    <x v="2"/>
    <x v="2"/>
    <s v="San Francisco"/>
    <x v="4"/>
    <n v="0.65"/>
    <x v="27"/>
    <x v="84"/>
    <x v="132"/>
    <x v="13"/>
  </r>
  <r>
    <x v="2"/>
    <n v="1128299"/>
    <x v="32"/>
    <x v="2"/>
    <x v="2"/>
    <s v="San Francisco"/>
    <x v="5"/>
    <n v="0.70000000000000007"/>
    <x v="29"/>
    <x v="102"/>
    <x v="133"/>
    <x v="14"/>
  </r>
  <r>
    <x v="2"/>
    <n v="1128299"/>
    <x v="33"/>
    <x v="2"/>
    <x v="2"/>
    <s v="San Francisco"/>
    <x v="0"/>
    <n v="0.55000000000000004"/>
    <x v="10"/>
    <x v="30"/>
    <x v="134"/>
    <x v="10"/>
  </r>
  <r>
    <x v="2"/>
    <n v="1128299"/>
    <x v="33"/>
    <x v="2"/>
    <x v="2"/>
    <s v="San Francisco"/>
    <x v="1"/>
    <n v="0.60000000000000009"/>
    <x v="10"/>
    <x v="103"/>
    <x v="135"/>
    <x v="11"/>
  </r>
  <r>
    <x v="2"/>
    <n v="1128299"/>
    <x v="33"/>
    <x v="2"/>
    <x v="2"/>
    <s v="San Francisco"/>
    <x v="2"/>
    <n v="0.55000000000000004"/>
    <x v="20"/>
    <x v="104"/>
    <x v="136"/>
    <x v="10"/>
  </r>
  <r>
    <x v="2"/>
    <n v="1128299"/>
    <x v="33"/>
    <x v="2"/>
    <x v="2"/>
    <s v="San Francisco"/>
    <x v="3"/>
    <n v="0.55000000000000004"/>
    <x v="22"/>
    <x v="105"/>
    <x v="137"/>
    <x v="12"/>
  </r>
  <r>
    <x v="2"/>
    <n v="1128299"/>
    <x v="33"/>
    <x v="2"/>
    <x v="2"/>
    <s v="San Francisco"/>
    <x v="4"/>
    <n v="0.65"/>
    <x v="26"/>
    <x v="106"/>
    <x v="138"/>
    <x v="13"/>
  </r>
  <r>
    <x v="2"/>
    <n v="1128299"/>
    <x v="33"/>
    <x v="2"/>
    <x v="2"/>
    <s v="San Francisco"/>
    <x v="5"/>
    <n v="0.70000000000000007"/>
    <x v="20"/>
    <x v="107"/>
    <x v="139"/>
    <x v="14"/>
  </r>
  <r>
    <x v="2"/>
    <n v="1128299"/>
    <x v="34"/>
    <x v="2"/>
    <x v="2"/>
    <s v="San Francisco"/>
    <x v="0"/>
    <n v="0.55000000000000004"/>
    <x v="10"/>
    <x v="30"/>
    <x v="134"/>
    <x v="10"/>
  </r>
  <r>
    <x v="2"/>
    <n v="1128299"/>
    <x v="34"/>
    <x v="2"/>
    <x v="2"/>
    <s v="San Francisco"/>
    <x v="1"/>
    <n v="0.60000000000000009"/>
    <x v="10"/>
    <x v="103"/>
    <x v="135"/>
    <x v="11"/>
  </r>
  <r>
    <x v="2"/>
    <n v="1128299"/>
    <x v="34"/>
    <x v="2"/>
    <x v="2"/>
    <s v="San Francisco"/>
    <x v="2"/>
    <n v="0.55000000000000004"/>
    <x v="27"/>
    <x v="101"/>
    <x v="140"/>
    <x v="10"/>
  </r>
  <r>
    <x v="2"/>
    <n v="1128299"/>
    <x v="34"/>
    <x v="2"/>
    <x v="2"/>
    <s v="San Francisco"/>
    <x v="3"/>
    <n v="0.55000000000000004"/>
    <x v="20"/>
    <x v="104"/>
    <x v="141"/>
    <x v="12"/>
  </r>
  <r>
    <x v="2"/>
    <n v="1128299"/>
    <x v="34"/>
    <x v="2"/>
    <x v="2"/>
    <s v="San Francisco"/>
    <x v="4"/>
    <n v="0.65"/>
    <x v="26"/>
    <x v="106"/>
    <x v="138"/>
    <x v="13"/>
  </r>
  <r>
    <x v="2"/>
    <n v="1128299"/>
    <x v="34"/>
    <x v="2"/>
    <x v="2"/>
    <s v="San Francisco"/>
    <x v="5"/>
    <n v="0.70000000000000007"/>
    <x v="29"/>
    <x v="102"/>
    <x v="133"/>
    <x v="14"/>
  </r>
  <r>
    <x v="2"/>
    <n v="1128299"/>
    <x v="35"/>
    <x v="2"/>
    <x v="2"/>
    <s v="San Francisco"/>
    <x v="0"/>
    <n v="0.55000000000000004"/>
    <x v="18"/>
    <x v="34"/>
    <x v="142"/>
    <x v="10"/>
  </r>
  <r>
    <x v="2"/>
    <n v="1128299"/>
    <x v="35"/>
    <x v="2"/>
    <x v="2"/>
    <s v="San Francisco"/>
    <x v="1"/>
    <n v="0.60000000000000009"/>
    <x v="18"/>
    <x v="108"/>
    <x v="143"/>
    <x v="11"/>
  </r>
  <r>
    <x v="2"/>
    <n v="1128299"/>
    <x v="35"/>
    <x v="2"/>
    <x v="2"/>
    <s v="San Francisco"/>
    <x v="2"/>
    <n v="0.55000000000000004"/>
    <x v="29"/>
    <x v="100"/>
    <x v="130"/>
    <x v="10"/>
  </r>
  <r>
    <x v="2"/>
    <n v="1128299"/>
    <x v="35"/>
    <x v="2"/>
    <x v="2"/>
    <s v="San Francisco"/>
    <x v="3"/>
    <n v="0.55000000000000004"/>
    <x v="29"/>
    <x v="100"/>
    <x v="144"/>
    <x v="12"/>
  </r>
  <r>
    <x v="2"/>
    <n v="1128299"/>
    <x v="35"/>
    <x v="2"/>
    <x v="2"/>
    <s v="San Francisco"/>
    <x v="4"/>
    <n v="0.65"/>
    <x v="20"/>
    <x v="109"/>
    <x v="145"/>
    <x v="13"/>
  </r>
  <r>
    <x v="2"/>
    <n v="1128299"/>
    <x v="35"/>
    <x v="2"/>
    <x v="2"/>
    <s v="San Francisco"/>
    <x v="5"/>
    <n v="0.70000000000000007"/>
    <x v="9"/>
    <x v="110"/>
    <x v="146"/>
    <x v="14"/>
  </r>
  <r>
    <x v="3"/>
    <n v="1189833"/>
    <x v="36"/>
    <x v="2"/>
    <x v="2"/>
    <s v="Los Angeles"/>
    <x v="0"/>
    <n v="0.35"/>
    <x v="20"/>
    <x v="41"/>
    <x v="147"/>
    <x v="8"/>
  </r>
  <r>
    <x v="3"/>
    <n v="1189833"/>
    <x v="36"/>
    <x v="2"/>
    <x v="2"/>
    <s v="Los Angeles"/>
    <x v="1"/>
    <n v="0.45"/>
    <x v="20"/>
    <x v="40"/>
    <x v="42"/>
    <x v="3"/>
  </r>
  <r>
    <x v="3"/>
    <n v="1189833"/>
    <x v="36"/>
    <x v="2"/>
    <x v="2"/>
    <s v="Los Angeles"/>
    <x v="2"/>
    <n v="0.45"/>
    <x v="20"/>
    <x v="40"/>
    <x v="12"/>
    <x v="8"/>
  </r>
  <r>
    <x v="3"/>
    <n v="1189833"/>
    <x v="36"/>
    <x v="2"/>
    <x v="2"/>
    <s v="Los Angeles"/>
    <x v="3"/>
    <n v="0.45"/>
    <x v="21"/>
    <x v="111"/>
    <x v="148"/>
    <x v="2"/>
  </r>
  <r>
    <x v="3"/>
    <n v="1189833"/>
    <x v="36"/>
    <x v="2"/>
    <x v="2"/>
    <s v="Los Angeles"/>
    <x v="4"/>
    <n v="0.5"/>
    <x v="24"/>
    <x v="54"/>
    <x v="96"/>
    <x v="9"/>
  </r>
  <r>
    <x v="3"/>
    <n v="1189833"/>
    <x v="36"/>
    <x v="2"/>
    <x v="2"/>
    <s v="Los Angeles"/>
    <x v="5"/>
    <n v="0.45"/>
    <x v="20"/>
    <x v="40"/>
    <x v="149"/>
    <x v="6"/>
  </r>
  <r>
    <x v="3"/>
    <n v="1189833"/>
    <x v="37"/>
    <x v="2"/>
    <x v="2"/>
    <s v="Los Angeles"/>
    <x v="0"/>
    <n v="0.35"/>
    <x v="30"/>
    <x v="48"/>
    <x v="150"/>
    <x v="8"/>
  </r>
  <r>
    <x v="3"/>
    <n v="1189833"/>
    <x v="37"/>
    <x v="2"/>
    <x v="2"/>
    <s v="Los Angeles"/>
    <x v="1"/>
    <n v="0.45"/>
    <x v="26"/>
    <x v="62"/>
    <x v="151"/>
    <x v="3"/>
  </r>
  <r>
    <x v="3"/>
    <n v="1189833"/>
    <x v="37"/>
    <x v="2"/>
    <x v="2"/>
    <s v="Los Angeles"/>
    <x v="2"/>
    <n v="0.45"/>
    <x v="22"/>
    <x v="112"/>
    <x v="152"/>
    <x v="8"/>
  </r>
  <r>
    <x v="3"/>
    <n v="1189833"/>
    <x v="37"/>
    <x v="2"/>
    <x v="2"/>
    <s v="Los Angeles"/>
    <x v="3"/>
    <n v="0.45"/>
    <x v="28"/>
    <x v="45"/>
    <x v="49"/>
    <x v="2"/>
  </r>
  <r>
    <x v="3"/>
    <n v="1189833"/>
    <x v="37"/>
    <x v="2"/>
    <x v="2"/>
    <s v="Los Angeles"/>
    <x v="4"/>
    <n v="0.5"/>
    <x v="32"/>
    <x v="39"/>
    <x v="153"/>
    <x v="9"/>
  </r>
  <r>
    <x v="3"/>
    <n v="1189833"/>
    <x v="37"/>
    <x v="2"/>
    <x v="2"/>
    <s v="Los Angeles"/>
    <x v="5"/>
    <n v="0.45"/>
    <x v="26"/>
    <x v="62"/>
    <x v="154"/>
    <x v="6"/>
  </r>
  <r>
    <x v="3"/>
    <n v="1189833"/>
    <x v="38"/>
    <x v="2"/>
    <x v="2"/>
    <s v="Los Angeles"/>
    <x v="0"/>
    <n v="0.35"/>
    <x v="9"/>
    <x v="59"/>
    <x v="67"/>
    <x v="8"/>
  </r>
  <r>
    <x v="3"/>
    <n v="1189833"/>
    <x v="38"/>
    <x v="2"/>
    <x v="2"/>
    <s v="Los Angeles"/>
    <x v="1"/>
    <n v="0.45"/>
    <x v="26"/>
    <x v="62"/>
    <x v="151"/>
    <x v="3"/>
  </r>
  <r>
    <x v="3"/>
    <n v="1189833"/>
    <x v="38"/>
    <x v="2"/>
    <x v="2"/>
    <s v="Los Angeles"/>
    <x v="2"/>
    <n v="0.45"/>
    <x v="26"/>
    <x v="62"/>
    <x v="74"/>
    <x v="8"/>
  </r>
  <r>
    <x v="3"/>
    <n v="1189833"/>
    <x v="38"/>
    <x v="2"/>
    <x v="2"/>
    <s v="Los Angeles"/>
    <x v="3"/>
    <n v="0.45"/>
    <x v="21"/>
    <x v="111"/>
    <x v="148"/>
    <x v="2"/>
  </r>
  <r>
    <x v="3"/>
    <n v="1189833"/>
    <x v="38"/>
    <x v="2"/>
    <x v="2"/>
    <s v="Los Angeles"/>
    <x v="4"/>
    <n v="0.5"/>
    <x v="33"/>
    <x v="43"/>
    <x v="155"/>
    <x v="9"/>
  </r>
  <r>
    <x v="3"/>
    <n v="1189833"/>
    <x v="38"/>
    <x v="2"/>
    <x v="2"/>
    <s v="Los Angeles"/>
    <x v="5"/>
    <n v="0.45"/>
    <x v="23"/>
    <x v="67"/>
    <x v="156"/>
    <x v="6"/>
  </r>
  <r>
    <x v="3"/>
    <n v="1189833"/>
    <x v="39"/>
    <x v="2"/>
    <x v="2"/>
    <s v="Los Angeles"/>
    <x v="0"/>
    <n v="0.45"/>
    <x v="9"/>
    <x v="11"/>
    <x v="157"/>
    <x v="8"/>
  </r>
  <r>
    <x v="3"/>
    <n v="1189833"/>
    <x v="39"/>
    <x v="2"/>
    <x v="2"/>
    <s v="Los Angeles"/>
    <x v="1"/>
    <n v="0.5"/>
    <x v="25"/>
    <x v="61"/>
    <x v="158"/>
    <x v="3"/>
  </r>
  <r>
    <x v="3"/>
    <n v="1189833"/>
    <x v="39"/>
    <x v="2"/>
    <x v="2"/>
    <s v="Los Angeles"/>
    <x v="2"/>
    <n v="0.5"/>
    <x v="23"/>
    <x v="66"/>
    <x v="5"/>
    <x v="8"/>
  </r>
  <r>
    <x v="3"/>
    <n v="1189833"/>
    <x v="39"/>
    <x v="2"/>
    <x v="2"/>
    <s v="Los Angeles"/>
    <x v="3"/>
    <n v="0.45"/>
    <x v="28"/>
    <x v="45"/>
    <x v="49"/>
    <x v="2"/>
  </r>
  <r>
    <x v="3"/>
    <n v="1189833"/>
    <x v="39"/>
    <x v="2"/>
    <x v="2"/>
    <s v="Los Angeles"/>
    <x v="4"/>
    <n v="0.5"/>
    <x v="33"/>
    <x v="43"/>
    <x v="155"/>
    <x v="9"/>
  </r>
  <r>
    <x v="3"/>
    <n v="1189833"/>
    <x v="39"/>
    <x v="2"/>
    <x v="2"/>
    <s v="Los Angeles"/>
    <x v="5"/>
    <n v="0.65"/>
    <x v="25"/>
    <x v="87"/>
    <x v="159"/>
    <x v="6"/>
  </r>
  <r>
    <x v="3"/>
    <n v="1189833"/>
    <x v="40"/>
    <x v="2"/>
    <x v="2"/>
    <s v="Los Angeles"/>
    <x v="0"/>
    <n v="0.45"/>
    <x v="9"/>
    <x v="11"/>
    <x v="157"/>
    <x v="8"/>
  </r>
  <r>
    <x v="3"/>
    <n v="1189833"/>
    <x v="40"/>
    <x v="2"/>
    <x v="2"/>
    <s v="Los Angeles"/>
    <x v="1"/>
    <n v="0.5"/>
    <x v="26"/>
    <x v="82"/>
    <x v="160"/>
    <x v="3"/>
  </r>
  <r>
    <x v="3"/>
    <n v="1189833"/>
    <x v="40"/>
    <x v="2"/>
    <x v="2"/>
    <s v="Los Angeles"/>
    <x v="2"/>
    <n v="0.5"/>
    <x v="26"/>
    <x v="82"/>
    <x v="55"/>
    <x v="8"/>
  </r>
  <r>
    <x v="3"/>
    <n v="1189833"/>
    <x v="40"/>
    <x v="2"/>
    <x v="2"/>
    <s v="Los Angeles"/>
    <x v="3"/>
    <n v="0.45"/>
    <x v="21"/>
    <x v="111"/>
    <x v="148"/>
    <x v="2"/>
  </r>
  <r>
    <x v="3"/>
    <n v="1189833"/>
    <x v="40"/>
    <x v="2"/>
    <x v="2"/>
    <s v="Los Angeles"/>
    <x v="4"/>
    <n v="0.5"/>
    <x v="32"/>
    <x v="39"/>
    <x v="153"/>
    <x v="9"/>
  </r>
  <r>
    <x v="3"/>
    <n v="1189833"/>
    <x v="40"/>
    <x v="2"/>
    <x v="2"/>
    <s v="Los Angeles"/>
    <x v="5"/>
    <n v="0.65"/>
    <x v="23"/>
    <x v="113"/>
    <x v="160"/>
    <x v="6"/>
  </r>
  <r>
    <x v="3"/>
    <n v="1189833"/>
    <x v="41"/>
    <x v="2"/>
    <x v="2"/>
    <s v="Los Angeles"/>
    <x v="0"/>
    <n v="0.45"/>
    <x v="3"/>
    <x v="72"/>
    <x v="4"/>
    <x v="8"/>
  </r>
  <r>
    <x v="3"/>
    <n v="1189833"/>
    <x v="41"/>
    <x v="2"/>
    <x v="2"/>
    <s v="Los Angeles"/>
    <x v="1"/>
    <n v="0.5"/>
    <x v="30"/>
    <x v="69"/>
    <x v="89"/>
    <x v="3"/>
  </r>
  <r>
    <x v="3"/>
    <n v="1189833"/>
    <x v="41"/>
    <x v="2"/>
    <x v="2"/>
    <s v="Los Angeles"/>
    <x v="2"/>
    <n v="0.5"/>
    <x v="30"/>
    <x v="69"/>
    <x v="1"/>
    <x v="8"/>
  </r>
  <r>
    <x v="3"/>
    <n v="1189833"/>
    <x v="41"/>
    <x v="2"/>
    <x v="2"/>
    <s v="Los Angeles"/>
    <x v="3"/>
    <n v="0.45"/>
    <x v="23"/>
    <x v="67"/>
    <x v="161"/>
    <x v="2"/>
  </r>
  <r>
    <x v="3"/>
    <n v="1189833"/>
    <x v="41"/>
    <x v="2"/>
    <x v="2"/>
    <s v="Los Angeles"/>
    <x v="4"/>
    <n v="0.5"/>
    <x v="24"/>
    <x v="54"/>
    <x v="96"/>
    <x v="9"/>
  </r>
  <r>
    <x v="3"/>
    <n v="1189833"/>
    <x v="41"/>
    <x v="2"/>
    <x v="2"/>
    <s v="Los Angeles"/>
    <x v="5"/>
    <n v="0.65"/>
    <x v="9"/>
    <x v="97"/>
    <x v="162"/>
    <x v="6"/>
  </r>
  <r>
    <x v="3"/>
    <n v="1189833"/>
    <x v="42"/>
    <x v="2"/>
    <x v="2"/>
    <s v="Los Angeles"/>
    <x v="0"/>
    <n v="0.45"/>
    <x v="5"/>
    <x v="60"/>
    <x v="163"/>
    <x v="8"/>
  </r>
  <r>
    <x v="3"/>
    <n v="1189833"/>
    <x v="42"/>
    <x v="2"/>
    <x v="2"/>
    <s v="Los Angeles"/>
    <x v="1"/>
    <n v="0.5"/>
    <x v="9"/>
    <x v="2"/>
    <x v="164"/>
    <x v="3"/>
  </r>
  <r>
    <x v="3"/>
    <n v="1189833"/>
    <x v="42"/>
    <x v="2"/>
    <x v="2"/>
    <s v="Los Angeles"/>
    <x v="2"/>
    <n v="0.5"/>
    <x v="30"/>
    <x v="69"/>
    <x v="1"/>
    <x v="8"/>
  </r>
  <r>
    <x v="3"/>
    <n v="1189833"/>
    <x v="42"/>
    <x v="2"/>
    <x v="2"/>
    <s v="Los Angeles"/>
    <x v="3"/>
    <n v="0.45"/>
    <x v="26"/>
    <x v="62"/>
    <x v="165"/>
    <x v="2"/>
  </r>
  <r>
    <x v="3"/>
    <n v="1189833"/>
    <x v="42"/>
    <x v="2"/>
    <x v="2"/>
    <s v="Los Angeles"/>
    <x v="4"/>
    <n v="0.5"/>
    <x v="20"/>
    <x v="49"/>
    <x v="166"/>
    <x v="9"/>
  </r>
  <r>
    <x v="3"/>
    <n v="1189833"/>
    <x v="42"/>
    <x v="2"/>
    <x v="2"/>
    <s v="Los Angeles"/>
    <x v="5"/>
    <n v="0.65"/>
    <x v="20"/>
    <x v="109"/>
    <x v="167"/>
    <x v="6"/>
  </r>
  <r>
    <x v="3"/>
    <n v="1189833"/>
    <x v="43"/>
    <x v="2"/>
    <x v="2"/>
    <s v="Los Angeles"/>
    <x v="0"/>
    <n v="0.5"/>
    <x v="3"/>
    <x v="6"/>
    <x v="168"/>
    <x v="8"/>
  </r>
  <r>
    <x v="3"/>
    <n v="1189833"/>
    <x v="43"/>
    <x v="2"/>
    <x v="2"/>
    <s v="Los Angeles"/>
    <x v="1"/>
    <n v="0.55000000000000004"/>
    <x v="2"/>
    <x v="68"/>
    <x v="155"/>
    <x v="3"/>
  </r>
  <r>
    <x v="3"/>
    <n v="1189833"/>
    <x v="43"/>
    <x v="2"/>
    <x v="2"/>
    <s v="Los Angeles"/>
    <x v="2"/>
    <n v="0.5"/>
    <x v="27"/>
    <x v="78"/>
    <x v="169"/>
    <x v="8"/>
  </r>
  <r>
    <x v="3"/>
    <n v="1189833"/>
    <x v="43"/>
    <x v="2"/>
    <x v="2"/>
    <s v="Los Angeles"/>
    <x v="3"/>
    <n v="0.5"/>
    <x v="22"/>
    <x v="73"/>
    <x v="170"/>
    <x v="2"/>
  </r>
  <r>
    <x v="3"/>
    <n v="1189833"/>
    <x v="43"/>
    <x v="2"/>
    <x v="2"/>
    <s v="Los Angeles"/>
    <x v="4"/>
    <n v="0.6"/>
    <x v="22"/>
    <x v="72"/>
    <x v="171"/>
    <x v="9"/>
  </r>
  <r>
    <x v="3"/>
    <n v="1189833"/>
    <x v="43"/>
    <x v="2"/>
    <x v="2"/>
    <s v="Los Angeles"/>
    <x v="5"/>
    <n v="0.65"/>
    <x v="26"/>
    <x v="106"/>
    <x v="172"/>
    <x v="6"/>
  </r>
  <r>
    <x v="3"/>
    <n v="1189833"/>
    <x v="44"/>
    <x v="2"/>
    <x v="2"/>
    <s v="Los Angeles"/>
    <x v="0"/>
    <n v="0.5"/>
    <x v="2"/>
    <x v="17"/>
    <x v="173"/>
    <x v="8"/>
  </r>
  <r>
    <x v="3"/>
    <n v="1189833"/>
    <x v="44"/>
    <x v="2"/>
    <x v="2"/>
    <s v="Los Angeles"/>
    <x v="1"/>
    <n v="0.55000000000000004"/>
    <x v="2"/>
    <x v="68"/>
    <x v="155"/>
    <x v="3"/>
  </r>
  <r>
    <x v="3"/>
    <n v="1189833"/>
    <x v="44"/>
    <x v="2"/>
    <x v="2"/>
    <s v="Los Angeles"/>
    <x v="2"/>
    <n v="0.5"/>
    <x v="20"/>
    <x v="49"/>
    <x v="2"/>
    <x v="8"/>
  </r>
  <r>
    <x v="3"/>
    <n v="1189833"/>
    <x v="44"/>
    <x v="2"/>
    <x v="2"/>
    <s v="Los Angeles"/>
    <x v="3"/>
    <n v="0.5"/>
    <x v="26"/>
    <x v="82"/>
    <x v="117"/>
    <x v="2"/>
  </r>
  <r>
    <x v="3"/>
    <n v="1189833"/>
    <x v="44"/>
    <x v="2"/>
    <x v="2"/>
    <s v="Los Angeles"/>
    <x v="4"/>
    <n v="0.6"/>
    <x v="26"/>
    <x v="87"/>
    <x v="113"/>
    <x v="9"/>
  </r>
  <r>
    <x v="3"/>
    <n v="1189833"/>
    <x v="44"/>
    <x v="2"/>
    <x v="2"/>
    <s v="Los Angeles"/>
    <x v="5"/>
    <n v="0.65"/>
    <x v="20"/>
    <x v="109"/>
    <x v="167"/>
    <x v="6"/>
  </r>
  <r>
    <x v="3"/>
    <n v="1189833"/>
    <x v="45"/>
    <x v="2"/>
    <x v="2"/>
    <s v="Los Angeles"/>
    <x v="0"/>
    <n v="0.5"/>
    <x v="9"/>
    <x v="2"/>
    <x v="60"/>
    <x v="8"/>
  </r>
  <r>
    <x v="3"/>
    <n v="1189833"/>
    <x v="45"/>
    <x v="2"/>
    <x v="2"/>
    <s v="Los Angeles"/>
    <x v="1"/>
    <n v="0.55000000000000004"/>
    <x v="9"/>
    <x v="63"/>
    <x v="174"/>
    <x v="3"/>
  </r>
  <r>
    <x v="3"/>
    <n v="1189833"/>
    <x v="45"/>
    <x v="2"/>
    <x v="2"/>
    <s v="Los Angeles"/>
    <x v="2"/>
    <n v="0.5"/>
    <x v="26"/>
    <x v="82"/>
    <x v="55"/>
    <x v="8"/>
  </r>
  <r>
    <x v="3"/>
    <n v="1189833"/>
    <x v="45"/>
    <x v="2"/>
    <x v="2"/>
    <s v="Los Angeles"/>
    <x v="3"/>
    <n v="0.5"/>
    <x v="23"/>
    <x v="66"/>
    <x v="175"/>
    <x v="2"/>
  </r>
  <r>
    <x v="3"/>
    <n v="1189833"/>
    <x v="45"/>
    <x v="2"/>
    <x v="2"/>
    <s v="Los Angeles"/>
    <x v="4"/>
    <n v="0.6"/>
    <x v="25"/>
    <x v="11"/>
    <x v="176"/>
    <x v="9"/>
  </r>
  <r>
    <x v="3"/>
    <n v="1189833"/>
    <x v="45"/>
    <x v="2"/>
    <x v="2"/>
    <s v="Los Angeles"/>
    <x v="5"/>
    <n v="0.65"/>
    <x v="26"/>
    <x v="106"/>
    <x v="172"/>
    <x v="6"/>
  </r>
  <r>
    <x v="3"/>
    <n v="1189833"/>
    <x v="46"/>
    <x v="2"/>
    <x v="2"/>
    <s v="Los Angeles"/>
    <x v="0"/>
    <n v="0.5"/>
    <x v="6"/>
    <x v="71"/>
    <x v="22"/>
    <x v="8"/>
  </r>
  <r>
    <x v="3"/>
    <n v="1189833"/>
    <x v="46"/>
    <x v="2"/>
    <x v="2"/>
    <s v="Los Angeles"/>
    <x v="1"/>
    <n v="0.55000000000000004"/>
    <x v="6"/>
    <x v="114"/>
    <x v="177"/>
    <x v="3"/>
  </r>
  <r>
    <x v="3"/>
    <n v="1189833"/>
    <x v="46"/>
    <x v="2"/>
    <x v="2"/>
    <s v="Los Angeles"/>
    <x v="2"/>
    <n v="0.5"/>
    <x v="22"/>
    <x v="73"/>
    <x v="7"/>
    <x v="8"/>
  </r>
  <r>
    <x v="3"/>
    <n v="1189833"/>
    <x v="46"/>
    <x v="2"/>
    <x v="2"/>
    <s v="Los Angeles"/>
    <x v="3"/>
    <n v="0.5"/>
    <x v="26"/>
    <x v="82"/>
    <x v="117"/>
    <x v="2"/>
  </r>
  <r>
    <x v="3"/>
    <n v="1189833"/>
    <x v="46"/>
    <x v="2"/>
    <x v="2"/>
    <s v="Los Angeles"/>
    <x v="4"/>
    <n v="0.6"/>
    <x v="25"/>
    <x v="11"/>
    <x v="176"/>
    <x v="9"/>
  </r>
  <r>
    <x v="3"/>
    <n v="1189833"/>
    <x v="46"/>
    <x v="2"/>
    <x v="2"/>
    <s v="Los Angeles"/>
    <x v="5"/>
    <n v="0.65"/>
    <x v="20"/>
    <x v="109"/>
    <x v="167"/>
    <x v="6"/>
  </r>
  <r>
    <x v="3"/>
    <n v="1189833"/>
    <x v="47"/>
    <x v="2"/>
    <x v="2"/>
    <s v="Los Angeles"/>
    <x v="0"/>
    <n v="0.5"/>
    <x v="3"/>
    <x v="6"/>
    <x v="168"/>
    <x v="8"/>
  </r>
  <r>
    <x v="3"/>
    <n v="1189833"/>
    <x v="47"/>
    <x v="2"/>
    <x v="2"/>
    <s v="Los Angeles"/>
    <x v="1"/>
    <n v="0.55000000000000004"/>
    <x v="3"/>
    <x v="14"/>
    <x v="153"/>
    <x v="3"/>
  </r>
  <r>
    <x v="3"/>
    <n v="1189833"/>
    <x v="47"/>
    <x v="2"/>
    <x v="2"/>
    <s v="Los Angeles"/>
    <x v="2"/>
    <n v="0.5"/>
    <x v="20"/>
    <x v="49"/>
    <x v="2"/>
    <x v="8"/>
  </r>
  <r>
    <x v="3"/>
    <n v="1189833"/>
    <x v="47"/>
    <x v="2"/>
    <x v="2"/>
    <s v="Los Angeles"/>
    <x v="3"/>
    <n v="0.5"/>
    <x v="20"/>
    <x v="49"/>
    <x v="46"/>
    <x v="2"/>
  </r>
  <r>
    <x v="3"/>
    <n v="1189833"/>
    <x v="47"/>
    <x v="2"/>
    <x v="2"/>
    <s v="Los Angeles"/>
    <x v="4"/>
    <n v="0.6"/>
    <x v="23"/>
    <x v="69"/>
    <x v="81"/>
    <x v="9"/>
  </r>
  <r>
    <x v="3"/>
    <n v="1189833"/>
    <x v="47"/>
    <x v="2"/>
    <x v="2"/>
    <s v="Los Angeles"/>
    <x v="5"/>
    <n v="0.65"/>
    <x v="27"/>
    <x v="84"/>
    <x v="178"/>
    <x v="6"/>
  </r>
  <r>
    <x v="0"/>
    <n v="1185732"/>
    <x v="36"/>
    <x v="3"/>
    <x v="3"/>
    <s v="Chicago"/>
    <x v="0"/>
    <n v="0.45"/>
    <x v="34"/>
    <x v="115"/>
    <x v="179"/>
    <x v="8"/>
  </r>
  <r>
    <x v="0"/>
    <n v="1185732"/>
    <x v="36"/>
    <x v="3"/>
    <x v="3"/>
    <s v="Chicago"/>
    <x v="1"/>
    <n v="0.45"/>
    <x v="35"/>
    <x v="116"/>
    <x v="180"/>
    <x v="2"/>
  </r>
  <r>
    <x v="0"/>
    <n v="1185732"/>
    <x v="36"/>
    <x v="3"/>
    <x v="3"/>
    <s v="Chicago"/>
    <x v="2"/>
    <n v="0.35000000000000003"/>
    <x v="35"/>
    <x v="117"/>
    <x v="181"/>
    <x v="2"/>
  </r>
  <r>
    <x v="0"/>
    <n v="1185732"/>
    <x v="36"/>
    <x v="3"/>
    <x v="3"/>
    <s v="Chicago"/>
    <x v="3"/>
    <n v="0.4"/>
    <x v="36"/>
    <x v="118"/>
    <x v="182"/>
    <x v="8"/>
  </r>
  <r>
    <x v="0"/>
    <n v="1185732"/>
    <x v="36"/>
    <x v="3"/>
    <x v="3"/>
    <s v="Chicago"/>
    <x v="4"/>
    <n v="0.54999999999999993"/>
    <x v="37"/>
    <x v="119"/>
    <x v="183"/>
    <x v="2"/>
  </r>
  <r>
    <x v="0"/>
    <n v="1185732"/>
    <x v="36"/>
    <x v="3"/>
    <x v="3"/>
    <s v="Chicago"/>
    <x v="5"/>
    <n v="0.45"/>
    <x v="35"/>
    <x v="116"/>
    <x v="184"/>
    <x v="0"/>
  </r>
  <r>
    <x v="0"/>
    <n v="1185732"/>
    <x v="37"/>
    <x v="3"/>
    <x v="3"/>
    <s v="Chicago"/>
    <x v="0"/>
    <n v="0.45"/>
    <x v="28"/>
    <x v="45"/>
    <x v="71"/>
    <x v="8"/>
  </r>
  <r>
    <x v="0"/>
    <n v="1185732"/>
    <x v="37"/>
    <x v="3"/>
    <x v="3"/>
    <s v="Chicago"/>
    <x v="1"/>
    <n v="0.45"/>
    <x v="37"/>
    <x v="120"/>
    <x v="185"/>
    <x v="2"/>
  </r>
  <r>
    <x v="0"/>
    <n v="1185732"/>
    <x v="37"/>
    <x v="3"/>
    <x v="3"/>
    <s v="Chicago"/>
    <x v="2"/>
    <n v="0.35000000000000003"/>
    <x v="38"/>
    <x v="121"/>
    <x v="185"/>
    <x v="2"/>
  </r>
  <r>
    <x v="0"/>
    <n v="1185732"/>
    <x v="37"/>
    <x v="3"/>
    <x v="3"/>
    <s v="Chicago"/>
    <x v="3"/>
    <n v="0.4"/>
    <x v="39"/>
    <x v="122"/>
    <x v="186"/>
    <x v="8"/>
  </r>
  <r>
    <x v="0"/>
    <n v="1185732"/>
    <x v="37"/>
    <x v="3"/>
    <x v="3"/>
    <s v="Chicago"/>
    <x v="4"/>
    <n v="0.54999999999999993"/>
    <x v="37"/>
    <x v="119"/>
    <x v="183"/>
    <x v="2"/>
  </r>
  <r>
    <x v="0"/>
    <n v="1185732"/>
    <x v="37"/>
    <x v="3"/>
    <x v="3"/>
    <s v="Chicago"/>
    <x v="5"/>
    <n v="0.45"/>
    <x v="35"/>
    <x v="116"/>
    <x v="184"/>
    <x v="0"/>
  </r>
  <r>
    <x v="0"/>
    <n v="1185732"/>
    <x v="38"/>
    <x v="3"/>
    <x v="3"/>
    <s v="Chicago"/>
    <x v="0"/>
    <n v="0.5"/>
    <x v="40"/>
    <x v="111"/>
    <x v="187"/>
    <x v="8"/>
  </r>
  <r>
    <x v="0"/>
    <n v="1185732"/>
    <x v="38"/>
    <x v="3"/>
    <x v="3"/>
    <s v="Chicago"/>
    <x v="1"/>
    <n v="0.5"/>
    <x v="41"/>
    <x v="123"/>
    <x v="188"/>
    <x v="2"/>
  </r>
  <r>
    <x v="0"/>
    <n v="1185732"/>
    <x v="38"/>
    <x v="3"/>
    <x v="3"/>
    <s v="Chicago"/>
    <x v="2"/>
    <n v="0.4"/>
    <x v="38"/>
    <x v="124"/>
    <x v="189"/>
    <x v="2"/>
  </r>
  <r>
    <x v="0"/>
    <n v="1185732"/>
    <x v="38"/>
    <x v="3"/>
    <x v="3"/>
    <s v="Chicago"/>
    <x v="3"/>
    <n v="0.45"/>
    <x v="42"/>
    <x v="125"/>
    <x v="190"/>
    <x v="8"/>
  </r>
  <r>
    <x v="0"/>
    <n v="1185732"/>
    <x v="38"/>
    <x v="3"/>
    <x v="3"/>
    <s v="Chicago"/>
    <x v="4"/>
    <n v="0.6"/>
    <x v="36"/>
    <x v="126"/>
    <x v="191"/>
    <x v="2"/>
  </r>
  <r>
    <x v="0"/>
    <n v="1185732"/>
    <x v="38"/>
    <x v="3"/>
    <x v="3"/>
    <s v="Chicago"/>
    <x v="5"/>
    <n v="0.5"/>
    <x v="38"/>
    <x v="127"/>
    <x v="156"/>
    <x v="0"/>
  </r>
  <r>
    <x v="0"/>
    <n v="1185732"/>
    <x v="39"/>
    <x v="3"/>
    <x v="3"/>
    <s v="Chicago"/>
    <x v="0"/>
    <n v="0.5"/>
    <x v="32"/>
    <x v="39"/>
    <x v="192"/>
    <x v="8"/>
  </r>
  <r>
    <x v="0"/>
    <n v="1185732"/>
    <x v="39"/>
    <x v="3"/>
    <x v="3"/>
    <s v="Chicago"/>
    <x v="1"/>
    <n v="0.5"/>
    <x v="43"/>
    <x v="126"/>
    <x v="191"/>
    <x v="2"/>
  </r>
  <r>
    <x v="0"/>
    <n v="1185732"/>
    <x v="39"/>
    <x v="3"/>
    <x v="3"/>
    <s v="Chicago"/>
    <x v="2"/>
    <n v="0.4"/>
    <x v="43"/>
    <x v="128"/>
    <x v="193"/>
    <x v="2"/>
  </r>
  <r>
    <x v="0"/>
    <n v="1185732"/>
    <x v="39"/>
    <x v="3"/>
    <x v="3"/>
    <s v="Chicago"/>
    <x v="3"/>
    <n v="0.45"/>
    <x v="42"/>
    <x v="125"/>
    <x v="190"/>
    <x v="8"/>
  </r>
  <r>
    <x v="0"/>
    <n v="1185732"/>
    <x v="39"/>
    <x v="3"/>
    <x v="3"/>
    <s v="Chicago"/>
    <x v="4"/>
    <n v="0.6"/>
    <x v="39"/>
    <x v="128"/>
    <x v="193"/>
    <x v="2"/>
  </r>
  <r>
    <x v="0"/>
    <n v="1185732"/>
    <x v="39"/>
    <x v="3"/>
    <x v="3"/>
    <s v="Chicago"/>
    <x v="5"/>
    <n v="0.5"/>
    <x v="38"/>
    <x v="127"/>
    <x v="156"/>
    <x v="0"/>
  </r>
  <r>
    <x v="0"/>
    <n v="1185732"/>
    <x v="40"/>
    <x v="3"/>
    <x v="3"/>
    <s v="Chicago"/>
    <x v="0"/>
    <n v="0.6"/>
    <x v="40"/>
    <x v="129"/>
    <x v="194"/>
    <x v="8"/>
  </r>
  <r>
    <x v="0"/>
    <n v="1185732"/>
    <x v="40"/>
    <x v="3"/>
    <x v="3"/>
    <s v="Chicago"/>
    <x v="1"/>
    <n v="0.55000000000000004"/>
    <x v="41"/>
    <x v="130"/>
    <x v="195"/>
    <x v="2"/>
  </r>
  <r>
    <x v="0"/>
    <n v="1185732"/>
    <x v="40"/>
    <x v="3"/>
    <x v="3"/>
    <s v="Chicago"/>
    <x v="2"/>
    <n v="0.5"/>
    <x v="37"/>
    <x v="131"/>
    <x v="196"/>
    <x v="2"/>
  </r>
  <r>
    <x v="0"/>
    <n v="1185732"/>
    <x v="40"/>
    <x v="3"/>
    <x v="3"/>
    <s v="Chicago"/>
    <x v="3"/>
    <n v="0.5"/>
    <x v="39"/>
    <x v="118"/>
    <x v="182"/>
    <x v="8"/>
  </r>
  <r>
    <x v="0"/>
    <n v="1185732"/>
    <x v="40"/>
    <x v="3"/>
    <x v="3"/>
    <s v="Chicago"/>
    <x v="4"/>
    <n v="0.6"/>
    <x v="36"/>
    <x v="126"/>
    <x v="191"/>
    <x v="2"/>
  </r>
  <r>
    <x v="0"/>
    <n v="1185732"/>
    <x v="40"/>
    <x v="3"/>
    <x v="3"/>
    <s v="Chicago"/>
    <x v="5"/>
    <n v="0.65"/>
    <x v="44"/>
    <x v="132"/>
    <x v="160"/>
    <x v="0"/>
  </r>
  <r>
    <x v="0"/>
    <n v="1185732"/>
    <x v="41"/>
    <x v="3"/>
    <x v="3"/>
    <s v="Chicago"/>
    <x v="0"/>
    <n v="0.5"/>
    <x v="24"/>
    <x v="54"/>
    <x v="164"/>
    <x v="8"/>
  </r>
  <r>
    <x v="0"/>
    <n v="1185732"/>
    <x v="41"/>
    <x v="3"/>
    <x v="3"/>
    <s v="Chicago"/>
    <x v="1"/>
    <n v="0.45000000000000007"/>
    <x v="44"/>
    <x v="133"/>
    <x v="197"/>
    <x v="2"/>
  </r>
  <r>
    <x v="0"/>
    <n v="1185732"/>
    <x v="41"/>
    <x v="3"/>
    <x v="3"/>
    <s v="Chicago"/>
    <x v="2"/>
    <n v="0.4"/>
    <x v="41"/>
    <x v="134"/>
    <x v="198"/>
    <x v="2"/>
  </r>
  <r>
    <x v="0"/>
    <n v="1185732"/>
    <x v="41"/>
    <x v="3"/>
    <x v="3"/>
    <s v="Chicago"/>
    <x v="3"/>
    <n v="0.4"/>
    <x v="37"/>
    <x v="135"/>
    <x v="198"/>
    <x v="8"/>
  </r>
  <r>
    <x v="0"/>
    <n v="1185732"/>
    <x v="41"/>
    <x v="3"/>
    <x v="3"/>
    <s v="Chicago"/>
    <x v="4"/>
    <n v="0.5"/>
    <x v="37"/>
    <x v="131"/>
    <x v="196"/>
    <x v="2"/>
  </r>
  <r>
    <x v="0"/>
    <n v="1185732"/>
    <x v="41"/>
    <x v="3"/>
    <x v="3"/>
    <s v="Chicago"/>
    <x v="5"/>
    <n v="0.55000000000000004"/>
    <x v="45"/>
    <x v="136"/>
    <x v="199"/>
    <x v="0"/>
  </r>
  <r>
    <x v="0"/>
    <n v="1185732"/>
    <x v="42"/>
    <x v="3"/>
    <x v="3"/>
    <s v="Chicago"/>
    <x v="0"/>
    <n v="0.5"/>
    <x v="31"/>
    <x v="79"/>
    <x v="200"/>
    <x v="8"/>
  </r>
  <r>
    <x v="0"/>
    <n v="1185732"/>
    <x v="42"/>
    <x v="3"/>
    <x v="3"/>
    <s v="Chicago"/>
    <x v="1"/>
    <n v="0.45000000000000007"/>
    <x v="46"/>
    <x v="137"/>
    <x v="201"/>
    <x v="2"/>
  </r>
  <r>
    <x v="0"/>
    <n v="1185732"/>
    <x v="42"/>
    <x v="3"/>
    <x v="3"/>
    <s v="Chicago"/>
    <x v="2"/>
    <n v="0.4"/>
    <x v="44"/>
    <x v="123"/>
    <x v="188"/>
    <x v="2"/>
  </r>
  <r>
    <x v="0"/>
    <n v="1185732"/>
    <x v="42"/>
    <x v="3"/>
    <x v="3"/>
    <s v="Chicago"/>
    <x v="3"/>
    <n v="0.4"/>
    <x v="41"/>
    <x v="134"/>
    <x v="202"/>
    <x v="8"/>
  </r>
  <r>
    <x v="0"/>
    <n v="1185732"/>
    <x v="42"/>
    <x v="3"/>
    <x v="3"/>
    <s v="Chicago"/>
    <x v="4"/>
    <n v="0.5"/>
    <x v="38"/>
    <x v="127"/>
    <x v="203"/>
    <x v="2"/>
  </r>
  <r>
    <x v="0"/>
    <n v="1185732"/>
    <x v="42"/>
    <x v="3"/>
    <x v="3"/>
    <s v="Chicago"/>
    <x v="5"/>
    <n v="0.55000000000000004"/>
    <x v="47"/>
    <x v="42"/>
    <x v="174"/>
    <x v="0"/>
  </r>
  <r>
    <x v="0"/>
    <n v="1185732"/>
    <x v="43"/>
    <x v="3"/>
    <x v="3"/>
    <s v="Chicago"/>
    <x v="0"/>
    <n v="0.5"/>
    <x v="21"/>
    <x v="80"/>
    <x v="174"/>
    <x v="8"/>
  </r>
  <r>
    <x v="0"/>
    <n v="1185732"/>
    <x v="43"/>
    <x v="3"/>
    <x v="3"/>
    <s v="Chicago"/>
    <x v="1"/>
    <n v="0.45000000000000007"/>
    <x v="46"/>
    <x v="137"/>
    <x v="201"/>
    <x v="2"/>
  </r>
  <r>
    <x v="0"/>
    <n v="1185732"/>
    <x v="43"/>
    <x v="3"/>
    <x v="3"/>
    <s v="Chicago"/>
    <x v="2"/>
    <n v="0.4"/>
    <x v="44"/>
    <x v="123"/>
    <x v="188"/>
    <x v="2"/>
  </r>
  <r>
    <x v="0"/>
    <n v="1185732"/>
    <x v="43"/>
    <x v="3"/>
    <x v="3"/>
    <s v="Chicago"/>
    <x v="3"/>
    <n v="0.4"/>
    <x v="38"/>
    <x v="124"/>
    <x v="204"/>
    <x v="8"/>
  </r>
  <r>
    <x v="0"/>
    <n v="1185732"/>
    <x v="43"/>
    <x v="3"/>
    <x v="3"/>
    <s v="Chicago"/>
    <x v="4"/>
    <n v="0.5"/>
    <x v="41"/>
    <x v="123"/>
    <x v="188"/>
    <x v="2"/>
  </r>
  <r>
    <x v="0"/>
    <n v="1185732"/>
    <x v="43"/>
    <x v="3"/>
    <x v="3"/>
    <s v="Chicago"/>
    <x v="5"/>
    <n v="0.55000000000000004"/>
    <x v="48"/>
    <x v="138"/>
    <x v="205"/>
    <x v="0"/>
  </r>
  <r>
    <x v="0"/>
    <n v="1185732"/>
    <x v="44"/>
    <x v="3"/>
    <x v="3"/>
    <s v="Chicago"/>
    <x v="0"/>
    <n v="0.5"/>
    <x v="24"/>
    <x v="54"/>
    <x v="164"/>
    <x v="8"/>
  </r>
  <r>
    <x v="0"/>
    <n v="1185732"/>
    <x v="44"/>
    <x v="3"/>
    <x v="3"/>
    <s v="Chicago"/>
    <x v="1"/>
    <n v="0.45000000000000007"/>
    <x v="49"/>
    <x v="139"/>
    <x v="206"/>
    <x v="2"/>
  </r>
  <r>
    <x v="0"/>
    <n v="1185732"/>
    <x v="44"/>
    <x v="3"/>
    <x v="3"/>
    <s v="Chicago"/>
    <x v="2"/>
    <n v="0.4"/>
    <x v="41"/>
    <x v="134"/>
    <x v="198"/>
    <x v="2"/>
  </r>
  <r>
    <x v="0"/>
    <n v="1185732"/>
    <x v="44"/>
    <x v="3"/>
    <x v="3"/>
    <s v="Chicago"/>
    <x v="3"/>
    <n v="0.4"/>
    <x v="37"/>
    <x v="135"/>
    <x v="198"/>
    <x v="8"/>
  </r>
  <r>
    <x v="0"/>
    <n v="1185732"/>
    <x v="44"/>
    <x v="3"/>
    <x v="3"/>
    <s v="Chicago"/>
    <x v="4"/>
    <n v="0.5"/>
    <x v="37"/>
    <x v="131"/>
    <x v="196"/>
    <x v="2"/>
  </r>
  <r>
    <x v="0"/>
    <n v="1185732"/>
    <x v="44"/>
    <x v="3"/>
    <x v="3"/>
    <s v="Chicago"/>
    <x v="5"/>
    <n v="0.55000000000000004"/>
    <x v="44"/>
    <x v="140"/>
    <x v="207"/>
    <x v="0"/>
  </r>
  <r>
    <x v="0"/>
    <n v="1185732"/>
    <x v="45"/>
    <x v="3"/>
    <x v="3"/>
    <s v="Chicago"/>
    <x v="0"/>
    <n v="0.6"/>
    <x v="33"/>
    <x v="141"/>
    <x v="208"/>
    <x v="8"/>
  </r>
  <r>
    <x v="0"/>
    <n v="1185732"/>
    <x v="45"/>
    <x v="3"/>
    <x v="3"/>
    <s v="Chicago"/>
    <x v="1"/>
    <n v="0.5"/>
    <x v="44"/>
    <x v="142"/>
    <x v="209"/>
    <x v="2"/>
  </r>
  <r>
    <x v="0"/>
    <n v="1185732"/>
    <x v="45"/>
    <x v="3"/>
    <x v="3"/>
    <s v="Chicago"/>
    <x v="2"/>
    <n v="0.5"/>
    <x v="43"/>
    <x v="126"/>
    <x v="191"/>
    <x v="2"/>
  </r>
  <r>
    <x v="0"/>
    <n v="1185732"/>
    <x v="45"/>
    <x v="3"/>
    <x v="3"/>
    <s v="Chicago"/>
    <x v="3"/>
    <n v="0.5"/>
    <x v="36"/>
    <x v="143"/>
    <x v="210"/>
    <x v="8"/>
  </r>
  <r>
    <x v="0"/>
    <n v="1185732"/>
    <x v="45"/>
    <x v="3"/>
    <x v="3"/>
    <s v="Chicago"/>
    <x v="4"/>
    <n v="0.6"/>
    <x v="36"/>
    <x v="126"/>
    <x v="191"/>
    <x v="2"/>
  </r>
  <r>
    <x v="0"/>
    <n v="1185732"/>
    <x v="45"/>
    <x v="3"/>
    <x v="3"/>
    <s v="Chicago"/>
    <x v="5"/>
    <n v="0.64999999999999991"/>
    <x v="44"/>
    <x v="144"/>
    <x v="211"/>
    <x v="0"/>
  </r>
  <r>
    <x v="0"/>
    <n v="1185732"/>
    <x v="46"/>
    <x v="3"/>
    <x v="3"/>
    <s v="Chicago"/>
    <x v="0"/>
    <n v="0.6"/>
    <x v="47"/>
    <x v="50"/>
    <x v="212"/>
    <x v="8"/>
  </r>
  <r>
    <x v="0"/>
    <n v="1185732"/>
    <x v="46"/>
    <x v="3"/>
    <x v="3"/>
    <s v="Chicago"/>
    <x v="1"/>
    <n v="0.5"/>
    <x v="44"/>
    <x v="142"/>
    <x v="209"/>
    <x v="2"/>
  </r>
  <r>
    <x v="0"/>
    <n v="1185732"/>
    <x v="46"/>
    <x v="3"/>
    <x v="3"/>
    <s v="Chicago"/>
    <x v="2"/>
    <n v="0.5"/>
    <x v="50"/>
    <x v="145"/>
    <x v="213"/>
    <x v="2"/>
  </r>
  <r>
    <x v="0"/>
    <n v="1185732"/>
    <x v="46"/>
    <x v="3"/>
    <x v="3"/>
    <s v="Chicago"/>
    <x v="3"/>
    <n v="0.5"/>
    <x v="37"/>
    <x v="131"/>
    <x v="188"/>
    <x v="8"/>
  </r>
  <r>
    <x v="0"/>
    <n v="1185732"/>
    <x v="46"/>
    <x v="3"/>
    <x v="3"/>
    <s v="Chicago"/>
    <x v="4"/>
    <n v="0.6"/>
    <x v="43"/>
    <x v="124"/>
    <x v="189"/>
    <x v="2"/>
  </r>
  <r>
    <x v="0"/>
    <n v="1185732"/>
    <x v="46"/>
    <x v="3"/>
    <x v="3"/>
    <s v="Chicago"/>
    <x v="5"/>
    <n v="0.64999999999999991"/>
    <x v="44"/>
    <x v="144"/>
    <x v="211"/>
    <x v="0"/>
  </r>
  <r>
    <x v="0"/>
    <n v="1185732"/>
    <x v="47"/>
    <x v="3"/>
    <x v="3"/>
    <s v="Chicago"/>
    <x v="0"/>
    <n v="0.6"/>
    <x v="24"/>
    <x v="61"/>
    <x v="214"/>
    <x v="8"/>
  </r>
  <r>
    <x v="0"/>
    <n v="1185732"/>
    <x v="47"/>
    <x v="3"/>
    <x v="3"/>
    <s v="Chicago"/>
    <x v="1"/>
    <n v="0.5"/>
    <x v="49"/>
    <x v="146"/>
    <x v="215"/>
    <x v="2"/>
  </r>
  <r>
    <x v="0"/>
    <n v="1185732"/>
    <x v="47"/>
    <x v="3"/>
    <x v="3"/>
    <s v="Chicago"/>
    <x v="2"/>
    <n v="0.5"/>
    <x v="44"/>
    <x v="142"/>
    <x v="209"/>
    <x v="2"/>
  </r>
  <r>
    <x v="0"/>
    <n v="1185732"/>
    <x v="47"/>
    <x v="3"/>
    <x v="3"/>
    <s v="Chicago"/>
    <x v="3"/>
    <n v="0.5"/>
    <x v="41"/>
    <x v="123"/>
    <x v="216"/>
    <x v="8"/>
  </r>
  <r>
    <x v="0"/>
    <n v="1185732"/>
    <x v="47"/>
    <x v="3"/>
    <x v="3"/>
    <s v="Chicago"/>
    <x v="4"/>
    <n v="0.6"/>
    <x v="41"/>
    <x v="147"/>
    <x v="217"/>
    <x v="2"/>
  </r>
  <r>
    <x v="0"/>
    <n v="1185732"/>
    <x v="47"/>
    <x v="3"/>
    <x v="3"/>
    <s v="Chicago"/>
    <x v="5"/>
    <n v="0.64999999999999991"/>
    <x v="49"/>
    <x v="148"/>
    <x v="218"/>
    <x v="0"/>
  </r>
  <r>
    <x v="1"/>
    <n v="1197831"/>
    <x v="12"/>
    <x v="1"/>
    <x v="1"/>
    <s v="Dallas"/>
    <x v="0"/>
    <n v="0.2"/>
    <x v="27"/>
    <x v="149"/>
    <x v="219"/>
    <x v="1"/>
  </r>
  <r>
    <x v="1"/>
    <n v="1197831"/>
    <x v="12"/>
    <x v="1"/>
    <x v="1"/>
    <s v="Dallas"/>
    <x v="1"/>
    <n v="0.3"/>
    <x v="27"/>
    <x v="150"/>
    <x v="220"/>
    <x v="1"/>
  </r>
  <r>
    <x v="1"/>
    <n v="1197831"/>
    <x v="12"/>
    <x v="1"/>
    <x v="1"/>
    <s v="Dallas"/>
    <x v="2"/>
    <n v="0.3"/>
    <x v="28"/>
    <x v="151"/>
    <x v="221"/>
    <x v="1"/>
  </r>
  <r>
    <x v="1"/>
    <n v="1197831"/>
    <x v="12"/>
    <x v="1"/>
    <x v="1"/>
    <s v="Dallas"/>
    <x v="3"/>
    <n v="0.35"/>
    <x v="28"/>
    <x v="152"/>
    <x v="222"/>
    <x v="8"/>
  </r>
  <r>
    <x v="1"/>
    <n v="1197831"/>
    <x v="12"/>
    <x v="1"/>
    <x v="1"/>
    <s v="Dallas"/>
    <x v="4"/>
    <n v="0.4"/>
    <x v="48"/>
    <x v="146"/>
    <x v="223"/>
    <x v="3"/>
  </r>
  <r>
    <x v="1"/>
    <n v="1197831"/>
    <x v="12"/>
    <x v="1"/>
    <x v="1"/>
    <s v="Dallas"/>
    <x v="5"/>
    <n v="0.35"/>
    <x v="28"/>
    <x v="152"/>
    <x v="224"/>
    <x v="4"/>
  </r>
  <r>
    <x v="1"/>
    <n v="1197831"/>
    <x v="13"/>
    <x v="1"/>
    <x v="1"/>
    <s v="Dallas"/>
    <x v="0"/>
    <n v="0.25"/>
    <x v="22"/>
    <x v="153"/>
    <x v="225"/>
    <x v="1"/>
  </r>
  <r>
    <x v="1"/>
    <n v="1197831"/>
    <x v="13"/>
    <x v="1"/>
    <x v="1"/>
    <s v="Dallas"/>
    <x v="1"/>
    <n v="0.35"/>
    <x v="26"/>
    <x v="154"/>
    <x v="226"/>
    <x v="1"/>
  </r>
  <r>
    <x v="1"/>
    <n v="1197831"/>
    <x v="13"/>
    <x v="1"/>
    <x v="1"/>
    <s v="Dallas"/>
    <x v="2"/>
    <n v="0.35"/>
    <x v="34"/>
    <x v="155"/>
    <x v="227"/>
    <x v="1"/>
  </r>
  <r>
    <x v="1"/>
    <n v="1197831"/>
    <x v="13"/>
    <x v="1"/>
    <x v="1"/>
    <s v="Dallas"/>
    <x v="3"/>
    <n v="0.35"/>
    <x v="33"/>
    <x v="156"/>
    <x v="228"/>
    <x v="8"/>
  </r>
  <r>
    <x v="1"/>
    <n v="1197831"/>
    <x v="13"/>
    <x v="1"/>
    <x v="1"/>
    <s v="Dallas"/>
    <x v="4"/>
    <n v="0.4"/>
    <x v="49"/>
    <x v="147"/>
    <x v="229"/>
    <x v="3"/>
  </r>
  <r>
    <x v="1"/>
    <n v="1197831"/>
    <x v="13"/>
    <x v="1"/>
    <x v="1"/>
    <s v="Dallas"/>
    <x v="5"/>
    <n v="0.35"/>
    <x v="24"/>
    <x v="157"/>
    <x v="42"/>
    <x v="4"/>
  </r>
  <r>
    <x v="1"/>
    <n v="1197831"/>
    <x v="14"/>
    <x v="1"/>
    <x v="1"/>
    <s v="Dallas"/>
    <x v="0"/>
    <n v="0.3"/>
    <x v="22"/>
    <x v="158"/>
    <x v="59"/>
    <x v="2"/>
  </r>
  <r>
    <x v="1"/>
    <n v="1197831"/>
    <x v="14"/>
    <x v="1"/>
    <x v="1"/>
    <s v="Dallas"/>
    <x v="1"/>
    <n v="0.4"/>
    <x v="22"/>
    <x v="52"/>
    <x v="56"/>
    <x v="2"/>
  </r>
  <r>
    <x v="1"/>
    <n v="1197831"/>
    <x v="14"/>
    <x v="1"/>
    <x v="1"/>
    <s v="Dallas"/>
    <x v="2"/>
    <n v="0.3"/>
    <x v="24"/>
    <x v="146"/>
    <x v="215"/>
    <x v="2"/>
  </r>
  <r>
    <x v="1"/>
    <n v="1197831"/>
    <x v="14"/>
    <x v="1"/>
    <x v="1"/>
    <s v="Dallas"/>
    <x v="3"/>
    <n v="0.35000000000000003"/>
    <x v="47"/>
    <x v="159"/>
    <x v="101"/>
    <x v="4"/>
  </r>
  <r>
    <x v="1"/>
    <n v="1197831"/>
    <x v="14"/>
    <x v="1"/>
    <x v="1"/>
    <s v="Dallas"/>
    <x v="4"/>
    <n v="0.4"/>
    <x v="49"/>
    <x v="147"/>
    <x v="204"/>
    <x v="1"/>
  </r>
  <r>
    <x v="1"/>
    <n v="1197831"/>
    <x v="14"/>
    <x v="1"/>
    <x v="1"/>
    <s v="Dallas"/>
    <x v="5"/>
    <n v="0.35000000000000003"/>
    <x v="32"/>
    <x v="160"/>
    <x v="135"/>
    <x v="0"/>
  </r>
  <r>
    <x v="1"/>
    <n v="1197831"/>
    <x v="15"/>
    <x v="1"/>
    <x v="1"/>
    <s v="Dallas"/>
    <x v="0"/>
    <n v="0.19999999999999998"/>
    <x v="20"/>
    <x v="161"/>
    <x v="230"/>
    <x v="2"/>
  </r>
  <r>
    <x v="1"/>
    <n v="1197831"/>
    <x v="15"/>
    <x v="1"/>
    <x v="1"/>
    <s v="Dallas"/>
    <x v="1"/>
    <n v="0.30000000000000004"/>
    <x v="20"/>
    <x v="162"/>
    <x v="231"/>
    <x v="2"/>
  </r>
  <r>
    <x v="1"/>
    <n v="1197831"/>
    <x v="15"/>
    <x v="1"/>
    <x v="1"/>
    <s v="Dallas"/>
    <x v="2"/>
    <n v="0.24999999999999997"/>
    <x v="28"/>
    <x v="163"/>
    <x v="232"/>
    <x v="2"/>
  </r>
  <r>
    <x v="1"/>
    <n v="1197831"/>
    <x v="15"/>
    <x v="1"/>
    <x v="1"/>
    <s v="Dallas"/>
    <x v="3"/>
    <n v="0.30000000000000004"/>
    <x v="33"/>
    <x v="164"/>
    <x v="233"/>
    <x v="4"/>
  </r>
  <r>
    <x v="1"/>
    <n v="1197831"/>
    <x v="15"/>
    <x v="1"/>
    <x v="1"/>
    <s v="Dallas"/>
    <x v="4"/>
    <n v="0.35"/>
    <x v="46"/>
    <x v="165"/>
    <x v="213"/>
    <x v="1"/>
  </r>
  <r>
    <x v="1"/>
    <n v="1197831"/>
    <x v="15"/>
    <x v="1"/>
    <x v="1"/>
    <s v="Dallas"/>
    <x v="5"/>
    <n v="0.30000000000000004"/>
    <x v="25"/>
    <x v="166"/>
    <x v="234"/>
    <x v="0"/>
  </r>
  <r>
    <x v="1"/>
    <n v="1197831"/>
    <x v="16"/>
    <x v="1"/>
    <x v="1"/>
    <s v="Dallas"/>
    <x v="0"/>
    <n v="0.19999999999999998"/>
    <x v="30"/>
    <x v="167"/>
    <x v="235"/>
    <x v="2"/>
  </r>
  <r>
    <x v="1"/>
    <n v="1197831"/>
    <x v="16"/>
    <x v="1"/>
    <x v="1"/>
    <s v="Dallas"/>
    <x v="1"/>
    <n v="0.30000000000000004"/>
    <x v="29"/>
    <x v="168"/>
    <x v="236"/>
    <x v="2"/>
  </r>
  <r>
    <x v="1"/>
    <n v="1197831"/>
    <x v="16"/>
    <x v="1"/>
    <x v="1"/>
    <s v="Dallas"/>
    <x v="2"/>
    <n v="0.24999999999999997"/>
    <x v="23"/>
    <x v="169"/>
    <x v="237"/>
    <x v="2"/>
  </r>
  <r>
    <x v="1"/>
    <n v="1197831"/>
    <x v="16"/>
    <x v="1"/>
    <x v="1"/>
    <s v="Dallas"/>
    <x v="3"/>
    <n v="0.35000000000000003"/>
    <x v="21"/>
    <x v="136"/>
    <x v="238"/>
    <x v="4"/>
  </r>
  <r>
    <x v="1"/>
    <n v="1197831"/>
    <x v="16"/>
    <x v="1"/>
    <x v="1"/>
    <s v="Dallas"/>
    <x v="4"/>
    <n v="0.5"/>
    <x v="32"/>
    <x v="39"/>
    <x v="54"/>
    <x v="1"/>
  </r>
  <r>
    <x v="1"/>
    <n v="1197831"/>
    <x v="16"/>
    <x v="1"/>
    <x v="1"/>
    <s v="Dallas"/>
    <x v="5"/>
    <n v="0.45"/>
    <x v="9"/>
    <x v="11"/>
    <x v="168"/>
    <x v="0"/>
  </r>
  <r>
    <x v="1"/>
    <n v="1197831"/>
    <x v="17"/>
    <x v="1"/>
    <x v="1"/>
    <s v="Dallas"/>
    <x v="0"/>
    <n v="0.45"/>
    <x v="9"/>
    <x v="11"/>
    <x v="12"/>
    <x v="2"/>
  </r>
  <r>
    <x v="1"/>
    <n v="1197831"/>
    <x v="17"/>
    <x v="1"/>
    <x v="1"/>
    <s v="Dallas"/>
    <x v="1"/>
    <n v="0.5"/>
    <x v="9"/>
    <x v="2"/>
    <x v="2"/>
    <x v="2"/>
  </r>
  <r>
    <x v="1"/>
    <n v="1197831"/>
    <x v="17"/>
    <x v="1"/>
    <x v="1"/>
    <s v="Dallas"/>
    <x v="2"/>
    <n v="0.45"/>
    <x v="26"/>
    <x v="62"/>
    <x v="165"/>
    <x v="2"/>
  </r>
  <r>
    <x v="1"/>
    <n v="1197831"/>
    <x v="17"/>
    <x v="1"/>
    <x v="1"/>
    <s v="Dallas"/>
    <x v="3"/>
    <n v="0.45"/>
    <x v="25"/>
    <x v="52"/>
    <x v="152"/>
    <x v="4"/>
  </r>
  <r>
    <x v="1"/>
    <n v="1197831"/>
    <x v="17"/>
    <x v="1"/>
    <x v="1"/>
    <s v="Dallas"/>
    <x v="4"/>
    <n v="0.5"/>
    <x v="24"/>
    <x v="54"/>
    <x v="158"/>
    <x v="1"/>
  </r>
  <r>
    <x v="1"/>
    <n v="1197831"/>
    <x v="17"/>
    <x v="1"/>
    <x v="1"/>
    <s v="Dallas"/>
    <x v="5"/>
    <n v="0.55000000000000004"/>
    <x v="10"/>
    <x v="30"/>
    <x v="239"/>
    <x v="0"/>
  </r>
  <r>
    <x v="1"/>
    <n v="1197831"/>
    <x v="18"/>
    <x v="1"/>
    <x v="1"/>
    <s v="Dallas"/>
    <x v="0"/>
    <n v="0.45"/>
    <x v="6"/>
    <x v="8"/>
    <x v="240"/>
    <x v="15"/>
  </r>
  <r>
    <x v="1"/>
    <n v="1197831"/>
    <x v="18"/>
    <x v="1"/>
    <x v="1"/>
    <s v="Dallas"/>
    <x v="1"/>
    <n v="0.5"/>
    <x v="6"/>
    <x v="71"/>
    <x v="241"/>
    <x v="15"/>
  </r>
  <r>
    <x v="1"/>
    <n v="1197831"/>
    <x v="18"/>
    <x v="1"/>
    <x v="1"/>
    <s v="Dallas"/>
    <x v="2"/>
    <n v="0.45"/>
    <x v="18"/>
    <x v="83"/>
    <x v="242"/>
    <x v="15"/>
  </r>
  <r>
    <x v="1"/>
    <n v="1197831"/>
    <x v="18"/>
    <x v="1"/>
    <x v="1"/>
    <s v="Dallas"/>
    <x v="3"/>
    <n v="0.45"/>
    <x v="31"/>
    <x v="70"/>
    <x v="243"/>
    <x v="0"/>
  </r>
  <r>
    <x v="1"/>
    <n v="1197831"/>
    <x v="18"/>
    <x v="1"/>
    <x v="1"/>
    <s v="Dallas"/>
    <x v="4"/>
    <n v="0.5"/>
    <x v="31"/>
    <x v="79"/>
    <x v="244"/>
    <x v="2"/>
  </r>
  <r>
    <x v="1"/>
    <n v="1197831"/>
    <x v="18"/>
    <x v="1"/>
    <x v="1"/>
    <s v="Dallas"/>
    <x v="5"/>
    <n v="0.6"/>
    <x v="2"/>
    <x v="12"/>
    <x v="245"/>
    <x v="9"/>
  </r>
  <r>
    <x v="1"/>
    <n v="1197831"/>
    <x v="19"/>
    <x v="1"/>
    <x v="1"/>
    <s v="Dallas"/>
    <x v="0"/>
    <n v="0.5"/>
    <x v="9"/>
    <x v="2"/>
    <x v="246"/>
    <x v="15"/>
  </r>
  <r>
    <x v="1"/>
    <n v="1197831"/>
    <x v="19"/>
    <x v="1"/>
    <x v="1"/>
    <s v="Dallas"/>
    <x v="1"/>
    <n v="0.55000000000000004"/>
    <x v="9"/>
    <x v="63"/>
    <x v="247"/>
    <x v="15"/>
  </r>
  <r>
    <x v="1"/>
    <n v="1197831"/>
    <x v="19"/>
    <x v="1"/>
    <x v="1"/>
    <s v="Dallas"/>
    <x v="2"/>
    <n v="0.5"/>
    <x v="18"/>
    <x v="64"/>
    <x v="248"/>
    <x v="15"/>
  </r>
  <r>
    <x v="1"/>
    <n v="1197831"/>
    <x v="19"/>
    <x v="1"/>
    <x v="1"/>
    <s v="Dallas"/>
    <x v="3"/>
    <n v="0.5"/>
    <x v="28"/>
    <x v="48"/>
    <x v="79"/>
    <x v="0"/>
  </r>
  <r>
    <x v="1"/>
    <n v="1197831"/>
    <x v="19"/>
    <x v="1"/>
    <x v="1"/>
    <s v="Dallas"/>
    <x v="4"/>
    <n v="0.55000000000000004"/>
    <x v="28"/>
    <x v="170"/>
    <x v="249"/>
    <x v="2"/>
  </r>
  <r>
    <x v="1"/>
    <n v="1197831"/>
    <x v="19"/>
    <x v="1"/>
    <x v="1"/>
    <s v="Dallas"/>
    <x v="5"/>
    <n v="0.6"/>
    <x v="29"/>
    <x v="171"/>
    <x v="250"/>
    <x v="9"/>
  </r>
  <r>
    <x v="1"/>
    <n v="1197831"/>
    <x v="20"/>
    <x v="1"/>
    <x v="1"/>
    <s v="Dallas"/>
    <x v="0"/>
    <n v="0.55000000000000004"/>
    <x v="27"/>
    <x v="101"/>
    <x v="251"/>
    <x v="15"/>
  </r>
  <r>
    <x v="1"/>
    <n v="1197831"/>
    <x v="20"/>
    <x v="1"/>
    <x v="1"/>
    <s v="Dallas"/>
    <x v="1"/>
    <n v="0.55000000000000004"/>
    <x v="22"/>
    <x v="105"/>
    <x v="15"/>
    <x v="15"/>
  </r>
  <r>
    <x v="1"/>
    <n v="1197831"/>
    <x v="20"/>
    <x v="1"/>
    <x v="1"/>
    <s v="Dallas"/>
    <x v="2"/>
    <n v="0.6"/>
    <x v="27"/>
    <x v="92"/>
    <x v="252"/>
    <x v="15"/>
  </r>
  <r>
    <x v="1"/>
    <n v="1197831"/>
    <x v="20"/>
    <x v="1"/>
    <x v="1"/>
    <s v="Dallas"/>
    <x v="3"/>
    <n v="0.6"/>
    <x v="32"/>
    <x v="52"/>
    <x v="7"/>
    <x v="0"/>
  </r>
  <r>
    <x v="1"/>
    <n v="1197831"/>
    <x v="20"/>
    <x v="1"/>
    <x v="1"/>
    <s v="Dallas"/>
    <x v="4"/>
    <n v="0.55000000000000004"/>
    <x v="32"/>
    <x v="111"/>
    <x v="148"/>
    <x v="2"/>
  </r>
  <r>
    <x v="1"/>
    <n v="1197831"/>
    <x v="20"/>
    <x v="1"/>
    <x v="1"/>
    <s v="Dallas"/>
    <x v="5"/>
    <n v="0.5"/>
    <x v="22"/>
    <x v="73"/>
    <x v="253"/>
    <x v="9"/>
  </r>
  <r>
    <x v="1"/>
    <n v="1197831"/>
    <x v="21"/>
    <x v="1"/>
    <x v="1"/>
    <s v="Dallas"/>
    <x v="0"/>
    <n v="0.4"/>
    <x v="23"/>
    <x v="54"/>
    <x v="254"/>
    <x v="15"/>
  </r>
  <r>
    <x v="1"/>
    <n v="1197831"/>
    <x v="21"/>
    <x v="1"/>
    <x v="1"/>
    <s v="Dallas"/>
    <x v="1"/>
    <n v="0.4"/>
    <x v="23"/>
    <x v="54"/>
    <x v="254"/>
    <x v="15"/>
  </r>
  <r>
    <x v="1"/>
    <n v="1197831"/>
    <x v="21"/>
    <x v="1"/>
    <x v="1"/>
    <s v="Dallas"/>
    <x v="2"/>
    <n v="0.45"/>
    <x v="31"/>
    <x v="70"/>
    <x v="255"/>
    <x v="15"/>
  </r>
  <r>
    <x v="1"/>
    <n v="1197831"/>
    <x v="21"/>
    <x v="1"/>
    <x v="1"/>
    <s v="Dallas"/>
    <x v="3"/>
    <n v="0.45"/>
    <x v="33"/>
    <x v="172"/>
    <x v="256"/>
    <x v="0"/>
  </r>
  <r>
    <x v="1"/>
    <n v="1197831"/>
    <x v="21"/>
    <x v="1"/>
    <x v="1"/>
    <s v="Dallas"/>
    <x v="4"/>
    <n v="0.4"/>
    <x v="47"/>
    <x v="173"/>
    <x v="257"/>
    <x v="2"/>
  </r>
  <r>
    <x v="1"/>
    <n v="1197831"/>
    <x v="21"/>
    <x v="1"/>
    <x v="1"/>
    <s v="Dallas"/>
    <x v="5"/>
    <n v="0.5"/>
    <x v="31"/>
    <x v="79"/>
    <x v="90"/>
    <x v="9"/>
  </r>
  <r>
    <x v="1"/>
    <n v="1197831"/>
    <x v="22"/>
    <x v="1"/>
    <x v="1"/>
    <s v="Dallas"/>
    <x v="0"/>
    <n v="0.4"/>
    <x v="27"/>
    <x v="174"/>
    <x v="110"/>
    <x v="15"/>
  </r>
  <r>
    <x v="1"/>
    <n v="1197831"/>
    <x v="22"/>
    <x v="1"/>
    <x v="1"/>
    <s v="Dallas"/>
    <x v="1"/>
    <n v="0.4"/>
    <x v="27"/>
    <x v="174"/>
    <x v="110"/>
    <x v="15"/>
  </r>
  <r>
    <x v="1"/>
    <n v="1197831"/>
    <x v="22"/>
    <x v="1"/>
    <x v="1"/>
    <s v="Dallas"/>
    <x v="2"/>
    <n v="0.65"/>
    <x v="26"/>
    <x v="106"/>
    <x v="258"/>
    <x v="15"/>
  </r>
  <r>
    <x v="1"/>
    <n v="1197831"/>
    <x v="22"/>
    <x v="1"/>
    <x v="1"/>
    <s v="Dallas"/>
    <x v="3"/>
    <n v="0.65"/>
    <x v="24"/>
    <x v="82"/>
    <x v="20"/>
    <x v="0"/>
  </r>
  <r>
    <x v="1"/>
    <n v="1197831"/>
    <x v="22"/>
    <x v="1"/>
    <x v="1"/>
    <s v="Dallas"/>
    <x v="4"/>
    <n v="0.6"/>
    <x v="34"/>
    <x v="175"/>
    <x v="259"/>
    <x v="2"/>
  </r>
  <r>
    <x v="1"/>
    <n v="1197831"/>
    <x v="22"/>
    <x v="1"/>
    <x v="1"/>
    <s v="Dallas"/>
    <x v="5"/>
    <n v="0.70000000000000007"/>
    <x v="22"/>
    <x v="176"/>
    <x v="260"/>
    <x v="9"/>
  </r>
  <r>
    <x v="1"/>
    <n v="1197831"/>
    <x v="23"/>
    <x v="1"/>
    <x v="1"/>
    <s v="Dallas"/>
    <x v="0"/>
    <n v="0.6"/>
    <x v="6"/>
    <x v="14"/>
    <x v="261"/>
    <x v="15"/>
  </r>
  <r>
    <x v="1"/>
    <n v="1197831"/>
    <x v="23"/>
    <x v="1"/>
    <x v="1"/>
    <s v="Dallas"/>
    <x v="1"/>
    <n v="0.6"/>
    <x v="6"/>
    <x v="14"/>
    <x v="261"/>
    <x v="15"/>
  </r>
  <r>
    <x v="1"/>
    <n v="1197831"/>
    <x v="23"/>
    <x v="1"/>
    <x v="1"/>
    <s v="Dallas"/>
    <x v="2"/>
    <n v="0.65"/>
    <x v="27"/>
    <x v="84"/>
    <x v="262"/>
    <x v="15"/>
  </r>
  <r>
    <x v="1"/>
    <n v="1197831"/>
    <x v="23"/>
    <x v="1"/>
    <x v="1"/>
    <s v="Dallas"/>
    <x v="3"/>
    <n v="0.65"/>
    <x v="31"/>
    <x v="90"/>
    <x v="263"/>
    <x v="0"/>
  </r>
  <r>
    <x v="1"/>
    <n v="1197831"/>
    <x v="23"/>
    <x v="1"/>
    <x v="1"/>
    <s v="Dallas"/>
    <x v="4"/>
    <n v="0.6"/>
    <x v="28"/>
    <x v="40"/>
    <x v="43"/>
    <x v="2"/>
  </r>
  <r>
    <x v="1"/>
    <n v="1197831"/>
    <x v="23"/>
    <x v="1"/>
    <x v="1"/>
    <s v="Dallas"/>
    <x v="5"/>
    <n v="0.70000000000000007"/>
    <x v="29"/>
    <x v="102"/>
    <x v="264"/>
    <x v="9"/>
  </r>
  <r>
    <x v="0"/>
    <n v="1185732"/>
    <x v="48"/>
    <x v="0"/>
    <x v="4"/>
    <s v="Philadelphia"/>
    <x v="0"/>
    <n v="0.45"/>
    <x v="33"/>
    <x v="172"/>
    <x v="265"/>
    <x v="9"/>
  </r>
  <r>
    <x v="0"/>
    <n v="1185732"/>
    <x v="48"/>
    <x v="0"/>
    <x v="4"/>
    <s v="Philadelphia"/>
    <x v="1"/>
    <n v="0.45"/>
    <x v="38"/>
    <x v="177"/>
    <x v="266"/>
    <x v="2"/>
  </r>
  <r>
    <x v="0"/>
    <n v="1185732"/>
    <x v="48"/>
    <x v="0"/>
    <x v="4"/>
    <s v="Philadelphia"/>
    <x v="2"/>
    <n v="0.35000000000000003"/>
    <x v="38"/>
    <x v="121"/>
    <x v="189"/>
    <x v="15"/>
  </r>
  <r>
    <x v="0"/>
    <n v="1185732"/>
    <x v="48"/>
    <x v="0"/>
    <x v="4"/>
    <s v="Philadelphia"/>
    <x v="3"/>
    <n v="0.4"/>
    <x v="42"/>
    <x v="178"/>
    <x v="267"/>
    <x v="15"/>
  </r>
  <r>
    <x v="0"/>
    <n v="1185732"/>
    <x v="48"/>
    <x v="0"/>
    <x v="4"/>
    <s v="Philadelphia"/>
    <x v="4"/>
    <n v="0.54999999999999993"/>
    <x v="36"/>
    <x v="179"/>
    <x v="268"/>
    <x v="2"/>
  </r>
  <r>
    <x v="0"/>
    <n v="1185732"/>
    <x v="48"/>
    <x v="0"/>
    <x v="4"/>
    <s v="Philadelphia"/>
    <x v="5"/>
    <n v="0.45"/>
    <x v="38"/>
    <x v="177"/>
    <x v="269"/>
    <x v="1"/>
  </r>
  <r>
    <x v="0"/>
    <n v="1185732"/>
    <x v="49"/>
    <x v="0"/>
    <x v="4"/>
    <s v="Philadelphia"/>
    <x v="0"/>
    <n v="0.45"/>
    <x v="34"/>
    <x v="115"/>
    <x v="270"/>
    <x v="9"/>
  </r>
  <r>
    <x v="0"/>
    <n v="1185732"/>
    <x v="49"/>
    <x v="0"/>
    <x v="4"/>
    <s v="Philadelphia"/>
    <x v="1"/>
    <n v="0.45"/>
    <x v="36"/>
    <x v="180"/>
    <x v="271"/>
    <x v="2"/>
  </r>
  <r>
    <x v="0"/>
    <n v="1185732"/>
    <x v="49"/>
    <x v="0"/>
    <x v="4"/>
    <s v="Philadelphia"/>
    <x v="2"/>
    <n v="0.35000000000000003"/>
    <x v="37"/>
    <x v="181"/>
    <x v="272"/>
    <x v="15"/>
  </r>
  <r>
    <x v="0"/>
    <n v="1185732"/>
    <x v="49"/>
    <x v="0"/>
    <x v="4"/>
    <s v="Philadelphia"/>
    <x v="3"/>
    <n v="0.4"/>
    <x v="51"/>
    <x v="182"/>
    <x v="273"/>
    <x v="15"/>
  </r>
  <r>
    <x v="0"/>
    <n v="1185732"/>
    <x v="49"/>
    <x v="0"/>
    <x v="4"/>
    <s v="Philadelphia"/>
    <x v="4"/>
    <n v="0.54999999999999993"/>
    <x v="36"/>
    <x v="179"/>
    <x v="268"/>
    <x v="2"/>
  </r>
  <r>
    <x v="0"/>
    <n v="1185732"/>
    <x v="49"/>
    <x v="0"/>
    <x v="4"/>
    <s v="Philadelphia"/>
    <x v="5"/>
    <n v="0.45"/>
    <x v="38"/>
    <x v="177"/>
    <x v="269"/>
    <x v="1"/>
  </r>
  <r>
    <x v="0"/>
    <n v="1185732"/>
    <x v="14"/>
    <x v="0"/>
    <x v="4"/>
    <s v="Philadelphia"/>
    <x v="0"/>
    <n v="0.5"/>
    <x v="52"/>
    <x v="183"/>
    <x v="274"/>
    <x v="9"/>
  </r>
  <r>
    <x v="0"/>
    <n v="1185732"/>
    <x v="14"/>
    <x v="0"/>
    <x v="4"/>
    <s v="Philadelphia"/>
    <x v="1"/>
    <n v="0.5"/>
    <x v="43"/>
    <x v="126"/>
    <x v="191"/>
    <x v="2"/>
  </r>
  <r>
    <x v="0"/>
    <n v="1185732"/>
    <x v="14"/>
    <x v="0"/>
    <x v="4"/>
    <s v="Philadelphia"/>
    <x v="2"/>
    <n v="0.4"/>
    <x v="37"/>
    <x v="135"/>
    <x v="198"/>
    <x v="15"/>
  </r>
  <r>
    <x v="0"/>
    <n v="1185732"/>
    <x v="14"/>
    <x v="0"/>
    <x v="4"/>
    <s v="Philadelphia"/>
    <x v="3"/>
    <n v="0.45"/>
    <x v="53"/>
    <x v="184"/>
    <x v="275"/>
    <x v="15"/>
  </r>
  <r>
    <x v="0"/>
    <n v="1185732"/>
    <x v="14"/>
    <x v="0"/>
    <x v="4"/>
    <s v="Philadelphia"/>
    <x v="4"/>
    <n v="0.6"/>
    <x v="42"/>
    <x v="185"/>
    <x v="190"/>
    <x v="1"/>
  </r>
  <r>
    <x v="0"/>
    <n v="1185732"/>
    <x v="14"/>
    <x v="0"/>
    <x v="4"/>
    <s v="Philadelphia"/>
    <x v="5"/>
    <n v="0.5"/>
    <x v="37"/>
    <x v="131"/>
    <x v="276"/>
    <x v="3"/>
  </r>
  <r>
    <x v="0"/>
    <n v="1185732"/>
    <x v="50"/>
    <x v="0"/>
    <x v="4"/>
    <s v="Philadelphia"/>
    <x v="0"/>
    <n v="0.5"/>
    <x v="32"/>
    <x v="39"/>
    <x v="58"/>
    <x v="0"/>
  </r>
  <r>
    <x v="0"/>
    <n v="1185732"/>
    <x v="50"/>
    <x v="0"/>
    <x v="4"/>
    <s v="Philadelphia"/>
    <x v="1"/>
    <n v="0.5"/>
    <x v="43"/>
    <x v="126"/>
    <x v="277"/>
    <x v="1"/>
  </r>
  <r>
    <x v="0"/>
    <n v="1185732"/>
    <x v="50"/>
    <x v="0"/>
    <x v="4"/>
    <s v="Philadelphia"/>
    <x v="2"/>
    <n v="0.4"/>
    <x v="43"/>
    <x v="128"/>
    <x v="193"/>
    <x v="2"/>
  </r>
  <r>
    <x v="0"/>
    <n v="1185732"/>
    <x v="50"/>
    <x v="0"/>
    <x v="4"/>
    <s v="Philadelphia"/>
    <x v="3"/>
    <n v="0.45"/>
    <x v="42"/>
    <x v="125"/>
    <x v="278"/>
    <x v="2"/>
  </r>
  <r>
    <x v="0"/>
    <n v="1185732"/>
    <x v="50"/>
    <x v="0"/>
    <x v="4"/>
    <s v="Philadelphia"/>
    <x v="4"/>
    <n v="0.6"/>
    <x v="42"/>
    <x v="185"/>
    <x v="190"/>
    <x v="1"/>
  </r>
  <r>
    <x v="0"/>
    <n v="1185732"/>
    <x v="50"/>
    <x v="0"/>
    <x v="4"/>
    <s v="Philadelphia"/>
    <x v="5"/>
    <n v="0.5"/>
    <x v="41"/>
    <x v="123"/>
    <x v="210"/>
    <x v="3"/>
  </r>
  <r>
    <x v="0"/>
    <n v="1185732"/>
    <x v="51"/>
    <x v="0"/>
    <x v="4"/>
    <s v="Philadelphia"/>
    <x v="0"/>
    <n v="0.6"/>
    <x v="54"/>
    <x v="186"/>
    <x v="279"/>
    <x v="0"/>
  </r>
  <r>
    <x v="0"/>
    <n v="1185732"/>
    <x v="51"/>
    <x v="0"/>
    <x v="4"/>
    <s v="Philadelphia"/>
    <x v="1"/>
    <n v="0.60000000000000009"/>
    <x v="37"/>
    <x v="187"/>
    <x v="280"/>
    <x v="1"/>
  </r>
  <r>
    <x v="0"/>
    <n v="1185732"/>
    <x v="51"/>
    <x v="0"/>
    <x v="4"/>
    <s v="Philadelphia"/>
    <x v="2"/>
    <n v="0.55000000000000004"/>
    <x v="43"/>
    <x v="188"/>
    <x v="281"/>
    <x v="2"/>
  </r>
  <r>
    <x v="0"/>
    <n v="1185732"/>
    <x v="51"/>
    <x v="0"/>
    <x v="4"/>
    <s v="Philadelphia"/>
    <x v="3"/>
    <n v="0.55000000000000004"/>
    <x v="39"/>
    <x v="189"/>
    <x v="282"/>
    <x v="2"/>
  </r>
  <r>
    <x v="0"/>
    <n v="1185732"/>
    <x v="51"/>
    <x v="0"/>
    <x v="4"/>
    <s v="Philadelphia"/>
    <x v="4"/>
    <n v="0.65"/>
    <x v="36"/>
    <x v="190"/>
    <x v="283"/>
    <x v="1"/>
  </r>
  <r>
    <x v="0"/>
    <n v="1185732"/>
    <x v="51"/>
    <x v="0"/>
    <x v="4"/>
    <s v="Philadelphia"/>
    <x v="5"/>
    <n v="0.70000000000000007"/>
    <x v="44"/>
    <x v="191"/>
    <x v="215"/>
    <x v="1"/>
  </r>
  <r>
    <x v="0"/>
    <n v="1185732"/>
    <x v="52"/>
    <x v="0"/>
    <x v="4"/>
    <s v="Philadelphia"/>
    <x v="0"/>
    <n v="0.65"/>
    <x v="24"/>
    <x v="82"/>
    <x v="284"/>
    <x v="9"/>
  </r>
  <r>
    <x v="0"/>
    <n v="1185732"/>
    <x v="52"/>
    <x v="0"/>
    <x v="4"/>
    <s v="Philadelphia"/>
    <x v="1"/>
    <n v="0.60000000000000009"/>
    <x v="44"/>
    <x v="192"/>
    <x v="215"/>
    <x v="2"/>
  </r>
  <r>
    <x v="0"/>
    <n v="1185732"/>
    <x v="52"/>
    <x v="0"/>
    <x v="4"/>
    <s v="Philadelphia"/>
    <x v="2"/>
    <n v="0.55000000000000004"/>
    <x v="37"/>
    <x v="117"/>
    <x v="195"/>
    <x v="15"/>
  </r>
  <r>
    <x v="0"/>
    <n v="1185732"/>
    <x v="52"/>
    <x v="0"/>
    <x v="4"/>
    <s v="Philadelphia"/>
    <x v="3"/>
    <n v="0.55000000000000004"/>
    <x v="43"/>
    <x v="188"/>
    <x v="285"/>
    <x v="15"/>
  </r>
  <r>
    <x v="0"/>
    <n v="1185732"/>
    <x v="52"/>
    <x v="0"/>
    <x v="4"/>
    <s v="Philadelphia"/>
    <x v="4"/>
    <n v="0.65"/>
    <x v="43"/>
    <x v="145"/>
    <x v="213"/>
    <x v="2"/>
  </r>
  <r>
    <x v="0"/>
    <n v="1185732"/>
    <x v="52"/>
    <x v="0"/>
    <x v="4"/>
    <s v="Philadelphia"/>
    <x v="5"/>
    <n v="0.70000000000000007"/>
    <x v="49"/>
    <x v="193"/>
    <x v="149"/>
    <x v="1"/>
  </r>
  <r>
    <x v="0"/>
    <n v="1185732"/>
    <x v="18"/>
    <x v="0"/>
    <x v="4"/>
    <s v="Philadelphia"/>
    <x v="0"/>
    <n v="0.65"/>
    <x v="24"/>
    <x v="82"/>
    <x v="284"/>
    <x v="9"/>
  </r>
  <r>
    <x v="0"/>
    <n v="1185732"/>
    <x v="18"/>
    <x v="0"/>
    <x v="4"/>
    <s v="Philadelphia"/>
    <x v="1"/>
    <n v="0.60000000000000009"/>
    <x v="49"/>
    <x v="166"/>
    <x v="149"/>
    <x v="2"/>
  </r>
  <r>
    <x v="0"/>
    <n v="1185732"/>
    <x v="18"/>
    <x v="0"/>
    <x v="4"/>
    <s v="Philadelphia"/>
    <x v="2"/>
    <n v="0.55000000000000004"/>
    <x v="38"/>
    <x v="116"/>
    <x v="286"/>
    <x v="15"/>
  </r>
  <r>
    <x v="0"/>
    <n v="1185732"/>
    <x v="18"/>
    <x v="0"/>
    <x v="4"/>
    <s v="Philadelphia"/>
    <x v="3"/>
    <n v="0.55000000000000004"/>
    <x v="37"/>
    <x v="117"/>
    <x v="195"/>
    <x v="15"/>
  </r>
  <r>
    <x v="0"/>
    <n v="1185732"/>
    <x v="18"/>
    <x v="0"/>
    <x v="4"/>
    <s v="Philadelphia"/>
    <x v="4"/>
    <n v="0.65"/>
    <x v="41"/>
    <x v="194"/>
    <x v="287"/>
    <x v="2"/>
  </r>
  <r>
    <x v="0"/>
    <n v="1185732"/>
    <x v="18"/>
    <x v="0"/>
    <x v="4"/>
    <s v="Philadelphia"/>
    <x v="5"/>
    <n v="0.70000000000000007"/>
    <x v="48"/>
    <x v="195"/>
    <x v="135"/>
    <x v="1"/>
  </r>
  <r>
    <x v="0"/>
    <n v="1185732"/>
    <x v="53"/>
    <x v="0"/>
    <x v="4"/>
    <s v="Philadelphia"/>
    <x v="0"/>
    <n v="0.65"/>
    <x v="28"/>
    <x v="85"/>
    <x v="118"/>
    <x v="9"/>
  </r>
  <r>
    <x v="0"/>
    <n v="1185732"/>
    <x v="53"/>
    <x v="0"/>
    <x v="4"/>
    <s v="Philadelphia"/>
    <x v="1"/>
    <n v="0.60000000000000009"/>
    <x v="49"/>
    <x v="166"/>
    <x v="149"/>
    <x v="2"/>
  </r>
  <r>
    <x v="0"/>
    <n v="1185732"/>
    <x v="53"/>
    <x v="0"/>
    <x v="4"/>
    <s v="Philadelphia"/>
    <x v="2"/>
    <n v="0.55000000000000004"/>
    <x v="38"/>
    <x v="116"/>
    <x v="286"/>
    <x v="15"/>
  </r>
  <r>
    <x v="0"/>
    <n v="1185732"/>
    <x v="53"/>
    <x v="0"/>
    <x v="4"/>
    <s v="Philadelphia"/>
    <x v="3"/>
    <n v="0.55000000000000004"/>
    <x v="41"/>
    <x v="130"/>
    <x v="288"/>
    <x v="15"/>
  </r>
  <r>
    <x v="0"/>
    <n v="1185732"/>
    <x v="53"/>
    <x v="0"/>
    <x v="4"/>
    <s v="Philadelphia"/>
    <x v="4"/>
    <n v="0.65"/>
    <x v="37"/>
    <x v="165"/>
    <x v="289"/>
    <x v="2"/>
  </r>
  <r>
    <x v="0"/>
    <n v="1185732"/>
    <x v="53"/>
    <x v="0"/>
    <x v="4"/>
    <s v="Philadelphia"/>
    <x v="5"/>
    <n v="0.70000000000000007"/>
    <x v="45"/>
    <x v="196"/>
    <x v="231"/>
    <x v="1"/>
  </r>
  <r>
    <x v="0"/>
    <n v="1185732"/>
    <x v="54"/>
    <x v="0"/>
    <x v="4"/>
    <s v="Philadelphia"/>
    <x v="0"/>
    <n v="0.65"/>
    <x v="34"/>
    <x v="197"/>
    <x v="290"/>
    <x v="0"/>
  </r>
  <r>
    <x v="0"/>
    <n v="1185732"/>
    <x v="54"/>
    <x v="0"/>
    <x v="4"/>
    <s v="Philadelphia"/>
    <x v="1"/>
    <n v="0.5"/>
    <x v="35"/>
    <x v="140"/>
    <x v="291"/>
    <x v="1"/>
  </r>
  <r>
    <x v="0"/>
    <n v="1185732"/>
    <x v="54"/>
    <x v="0"/>
    <x v="4"/>
    <s v="Philadelphia"/>
    <x v="2"/>
    <n v="0.45"/>
    <x v="41"/>
    <x v="124"/>
    <x v="189"/>
    <x v="2"/>
  </r>
  <r>
    <x v="0"/>
    <n v="1185732"/>
    <x v="54"/>
    <x v="0"/>
    <x v="4"/>
    <s v="Philadelphia"/>
    <x v="3"/>
    <n v="0.45"/>
    <x v="37"/>
    <x v="120"/>
    <x v="185"/>
    <x v="2"/>
  </r>
  <r>
    <x v="0"/>
    <n v="1185732"/>
    <x v="54"/>
    <x v="0"/>
    <x v="4"/>
    <s v="Philadelphia"/>
    <x v="4"/>
    <n v="0.54999999999999993"/>
    <x v="36"/>
    <x v="179"/>
    <x v="292"/>
    <x v="1"/>
  </r>
  <r>
    <x v="0"/>
    <n v="1185732"/>
    <x v="54"/>
    <x v="0"/>
    <x v="4"/>
    <s v="Philadelphia"/>
    <x v="5"/>
    <n v="0.6"/>
    <x v="38"/>
    <x v="198"/>
    <x v="293"/>
    <x v="3"/>
  </r>
  <r>
    <x v="0"/>
    <n v="1185732"/>
    <x v="55"/>
    <x v="0"/>
    <x v="4"/>
    <s v="Philadelphia"/>
    <x v="0"/>
    <n v="0.6"/>
    <x v="47"/>
    <x v="50"/>
    <x v="214"/>
    <x v="0"/>
  </r>
  <r>
    <x v="0"/>
    <n v="1185732"/>
    <x v="55"/>
    <x v="0"/>
    <x v="4"/>
    <s v="Philadelphia"/>
    <x v="1"/>
    <n v="0.5"/>
    <x v="38"/>
    <x v="127"/>
    <x v="293"/>
    <x v="1"/>
  </r>
  <r>
    <x v="0"/>
    <n v="1185732"/>
    <x v="55"/>
    <x v="0"/>
    <x v="4"/>
    <s v="Philadelphia"/>
    <x v="2"/>
    <n v="0.5"/>
    <x v="36"/>
    <x v="143"/>
    <x v="276"/>
    <x v="2"/>
  </r>
  <r>
    <x v="0"/>
    <n v="1185732"/>
    <x v="55"/>
    <x v="0"/>
    <x v="4"/>
    <s v="Philadelphia"/>
    <x v="3"/>
    <n v="0.5"/>
    <x v="39"/>
    <x v="118"/>
    <x v="294"/>
    <x v="2"/>
  </r>
  <r>
    <x v="0"/>
    <n v="1185732"/>
    <x v="55"/>
    <x v="0"/>
    <x v="4"/>
    <s v="Philadelphia"/>
    <x v="4"/>
    <n v="0.6"/>
    <x v="39"/>
    <x v="128"/>
    <x v="295"/>
    <x v="1"/>
  </r>
  <r>
    <x v="0"/>
    <n v="1185732"/>
    <x v="55"/>
    <x v="0"/>
    <x v="4"/>
    <s v="Philadelphia"/>
    <x v="5"/>
    <n v="0.64999999999999991"/>
    <x v="38"/>
    <x v="199"/>
    <x v="296"/>
    <x v="3"/>
  </r>
  <r>
    <x v="0"/>
    <n v="1185732"/>
    <x v="56"/>
    <x v="0"/>
    <x v="4"/>
    <s v="Philadelphia"/>
    <x v="0"/>
    <n v="0.70000000000000007"/>
    <x v="48"/>
    <x v="195"/>
    <x v="297"/>
    <x v="9"/>
  </r>
  <r>
    <x v="0"/>
    <n v="1185732"/>
    <x v="56"/>
    <x v="0"/>
    <x v="4"/>
    <s v="Philadelphia"/>
    <x v="1"/>
    <n v="0.60000000000000009"/>
    <x v="41"/>
    <x v="200"/>
    <x v="298"/>
    <x v="2"/>
  </r>
  <r>
    <x v="0"/>
    <n v="1185732"/>
    <x v="56"/>
    <x v="0"/>
    <x v="4"/>
    <s v="Philadelphia"/>
    <x v="2"/>
    <n v="0.60000000000000009"/>
    <x v="50"/>
    <x v="201"/>
    <x v="299"/>
    <x v="15"/>
  </r>
  <r>
    <x v="0"/>
    <n v="1185732"/>
    <x v="56"/>
    <x v="0"/>
    <x v="4"/>
    <s v="Philadelphia"/>
    <x v="3"/>
    <n v="0.60000000000000009"/>
    <x v="37"/>
    <x v="187"/>
    <x v="298"/>
    <x v="15"/>
  </r>
  <r>
    <x v="0"/>
    <n v="1185732"/>
    <x v="56"/>
    <x v="0"/>
    <x v="4"/>
    <s v="Philadelphia"/>
    <x v="4"/>
    <n v="0.70000000000000007"/>
    <x v="43"/>
    <x v="202"/>
    <x v="300"/>
    <x v="2"/>
  </r>
  <r>
    <x v="0"/>
    <n v="1185732"/>
    <x v="56"/>
    <x v="0"/>
    <x v="4"/>
    <s v="Philadelphia"/>
    <x v="5"/>
    <n v="0.75"/>
    <x v="44"/>
    <x v="203"/>
    <x v="156"/>
    <x v="1"/>
  </r>
  <r>
    <x v="0"/>
    <n v="1185732"/>
    <x v="57"/>
    <x v="0"/>
    <x v="4"/>
    <s v="Philadelphia"/>
    <x v="0"/>
    <n v="0.70000000000000007"/>
    <x v="34"/>
    <x v="204"/>
    <x v="301"/>
    <x v="9"/>
  </r>
  <r>
    <x v="0"/>
    <n v="1185732"/>
    <x v="57"/>
    <x v="0"/>
    <x v="4"/>
    <s v="Philadelphia"/>
    <x v="1"/>
    <n v="0.60000000000000009"/>
    <x v="35"/>
    <x v="205"/>
    <x v="302"/>
    <x v="2"/>
  </r>
  <r>
    <x v="0"/>
    <n v="1185732"/>
    <x v="57"/>
    <x v="0"/>
    <x v="4"/>
    <s v="Philadelphia"/>
    <x v="2"/>
    <n v="0.60000000000000009"/>
    <x v="38"/>
    <x v="139"/>
    <x v="303"/>
    <x v="15"/>
  </r>
  <r>
    <x v="0"/>
    <n v="1185732"/>
    <x v="57"/>
    <x v="0"/>
    <x v="4"/>
    <s v="Philadelphia"/>
    <x v="3"/>
    <n v="0.60000000000000009"/>
    <x v="37"/>
    <x v="187"/>
    <x v="298"/>
    <x v="15"/>
  </r>
  <r>
    <x v="0"/>
    <n v="1185732"/>
    <x v="57"/>
    <x v="0"/>
    <x v="4"/>
    <s v="Philadelphia"/>
    <x v="4"/>
    <n v="0.70000000000000007"/>
    <x v="37"/>
    <x v="206"/>
    <x v="304"/>
    <x v="2"/>
  </r>
  <r>
    <x v="0"/>
    <n v="1185732"/>
    <x v="57"/>
    <x v="0"/>
    <x v="4"/>
    <s v="Philadelphia"/>
    <x v="5"/>
    <n v="0.75"/>
    <x v="35"/>
    <x v="138"/>
    <x v="184"/>
    <x v="1"/>
  </r>
  <r>
    <x v="2"/>
    <n v="1128299"/>
    <x v="36"/>
    <x v="2"/>
    <x v="5"/>
    <s v="Las Vegas"/>
    <x v="0"/>
    <n v="0.35"/>
    <x v="32"/>
    <x v="151"/>
    <x v="149"/>
    <x v="8"/>
  </r>
  <r>
    <x v="2"/>
    <n v="1128299"/>
    <x v="36"/>
    <x v="2"/>
    <x v="5"/>
    <s v="Las Vegas"/>
    <x v="1"/>
    <n v="0.45"/>
    <x v="32"/>
    <x v="158"/>
    <x v="225"/>
    <x v="3"/>
  </r>
  <r>
    <x v="2"/>
    <n v="1128299"/>
    <x v="36"/>
    <x v="2"/>
    <x v="5"/>
    <s v="Las Vegas"/>
    <x v="2"/>
    <n v="0.45"/>
    <x v="32"/>
    <x v="158"/>
    <x v="64"/>
    <x v="8"/>
  </r>
  <r>
    <x v="2"/>
    <n v="1128299"/>
    <x v="36"/>
    <x v="2"/>
    <x v="5"/>
    <s v="Las Vegas"/>
    <x v="3"/>
    <n v="0.45"/>
    <x v="49"/>
    <x v="198"/>
    <x v="305"/>
    <x v="2"/>
  </r>
  <r>
    <x v="2"/>
    <n v="1128299"/>
    <x v="36"/>
    <x v="2"/>
    <x v="5"/>
    <s v="Las Vegas"/>
    <x v="4"/>
    <n v="0.5"/>
    <x v="44"/>
    <x v="142"/>
    <x v="207"/>
    <x v="9"/>
  </r>
  <r>
    <x v="2"/>
    <n v="1128299"/>
    <x v="36"/>
    <x v="2"/>
    <x v="5"/>
    <s v="Las Vegas"/>
    <x v="5"/>
    <n v="0.45"/>
    <x v="34"/>
    <x v="115"/>
    <x v="306"/>
    <x v="6"/>
  </r>
  <r>
    <x v="2"/>
    <n v="1128299"/>
    <x v="37"/>
    <x v="2"/>
    <x v="5"/>
    <s v="Las Vegas"/>
    <x v="0"/>
    <n v="0.35"/>
    <x v="28"/>
    <x v="152"/>
    <x v="222"/>
    <x v="8"/>
  </r>
  <r>
    <x v="2"/>
    <n v="1128299"/>
    <x v="37"/>
    <x v="2"/>
    <x v="5"/>
    <s v="Las Vegas"/>
    <x v="1"/>
    <n v="0.45"/>
    <x v="33"/>
    <x v="172"/>
    <x v="307"/>
    <x v="3"/>
  </r>
  <r>
    <x v="2"/>
    <n v="1128299"/>
    <x v="37"/>
    <x v="2"/>
    <x v="5"/>
    <s v="Las Vegas"/>
    <x v="2"/>
    <n v="0.45"/>
    <x v="33"/>
    <x v="172"/>
    <x v="308"/>
    <x v="8"/>
  </r>
  <r>
    <x v="2"/>
    <n v="1128299"/>
    <x v="37"/>
    <x v="2"/>
    <x v="5"/>
    <s v="Las Vegas"/>
    <x v="3"/>
    <n v="0.45"/>
    <x v="35"/>
    <x v="116"/>
    <x v="180"/>
    <x v="2"/>
  </r>
  <r>
    <x v="2"/>
    <n v="1128299"/>
    <x v="37"/>
    <x v="2"/>
    <x v="5"/>
    <s v="Las Vegas"/>
    <x v="4"/>
    <n v="0.5"/>
    <x v="41"/>
    <x v="123"/>
    <x v="309"/>
    <x v="9"/>
  </r>
  <r>
    <x v="2"/>
    <n v="1128299"/>
    <x v="37"/>
    <x v="2"/>
    <x v="5"/>
    <s v="Las Vegas"/>
    <x v="5"/>
    <n v="0.45"/>
    <x v="47"/>
    <x v="207"/>
    <x v="204"/>
    <x v="6"/>
  </r>
  <r>
    <x v="2"/>
    <n v="1128299"/>
    <x v="38"/>
    <x v="2"/>
    <x v="5"/>
    <s v="Las Vegas"/>
    <x v="0"/>
    <n v="0.45"/>
    <x v="21"/>
    <x v="111"/>
    <x v="187"/>
    <x v="8"/>
  </r>
  <r>
    <x v="2"/>
    <n v="1128299"/>
    <x v="38"/>
    <x v="2"/>
    <x v="5"/>
    <s v="Las Vegas"/>
    <x v="1"/>
    <n v="0.54999999999999993"/>
    <x v="47"/>
    <x v="208"/>
    <x v="310"/>
    <x v="3"/>
  </r>
  <r>
    <x v="2"/>
    <n v="1128299"/>
    <x v="38"/>
    <x v="2"/>
    <x v="5"/>
    <s v="Las Vegas"/>
    <x v="2"/>
    <n v="0.54999999999999993"/>
    <x v="47"/>
    <x v="208"/>
    <x v="311"/>
    <x v="8"/>
  </r>
  <r>
    <x v="2"/>
    <n v="1128299"/>
    <x v="38"/>
    <x v="2"/>
    <x v="5"/>
    <s v="Las Vegas"/>
    <x v="3"/>
    <n v="0.54999999999999993"/>
    <x v="49"/>
    <x v="209"/>
    <x v="312"/>
    <x v="2"/>
  </r>
  <r>
    <x v="2"/>
    <n v="1128299"/>
    <x v="38"/>
    <x v="2"/>
    <x v="5"/>
    <s v="Las Vegas"/>
    <x v="4"/>
    <n v="0.6"/>
    <x v="37"/>
    <x v="202"/>
    <x v="302"/>
    <x v="9"/>
  </r>
  <r>
    <x v="2"/>
    <n v="1128299"/>
    <x v="38"/>
    <x v="2"/>
    <x v="5"/>
    <s v="Las Vegas"/>
    <x v="5"/>
    <n v="0.54999999999999993"/>
    <x v="48"/>
    <x v="210"/>
    <x v="313"/>
    <x v="6"/>
  </r>
  <r>
    <x v="2"/>
    <n v="1128299"/>
    <x v="39"/>
    <x v="2"/>
    <x v="5"/>
    <s v="Las Vegas"/>
    <x v="0"/>
    <n v="0.6"/>
    <x v="21"/>
    <x v="211"/>
    <x v="314"/>
    <x v="8"/>
  </r>
  <r>
    <x v="2"/>
    <n v="1128299"/>
    <x v="39"/>
    <x v="2"/>
    <x v="5"/>
    <s v="Las Vegas"/>
    <x v="1"/>
    <n v="0.65"/>
    <x v="45"/>
    <x v="154"/>
    <x v="315"/>
    <x v="3"/>
  </r>
  <r>
    <x v="2"/>
    <n v="1128299"/>
    <x v="39"/>
    <x v="2"/>
    <x v="5"/>
    <s v="Las Vegas"/>
    <x v="2"/>
    <n v="0.65"/>
    <x v="47"/>
    <x v="51"/>
    <x v="162"/>
    <x v="8"/>
  </r>
  <r>
    <x v="2"/>
    <n v="1128299"/>
    <x v="39"/>
    <x v="2"/>
    <x v="5"/>
    <s v="Las Vegas"/>
    <x v="3"/>
    <n v="0.6"/>
    <x v="49"/>
    <x v="207"/>
    <x v="149"/>
    <x v="2"/>
  </r>
  <r>
    <x v="2"/>
    <n v="1128299"/>
    <x v="39"/>
    <x v="2"/>
    <x v="5"/>
    <s v="Las Vegas"/>
    <x v="4"/>
    <n v="0.65"/>
    <x v="41"/>
    <x v="194"/>
    <x v="316"/>
    <x v="9"/>
  </r>
  <r>
    <x v="2"/>
    <n v="1128299"/>
    <x v="39"/>
    <x v="2"/>
    <x v="5"/>
    <s v="Las Vegas"/>
    <x v="5"/>
    <n v="0.8"/>
    <x v="45"/>
    <x v="59"/>
    <x v="257"/>
    <x v="6"/>
  </r>
  <r>
    <x v="2"/>
    <n v="1128299"/>
    <x v="40"/>
    <x v="2"/>
    <x v="5"/>
    <s v="Las Vegas"/>
    <x v="0"/>
    <n v="0.6"/>
    <x v="21"/>
    <x v="211"/>
    <x v="15"/>
    <x v="4"/>
  </r>
  <r>
    <x v="2"/>
    <n v="1128299"/>
    <x v="40"/>
    <x v="2"/>
    <x v="5"/>
    <s v="Las Vegas"/>
    <x v="1"/>
    <n v="0.65"/>
    <x v="47"/>
    <x v="51"/>
    <x v="159"/>
    <x v="1"/>
  </r>
  <r>
    <x v="2"/>
    <n v="1128299"/>
    <x v="40"/>
    <x v="2"/>
    <x v="5"/>
    <s v="Las Vegas"/>
    <x v="2"/>
    <n v="0.65"/>
    <x v="47"/>
    <x v="51"/>
    <x v="74"/>
    <x v="4"/>
  </r>
  <r>
    <x v="2"/>
    <n v="1128299"/>
    <x v="40"/>
    <x v="2"/>
    <x v="5"/>
    <s v="Las Vegas"/>
    <x v="3"/>
    <n v="0.6"/>
    <x v="49"/>
    <x v="207"/>
    <x v="317"/>
    <x v="15"/>
  </r>
  <r>
    <x v="2"/>
    <n v="1128299"/>
    <x v="40"/>
    <x v="2"/>
    <x v="5"/>
    <s v="Las Vegas"/>
    <x v="4"/>
    <n v="0.65"/>
    <x v="41"/>
    <x v="194"/>
    <x v="318"/>
    <x v="16"/>
  </r>
  <r>
    <x v="2"/>
    <n v="1128299"/>
    <x v="40"/>
    <x v="2"/>
    <x v="5"/>
    <s v="Las Vegas"/>
    <x v="5"/>
    <n v="0.8"/>
    <x v="32"/>
    <x v="11"/>
    <x v="192"/>
    <x v="3"/>
  </r>
  <r>
    <x v="2"/>
    <n v="1128299"/>
    <x v="41"/>
    <x v="2"/>
    <x v="5"/>
    <s v="Las Vegas"/>
    <x v="0"/>
    <n v="0.6"/>
    <x v="20"/>
    <x v="81"/>
    <x v="319"/>
    <x v="4"/>
  </r>
  <r>
    <x v="2"/>
    <n v="1128299"/>
    <x v="41"/>
    <x v="2"/>
    <x v="5"/>
    <s v="Las Vegas"/>
    <x v="1"/>
    <n v="0.65"/>
    <x v="21"/>
    <x v="88"/>
    <x v="320"/>
    <x v="1"/>
  </r>
  <r>
    <x v="2"/>
    <n v="1128299"/>
    <x v="41"/>
    <x v="2"/>
    <x v="5"/>
    <s v="Las Vegas"/>
    <x v="2"/>
    <n v="0.65"/>
    <x v="21"/>
    <x v="88"/>
    <x v="37"/>
    <x v="4"/>
  </r>
  <r>
    <x v="2"/>
    <n v="1128299"/>
    <x v="41"/>
    <x v="2"/>
    <x v="5"/>
    <s v="Las Vegas"/>
    <x v="3"/>
    <n v="0.6"/>
    <x v="33"/>
    <x v="141"/>
    <x v="321"/>
    <x v="15"/>
  </r>
  <r>
    <x v="2"/>
    <n v="1128299"/>
    <x v="41"/>
    <x v="2"/>
    <x v="5"/>
    <s v="Las Vegas"/>
    <x v="4"/>
    <n v="0.65"/>
    <x v="49"/>
    <x v="212"/>
    <x v="322"/>
    <x v="16"/>
  </r>
  <r>
    <x v="2"/>
    <n v="1128299"/>
    <x v="41"/>
    <x v="2"/>
    <x v="5"/>
    <s v="Las Vegas"/>
    <x v="5"/>
    <n v="0.8"/>
    <x v="25"/>
    <x v="213"/>
    <x v="214"/>
    <x v="3"/>
  </r>
  <r>
    <x v="2"/>
    <n v="1128299"/>
    <x v="42"/>
    <x v="2"/>
    <x v="5"/>
    <s v="Las Vegas"/>
    <x v="0"/>
    <n v="0.6"/>
    <x v="30"/>
    <x v="6"/>
    <x v="168"/>
    <x v="8"/>
  </r>
  <r>
    <x v="2"/>
    <n v="1128299"/>
    <x v="42"/>
    <x v="2"/>
    <x v="5"/>
    <s v="Las Vegas"/>
    <x v="1"/>
    <n v="0.65"/>
    <x v="25"/>
    <x v="87"/>
    <x v="323"/>
    <x v="3"/>
  </r>
  <r>
    <x v="2"/>
    <n v="1128299"/>
    <x v="42"/>
    <x v="2"/>
    <x v="5"/>
    <s v="Las Vegas"/>
    <x v="2"/>
    <n v="0.65"/>
    <x v="21"/>
    <x v="88"/>
    <x v="324"/>
    <x v="8"/>
  </r>
  <r>
    <x v="2"/>
    <n v="1128299"/>
    <x v="42"/>
    <x v="2"/>
    <x v="5"/>
    <s v="Las Vegas"/>
    <x v="3"/>
    <n v="0.6"/>
    <x v="32"/>
    <x v="52"/>
    <x v="56"/>
    <x v="2"/>
  </r>
  <r>
    <x v="2"/>
    <n v="1128299"/>
    <x v="42"/>
    <x v="2"/>
    <x v="5"/>
    <s v="Las Vegas"/>
    <x v="4"/>
    <n v="0.65"/>
    <x v="24"/>
    <x v="82"/>
    <x v="284"/>
    <x v="9"/>
  </r>
  <r>
    <x v="2"/>
    <n v="1128299"/>
    <x v="42"/>
    <x v="2"/>
    <x v="5"/>
    <s v="Las Vegas"/>
    <x v="5"/>
    <n v="0.8"/>
    <x v="24"/>
    <x v="2"/>
    <x v="325"/>
    <x v="6"/>
  </r>
  <r>
    <x v="2"/>
    <n v="1128299"/>
    <x v="43"/>
    <x v="2"/>
    <x v="5"/>
    <s v="Las Vegas"/>
    <x v="0"/>
    <n v="0.65"/>
    <x v="20"/>
    <x v="109"/>
    <x v="326"/>
    <x v="8"/>
  </r>
  <r>
    <x v="2"/>
    <n v="1128299"/>
    <x v="43"/>
    <x v="2"/>
    <x v="5"/>
    <s v="Las Vegas"/>
    <x v="1"/>
    <n v="0.70000000000000007"/>
    <x v="26"/>
    <x v="109"/>
    <x v="117"/>
    <x v="3"/>
  </r>
  <r>
    <x v="2"/>
    <n v="1128299"/>
    <x v="43"/>
    <x v="2"/>
    <x v="5"/>
    <s v="Las Vegas"/>
    <x v="2"/>
    <n v="0.65"/>
    <x v="28"/>
    <x v="85"/>
    <x v="108"/>
    <x v="8"/>
  </r>
  <r>
    <x v="2"/>
    <n v="1128299"/>
    <x v="43"/>
    <x v="2"/>
    <x v="5"/>
    <s v="Las Vegas"/>
    <x v="3"/>
    <n v="0.65"/>
    <x v="34"/>
    <x v="197"/>
    <x v="327"/>
    <x v="2"/>
  </r>
  <r>
    <x v="2"/>
    <n v="1128299"/>
    <x v="43"/>
    <x v="2"/>
    <x v="5"/>
    <s v="Las Vegas"/>
    <x v="4"/>
    <n v="0.75"/>
    <x v="34"/>
    <x v="214"/>
    <x v="328"/>
    <x v="9"/>
  </r>
  <r>
    <x v="2"/>
    <n v="1128299"/>
    <x v="43"/>
    <x v="2"/>
    <x v="5"/>
    <s v="Las Vegas"/>
    <x v="5"/>
    <n v="0.8"/>
    <x v="47"/>
    <x v="55"/>
    <x v="329"/>
    <x v="6"/>
  </r>
  <r>
    <x v="2"/>
    <n v="1128299"/>
    <x v="44"/>
    <x v="2"/>
    <x v="5"/>
    <s v="Las Vegas"/>
    <x v="0"/>
    <n v="0.60000000000000009"/>
    <x v="25"/>
    <x v="215"/>
    <x v="330"/>
    <x v="5"/>
  </r>
  <r>
    <x v="2"/>
    <n v="1128299"/>
    <x v="44"/>
    <x v="2"/>
    <x v="5"/>
    <s v="Las Vegas"/>
    <x v="1"/>
    <n v="0.65000000000000013"/>
    <x v="25"/>
    <x v="216"/>
    <x v="331"/>
    <x v="6"/>
  </r>
  <r>
    <x v="2"/>
    <n v="1128299"/>
    <x v="44"/>
    <x v="2"/>
    <x v="5"/>
    <s v="Las Vegas"/>
    <x v="2"/>
    <n v="0.60000000000000009"/>
    <x v="32"/>
    <x v="217"/>
    <x v="332"/>
    <x v="5"/>
  </r>
  <r>
    <x v="2"/>
    <n v="1128299"/>
    <x v="44"/>
    <x v="2"/>
    <x v="5"/>
    <s v="Las Vegas"/>
    <x v="3"/>
    <n v="0.60000000000000009"/>
    <x v="47"/>
    <x v="218"/>
    <x v="333"/>
    <x v="1"/>
  </r>
  <r>
    <x v="2"/>
    <n v="1128299"/>
    <x v="44"/>
    <x v="2"/>
    <x v="5"/>
    <s v="Las Vegas"/>
    <x v="4"/>
    <n v="0.70000000000000007"/>
    <x v="47"/>
    <x v="219"/>
    <x v="334"/>
    <x v="17"/>
  </r>
  <r>
    <x v="2"/>
    <n v="1128299"/>
    <x v="44"/>
    <x v="2"/>
    <x v="5"/>
    <s v="Las Vegas"/>
    <x v="5"/>
    <n v="0.75000000000000011"/>
    <x v="32"/>
    <x v="220"/>
    <x v="335"/>
    <x v="7"/>
  </r>
  <r>
    <x v="2"/>
    <n v="1128299"/>
    <x v="45"/>
    <x v="2"/>
    <x v="5"/>
    <s v="Las Vegas"/>
    <x v="0"/>
    <n v="0.60000000000000009"/>
    <x v="21"/>
    <x v="221"/>
    <x v="136"/>
    <x v="5"/>
  </r>
  <r>
    <x v="2"/>
    <n v="1128299"/>
    <x v="45"/>
    <x v="2"/>
    <x v="5"/>
    <s v="Las Vegas"/>
    <x v="1"/>
    <n v="0.65000000000000013"/>
    <x v="21"/>
    <x v="222"/>
    <x v="336"/>
    <x v="6"/>
  </r>
  <r>
    <x v="2"/>
    <n v="1128299"/>
    <x v="45"/>
    <x v="2"/>
    <x v="5"/>
    <s v="Las Vegas"/>
    <x v="2"/>
    <n v="0.60000000000000009"/>
    <x v="48"/>
    <x v="223"/>
    <x v="337"/>
    <x v="5"/>
  </r>
  <r>
    <x v="2"/>
    <n v="1128299"/>
    <x v="45"/>
    <x v="2"/>
    <x v="5"/>
    <s v="Las Vegas"/>
    <x v="3"/>
    <n v="0.60000000000000009"/>
    <x v="45"/>
    <x v="162"/>
    <x v="101"/>
    <x v="1"/>
  </r>
  <r>
    <x v="2"/>
    <n v="1128299"/>
    <x v="45"/>
    <x v="2"/>
    <x v="5"/>
    <s v="Las Vegas"/>
    <x v="4"/>
    <n v="0.70000000000000007"/>
    <x v="46"/>
    <x v="154"/>
    <x v="338"/>
    <x v="17"/>
  </r>
  <r>
    <x v="2"/>
    <n v="1128299"/>
    <x v="45"/>
    <x v="2"/>
    <x v="5"/>
    <s v="Las Vegas"/>
    <x v="5"/>
    <n v="0.75000000000000011"/>
    <x v="48"/>
    <x v="224"/>
    <x v="339"/>
    <x v="7"/>
  </r>
  <r>
    <x v="2"/>
    <n v="1128299"/>
    <x v="46"/>
    <x v="2"/>
    <x v="5"/>
    <s v="Las Vegas"/>
    <x v="0"/>
    <n v="0.60000000000000009"/>
    <x v="31"/>
    <x v="225"/>
    <x v="340"/>
    <x v="5"/>
  </r>
  <r>
    <x v="2"/>
    <n v="1128299"/>
    <x v="46"/>
    <x v="2"/>
    <x v="5"/>
    <s v="Las Vegas"/>
    <x v="1"/>
    <n v="0.65000000000000013"/>
    <x v="31"/>
    <x v="226"/>
    <x v="341"/>
    <x v="6"/>
  </r>
  <r>
    <x v="2"/>
    <n v="1128299"/>
    <x v="46"/>
    <x v="2"/>
    <x v="5"/>
    <s v="Las Vegas"/>
    <x v="2"/>
    <n v="0.60000000000000009"/>
    <x v="33"/>
    <x v="227"/>
    <x v="342"/>
    <x v="5"/>
  </r>
  <r>
    <x v="2"/>
    <n v="1128299"/>
    <x v="46"/>
    <x v="2"/>
    <x v="5"/>
    <s v="Las Vegas"/>
    <x v="3"/>
    <n v="0.60000000000000009"/>
    <x v="47"/>
    <x v="218"/>
    <x v="333"/>
    <x v="1"/>
  </r>
  <r>
    <x v="2"/>
    <n v="1128299"/>
    <x v="46"/>
    <x v="2"/>
    <x v="5"/>
    <s v="Las Vegas"/>
    <x v="4"/>
    <n v="0.70000000000000007"/>
    <x v="45"/>
    <x v="196"/>
    <x v="343"/>
    <x v="17"/>
  </r>
  <r>
    <x v="2"/>
    <n v="1128299"/>
    <x v="46"/>
    <x v="2"/>
    <x v="5"/>
    <s v="Las Vegas"/>
    <x v="5"/>
    <n v="0.75000000000000011"/>
    <x v="34"/>
    <x v="228"/>
    <x v="344"/>
    <x v="7"/>
  </r>
  <r>
    <x v="2"/>
    <n v="1128299"/>
    <x v="47"/>
    <x v="2"/>
    <x v="5"/>
    <s v="Las Vegas"/>
    <x v="0"/>
    <n v="0.60000000000000009"/>
    <x v="22"/>
    <x v="229"/>
    <x v="345"/>
    <x v="5"/>
  </r>
  <r>
    <x v="2"/>
    <n v="1128299"/>
    <x v="47"/>
    <x v="2"/>
    <x v="5"/>
    <s v="Las Vegas"/>
    <x v="1"/>
    <n v="0.65000000000000013"/>
    <x v="22"/>
    <x v="230"/>
    <x v="346"/>
    <x v="6"/>
  </r>
  <r>
    <x v="2"/>
    <n v="1128299"/>
    <x v="47"/>
    <x v="2"/>
    <x v="5"/>
    <s v="Las Vegas"/>
    <x v="2"/>
    <n v="0.60000000000000009"/>
    <x v="34"/>
    <x v="231"/>
    <x v="347"/>
    <x v="5"/>
  </r>
  <r>
    <x v="2"/>
    <n v="1128299"/>
    <x v="47"/>
    <x v="2"/>
    <x v="5"/>
    <s v="Las Vegas"/>
    <x v="3"/>
    <n v="0.60000000000000009"/>
    <x v="34"/>
    <x v="231"/>
    <x v="348"/>
    <x v="1"/>
  </r>
  <r>
    <x v="2"/>
    <n v="1128299"/>
    <x v="47"/>
    <x v="2"/>
    <x v="5"/>
    <s v="Las Vegas"/>
    <x v="4"/>
    <n v="0.70000000000000007"/>
    <x v="47"/>
    <x v="219"/>
    <x v="334"/>
    <x v="17"/>
  </r>
  <r>
    <x v="2"/>
    <n v="1128299"/>
    <x v="47"/>
    <x v="2"/>
    <x v="5"/>
    <s v="Las Vegas"/>
    <x v="5"/>
    <n v="0.75000000000000011"/>
    <x v="24"/>
    <x v="232"/>
    <x v="349"/>
    <x v="7"/>
  </r>
  <r>
    <x v="2"/>
    <n v="1128299"/>
    <x v="58"/>
    <x v="2"/>
    <x v="6"/>
    <s v="Denver"/>
    <x v="0"/>
    <n v="0.3"/>
    <x v="33"/>
    <x v="233"/>
    <x v="350"/>
    <x v="5"/>
  </r>
  <r>
    <x v="2"/>
    <n v="1128299"/>
    <x v="58"/>
    <x v="2"/>
    <x v="6"/>
    <s v="Denver"/>
    <x v="1"/>
    <n v="0.4"/>
    <x v="33"/>
    <x v="234"/>
    <x v="351"/>
    <x v="6"/>
  </r>
  <r>
    <x v="2"/>
    <n v="1128299"/>
    <x v="58"/>
    <x v="2"/>
    <x v="6"/>
    <s v="Denver"/>
    <x v="2"/>
    <n v="0.4"/>
    <x v="33"/>
    <x v="234"/>
    <x v="228"/>
    <x v="5"/>
  </r>
  <r>
    <x v="2"/>
    <n v="1128299"/>
    <x v="58"/>
    <x v="2"/>
    <x v="6"/>
    <s v="Denver"/>
    <x v="3"/>
    <n v="0.4"/>
    <x v="35"/>
    <x v="130"/>
    <x v="285"/>
    <x v="1"/>
  </r>
  <r>
    <x v="2"/>
    <n v="1128299"/>
    <x v="58"/>
    <x v="2"/>
    <x v="6"/>
    <s v="Denver"/>
    <x v="4"/>
    <n v="0.45"/>
    <x v="38"/>
    <x v="177"/>
    <x v="225"/>
    <x v="0"/>
  </r>
  <r>
    <x v="2"/>
    <n v="1128299"/>
    <x v="58"/>
    <x v="2"/>
    <x v="6"/>
    <s v="Denver"/>
    <x v="5"/>
    <n v="0.4"/>
    <x v="34"/>
    <x v="235"/>
    <x v="352"/>
    <x v="7"/>
  </r>
  <r>
    <x v="2"/>
    <n v="1128299"/>
    <x v="49"/>
    <x v="2"/>
    <x v="6"/>
    <s v="Denver"/>
    <x v="0"/>
    <n v="0.3"/>
    <x v="28"/>
    <x v="151"/>
    <x v="353"/>
    <x v="5"/>
  </r>
  <r>
    <x v="2"/>
    <n v="1128299"/>
    <x v="49"/>
    <x v="2"/>
    <x v="6"/>
    <s v="Denver"/>
    <x v="1"/>
    <n v="0.4"/>
    <x v="33"/>
    <x v="234"/>
    <x v="351"/>
    <x v="6"/>
  </r>
  <r>
    <x v="2"/>
    <n v="1128299"/>
    <x v="49"/>
    <x v="2"/>
    <x v="6"/>
    <s v="Denver"/>
    <x v="2"/>
    <n v="0.4"/>
    <x v="33"/>
    <x v="234"/>
    <x v="228"/>
    <x v="5"/>
  </r>
  <r>
    <x v="2"/>
    <n v="1128299"/>
    <x v="49"/>
    <x v="2"/>
    <x v="6"/>
    <s v="Denver"/>
    <x v="3"/>
    <n v="0.4"/>
    <x v="35"/>
    <x v="130"/>
    <x v="285"/>
    <x v="1"/>
  </r>
  <r>
    <x v="2"/>
    <n v="1128299"/>
    <x v="49"/>
    <x v="2"/>
    <x v="6"/>
    <s v="Denver"/>
    <x v="4"/>
    <n v="0.45"/>
    <x v="41"/>
    <x v="124"/>
    <x v="354"/>
    <x v="0"/>
  </r>
  <r>
    <x v="2"/>
    <n v="1128299"/>
    <x v="49"/>
    <x v="2"/>
    <x v="6"/>
    <s v="Denver"/>
    <x v="5"/>
    <n v="0.4"/>
    <x v="47"/>
    <x v="173"/>
    <x v="355"/>
    <x v="7"/>
  </r>
  <r>
    <x v="2"/>
    <n v="1128299"/>
    <x v="59"/>
    <x v="2"/>
    <x v="6"/>
    <s v="Denver"/>
    <x v="0"/>
    <n v="0.4"/>
    <x v="21"/>
    <x v="42"/>
    <x v="356"/>
    <x v="5"/>
  </r>
  <r>
    <x v="2"/>
    <n v="1128299"/>
    <x v="59"/>
    <x v="2"/>
    <x v="6"/>
    <s v="Denver"/>
    <x v="1"/>
    <n v="0.49999999999999994"/>
    <x v="47"/>
    <x v="236"/>
    <x v="216"/>
    <x v="6"/>
  </r>
  <r>
    <x v="2"/>
    <n v="1128299"/>
    <x v="59"/>
    <x v="2"/>
    <x v="6"/>
    <s v="Denver"/>
    <x v="2"/>
    <n v="0.54999999999999993"/>
    <x v="47"/>
    <x v="208"/>
    <x v="357"/>
    <x v="5"/>
  </r>
  <r>
    <x v="2"/>
    <n v="1128299"/>
    <x v="59"/>
    <x v="2"/>
    <x v="6"/>
    <s v="Denver"/>
    <x v="3"/>
    <n v="0.54999999999999993"/>
    <x v="49"/>
    <x v="209"/>
    <x v="358"/>
    <x v="1"/>
  </r>
  <r>
    <x v="2"/>
    <n v="1128299"/>
    <x v="59"/>
    <x v="2"/>
    <x v="6"/>
    <s v="Denver"/>
    <x v="4"/>
    <n v="0.6"/>
    <x v="43"/>
    <x v="124"/>
    <x v="354"/>
    <x v="0"/>
  </r>
  <r>
    <x v="2"/>
    <n v="1128299"/>
    <x v="59"/>
    <x v="2"/>
    <x v="6"/>
    <s v="Denver"/>
    <x v="5"/>
    <n v="0.54999999999999993"/>
    <x v="45"/>
    <x v="237"/>
    <x v="281"/>
    <x v="7"/>
  </r>
  <r>
    <x v="2"/>
    <n v="1128299"/>
    <x v="60"/>
    <x v="2"/>
    <x v="6"/>
    <s v="Denver"/>
    <x v="0"/>
    <n v="0.6"/>
    <x v="28"/>
    <x v="40"/>
    <x v="43"/>
    <x v="5"/>
  </r>
  <r>
    <x v="2"/>
    <n v="1128299"/>
    <x v="60"/>
    <x v="2"/>
    <x v="6"/>
    <s v="Denver"/>
    <x v="1"/>
    <n v="0.65"/>
    <x v="46"/>
    <x v="238"/>
    <x v="359"/>
    <x v="6"/>
  </r>
  <r>
    <x v="2"/>
    <n v="1128299"/>
    <x v="60"/>
    <x v="2"/>
    <x v="6"/>
    <s v="Denver"/>
    <x v="2"/>
    <n v="0.65"/>
    <x v="48"/>
    <x v="239"/>
    <x v="360"/>
    <x v="5"/>
  </r>
  <r>
    <x v="2"/>
    <n v="1128299"/>
    <x v="60"/>
    <x v="2"/>
    <x v="6"/>
    <s v="Denver"/>
    <x v="3"/>
    <n v="0.6"/>
    <x v="35"/>
    <x v="240"/>
    <x v="361"/>
    <x v="1"/>
  </r>
  <r>
    <x v="2"/>
    <n v="1128299"/>
    <x v="60"/>
    <x v="2"/>
    <x v="6"/>
    <s v="Denver"/>
    <x v="4"/>
    <n v="0.65"/>
    <x v="37"/>
    <x v="165"/>
    <x v="315"/>
    <x v="0"/>
  </r>
  <r>
    <x v="2"/>
    <n v="1128299"/>
    <x v="60"/>
    <x v="2"/>
    <x v="6"/>
    <s v="Denver"/>
    <x v="5"/>
    <n v="0.8"/>
    <x v="46"/>
    <x v="51"/>
    <x v="362"/>
    <x v="7"/>
  </r>
  <r>
    <x v="2"/>
    <n v="1128299"/>
    <x v="61"/>
    <x v="2"/>
    <x v="6"/>
    <s v="Denver"/>
    <x v="0"/>
    <n v="0.6"/>
    <x v="28"/>
    <x v="40"/>
    <x v="18"/>
    <x v="0"/>
  </r>
  <r>
    <x v="2"/>
    <n v="1128299"/>
    <x v="61"/>
    <x v="2"/>
    <x v="6"/>
    <s v="Denver"/>
    <x v="1"/>
    <n v="0.65"/>
    <x v="48"/>
    <x v="239"/>
    <x v="363"/>
    <x v="2"/>
  </r>
  <r>
    <x v="2"/>
    <n v="1128299"/>
    <x v="61"/>
    <x v="2"/>
    <x v="6"/>
    <s v="Denver"/>
    <x v="2"/>
    <n v="0.65"/>
    <x v="48"/>
    <x v="239"/>
    <x v="106"/>
    <x v="0"/>
  </r>
  <r>
    <x v="2"/>
    <n v="1128299"/>
    <x v="61"/>
    <x v="2"/>
    <x v="6"/>
    <s v="Denver"/>
    <x v="3"/>
    <n v="0.6"/>
    <x v="35"/>
    <x v="240"/>
    <x v="364"/>
    <x v="18"/>
  </r>
  <r>
    <x v="2"/>
    <n v="1128299"/>
    <x v="61"/>
    <x v="2"/>
    <x v="6"/>
    <s v="Denver"/>
    <x v="4"/>
    <n v="0.65"/>
    <x v="37"/>
    <x v="165"/>
    <x v="365"/>
    <x v="19"/>
  </r>
  <r>
    <x v="2"/>
    <n v="1128299"/>
    <x v="61"/>
    <x v="2"/>
    <x v="6"/>
    <s v="Denver"/>
    <x v="5"/>
    <n v="0.8"/>
    <x v="34"/>
    <x v="7"/>
    <x v="366"/>
    <x v="1"/>
  </r>
  <r>
    <x v="2"/>
    <n v="1128299"/>
    <x v="52"/>
    <x v="2"/>
    <x v="6"/>
    <s v="Denver"/>
    <x v="0"/>
    <n v="0.6"/>
    <x v="27"/>
    <x v="92"/>
    <x v="367"/>
    <x v="0"/>
  </r>
  <r>
    <x v="2"/>
    <n v="1128299"/>
    <x v="52"/>
    <x v="2"/>
    <x v="6"/>
    <s v="Denver"/>
    <x v="1"/>
    <n v="0.65"/>
    <x v="31"/>
    <x v="90"/>
    <x v="368"/>
    <x v="2"/>
  </r>
  <r>
    <x v="2"/>
    <n v="1128299"/>
    <x v="52"/>
    <x v="2"/>
    <x v="6"/>
    <s v="Denver"/>
    <x v="2"/>
    <n v="0.65"/>
    <x v="31"/>
    <x v="90"/>
    <x v="263"/>
    <x v="0"/>
  </r>
  <r>
    <x v="2"/>
    <n v="1128299"/>
    <x v="52"/>
    <x v="2"/>
    <x v="6"/>
    <s v="Denver"/>
    <x v="3"/>
    <n v="0.65"/>
    <x v="32"/>
    <x v="62"/>
    <x v="369"/>
    <x v="18"/>
  </r>
  <r>
    <x v="2"/>
    <n v="1128299"/>
    <x v="52"/>
    <x v="2"/>
    <x v="6"/>
    <s v="Denver"/>
    <x v="4"/>
    <n v="0.70000000000000007"/>
    <x v="46"/>
    <x v="154"/>
    <x v="370"/>
    <x v="19"/>
  </r>
  <r>
    <x v="2"/>
    <n v="1128299"/>
    <x v="52"/>
    <x v="2"/>
    <x v="6"/>
    <s v="Denver"/>
    <x v="5"/>
    <n v="0.85000000000000009"/>
    <x v="23"/>
    <x v="241"/>
    <x v="371"/>
    <x v="1"/>
  </r>
  <r>
    <x v="2"/>
    <n v="1128299"/>
    <x v="62"/>
    <x v="2"/>
    <x v="6"/>
    <s v="Denver"/>
    <x v="0"/>
    <n v="0.65"/>
    <x v="29"/>
    <x v="93"/>
    <x v="372"/>
    <x v="4"/>
  </r>
  <r>
    <x v="2"/>
    <n v="1128299"/>
    <x v="62"/>
    <x v="2"/>
    <x v="6"/>
    <s v="Denver"/>
    <x v="1"/>
    <n v="0.70000000000000007"/>
    <x v="23"/>
    <x v="242"/>
    <x v="79"/>
    <x v="1"/>
  </r>
  <r>
    <x v="2"/>
    <n v="1128299"/>
    <x v="62"/>
    <x v="2"/>
    <x v="6"/>
    <s v="Denver"/>
    <x v="2"/>
    <n v="0.70000000000000007"/>
    <x v="31"/>
    <x v="243"/>
    <x v="373"/>
    <x v="4"/>
  </r>
  <r>
    <x v="2"/>
    <n v="1128299"/>
    <x v="62"/>
    <x v="2"/>
    <x v="6"/>
    <s v="Denver"/>
    <x v="3"/>
    <n v="0.65"/>
    <x v="34"/>
    <x v="197"/>
    <x v="374"/>
    <x v="15"/>
  </r>
  <r>
    <x v="2"/>
    <n v="1128299"/>
    <x v="62"/>
    <x v="2"/>
    <x v="6"/>
    <s v="Denver"/>
    <x v="4"/>
    <n v="0.70000000000000007"/>
    <x v="28"/>
    <x v="244"/>
    <x v="375"/>
    <x v="16"/>
  </r>
  <r>
    <x v="2"/>
    <n v="1128299"/>
    <x v="62"/>
    <x v="2"/>
    <x v="6"/>
    <s v="Denver"/>
    <x v="5"/>
    <n v="0.85000000000000009"/>
    <x v="28"/>
    <x v="245"/>
    <x v="376"/>
    <x v="3"/>
  </r>
  <r>
    <x v="2"/>
    <n v="1128299"/>
    <x v="19"/>
    <x v="2"/>
    <x v="6"/>
    <s v="Denver"/>
    <x v="0"/>
    <n v="0.70000000000000007"/>
    <x v="27"/>
    <x v="246"/>
    <x v="377"/>
    <x v="4"/>
  </r>
  <r>
    <x v="2"/>
    <n v="1128299"/>
    <x v="19"/>
    <x v="2"/>
    <x v="6"/>
    <s v="Denver"/>
    <x v="1"/>
    <n v="0.75000000000000011"/>
    <x v="22"/>
    <x v="247"/>
    <x v="378"/>
    <x v="1"/>
  </r>
  <r>
    <x v="2"/>
    <n v="1128299"/>
    <x v="19"/>
    <x v="2"/>
    <x v="6"/>
    <s v="Denver"/>
    <x v="2"/>
    <n v="0.70000000000000007"/>
    <x v="21"/>
    <x v="104"/>
    <x v="379"/>
    <x v="4"/>
  </r>
  <r>
    <x v="2"/>
    <n v="1128299"/>
    <x v="19"/>
    <x v="2"/>
    <x v="6"/>
    <s v="Denver"/>
    <x v="3"/>
    <n v="0.70000000000000007"/>
    <x v="24"/>
    <x v="248"/>
    <x v="2"/>
    <x v="15"/>
  </r>
  <r>
    <x v="2"/>
    <n v="1128299"/>
    <x v="19"/>
    <x v="2"/>
    <x v="6"/>
    <s v="Denver"/>
    <x v="4"/>
    <n v="0.75"/>
    <x v="24"/>
    <x v="69"/>
    <x v="380"/>
    <x v="16"/>
  </r>
  <r>
    <x v="2"/>
    <n v="1128299"/>
    <x v="19"/>
    <x v="2"/>
    <x v="6"/>
    <s v="Denver"/>
    <x v="5"/>
    <n v="0.8"/>
    <x v="47"/>
    <x v="55"/>
    <x v="325"/>
    <x v="3"/>
  </r>
  <r>
    <x v="2"/>
    <n v="1128299"/>
    <x v="63"/>
    <x v="2"/>
    <x v="6"/>
    <s v="Denver"/>
    <x v="0"/>
    <n v="0.65000000000000013"/>
    <x v="25"/>
    <x v="216"/>
    <x v="381"/>
    <x v="8"/>
  </r>
  <r>
    <x v="2"/>
    <n v="1128299"/>
    <x v="63"/>
    <x v="2"/>
    <x v="6"/>
    <s v="Denver"/>
    <x v="1"/>
    <n v="0.70000000000000018"/>
    <x v="25"/>
    <x v="249"/>
    <x v="382"/>
    <x v="3"/>
  </r>
  <r>
    <x v="2"/>
    <n v="1128299"/>
    <x v="63"/>
    <x v="2"/>
    <x v="6"/>
    <s v="Denver"/>
    <x v="2"/>
    <n v="0.65000000000000013"/>
    <x v="32"/>
    <x v="250"/>
    <x v="322"/>
    <x v="8"/>
  </r>
  <r>
    <x v="2"/>
    <n v="1128299"/>
    <x v="63"/>
    <x v="2"/>
    <x v="6"/>
    <s v="Denver"/>
    <x v="3"/>
    <n v="0.65000000000000013"/>
    <x v="47"/>
    <x v="251"/>
    <x v="383"/>
    <x v="2"/>
  </r>
  <r>
    <x v="2"/>
    <n v="1128299"/>
    <x v="63"/>
    <x v="2"/>
    <x v="6"/>
    <s v="Denver"/>
    <x v="4"/>
    <n v="0.75000000000000011"/>
    <x v="47"/>
    <x v="252"/>
    <x v="384"/>
    <x v="20"/>
  </r>
  <r>
    <x v="2"/>
    <n v="1128299"/>
    <x v="63"/>
    <x v="2"/>
    <x v="6"/>
    <s v="Denver"/>
    <x v="5"/>
    <n v="0.70000000000000007"/>
    <x v="33"/>
    <x v="253"/>
    <x v="385"/>
    <x v="6"/>
  </r>
  <r>
    <x v="2"/>
    <n v="1128299"/>
    <x v="55"/>
    <x v="2"/>
    <x v="6"/>
    <s v="Denver"/>
    <x v="0"/>
    <n v="0.55000000000000004"/>
    <x v="28"/>
    <x v="170"/>
    <x v="136"/>
    <x v="8"/>
  </r>
  <r>
    <x v="2"/>
    <n v="1128299"/>
    <x v="55"/>
    <x v="2"/>
    <x v="6"/>
    <s v="Denver"/>
    <x v="1"/>
    <n v="0.60000000000000009"/>
    <x v="28"/>
    <x v="254"/>
    <x v="135"/>
    <x v="3"/>
  </r>
  <r>
    <x v="2"/>
    <n v="1128299"/>
    <x v="55"/>
    <x v="2"/>
    <x v="6"/>
    <s v="Denver"/>
    <x v="2"/>
    <n v="0.55000000000000004"/>
    <x v="45"/>
    <x v="136"/>
    <x v="356"/>
    <x v="8"/>
  </r>
  <r>
    <x v="2"/>
    <n v="1128299"/>
    <x v="55"/>
    <x v="2"/>
    <x v="6"/>
    <s v="Denver"/>
    <x v="3"/>
    <n v="0.55000000000000004"/>
    <x v="46"/>
    <x v="255"/>
    <x v="386"/>
    <x v="2"/>
  </r>
  <r>
    <x v="2"/>
    <n v="1128299"/>
    <x v="55"/>
    <x v="2"/>
    <x v="6"/>
    <s v="Denver"/>
    <x v="4"/>
    <n v="0.65"/>
    <x v="49"/>
    <x v="212"/>
    <x v="387"/>
    <x v="20"/>
  </r>
  <r>
    <x v="2"/>
    <n v="1128299"/>
    <x v="55"/>
    <x v="2"/>
    <x v="6"/>
    <s v="Denver"/>
    <x v="5"/>
    <n v="0.70000000000000007"/>
    <x v="45"/>
    <x v="196"/>
    <x v="139"/>
    <x v="6"/>
  </r>
  <r>
    <x v="2"/>
    <n v="1128299"/>
    <x v="64"/>
    <x v="2"/>
    <x v="6"/>
    <s v="Denver"/>
    <x v="0"/>
    <n v="0.55000000000000004"/>
    <x v="31"/>
    <x v="76"/>
    <x v="388"/>
    <x v="8"/>
  </r>
  <r>
    <x v="2"/>
    <n v="1128299"/>
    <x v="64"/>
    <x v="2"/>
    <x v="6"/>
    <s v="Denver"/>
    <x v="1"/>
    <n v="0.60000000000000009"/>
    <x v="31"/>
    <x v="225"/>
    <x v="389"/>
    <x v="3"/>
  </r>
  <r>
    <x v="2"/>
    <n v="1128299"/>
    <x v="64"/>
    <x v="2"/>
    <x v="6"/>
    <s v="Denver"/>
    <x v="2"/>
    <n v="0.55000000000000004"/>
    <x v="33"/>
    <x v="256"/>
    <x v="390"/>
    <x v="8"/>
  </r>
  <r>
    <x v="2"/>
    <n v="1128299"/>
    <x v="64"/>
    <x v="2"/>
    <x v="6"/>
    <s v="Denver"/>
    <x v="3"/>
    <n v="0.65000000000000013"/>
    <x v="47"/>
    <x v="251"/>
    <x v="383"/>
    <x v="2"/>
  </r>
  <r>
    <x v="2"/>
    <n v="1128299"/>
    <x v="64"/>
    <x v="2"/>
    <x v="6"/>
    <s v="Denver"/>
    <x v="4"/>
    <n v="0.75000000000000011"/>
    <x v="48"/>
    <x v="224"/>
    <x v="391"/>
    <x v="20"/>
  </r>
  <r>
    <x v="2"/>
    <n v="1128299"/>
    <x v="64"/>
    <x v="2"/>
    <x v="6"/>
    <s v="Denver"/>
    <x v="5"/>
    <n v="0.80000000000000016"/>
    <x v="24"/>
    <x v="257"/>
    <x v="392"/>
    <x v="6"/>
  </r>
  <r>
    <x v="2"/>
    <n v="1128299"/>
    <x v="65"/>
    <x v="2"/>
    <x v="6"/>
    <s v="Denver"/>
    <x v="0"/>
    <n v="0.65000000000000013"/>
    <x v="20"/>
    <x v="258"/>
    <x v="393"/>
    <x v="8"/>
  </r>
  <r>
    <x v="2"/>
    <n v="1128299"/>
    <x v="65"/>
    <x v="2"/>
    <x v="6"/>
    <s v="Denver"/>
    <x v="1"/>
    <n v="0.70000000000000018"/>
    <x v="20"/>
    <x v="107"/>
    <x v="394"/>
    <x v="3"/>
  </r>
  <r>
    <x v="2"/>
    <n v="1128299"/>
    <x v="65"/>
    <x v="2"/>
    <x v="6"/>
    <s v="Denver"/>
    <x v="2"/>
    <n v="0.65000000000000013"/>
    <x v="24"/>
    <x v="259"/>
    <x v="395"/>
    <x v="8"/>
  </r>
  <r>
    <x v="2"/>
    <n v="1128299"/>
    <x v="65"/>
    <x v="2"/>
    <x v="6"/>
    <s v="Denver"/>
    <x v="3"/>
    <n v="0.65000000000000013"/>
    <x v="24"/>
    <x v="259"/>
    <x v="117"/>
    <x v="2"/>
  </r>
  <r>
    <x v="2"/>
    <n v="1128299"/>
    <x v="65"/>
    <x v="2"/>
    <x v="6"/>
    <s v="Denver"/>
    <x v="4"/>
    <n v="0.75000000000000011"/>
    <x v="33"/>
    <x v="260"/>
    <x v="396"/>
    <x v="20"/>
  </r>
  <r>
    <x v="2"/>
    <n v="1128299"/>
    <x v="65"/>
    <x v="2"/>
    <x v="6"/>
    <s v="Denver"/>
    <x v="5"/>
    <n v="0.80000000000000016"/>
    <x v="28"/>
    <x v="249"/>
    <x v="397"/>
    <x v="6"/>
  </r>
  <r>
    <x v="2"/>
    <n v="1128299"/>
    <x v="66"/>
    <x v="2"/>
    <x v="7"/>
    <s v="Seattle"/>
    <x v="0"/>
    <n v="0.4"/>
    <x v="32"/>
    <x v="207"/>
    <x v="303"/>
    <x v="1"/>
  </r>
  <r>
    <x v="2"/>
    <n v="1128299"/>
    <x v="66"/>
    <x v="2"/>
    <x v="7"/>
    <s v="Seattle"/>
    <x v="1"/>
    <n v="0.5"/>
    <x v="32"/>
    <x v="39"/>
    <x v="156"/>
    <x v="3"/>
  </r>
  <r>
    <x v="2"/>
    <n v="1128299"/>
    <x v="66"/>
    <x v="2"/>
    <x v="7"/>
    <s v="Seattle"/>
    <x v="2"/>
    <n v="0.5"/>
    <x v="32"/>
    <x v="39"/>
    <x v="156"/>
    <x v="3"/>
  </r>
  <r>
    <x v="2"/>
    <n v="1128299"/>
    <x v="66"/>
    <x v="2"/>
    <x v="7"/>
    <s v="Seattle"/>
    <x v="3"/>
    <n v="0.5"/>
    <x v="49"/>
    <x v="146"/>
    <x v="354"/>
    <x v="1"/>
  </r>
  <r>
    <x v="2"/>
    <n v="1128299"/>
    <x v="66"/>
    <x v="2"/>
    <x v="7"/>
    <s v="Seattle"/>
    <x v="4"/>
    <n v="0.55000000000000004"/>
    <x v="44"/>
    <x v="140"/>
    <x v="398"/>
    <x v="3"/>
  </r>
  <r>
    <x v="2"/>
    <n v="1128299"/>
    <x v="66"/>
    <x v="2"/>
    <x v="7"/>
    <s v="Seattle"/>
    <x v="5"/>
    <n v="0.5"/>
    <x v="24"/>
    <x v="54"/>
    <x v="399"/>
    <x v="6"/>
  </r>
  <r>
    <x v="2"/>
    <n v="1128299"/>
    <x v="67"/>
    <x v="2"/>
    <x v="7"/>
    <s v="Seattle"/>
    <x v="0"/>
    <n v="0.4"/>
    <x v="21"/>
    <x v="42"/>
    <x v="45"/>
    <x v="1"/>
  </r>
  <r>
    <x v="2"/>
    <n v="1128299"/>
    <x v="67"/>
    <x v="2"/>
    <x v="7"/>
    <s v="Seattle"/>
    <x v="1"/>
    <n v="0.5"/>
    <x v="32"/>
    <x v="39"/>
    <x v="156"/>
    <x v="3"/>
  </r>
  <r>
    <x v="2"/>
    <n v="1128299"/>
    <x v="67"/>
    <x v="2"/>
    <x v="7"/>
    <s v="Seattle"/>
    <x v="2"/>
    <n v="0.5"/>
    <x v="32"/>
    <x v="39"/>
    <x v="156"/>
    <x v="3"/>
  </r>
  <r>
    <x v="2"/>
    <n v="1128299"/>
    <x v="67"/>
    <x v="2"/>
    <x v="7"/>
    <s v="Seattle"/>
    <x v="3"/>
    <n v="0.5"/>
    <x v="49"/>
    <x v="146"/>
    <x v="354"/>
    <x v="1"/>
  </r>
  <r>
    <x v="2"/>
    <n v="1128299"/>
    <x v="67"/>
    <x v="2"/>
    <x v="7"/>
    <s v="Seattle"/>
    <x v="4"/>
    <n v="0.55000000000000004"/>
    <x v="38"/>
    <x v="116"/>
    <x v="400"/>
    <x v="3"/>
  </r>
  <r>
    <x v="2"/>
    <n v="1128299"/>
    <x v="67"/>
    <x v="2"/>
    <x v="7"/>
    <s v="Seattle"/>
    <x v="5"/>
    <n v="0.5"/>
    <x v="33"/>
    <x v="43"/>
    <x v="401"/>
    <x v="6"/>
  </r>
  <r>
    <x v="2"/>
    <n v="1128299"/>
    <x v="68"/>
    <x v="2"/>
    <x v="7"/>
    <s v="Seattle"/>
    <x v="0"/>
    <n v="0.5"/>
    <x v="31"/>
    <x v="79"/>
    <x v="95"/>
    <x v="1"/>
  </r>
  <r>
    <x v="2"/>
    <n v="1128299"/>
    <x v="68"/>
    <x v="2"/>
    <x v="7"/>
    <s v="Seattle"/>
    <x v="1"/>
    <n v="0.6"/>
    <x v="33"/>
    <x v="141"/>
    <x v="402"/>
    <x v="3"/>
  </r>
  <r>
    <x v="2"/>
    <n v="1128299"/>
    <x v="68"/>
    <x v="2"/>
    <x v="7"/>
    <s v="Seattle"/>
    <x v="2"/>
    <n v="0.64999999999999991"/>
    <x v="33"/>
    <x v="261"/>
    <x v="403"/>
    <x v="3"/>
  </r>
  <r>
    <x v="2"/>
    <n v="1128299"/>
    <x v="68"/>
    <x v="2"/>
    <x v="7"/>
    <s v="Seattle"/>
    <x v="3"/>
    <n v="0.64999999999999991"/>
    <x v="46"/>
    <x v="262"/>
    <x v="404"/>
    <x v="1"/>
  </r>
  <r>
    <x v="2"/>
    <n v="1128299"/>
    <x v="68"/>
    <x v="2"/>
    <x v="7"/>
    <s v="Seattle"/>
    <x v="4"/>
    <n v="0.7"/>
    <x v="37"/>
    <x v="263"/>
    <x v="196"/>
    <x v="3"/>
  </r>
  <r>
    <x v="2"/>
    <n v="1128299"/>
    <x v="68"/>
    <x v="2"/>
    <x v="7"/>
    <s v="Seattle"/>
    <x v="5"/>
    <n v="0.64999999999999991"/>
    <x v="48"/>
    <x v="264"/>
    <x v="405"/>
    <x v="6"/>
  </r>
  <r>
    <x v="2"/>
    <n v="1128299"/>
    <x v="69"/>
    <x v="2"/>
    <x v="7"/>
    <s v="Seattle"/>
    <x v="0"/>
    <n v="0.7"/>
    <x v="21"/>
    <x v="265"/>
    <x v="406"/>
    <x v="1"/>
  </r>
  <r>
    <x v="2"/>
    <n v="1128299"/>
    <x v="69"/>
    <x v="2"/>
    <x v="7"/>
    <s v="Seattle"/>
    <x v="1"/>
    <n v="0.75"/>
    <x v="45"/>
    <x v="48"/>
    <x v="407"/>
    <x v="3"/>
  </r>
  <r>
    <x v="2"/>
    <n v="1128299"/>
    <x v="69"/>
    <x v="2"/>
    <x v="7"/>
    <s v="Seattle"/>
    <x v="2"/>
    <n v="0.75"/>
    <x v="47"/>
    <x v="61"/>
    <x v="158"/>
    <x v="3"/>
  </r>
  <r>
    <x v="2"/>
    <n v="1128299"/>
    <x v="69"/>
    <x v="2"/>
    <x v="7"/>
    <s v="Seattle"/>
    <x v="3"/>
    <n v="0.6"/>
    <x v="49"/>
    <x v="207"/>
    <x v="303"/>
    <x v="1"/>
  </r>
  <r>
    <x v="2"/>
    <n v="1128299"/>
    <x v="69"/>
    <x v="2"/>
    <x v="7"/>
    <s v="Seattle"/>
    <x v="4"/>
    <n v="0.65"/>
    <x v="41"/>
    <x v="194"/>
    <x v="408"/>
    <x v="3"/>
  </r>
  <r>
    <x v="2"/>
    <n v="1128299"/>
    <x v="69"/>
    <x v="2"/>
    <x v="7"/>
    <s v="Seattle"/>
    <x v="5"/>
    <n v="0.8"/>
    <x v="45"/>
    <x v="59"/>
    <x v="257"/>
    <x v="6"/>
  </r>
  <r>
    <x v="2"/>
    <n v="1128299"/>
    <x v="70"/>
    <x v="2"/>
    <x v="7"/>
    <s v="Seattle"/>
    <x v="0"/>
    <n v="0.6"/>
    <x v="21"/>
    <x v="211"/>
    <x v="187"/>
    <x v="1"/>
  </r>
  <r>
    <x v="2"/>
    <n v="1128299"/>
    <x v="70"/>
    <x v="2"/>
    <x v="7"/>
    <s v="Seattle"/>
    <x v="1"/>
    <n v="0.65"/>
    <x v="47"/>
    <x v="51"/>
    <x v="409"/>
    <x v="3"/>
  </r>
  <r>
    <x v="2"/>
    <n v="1128299"/>
    <x v="70"/>
    <x v="2"/>
    <x v="7"/>
    <s v="Seattle"/>
    <x v="2"/>
    <n v="0.65"/>
    <x v="47"/>
    <x v="51"/>
    <x v="409"/>
    <x v="3"/>
  </r>
  <r>
    <x v="2"/>
    <n v="1128299"/>
    <x v="70"/>
    <x v="2"/>
    <x v="7"/>
    <s v="Seattle"/>
    <x v="3"/>
    <n v="0.6"/>
    <x v="49"/>
    <x v="207"/>
    <x v="303"/>
    <x v="1"/>
  </r>
  <r>
    <x v="2"/>
    <n v="1128299"/>
    <x v="70"/>
    <x v="2"/>
    <x v="7"/>
    <s v="Seattle"/>
    <x v="4"/>
    <n v="0.65"/>
    <x v="41"/>
    <x v="194"/>
    <x v="408"/>
    <x v="3"/>
  </r>
  <r>
    <x v="2"/>
    <n v="1128299"/>
    <x v="70"/>
    <x v="2"/>
    <x v="7"/>
    <s v="Seattle"/>
    <x v="5"/>
    <n v="0.8"/>
    <x v="24"/>
    <x v="2"/>
    <x v="325"/>
    <x v="6"/>
  </r>
  <r>
    <x v="2"/>
    <n v="1128299"/>
    <x v="71"/>
    <x v="2"/>
    <x v="7"/>
    <s v="Seattle"/>
    <x v="0"/>
    <n v="0.75"/>
    <x v="30"/>
    <x v="98"/>
    <x v="410"/>
    <x v="1"/>
  </r>
  <r>
    <x v="2"/>
    <n v="1128299"/>
    <x v="71"/>
    <x v="2"/>
    <x v="7"/>
    <s v="Seattle"/>
    <x v="1"/>
    <n v="0.8"/>
    <x v="23"/>
    <x v="1"/>
    <x v="5"/>
    <x v="3"/>
  </r>
  <r>
    <x v="2"/>
    <n v="1128299"/>
    <x v="71"/>
    <x v="2"/>
    <x v="7"/>
    <s v="Seattle"/>
    <x v="2"/>
    <n v="0.8"/>
    <x v="23"/>
    <x v="1"/>
    <x v="5"/>
    <x v="3"/>
  </r>
  <r>
    <x v="2"/>
    <n v="1128299"/>
    <x v="71"/>
    <x v="2"/>
    <x v="7"/>
    <s v="Seattle"/>
    <x v="3"/>
    <n v="0.8"/>
    <x v="24"/>
    <x v="2"/>
    <x v="214"/>
    <x v="1"/>
  </r>
  <r>
    <x v="2"/>
    <n v="1128299"/>
    <x v="71"/>
    <x v="2"/>
    <x v="7"/>
    <s v="Seattle"/>
    <x v="4"/>
    <n v="0.85000000000000009"/>
    <x v="48"/>
    <x v="260"/>
    <x v="411"/>
    <x v="3"/>
  </r>
  <r>
    <x v="2"/>
    <n v="1128299"/>
    <x v="71"/>
    <x v="2"/>
    <x v="7"/>
    <s v="Seattle"/>
    <x v="5"/>
    <n v="1"/>
    <x v="22"/>
    <x v="266"/>
    <x v="7"/>
    <x v="6"/>
  </r>
  <r>
    <x v="2"/>
    <n v="1128299"/>
    <x v="72"/>
    <x v="2"/>
    <x v="7"/>
    <s v="Seattle"/>
    <x v="0"/>
    <n v="0.8"/>
    <x v="6"/>
    <x v="267"/>
    <x v="412"/>
    <x v="1"/>
  </r>
  <r>
    <x v="2"/>
    <n v="1128299"/>
    <x v="72"/>
    <x v="2"/>
    <x v="7"/>
    <s v="Seattle"/>
    <x v="1"/>
    <n v="0.85000000000000009"/>
    <x v="22"/>
    <x v="268"/>
    <x v="413"/>
    <x v="3"/>
  </r>
  <r>
    <x v="2"/>
    <n v="1128299"/>
    <x v="72"/>
    <x v="2"/>
    <x v="7"/>
    <s v="Seattle"/>
    <x v="2"/>
    <n v="0.85000000000000009"/>
    <x v="23"/>
    <x v="241"/>
    <x v="414"/>
    <x v="3"/>
  </r>
  <r>
    <x v="2"/>
    <n v="1128299"/>
    <x v="72"/>
    <x v="2"/>
    <x v="7"/>
    <s v="Seattle"/>
    <x v="3"/>
    <n v="0.8"/>
    <x v="28"/>
    <x v="81"/>
    <x v="12"/>
    <x v="1"/>
  </r>
  <r>
    <x v="2"/>
    <n v="1128299"/>
    <x v="72"/>
    <x v="2"/>
    <x v="7"/>
    <s v="Seattle"/>
    <x v="4"/>
    <n v="0.85000000000000009"/>
    <x v="31"/>
    <x v="269"/>
    <x v="415"/>
    <x v="3"/>
  </r>
  <r>
    <x v="2"/>
    <n v="1128299"/>
    <x v="72"/>
    <x v="2"/>
    <x v="7"/>
    <s v="Seattle"/>
    <x v="5"/>
    <n v="1"/>
    <x v="31"/>
    <x v="270"/>
    <x v="200"/>
    <x v="6"/>
  </r>
  <r>
    <x v="2"/>
    <n v="1128299"/>
    <x v="73"/>
    <x v="2"/>
    <x v="7"/>
    <s v="Seattle"/>
    <x v="0"/>
    <n v="0.85000000000000009"/>
    <x v="29"/>
    <x v="271"/>
    <x v="416"/>
    <x v="1"/>
  </r>
  <r>
    <x v="2"/>
    <n v="1128299"/>
    <x v="73"/>
    <x v="2"/>
    <x v="7"/>
    <s v="Seattle"/>
    <x v="1"/>
    <n v="0.80000000000000016"/>
    <x v="30"/>
    <x v="272"/>
    <x v="417"/>
    <x v="3"/>
  </r>
  <r>
    <x v="2"/>
    <n v="1128299"/>
    <x v="73"/>
    <x v="2"/>
    <x v="7"/>
    <s v="Seattle"/>
    <x v="2"/>
    <n v="0.75000000000000011"/>
    <x v="23"/>
    <x v="273"/>
    <x v="418"/>
    <x v="3"/>
  </r>
  <r>
    <x v="2"/>
    <n v="1128299"/>
    <x v="73"/>
    <x v="2"/>
    <x v="7"/>
    <s v="Seattle"/>
    <x v="3"/>
    <n v="0.75000000000000011"/>
    <x v="31"/>
    <x v="274"/>
    <x v="419"/>
    <x v="1"/>
  </r>
  <r>
    <x v="2"/>
    <n v="1128299"/>
    <x v="73"/>
    <x v="2"/>
    <x v="7"/>
    <s v="Seattle"/>
    <x v="4"/>
    <n v="0.75"/>
    <x v="31"/>
    <x v="275"/>
    <x v="420"/>
    <x v="3"/>
  </r>
  <r>
    <x v="2"/>
    <n v="1128299"/>
    <x v="73"/>
    <x v="2"/>
    <x v="7"/>
    <s v="Seattle"/>
    <x v="5"/>
    <n v="0.8"/>
    <x v="47"/>
    <x v="55"/>
    <x v="329"/>
    <x v="6"/>
  </r>
  <r>
    <x v="2"/>
    <n v="1128299"/>
    <x v="74"/>
    <x v="2"/>
    <x v="7"/>
    <s v="Seattle"/>
    <x v="0"/>
    <n v="0.70000000000000018"/>
    <x v="25"/>
    <x v="249"/>
    <x v="330"/>
    <x v="1"/>
  </r>
  <r>
    <x v="2"/>
    <n v="1128299"/>
    <x v="74"/>
    <x v="2"/>
    <x v="7"/>
    <s v="Seattle"/>
    <x v="1"/>
    <n v="0.75000000000000022"/>
    <x v="25"/>
    <x v="276"/>
    <x v="421"/>
    <x v="3"/>
  </r>
  <r>
    <x v="2"/>
    <n v="1128299"/>
    <x v="74"/>
    <x v="2"/>
    <x v="7"/>
    <s v="Seattle"/>
    <x v="2"/>
    <n v="0.70000000000000018"/>
    <x v="32"/>
    <x v="277"/>
    <x v="337"/>
    <x v="3"/>
  </r>
  <r>
    <x v="2"/>
    <n v="1128299"/>
    <x v="74"/>
    <x v="2"/>
    <x v="7"/>
    <s v="Seattle"/>
    <x v="3"/>
    <n v="0.70000000000000018"/>
    <x v="47"/>
    <x v="278"/>
    <x v="397"/>
    <x v="1"/>
  </r>
  <r>
    <x v="2"/>
    <n v="1128299"/>
    <x v="74"/>
    <x v="2"/>
    <x v="7"/>
    <s v="Seattle"/>
    <x v="4"/>
    <n v="0.80000000000000016"/>
    <x v="33"/>
    <x v="279"/>
    <x v="422"/>
    <x v="3"/>
  </r>
  <r>
    <x v="2"/>
    <n v="1128299"/>
    <x v="74"/>
    <x v="2"/>
    <x v="7"/>
    <s v="Seattle"/>
    <x v="5"/>
    <n v="0.65"/>
    <x v="32"/>
    <x v="62"/>
    <x v="154"/>
    <x v="6"/>
  </r>
  <r>
    <x v="2"/>
    <n v="1128299"/>
    <x v="75"/>
    <x v="2"/>
    <x v="7"/>
    <s v="Seattle"/>
    <x v="0"/>
    <n v="0.60000000000000009"/>
    <x v="21"/>
    <x v="221"/>
    <x v="423"/>
    <x v="1"/>
  </r>
  <r>
    <x v="2"/>
    <n v="1128299"/>
    <x v="75"/>
    <x v="2"/>
    <x v="7"/>
    <s v="Seattle"/>
    <x v="1"/>
    <n v="0.65000000000000013"/>
    <x v="21"/>
    <x v="222"/>
    <x v="424"/>
    <x v="3"/>
  </r>
  <r>
    <x v="2"/>
    <n v="1128299"/>
    <x v="75"/>
    <x v="2"/>
    <x v="7"/>
    <s v="Seattle"/>
    <x v="2"/>
    <n v="0.60000000000000009"/>
    <x v="48"/>
    <x v="223"/>
    <x v="349"/>
    <x v="3"/>
  </r>
  <r>
    <x v="2"/>
    <n v="1128299"/>
    <x v="75"/>
    <x v="2"/>
    <x v="7"/>
    <s v="Seattle"/>
    <x v="3"/>
    <n v="0.60000000000000009"/>
    <x v="45"/>
    <x v="162"/>
    <x v="101"/>
    <x v="1"/>
  </r>
  <r>
    <x v="2"/>
    <n v="1128299"/>
    <x v="75"/>
    <x v="2"/>
    <x v="7"/>
    <s v="Seattle"/>
    <x v="4"/>
    <n v="0.70000000000000007"/>
    <x v="46"/>
    <x v="154"/>
    <x v="315"/>
    <x v="3"/>
  </r>
  <r>
    <x v="2"/>
    <n v="1128299"/>
    <x v="75"/>
    <x v="2"/>
    <x v="7"/>
    <s v="Seattle"/>
    <x v="5"/>
    <n v="0.75000000000000011"/>
    <x v="48"/>
    <x v="224"/>
    <x v="349"/>
    <x v="6"/>
  </r>
  <r>
    <x v="2"/>
    <n v="1128299"/>
    <x v="76"/>
    <x v="2"/>
    <x v="7"/>
    <s v="Seattle"/>
    <x v="0"/>
    <n v="0.60000000000000009"/>
    <x v="25"/>
    <x v="215"/>
    <x v="53"/>
    <x v="1"/>
  </r>
  <r>
    <x v="2"/>
    <n v="1128299"/>
    <x v="76"/>
    <x v="2"/>
    <x v="7"/>
    <s v="Seattle"/>
    <x v="1"/>
    <n v="0.65000000000000013"/>
    <x v="23"/>
    <x v="280"/>
    <x v="425"/>
    <x v="3"/>
  </r>
  <r>
    <x v="2"/>
    <n v="1128299"/>
    <x v="76"/>
    <x v="2"/>
    <x v="7"/>
    <s v="Seattle"/>
    <x v="2"/>
    <n v="0.60000000000000009"/>
    <x v="34"/>
    <x v="231"/>
    <x v="426"/>
    <x v="3"/>
  </r>
  <r>
    <x v="2"/>
    <n v="1128299"/>
    <x v="76"/>
    <x v="2"/>
    <x v="7"/>
    <s v="Seattle"/>
    <x v="3"/>
    <n v="0.70000000000000018"/>
    <x v="32"/>
    <x v="277"/>
    <x v="332"/>
    <x v="1"/>
  </r>
  <r>
    <x v="2"/>
    <n v="1128299"/>
    <x v="76"/>
    <x v="2"/>
    <x v="7"/>
    <s v="Seattle"/>
    <x v="4"/>
    <n v="0.90000000000000013"/>
    <x v="33"/>
    <x v="281"/>
    <x v="427"/>
    <x v="3"/>
  </r>
  <r>
    <x v="2"/>
    <n v="1128299"/>
    <x v="76"/>
    <x v="2"/>
    <x v="7"/>
    <s v="Seattle"/>
    <x v="5"/>
    <n v="0.95000000000000018"/>
    <x v="21"/>
    <x v="282"/>
    <x v="428"/>
    <x v="6"/>
  </r>
  <r>
    <x v="2"/>
    <n v="1128299"/>
    <x v="77"/>
    <x v="2"/>
    <x v="7"/>
    <s v="Seattle"/>
    <x v="0"/>
    <n v="0.80000000000000016"/>
    <x v="30"/>
    <x v="272"/>
    <x v="429"/>
    <x v="1"/>
  </r>
  <r>
    <x v="2"/>
    <n v="1128299"/>
    <x v="77"/>
    <x v="2"/>
    <x v="7"/>
    <s v="Seattle"/>
    <x v="1"/>
    <n v="0.8500000000000002"/>
    <x v="30"/>
    <x v="283"/>
    <x v="430"/>
    <x v="3"/>
  </r>
  <r>
    <x v="2"/>
    <n v="1128299"/>
    <x v="77"/>
    <x v="2"/>
    <x v="7"/>
    <s v="Seattle"/>
    <x v="2"/>
    <n v="0.80000000000000016"/>
    <x v="21"/>
    <x v="284"/>
    <x v="431"/>
    <x v="3"/>
  </r>
  <r>
    <x v="2"/>
    <n v="1128299"/>
    <x v="77"/>
    <x v="2"/>
    <x v="7"/>
    <s v="Seattle"/>
    <x v="3"/>
    <n v="0.80000000000000016"/>
    <x v="21"/>
    <x v="284"/>
    <x v="432"/>
    <x v="1"/>
  </r>
  <r>
    <x v="2"/>
    <n v="1128299"/>
    <x v="77"/>
    <x v="2"/>
    <x v="7"/>
    <s v="Seattle"/>
    <x v="4"/>
    <n v="0.90000000000000013"/>
    <x v="34"/>
    <x v="285"/>
    <x v="433"/>
    <x v="3"/>
  </r>
  <r>
    <x v="2"/>
    <n v="1128299"/>
    <x v="77"/>
    <x v="2"/>
    <x v="7"/>
    <s v="Seattle"/>
    <x v="5"/>
    <n v="0.95000000000000018"/>
    <x v="31"/>
    <x v="286"/>
    <x v="434"/>
    <x v="6"/>
  </r>
  <r>
    <x v="0"/>
    <n v="1185732"/>
    <x v="78"/>
    <x v="4"/>
    <x v="8"/>
    <s v="Miami"/>
    <x v="0"/>
    <n v="0.45"/>
    <x v="11"/>
    <x v="176"/>
    <x v="435"/>
    <x v="4"/>
  </r>
  <r>
    <x v="0"/>
    <n v="1185732"/>
    <x v="78"/>
    <x v="4"/>
    <x v="8"/>
    <s v="Miami"/>
    <x v="1"/>
    <n v="0.45"/>
    <x v="2"/>
    <x v="3"/>
    <x v="3"/>
    <x v="2"/>
  </r>
  <r>
    <x v="0"/>
    <n v="1185732"/>
    <x v="78"/>
    <x v="4"/>
    <x v="8"/>
    <s v="Miami"/>
    <x v="2"/>
    <n v="0.35000000000000003"/>
    <x v="2"/>
    <x v="253"/>
    <x v="436"/>
    <x v="3"/>
  </r>
  <r>
    <x v="0"/>
    <n v="1185732"/>
    <x v="78"/>
    <x v="4"/>
    <x v="8"/>
    <s v="Miami"/>
    <x v="3"/>
    <n v="0.39999999999999997"/>
    <x v="20"/>
    <x v="287"/>
    <x v="437"/>
    <x v="1"/>
  </r>
  <r>
    <x v="0"/>
    <n v="1185732"/>
    <x v="78"/>
    <x v="4"/>
    <x v="8"/>
    <s v="Miami"/>
    <x v="4"/>
    <n v="0.55000000000000004"/>
    <x v="30"/>
    <x v="71"/>
    <x v="83"/>
    <x v="2"/>
  </r>
  <r>
    <x v="0"/>
    <n v="1185732"/>
    <x v="78"/>
    <x v="4"/>
    <x v="8"/>
    <s v="Miami"/>
    <x v="5"/>
    <n v="0.45"/>
    <x v="2"/>
    <x v="3"/>
    <x v="438"/>
    <x v="0"/>
  </r>
  <r>
    <x v="0"/>
    <n v="1185732"/>
    <x v="79"/>
    <x v="4"/>
    <x v="8"/>
    <s v="Miami"/>
    <x v="0"/>
    <n v="0.45"/>
    <x v="14"/>
    <x v="14"/>
    <x v="171"/>
    <x v="4"/>
  </r>
  <r>
    <x v="0"/>
    <n v="1185732"/>
    <x v="79"/>
    <x v="4"/>
    <x v="8"/>
    <s v="Miami"/>
    <x v="1"/>
    <n v="0.45"/>
    <x v="30"/>
    <x v="73"/>
    <x v="170"/>
    <x v="2"/>
  </r>
  <r>
    <x v="0"/>
    <n v="1185732"/>
    <x v="79"/>
    <x v="4"/>
    <x v="8"/>
    <s v="Miami"/>
    <x v="2"/>
    <n v="0.35000000000000003"/>
    <x v="9"/>
    <x v="219"/>
    <x v="439"/>
    <x v="3"/>
  </r>
  <r>
    <x v="0"/>
    <n v="1185732"/>
    <x v="79"/>
    <x v="4"/>
    <x v="8"/>
    <s v="Miami"/>
    <x v="3"/>
    <n v="0.39999999999999997"/>
    <x v="22"/>
    <x v="52"/>
    <x v="64"/>
    <x v="1"/>
  </r>
  <r>
    <x v="0"/>
    <n v="1185732"/>
    <x v="79"/>
    <x v="4"/>
    <x v="8"/>
    <s v="Miami"/>
    <x v="4"/>
    <n v="0.55000000000000004"/>
    <x v="30"/>
    <x v="71"/>
    <x v="83"/>
    <x v="2"/>
  </r>
  <r>
    <x v="0"/>
    <n v="1185732"/>
    <x v="79"/>
    <x v="4"/>
    <x v="8"/>
    <s v="Miami"/>
    <x v="5"/>
    <n v="0.45"/>
    <x v="2"/>
    <x v="3"/>
    <x v="438"/>
    <x v="0"/>
  </r>
  <r>
    <x v="0"/>
    <n v="1185732"/>
    <x v="80"/>
    <x v="4"/>
    <x v="8"/>
    <s v="Miami"/>
    <x v="0"/>
    <n v="0.45"/>
    <x v="55"/>
    <x v="288"/>
    <x v="440"/>
    <x v="4"/>
  </r>
  <r>
    <x v="0"/>
    <n v="1185732"/>
    <x v="80"/>
    <x v="4"/>
    <x v="8"/>
    <s v="Miami"/>
    <x v="1"/>
    <n v="0.45"/>
    <x v="30"/>
    <x v="73"/>
    <x v="170"/>
    <x v="2"/>
  </r>
  <r>
    <x v="0"/>
    <n v="1185732"/>
    <x v="80"/>
    <x v="4"/>
    <x v="8"/>
    <s v="Miami"/>
    <x v="2"/>
    <n v="0.35000000000000003"/>
    <x v="29"/>
    <x v="289"/>
    <x v="441"/>
    <x v="3"/>
  </r>
  <r>
    <x v="0"/>
    <n v="1185732"/>
    <x v="80"/>
    <x v="4"/>
    <x v="8"/>
    <s v="Miami"/>
    <x v="3"/>
    <n v="0.39999999999999997"/>
    <x v="23"/>
    <x v="54"/>
    <x v="158"/>
    <x v="1"/>
  </r>
  <r>
    <x v="0"/>
    <n v="1185732"/>
    <x v="80"/>
    <x v="4"/>
    <x v="8"/>
    <s v="Miami"/>
    <x v="4"/>
    <n v="0.55000000000000004"/>
    <x v="22"/>
    <x v="105"/>
    <x v="9"/>
    <x v="2"/>
  </r>
  <r>
    <x v="0"/>
    <n v="1185732"/>
    <x v="80"/>
    <x v="4"/>
    <x v="8"/>
    <s v="Miami"/>
    <x v="5"/>
    <n v="0.45"/>
    <x v="29"/>
    <x v="290"/>
    <x v="442"/>
    <x v="0"/>
  </r>
  <r>
    <x v="0"/>
    <n v="1185732"/>
    <x v="81"/>
    <x v="4"/>
    <x v="8"/>
    <s v="Miami"/>
    <x v="0"/>
    <n v="0.45"/>
    <x v="13"/>
    <x v="291"/>
    <x v="443"/>
    <x v="4"/>
  </r>
  <r>
    <x v="0"/>
    <n v="1185732"/>
    <x v="81"/>
    <x v="4"/>
    <x v="8"/>
    <s v="Miami"/>
    <x v="1"/>
    <n v="0.45"/>
    <x v="27"/>
    <x v="292"/>
    <x v="444"/>
    <x v="2"/>
  </r>
  <r>
    <x v="0"/>
    <n v="1185732"/>
    <x v="81"/>
    <x v="4"/>
    <x v="8"/>
    <s v="Miami"/>
    <x v="2"/>
    <n v="0.35000000000000003"/>
    <x v="27"/>
    <x v="293"/>
    <x v="445"/>
    <x v="3"/>
  </r>
  <r>
    <x v="0"/>
    <n v="1185732"/>
    <x v="81"/>
    <x v="4"/>
    <x v="8"/>
    <s v="Miami"/>
    <x v="3"/>
    <n v="0.39999999999999997"/>
    <x v="26"/>
    <x v="51"/>
    <x v="159"/>
    <x v="1"/>
  </r>
  <r>
    <x v="0"/>
    <n v="1185732"/>
    <x v="81"/>
    <x v="4"/>
    <x v="8"/>
    <s v="Miami"/>
    <x v="4"/>
    <n v="0.55000000000000004"/>
    <x v="22"/>
    <x v="105"/>
    <x v="9"/>
    <x v="2"/>
  </r>
  <r>
    <x v="0"/>
    <n v="1185732"/>
    <x v="81"/>
    <x v="4"/>
    <x v="8"/>
    <s v="Miami"/>
    <x v="5"/>
    <n v="0.45"/>
    <x v="9"/>
    <x v="11"/>
    <x v="168"/>
    <x v="0"/>
  </r>
  <r>
    <x v="0"/>
    <n v="1185732"/>
    <x v="82"/>
    <x v="4"/>
    <x v="8"/>
    <s v="Miami"/>
    <x v="0"/>
    <n v="0.55000000000000004"/>
    <x v="55"/>
    <x v="294"/>
    <x v="446"/>
    <x v="4"/>
  </r>
  <r>
    <x v="0"/>
    <n v="1185732"/>
    <x v="82"/>
    <x v="4"/>
    <x v="8"/>
    <s v="Miami"/>
    <x v="1"/>
    <n v="0.55000000000000004"/>
    <x v="29"/>
    <x v="100"/>
    <x v="447"/>
    <x v="2"/>
  </r>
  <r>
    <x v="0"/>
    <n v="1185732"/>
    <x v="82"/>
    <x v="4"/>
    <x v="8"/>
    <s v="Miami"/>
    <x v="2"/>
    <n v="0.5"/>
    <x v="30"/>
    <x v="69"/>
    <x v="89"/>
    <x v="3"/>
  </r>
  <r>
    <x v="0"/>
    <n v="1185732"/>
    <x v="82"/>
    <x v="4"/>
    <x v="8"/>
    <s v="Miami"/>
    <x v="3"/>
    <n v="0.5"/>
    <x v="20"/>
    <x v="49"/>
    <x v="150"/>
    <x v="1"/>
  </r>
  <r>
    <x v="0"/>
    <n v="1185732"/>
    <x v="82"/>
    <x v="4"/>
    <x v="8"/>
    <s v="Miami"/>
    <x v="4"/>
    <n v="0.6"/>
    <x v="27"/>
    <x v="92"/>
    <x v="448"/>
    <x v="2"/>
  </r>
  <r>
    <x v="0"/>
    <n v="1185732"/>
    <x v="82"/>
    <x v="4"/>
    <x v="8"/>
    <s v="Miami"/>
    <x v="5"/>
    <n v="0.65"/>
    <x v="6"/>
    <x v="34"/>
    <x v="449"/>
    <x v="0"/>
  </r>
  <r>
    <x v="0"/>
    <n v="1185732"/>
    <x v="83"/>
    <x v="4"/>
    <x v="8"/>
    <s v="Miami"/>
    <x v="0"/>
    <n v="0.6"/>
    <x v="15"/>
    <x v="295"/>
    <x v="450"/>
    <x v="4"/>
  </r>
  <r>
    <x v="0"/>
    <n v="1185732"/>
    <x v="83"/>
    <x v="4"/>
    <x v="8"/>
    <s v="Miami"/>
    <x v="1"/>
    <n v="0.55000000000000004"/>
    <x v="6"/>
    <x v="114"/>
    <x v="451"/>
    <x v="2"/>
  </r>
  <r>
    <x v="0"/>
    <n v="1185732"/>
    <x v="83"/>
    <x v="4"/>
    <x v="8"/>
    <s v="Miami"/>
    <x v="2"/>
    <n v="0.5"/>
    <x v="9"/>
    <x v="2"/>
    <x v="164"/>
    <x v="3"/>
  </r>
  <r>
    <x v="0"/>
    <n v="1185732"/>
    <x v="83"/>
    <x v="4"/>
    <x v="8"/>
    <s v="Miami"/>
    <x v="3"/>
    <n v="0.5"/>
    <x v="29"/>
    <x v="75"/>
    <x v="452"/>
    <x v="1"/>
  </r>
  <r>
    <x v="0"/>
    <n v="1185732"/>
    <x v="83"/>
    <x v="4"/>
    <x v="8"/>
    <s v="Miami"/>
    <x v="4"/>
    <n v="0.65"/>
    <x v="29"/>
    <x v="93"/>
    <x v="453"/>
    <x v="2"/>
  </r>
  <r>
    <x v="0"/>
    <n v="1185732"/>
    <x v="83"/>
    <x v="4"/>
    <x v="8"/>
    <s v="Miami"/>
    <x v="5"/>
    <n v="0.70000000000000007"/>
    <x v="8"/>
    <x v="96"/>
    <x v="454"/>
    <x v="0"/>
  </r>
  <r>
    <x v="0"/>
    <n v="1185732"/>
    <x v="84"/>
    <x v="4"/>
    <x v="8"/>
    <s v="Miami"/>
    <x v="0"/>
    <n v="0.65"/>
    <x v="17"/>
    <x v="33"/>
    <x v="455"/>
    <x v="4"/>
  </r>
  <r>
    <x v="0"/>
    <n v="1185732"/>
    <x v="84"/>
    <x v="4"/>
    <x v="8"/>
    <s v="Miami"/>
    <x v="1"/>
    <n v="0.60000000000000009"/>
    <x v="3"/>
    <x v="296"/>
    <x v="456"/>
    <x v="2"/>
  </r>
  <r>
    <x v="0"/>
    <n v="1185732"/>
    <x v="84"/>
    <x v="4"/>
    <x v="8"/>
    <s v="Miami"/>
    <x v="2"/>
    <n v="0.55000000000000004"/>
    <x v="6"/>
    <x v="114"/>
    <x v="177"/>
    <x v="3"/>
  </r>
  <r>
    <x v="0"/>
    <n v="1185732"/>
    <x v="84"/>
    <x v="4"/>
    <x v="8"/>
    <s v="Miami"/>
    <x v="3"/>
    <n v="0.55000000000000004"/>
    <x v="29"/>
    <x v="100"/>
    <x v="457"/>
    <x v="1"/>
  </r>
  <r>
    <x v="0"/>
    <n v="1185732"/>
    <x v="84"/>
    <x v="4"/>
    <x v="8"/>
    <s v="Miami"/>
    <x v="4"/>
    <n v="0.65"/>
    <x v="9"/>
    <x v="97"/>
    <x v="458"/>
    <x v="2"/>
  </r>
  <r>
    <x v="0"/>
    <n v="1185732"/>
    <x v="84"/>
    <x v="4"/>
    <x v="8"/>
    <s v="Miami"/>
    <x v="5"/>
    <n v="0.70000000000000007"/>
    <x v="18"/>
    <x v="297"/>
    <x v="459"/>
    <x v="0"/>
  </r>
  <r>
    <x v="0"/>
    <n v="1185732"/>
    <x v="85"/>
    <x v="4"/>
    <x v="8"/>
    <s v="Miami"/>
    <x v="0"/>
    <n v="0.65"/>
    <x v="56"/>
    <x v="298"/>
    <x v="460"/>
    <x v="4"/>
  </r>
  <r>
    <x v="0"/>
    <n v="1185732"/>
    <x v="85"/>
    <x v="4"/>
    <x v="8"/>
    <s v="Miami"/>
    <x v="1"/>
    <n v="0.60000000000000009"/>
    <x v="3"/>
    <x v="296"/>
    <x v="456"/>
    <x v="2"/>
  </r>
  <r>
    <x v="0"/>
    <n v="1185732"/>
    <x v="85"/>
    <x v="4"/>
    <x v="8"/>
    <s v="Miami"/>
    <x v="2"/>
    <n v="0.55000000000000004"/>
    <x v="6"/>
    <x v="114"/>
    <x v="177"/>
    <x v="3"/>
  </r>
  <r>
    <x v="0"/>
    <n v="1185732"/>
    <x v="85"/>
    <x v="4"/>
    <x v="8"/>
    <s v="Miami"/>
    <x v="3"/>
    <n v="0.45"/>
    <x v="29"/>
    <x v="290"/>
    <x v="461"/>
    <x v="1"/>
  </r>
  <r>
    <x v="0"/>
    <n v="1185732"/>
    <x v="85"/>
    <x v="4"/>
    <x v="8"/>
    <s v="Miami"/>
    <x v="4"/>
    <n v="0.55000000000000004"/>
    <x v="30"/>
    <x v="71"/>
    <x v="83"/>
    <x v="2"/>
  </r>
  <r>
    <x v="0"/>
    <n v="1185732"/>
    <x v="85"/>
    <x v="4"/>
    <x v="8"/>
    <s v="Miami"/>
    <x v="5"/>
    <n v="0.60000000000000009"/>
    <x v="8"/>
    <x v="99"/>
    <x v="462"/>
    <x v="0"/>
  </r>
  <r>
    <x v="0"/>
    <n v="1185732"/>
    <x v="86"/>
    <x v="4"/>
    <x v="8"/>
    <s v="Miami"/>
    <x v="0"/>
    <n v="0.55000000000000004"/>
    <x v="11"/>
    <x v="299"/>
    <x v="463"/>
    <x v="4"/>
  </r>
  <r>
    <x v="0"/>
    <n v="1185732"/>
    <x v="86"/>
    <x v="4"/>
    <x v="8"/>
    <s v="Miami"/>
    <x v="1"/>
    <n v="0.50000000000000011"/>
    <x v="2"/>
    <x v="300"/>
    <x v="98"/>
    <x v="2"/>
  </r>
  <r>
    <x v="0"/>
    <n v="1185732"/>
    <x v="86"/>
    <x v="4"/>
    <x v="8"/>
    <s v="Miami"/>
    <x v="2"/>
    <n v="0.45"/>
    <x v="30"/>
    <x v="73"/>
    <x v="77"/>
    <x v="3"/>
  </r>
  <r>
    <x v="0"/>
    <n v="1185732"/>
    <x v="86"/>
    <x v="4"/>
    <x v="8"/>
    <s v="Miami"/>
    <x v="3"/>
    <n v="0.45"/>
    <x v="27"/>
    <x v="292"/>
    <x v="464"/>
    <x v="1"/>
  </r>
  <r>
    <x v="0"/>
    <n v="1185732"/>
    <x v="86"/>
    <x v="4"/>
    <x v="8"/>
    <s v="Miami"/>
    <x v="4"/>
    <n v="0.55000000000000004"/>
    <x v="27"/>
    <x v="101"/>
    <x v="465"/>
    <x v="2"/>
  </r>
  <r>
    <x v="0"/>
    <n v="1185732"/>
    <x v="86"/>
    <x v="4"/>
    <x v="8"/>
    <s v="Miami"/>
    <x v="5"/>
    <n v="0.60000000000000009"/>
    <x v="6"/>
    <x v="301"/>
    <x v="466"/>
    <x v="0"/>
  </r>
  <r>
    <x v="0"/>
    <n v="1185732"/>
    <x v="87"/>
    <x v="4"/>
    <x v="8"/>
    <s v="Miami"/>
    <x v="0"/>
    <n v="0.60000000000000009"/>
    <x v="1"/>
    <x v="272"/>
    <x v="467"/>
    <x v="4"/>
  </r>
  <r>
    <x v="0"/>
    <n v="1185732"/>
    <x v="87"/>
    <x v="4"/>
    <x v="8"/>
    <s v="Miami"/>
    <x v="1"/>
    <n v="0.50000000000000011"/>
    <x v="6"/>
    <x v="302"/>
    <x v="134"/>
    <x v="2"/>
  </r>
  <r>
    <x v="0"/>
    <n v="1185732"/>
    <x v="87"/>
    <x v="4"/>
    <x v="8"/>
    <s v="Miami"/>
    <x v="2"/>
    <n v="0.50000000000000011"/>
    <x v="27"/>
    <x v="303"/>
    <x v="468"/>
    <x v="3"/>
  </r>
  <r>
    <x v="0"/>
    <n v="1185732"/>
    <x v="87"/>
    <x v="4"/>
    <x v="8"/>
    <s v="Miami"/>
    <x v="3"/>
    <n v="0.50000000000000011"/>
    <x v="20"/>
    <x v="304"/>
    <x v="382"/>
    <x v="1"/>
  </r>
  <r>
    <x v="0"/>
    <n v="1185732"/>
    <x v="87"/>
    <x v="4"/>
    <x v="8"/>
    <s v="Miami"/>
    <x v="4"/>
    <n v="0.60000000000000009"/>
    <x v="20"/>
    <x v="249"/>
    <x v="100"/>
    <x v="2"/>
  </r>
  <r>
    <x v="0"/>
    <n v="1185732"/>
    <x v="87"/>
    <x v="4"/>
    <x v="8"/>
    <s v="Miami"/>
    <x v="5"/>
    <n v="0.65"/>
    <x v="6"/>
    <x v="34"/>
    <x v="449"/>
    <x v="0"/>
  </r>
  <r>
    <x v="0"/>
    <n v="1185732"/>
    <x v="88"/>
    <x v="4"/>
    <x v="8"/>
    <s v="Miami"/>
    <x v="0"/>
    <n v="0.60000000000000009"/>
    <x v="18"/>
    <x v="108"/>
    <x v="469"/>
    <x v="4"/>
  </r>
  <r>
    <x v="0"/>
    <n v="1185732"/>
    <x v="88"/>
    <x v="4"/>
    <x v="8"/>
    <s v="Miami"/>
    <x v="1"/>
    <n v="0.50000000000000011"/>
    <x v="9"/>
    <x v="257"/>
    <x v="470"/>
    <x v="2"/>
  </r>
  <r>
    <x v="0"/>
    <n v="1185732"/>
    <x v="88"/>
    <x v="4"/>
    <x v="8"/>
    <s v="Miami"/>
    <x v="2"/>
    <n v="0.50000000000000011"/>
    <x v="57"/>
    <x v="305"/>
    <x v="471"/>
    <x v="3"/>
  </r>
  <r>
    <x v="0"/>
    <n v="1185732"/>
    <x v="88"/>
    <x v="4"/>
    <x v="8"/>
    <s v="Miami"/>
    <x v="3"/>
    <n v="0.50000000000000011"/>
    <x v="29"/>
    <x v="306"/>
    <x v="472"/>
    <x v="1"/>
  </r>
  <r>
    <x v="0"/>
    <n v="1185732"/>
    <x v="88"/>
    <x v="4"/>
    <x v="8"/>
    <s v="Miami"/>
    <x v="4"/>
    <n v="0.65"/>
    <x v="30"/>
    <x v="64"/>
    <x v="24"/>
    <x v="2"/>
  </r>
  <r>
    <x v="0"/>
    <n v="1185732"/>
    <x v="88"/>
    <x v="4"/>
    <x v="8"/>
    <s v="Miami"/>
    <x v="5"/>
    <n v="0.7"/>
    <x v="2"/>
    <x v="307"/>
    <x v="473"/>
    <x v="0"/>
  </r>
  <r>
    <x v="0"/>
    <n v="1185732"/>
    <x v="89"/>
    <x v="4"/>
    <x v="8"/>
    <s v="Miami"/>
    <x v="0"/>
    <n v="0.65"/>
    <x v="15"/>
    <x v="27"/>
    <x v="474"/>
    <x v="4"/>
  </r>
  <r>
    <x v="0"/>
    <n v="1185732"/>
    <x v="89"/>
    <x v="4"/>
    <x v="8"/>
    <s v="Miami"/>
    <x v="1"/>
    <n v="0.55000000000000004"/>
    <x v="10"/>
    <x v="30"/>
    <x v="34"/>
    <x v="2"/>
  </r>
  <r>
    <x v="0"/>
    <n v="1185732"/>
    <x v="89"/>
    <x v="4"/>
    <x v="8"/>
    <s v="Miami"/>
    <x v="2"/>
    <n v="0.55000000000000004"/>
    <x v="6"/>
    <x v="114"/>
    <x v="177"/>
    <x v="3"/>
  </r>
  <r>
    <x v="0"/>
    <n v="1185732"/>
    <x v="89"/>
    <x v="4"/>
    <x v="8"/>
    <s v="Miami"/>
    <x v="3"/>
    <n v="0.55000000000000004"/>
    <x v="29"/>
    <x v="100"/>
    <x v="457"/>
    <x v="1"/>
  </r>
  <r>
    <x v="0"/>
    <n v="1185732"/>
    <x v="89"/>
    <x v="4"/>
    <x v="8"/>
    <s v="Miami"/>
    <x v="4"/>
    <n v="0.65"/>
    <x v="29"/>
    <x v="93"/>
    <x v="453"/>
    <x v="2"/>
  </r>
  <r>
    <x v="0"/>
    <n v="1185732"/>
    <x v="89"/>
    <x v="4"/>
    <x v="8"/>
    <s v="Miami"/>
    <x v="5"/>
    <n v="0.7"/>
    <x v="10"/>
    <x v="308"/>
    <x v="475"/>
    <x v="0"/>
  </r>
  <r>
    <x v="0"/>
    <n v="1185732"/>
    <x v="90"/>
    <x v="3"/>
    <x v="9"/>
    <s v="Minneapolis"/>
    <x v="0"/>
    <n v="0.35"/>
    <x v="32"/>
    <x v="151"/>
    <x v="353"/>
    <x v="5"/>
  </r>
  <r>
    <x v="0"/>
    <n v="1185732"/>
    <x v="90"/>
    <x v="3"/>
    <x v="9"/>
    <s v="Minneapolis"/>
    <x v="1"/>
    <n v="0.35"/>
    <x v="44"/>
    <x v="131"/>
    <x v="191"/>
    <x v="1"/>
  </r>
  <r>
    <x v="0"/>
    <n v="1185732"/>
    <x v="90"/>
    <x v="3"/>
    <x v="9"/>
    <s v="Minneapolis"/>
    <x v="2"/>
    <n v="0.25"/>
    <x v="44"/>
    <x v="143"/>
    <x v="476"/>
    <x v="1"/>
  </r>
  <r>
    <x v="0"/>
    <n v="1185732"/>
    <x v="90"/>
    <x v="3"/>
    <x v="9"/>
    <s v="Minneapolis"/>
    <x v="3"/>
    <n v="0.30000000000000004"/>
    <x v="39"/>
    <x v="309"/>
    <x v="477"/>
    <x v="5"/>
  </r>
  <r>
    <x v="0"/>
    <n v="1185732"/>
    <x v="90"/>
    <x v="3"/>
    <x v="9"/>
    <s v="Minneapolis"/>
    <x v="4"/>
    <n v="0.44999999999999996"/>
    <x v="43"/>
    <x v="310"/>
    <x v="478"/>
    <x v="1"/>
  </r>
  <r>
    <x v="0"/>
    <n v="1185732"/>
    <x v="90"/>
    <x v="3"/>
    <x v="9"/>
    <s v="Minneapolis"/>
    <x v="5"/>
    <n v="0.35"/>
    <x v="44"/>
    <x v="131"/>
    <x v="203"/>
    <x v="4"/>
  </r>
  <r>
    <x v="0"/>
    <n v="1185732"/>
    <x v="91"/>
    <x v="3"/>
    <x v="9"/>
    <s v="Minneapolis"/>
    <x v="0"/>
    <n v="0.35"/>
    <x v="24"/>
    <x v="157"/>
    <x v="479"/>
    <x v="5"/>
  </r>
  <r>
    <x v="0"/>
    <n v="1185732"/>
    <x v="91"/>
    <x v="3"/>
    <x v="9"/>
    <s v="Minneapolis"/>
    <x v="1"/>
    <n v="0.35"/>
    <x v="43"/>
    <x v="311"/>
    <x v="480"/>
    <x v="1"/>
  </r>
  <r>
    <x v="0"/>
    <n v="1185732"/>
    <x v="91"/>
    <x v="3"/>
    <x v="9"/>
    <s v="Minneapolis"/>
    <x v="2"/>
    <n v="0.25"/>
    <x v="41"/>
    <x v="118"/>
    <x v="481"/>
    <x v="1"/>
  </r>
  <r>
    <x v="0"/>
    <n v="1185732"/>
    <x v="91"/>
    <x v="3"/>
    <x v="9"/>
    <s v="Minneapolis"/>
    <x v="3"/>
    <n v="0.30000000000000004"/>
    <x v="42"/>
    <x v="312"/>
    <x v="482"/>
    <x v="5"/>
  </r>
  <r>
    <x v="0"/>
    <n v="1185732"/>
    <x v="91"/>
    <x v="3"/>
    <x v="9"/>
    <s v="Minneapolis"/>
    <x v="4"/>
    <n v="0.44999999999999996"/>
    <x v="43"/>
    <x v="310"/>
    <x v="478"/>
    <x v="1"/>
  </r>
  <r>
    <x v="0"/>
    <n v="1185732"/>
    <x v="91"/>
    <x v="3"/>
    <x v="9"/>
    <s v="Minneapolis"/>
    <x v="5"/>
    <n v="0.35"/>
    <x v="38"/>
    <x v="120"/>
    <x v="266"/>
    <x v="4"/>
  </r>
  <r>
    <x v="0"/>
    <n v="1185732"/>
    <x v="92"/>
    <x v="3"/>
    <x v="9"/>
    <s v="Minneapolis"/>
    <x v="0"/>
    <n v="0.4"/>
    <x v="52"/>
    <x v="313"/>
    <x v="483"/>
    <x v="5"/>
  </r>
  <r>
    <x v="0"/>
    <n v="1185732"/>
    <x v="92"/>
    <x v="3"/>
    <x v="9"/>
    <s v="Minneapolis"/>
    <x v="1"/>
    <n v="0.4"/>
    <x v="36"/>
    <x v="118"/>
    <x v="481"/>
    <x v="1"/>
  </r>
  <r>
    <x v="0"/>
    <n v="1185732"/>
    <x v="92"/>
    <x v="3"/>
    <x v="9"/>
    <s v="Minneapolis"/>
    <x v="2"/>
    <n v="0.30000000000000004"/>
    <x v="37"/>
    <x v="314"/>
    <x v="484"/>
    <x v="1"/>
  </r>
  <r>
    <x v="0"/>
    <n v="1185732"/>
    <x v="92"/>
    <x v="3"/>
    <x v="9"/>
    <s v="Minneapolis"/>
    <x v="3"/>
    <n v="0.35"/>
    <x v="53"/>
    <x v="315"/>
    <x v="485"/>
    <x v="5"/>
  </r>
  <r>
    <x v="0"/>
    <n v="1185732"/>
    <x v="92"/>
    <x v="3"/>
    <x v="9"/>
    <s v="Minneapolis"/>
    <x v="4"/>
    <n v="0.5"/>
    <x v="42"/>
    <x v="316"/>
    <x v="486"/>
    <x v="1"/>
  </r>
  <r>
    <x v="0"/>
    <n v="1185732"/>
    <x v="92"/>
    <x v="3"/>
    <x v="9"/>
    <s v="Minneapolis"/>
    <x v="5"/>
    <n v="0.4"/>
    <x v="37"/>
    <x v="135"/>
    <x v="189"/>
    <x v="4"/>
  </r>
  <r>
    <x v="0"/>
    <n v="1185732"/>
    <x v="93"/>
    <x v="3"/>
    <x v="9"/>
    <s v="Minneapolis"/>
    <x v="0"/>
    <n v="0.4"/>
    <x v="47"/>
    <x v="173"/>
    <x v="257"/>
    <x v="5"/>
  </r>
  <r>
    <x v="0"/>
    <n v="1185732"/>
    <x v="93"/>
    <x v="3"/>
    <x v="9"/>
    <s v="Minneapolis"/>
    <x v="1"/>
    <n v="0.4"/>
    <x v="39"/>
    <x v="122"/>
    <x v="487"/>
    <x v="1"/>
  </r>
  <r>
    <x v="0"/>
    <n v="1185732"/>
    <x v="93"/>
    <x v="3"/>
    <x v="9"/>
    <s v="Minneapolis"/>
    <x v="2"/>
    <n v="0.30000000000000004"/>
    <x v="39"/>
    <x v="309"/>
    <x v="488"/>
    <x v="1"/>
  </r>
  <r>
    <x v="0"/>
    <n v="1185732"/>
    <x v="93"/>
    <x v="3"/>
    <x v="9"/>
    <s v="Minneapolis"/>
    <x v="3"/>
    <n v="0.35"/>
    <x v="53"/>
    <x v="315"/>
    <x v="485"/>
    <x v="5"/>
  </r>
  <r>
    <x v="0"/>
    <n v="1185732"/>
    <x v="93"/>
    <x v="3"/>
    <x v="9"/>
    <s v="Minneapolis"/>
    <x v="4"/>
    <n v="0.5"/>
    <x v="51"/>
    <x v="317"/>
    <x v="489"/>
    <x v="1"/>
  </r>
  <r>
    <x v="0"/>
    <n v="1185732"/>
    <x v="93"/>
    <x v="3"/>
    <x v="9"/>
    <s v="Minneapolis"/>
    <x v="5"/>
    <n v="0.4"/>
    <x v="37"/>
    <x v="135"/>
    <x v="189"/>
    <x v="4"/>
  </r>
  <r>
    <x v="0"/>
    <n v="1185732"/>
    <x v="94"/>
    <x v="3"/>
    <x v="9"/>
    <s v="Minneapolis"/>
    <x v="0"/>
    <n v="0.5"/>
    <x v="52"/>
    <x v="183"/>
    <x v="490"/>
    <x v="5"/>
  </r>
  <r>
    <x v="0"/>
    <n v="1185732"/>
    <x v="94"/>
    <x v="3"/>
    <x v="9"/>
    <s v="Minneapolis"/>
    <x v="1"/>
    <n v="0.45000000000000007"/>
    <x v="43"/>
    <x v="318"/>
    <x v="491"/>
    <x v="1"/>
  </r>
  <r>
    <x v="0"/>
    <n v="1185732"/>
    <x v="94"/>
    <x v="3"/>
    <x v="9"/>
    <s v="Minneapolis"/>
    <x v="2"/>
    <n v="0.4"/>
    <x v="36"/>
    <x v="118"/>
    <x v="481"/>
    <x v="1"/>
  </r>
  <r>
    <x v="0"/>
    <n v="1185732"/>
    <x v="94"/>
    <x v="3"/>
    <x v="9"/>
    <s v="Minneapolis"/>
    <x v="3"/>
    <n v="0.4"/>
    <x v="51"/>
    <x v="182"/>
    <x v="492"/>
    <x v="5"/>
  </r>
  <r>
    <x v="0"/>
    <n v="1185732"/>
    <x v="94"/>
    <x v="3"/>
    <x v="9"/>
    <s v="Minneapolis"/>
    <x v="4"/>
    <n v="0.54999999999999993"/>
    <x v="42"/>
    <x v="319"/>
    <x v="493"/>
    <x v="1"/>
  </r>
  <r>
    <x v="0"/>
    <n v="1185732"/>
    <x v="94"/>
    <x v="3"/>
    <x v="9"/>
    <s v="Minneapolis"/>
    <x v="5"/>
    <n v="0.6"/>
    <x v="37"/>
    <x v="202"/>
    <x v="221"/>
    <x v="4"/>
  </r>
  <r>
    <x v="0"/>
    <n v="1185732"/>
    <x v="95"/>
    <x v="3"/>
    <x v="9"/>
    <s v="Minneapolis"/>
    <x v="0"/>
    <n v="0.45"/>
    <x v="33"/>
    <x v="172"/>
    <x v="494"/>
    <x v="5"/>
  </r>
  <r>
    <x v="0"/>
    <n v="1185732"/>
    <x v="95"/>
    <x v="3"/>
    <x v="9"/>
    <s v="Minneapolis"/>
    <x v="1"/>
    <n v="0.40000000000000008"/>
    <x v="37"/>
    <x v="320"/>
    <x v="495"/>
    <x v="1"/>
  </r>
  <r>
    <x v="0"/>
    <n v="1185732"/>
    <x v="95"/>
    <x v="3"/>
    <x v="9"/>
    <s v="Minneapolis"/>
    <x v="2"/>
    <n v="0.35000000000000003"/>
    <x v="37"/>
    <x v="181"/>
    <x v="496"/>
    <x v="1"/>
  </r>
  <r>
    <x v="0"/>
    <n v="1185732"/>
    <x v="95"/>
    <x v="3"/>
    <x v="9"/>
    <s v="Minneapolis"/>
    <x v="3"/>
    <n v="0.35000000000000003"/>
    <x v="43"/>
    <x v="311"/>
    <x v="496"/>
    <x v="5"/>
  </r>
  <r>
    <x v="0"/>
    <n v="1185732"/>
    <x v="95"/>
    <x v="3"/>
    <x v="9"/>
    <s v="Minneapolis"/>
    <x v="4"/>
    <n v="0.5"/>
    <x v="43"/>
    <x v="126"/>
    <x v="277"/>
    <x v="1"/>
  </r>
  <r>
    <x v="0"/>
    <n v="1185732"/>
    <x v="95"/>
    <x v="3"/>
    <x v="9"/>
    <s v="Minneapolis"/>
    <x v="5"/>
    <n v="0.55000000000000004"/>
    <x v="46"/>
    <x v="255"/>
    <x v="497"/>
    <x v="4"/>
  </r>
  <r>
    <x v="0"/>
    <n v="1185732"/>
    <x v="96"/>
    <x v="3"/>
    <x v="9"/>
    <s v="Minneapolis"/>
    <x v="0"/>
    <n v="0.5"/>
    <x v="21"/>
    <x v="80"/>
    <x v="199"/>
    <x v="5"/>
  </r>
  <r>
    <x v="0"/>
    <n v="1185732"/>
    <x v="96"/>
    <x v="3"/>
    <x v="9"/>
    <s v="Minneapolis"/>
    <x v="1"/>
    <n v="0.45000000000000007"/>
    <x v="49"/>
    <x v="139"/>
    <x v="498"/>
    <x v="1"/>
  </r>
  <r>
    <x v="0"/>
    <n v="1185732"/>
    <x v="96"/>
    <x v="3"/>
    <x v="9"/>
    <s v="Minneapolis"/>
    <x v="2"/>
    <n v="0.4"/>
    <x v="38"/>
    <x v="124"/>
    <x v="499"/>
    <x v="1"/>
  </r>
  <r>
    <x v="0"/>
    <n v="1185732"/>
    <x v="96"/>
    <x v="3"/>
    <x v="9"/>
    <s v="Minneapolis"/>
    <x v="3"/>
    <n v="0.4"/>
    <x v="37"/>
    <x v="135"/>
    <x v="272"/>
    <x v="5"/>
  </r>
  <r>
    <x v="0"/>
    <n v="1185732"/>
    <x v="96"/>
    <x v="3"/>
    <x v="9"/>
    <s v="Minneapolis"/>
    <x v="4"/>
    <n v="0.5"/>
    <x v="41"/>
    <x v="123"/>
    <x v="229"/>
    <x v="1"/>
  </r>
  <r>
    <x v="0"/>
    <n v="1185732"/>
    <x v="96"/>
    <x v="3"/>
    <x v="9"/>
    <s v="Minneapolis"/>
    <x v="5"/>
    <n v="0.55000000000000004"/>
    <x v="48"/>
    <x v="138"/>
    <x v="137"/>
    <x v="4"/>
  </r>
  <r>
    <x v="0"/>
    <n v="1185732"/>
    <x v="97"/>
    <x v="3"/>
    <x v="9"/>
    <s v="Minneapolis"/>
    <x v="0"/>
    <n v="0.5"/>
    <x v="28"/>
    <x v="48"/>
    <x v="500"/>
    <x v="5"/>
  </r>
  <r>
    <x v="0"/>
    <n v="1185732"/>
    <x v="97"/>
    <x v="3"/>
    <x v="9"/>
    <s v="Minneapolis"/>
    <x v="1"/>
    <n v="0.45000000000000007"/>
    <x v="49"/>
    <x v="139"/>
    <x v="498"/>
    <x v="1"/>
  </r>
  <r>
    <x v="0"/>
    <n v="1185732"/>
    <x v="97"/>
    <x v="3"/>
    <x v="9"/>
    <s v="Minneapolis"/>
    <x v="2"/>
    <n v="0.4"/>
    <x v="38"/>
    <x v="124"/>
    <x v="499"/>
    <x v="1"/>
  </r>
  <r>
    <x v="0"/>
    <n v="1185732"/>
    <x v="97"/>
    <x v="3"/>
    <x v="9"/>
    <s v="Minneapolis"/>
    <x v="3"/>
    <n v="0.35000000000000003"/>
    <x v="37"/>
    <x v="181"/>
    <x v="501"/>
    <x v="5"/>
  </r>
  <r>
    <x v="0"/>
    <n v="1185732"/>
    <x v="97"/>
    <x v="3"/>
    <x v="9"/>
    <s v="Minneapolis"/>
    <x v="4"/>
    <n v="0.45"/>
    <x v="43"/>
    <x v="321"/>
    <x v="502"/>
    <x v="1"/>
  </r>
  <r>
    <x v="0"/>
    <n v="1185732"/>
    <x v="97"/>
    <x v="3"/>
    <x v="9"/>
    <s v="Minneapolis"/>
    <x v="5"/>
    <n v="0.5"/>
    <x v="46"/>
    <x v="132"/>
    <x v="151"/>
    <x v="4"/>
  </r>
  <r>
    <x v="0"/>
    <n v="1185732"/>
    <x v="98"/>
    <x v="3"/>
    <x v="9"/>
    <s v="Minneapolis"/>
    <x v="0"/>
    <n v="0.45"/>
    <x v="32"/>
    <x v="158"/>
    <x v="503"/>
    <x v="5"/>
  </r>
  <r>
    <x v="0"/>
    <n v="1185732"/>
    <x v="98"/>
    <x v="3"/>
    <x v="9"/>
    <s v="Minneapolis"/>
    <x v="1"/>
    <n v="0.40000000000000008"/>
    <x v="44"/>
    <x v="322"/>
    <x v="504"/>
    <x v="1"/>
  </r>
  <r>
    <x v="0"/>
    <n v="1185732"/>
    <x v="98"/>
    <x v="3"/>
    <x v="9"/>
    <s v="Minneapolis"/>
    <x v="2"/>
    <n v="0.25"/>
    <x v="43"/>
    <x v="316"/>
    <x v="486"/>
    <x v="1"/>
  </r>
  <r>
    <x v="0"/>
    <n v="1185732"/>
    <x v="98"/>
    <x v="3"/>
    <x v="9"/>
    <s v="Minneapolis"/>
    <x v="3"/>
    <n v="0.25"/>
    <x v="36"/>
    <x v="323"/>
    <x v="505"/>
    <x v="5"/>
  </r>
  <r>
    <x v="0"/>
    <n v="1185732"/>
    <x v="98"/>
    <x v="3"/>
    <x v="9"/>
    <s v="Minneapolis"/>
    <x v="4"/>
    <n v="0.35"/>
    <x v="36"/>
    <x v="324"/>
    <x v="506"/>
    <x v="1"/>
  </r>
  <r>
    <x v="0"/>
    <n v="1185732"/>
    <x v="98"/>
    <x v="3"/>
    <x v="9"/>
    <s v="Minneapolis"/>
    <x v="5"/>
    <n v="0.4"/>
    <x v="41"/>
    <x v="134"/>
    <x v="204"/>
    <x v="4"/>
  </r>
  <r>
    <x v="0"/>
    <n v="1185732"/>
    <x v="99"/>
    <x v="3"/>
    <x v="9"/>
    <s v="Minneapolis"/>
    <x v="0"/>
    <n v="0.44999999999999996"/>
    <x v="48"/>
    <x v="325"/>
    <x v="507"/>
    <x v="5"/>
  </r>
  <r>
    <x v="0"/>
    <n v="1185732"/>
    <x v="99"/>
    <x v="3"/>
    <x v="9"/>
    <s v="Minneapolis"/>
    <x v="1"/>
    <n v="0.35"/>
    <x v="41"/>
    <x v="135"/>
    <x v="193"/>
    <x v="1"/>
  </r>
  <r>
    <x v="0"/>
    <n v="1185732"/>
    <x v="99"/>
    <x v="3"/>
    <x v="9"/>
    <s v="Minneapolis"/>
    <x v="2"/>
    <n v="0.35"/>
    <x v="39"/>
    <x v="326"/>
    <x v="508"/>
    <x v="1"/>
  </r>
  <r>
    <x v="0"/>
    <n v="1185732"/>
    <x v="99"/>
    <x v="3"/>
    <x v="9"/>
    <s v="Minneapolis"/>
    <x v="3"/>
    <n v="0.35"/>
    <x v="42"/>
    <x v="327"/>
    <x v="509"/>
    <x v="5"/>
  </r>
  <r>
    <x v="0"/>
    <n v="1185732"/>
    <x v="99"/>
    <x v="3"/>
    <x v="9"/>
    <s v="Minneapolis"/>
    <x v="4"/>
    <n v="0.44999999999999996"/>
    <x v="42"/>
    <x v="328"/>
    <x v="510"/>
    <x v="1"/>
  </r>
  <r>
    <x v="0"/>
    <n v="1185732"/>
    <x v="99"/>
    <x v="3"/>
    <x v="9"/>
    <s v="Minneapolis"/>
    <x v="5"/>
    <n v="0.49999999999999989"/>
    <x v="41"/>
    <x v="329"/>
    <x v="511"/>
    <x v="4"/>
  </r>
  <r>
    <x v="0"/>
    <n v="1185732"/>
    <x v="100"/>
    <x v="3"/>
    <x v="9"/>
    <s v="Minneapolis"/>
    <x v="0"/>
    <n v="0.5"/>
    <x v="45"/>
    <x v="157"/>
    <x v="479"/>
    <x v="5"/>
  </r>
  <r>
    <x v="0"/>
    <n v="1185732"/>
    <x v="100"/>
    <x v="3"/>
    <x v="9"/>
    <s v="Minneapolis"/>
    <x v="1"/>
    <n v="0.4"/>
    <x v="41"/>
    <x v="134"/>
    <x v="512"/>
    <x v="1"/>
  </r>
  <r>
    <x v="0"/>
    <n v="1185732"/>
    <x v="100"/>
    <x v="3"/>
    <x v="9"/>
    <s v="Minneapolis"/>
    <x v="2"/>
    <n v="0.4"/>
    <x v="58"/>
    <x v="330"/>
    <x v="513"/>
    <x v="1"/>
  </r>
  <r>
    <x v="0"/>
    <n v="1185732"/>
    <x v="100"/>
    <x v="3"/>
    <x v="9"/>
    <s v="Minneapolis"/>
    <x v="3"/>
    <n v="0.4"/>
    <x v="43"/>
    <x v="128"/>
    <x v="495"/>
    <x v="5"/>
  </r>
  <r>
    <x v="0"/>
    <n v="1185732"/>
    <x v="100"/>
    <x v="3"/>
    <x v="9"/>
    <s v="Minneapolis"/>
    <x v="4"/>
    <n v="0.54999999999999993"/>
    <x v="36"/>
    <x v="179"/>
    <x v="292"/>
    <x v="1"/>
  </r>
  <r>
    <x v="0"/>
    <n v="1185732"/>
    <x v="100"/>
    <x v="3"/>
    <x v="9"/>
    <s v="Minneapolis"/>
    <x v="5"/>
    <n v="0.59999999999999987"/>
    <x v="38"/>
    <x v="331"/>
    <x v="514"/>
    <x v="4"/>
  </r>
  <r>
    <x v="0"/>
    <n v="1185732"/>
    <x v="101"/>
    <x v="3"/>
    <x v="9"/>
    <s v="Minneapolis"/>
    <x v="0"/>
    <n v="0.54999999999999993"/>
    <x v="34"/>
    <x v="332"/>
    <x v="515"/>
    <x v="5"/>
  </r>
  <r>
    <x v="0"/>
    <n v="1185732"/>
    <x v="101"/>
    <x v="3"/>
    <x v="9"/>
    <s v="Minneapolis"/>
    <x v="1"/>
    <n v="0.45"/>
    <x v="35"/>
    <x v="116"/>
    <x v="516"/>
    <x v="1"/>
  </r>
  <r>
    <x v="0"/>
    <n v="1185732"/>
    <x v="101"/>
    <x v="3"/>
    <x v="9"/>
    <s v="Minneapolis"/>
    <x v="2"/>
    <n v="0.45"/>
    <x v="38"/>
    <x v="177"/>
    <x v="269"/>
    <x v="1"/>
  </r>
  <r>
    <x v="0"/>
    <n v="1185732"/>
    <x v="101"/>
    <x v="3"/>
    <x v="9"/>
    <s v="Minneapolis"/>
    <x v="3"/>
    <n v="0.45"/>
    <x v="37"/>
    <x v="120"/>
    <x v="185"/>
    <x v="5"/>
  </r>
  <r>
    <x v="0"/>
    <n v="1185732"/>
    <x v="101"/>
    <x v="3"/>
    <x v="9"/>
    <s v="Minneapolis"/>
    <x v="4"/>
    <n v="0.54999999999999993"/>
    <x v="37"/>
    <x v="119"/>
    <x v="517"/>
    <x v="1"/>
  </r>
  <r>
    <x v="0"/>
    <n v="1185732"/>
    <x v="101"/>
    <x v="3"/>
    <x v="9"/>
    <s v="Minneapolis"/>
    <x v="5"/>
    <n v="0.59999999999999987"/>
    <x v="35"/>
    <x v="333"/>
    <x v="518"/>
    <x v="4"/>
  </r>
  <r>
    <x v="3"/>
    <n v="1189833"/>
    <x v="102"/>
    <x v="3"/>
    <x v="10"/>
    <s v="Billings"/>
    <x v="0"/>
    <n v="0.35"/>
    <x v="34"/>
    <x v="155"/>
    <x v="519"/>
    <x v="4"/>
  </r>
  <r>
    <x v="3"/>
    <n v="1189833"/>
    <x v="102"/>
    <x v="3"/>
    <x v="10"/>
    <s v="Billings"/>
    <x v="1"/>
    <n v="0.45"/>
    <x v="34"/>
    <x v="115"/>
    <x v="520"/>
    <x v="1"/>
  </r>
  <r>
    <x v="3"/>
    <n v="1189833"/>
    <x v="102"/>
    <x v="3"/>
    <x v="10"/>
    <s v="Billings"/>
    <x v="2"/>
    <n v="0.45"/>
    <x v="34"/>
    <x v="115"/>
    <x v="521"/>
    <x v="4"/>
  </r>
  <r>
    <x v="3"/>
    <n v="1189833"/>
    <x v="102"/>
    <x v="3"/>
    <x v="10"/>
    <s v="Billings"/>
    <x v="3"/>
    <n v="0.45"/>
    <x v="46"/>
    <x v="334"/>
    <x v="154"/>
    <x v="15"/>
  </r>
  <r>
    <x v="3"/>
    <n v="1189833"/>
    <x v="102"/>
    <x v="3"/>
    <x v="10"/>
    <s v="Billings"/>
    <x v="4"/>
    <n v="0.5"/>
    <x v="35"/>
    <x v="140"/>
    <x v="522"/>
    <x v="16"/>
  </r>
  <r>
    <x v="3"/>
    <n v="1189833"/>
    <x v="102"/>
    <x v="3"/>
    <x v="10"/>
    <s v="Billings"/>
    <x v="5"/>
    <n v="0.45"/>
    <x v="34"/>
    <x v="115"/>
    <x v="523"/>
    <x v="3"/>
  </r>
  <r>
    <x v="3"/>
    <n v="1189833"/>
    <x v="103"/>
    <x v="3"/>
    <x v="10"/>
    <s v="Billings"/>
    <x v="0"/>
    <n v="0.35"/>
    <x v="28"/>
    <x v="152"/>
    <x v="224"/>
    <x v="4"/>
  </r>
  <r>
    <x v="3"/>
    <n v="1189833"/>
    <x v="103"/>
    <x v="3"/>
    <x v="10"/>
    <s v="Billings"/>
    <x v="1"/>
    <n v="0.45"/>
    <x v="33"/>
    <x v="172"/>
    <x v="524"/>
    <x v="1"/>
  </r>
  <r>
    <x v="3"/>
    <n v="1189833"/>
    <x v="103"/>
    <x v="3"/>
    <x v="10"/>
    <s v="Billings"/>
    <x v="2"/>
    <n v="0.45"/>
    <x v="32"/>
    <x v="158"/>
    <x v="525"/>
    <x v="4"/>
  </r>
  <r>
    <x v="3"/>
    <n v="1189833"/>
    <x v="103"/>
    <x v="3"/>
    <x v="10"/>
    <s v="Billings"/>
    <x v="3"/>
    <n v="0.45"/>
    <x v="49"/>
    <x v="198"/>
    <x v="303"/>
    <x v="15"/>
  </r>
  <r>
    <x v="3"/>
    <n v="1189833"/>
    <x v="103"/>
    <x v="3"/>
    <x v="10"/>
    <s v="Billings"/>
    <x v="4"/>
    <n v="0.5"/>
    <x v="38"/>
    <x v="127"/>
    <x v="526"/>
    <x v="16"/>
  </r>
  <r>
    <x v="3"/>
    <n v="1189833"/>
    <x v="103"/>
    <x v="3"/>
    <x v="10"/>
    <s v="Billings"/>
    <x v="5"/>
    <n v="0.45"/>
    <x v="33"/>
    <x v="172"/>
    <x v="307"/>
    <x v="3"/>
  </r>
  <r>
    <x v="3"/>
    <n v="1189833"/>
    <x v="104"/>
    <x v="3"/>
    <x v="10"/>
    <s v="Billings"/>
    <x v="0"/>
    <n v="0.35"/>
    <x v="31"/>
    <x v="335"/>
    <x v="527"/>
    <x v="4"/>
  </r>
  <r>
    <x v="3"/>
    <n v="1189833"/>
    <x v="104"/>
    <x v="3"/>
    <x v="10"/>
    <s v="Billings"/>
    <x v="1"/>
    <n v="0.45"/>
    <x v="33"/>
    <x v="172"/>
    <x v="524"/>
    <x v="1"/>
  </r>
  <r>
    <x v="3"/>
    <n v="1189833"/>
    <x v="104"/>
    <x v="3"/>
    <x v="10"/>
    <s v="Billings"/>
    <x v="2"/>
    <n v="0.45"/>
    <x v="33"/>
    <x v="172"/>
    <x v="528"/>
    <x v="4"/>
  </r>
  <r>
    <x v="3"/>
    <n v="1189833"/>
    <x v="104"/>
    <x v="3"/>
    <x v="10"/>
    <s v="Billings"/>
    <x v="3"/>
    <n v="0.45"/>
    <x v="46"/>
    <x v="334"/>
    <x v="154"/>
    <x v="15"/>
  </r>
  <r>
    <x v="3"/>
    <n v="1189833"/>
    <x v="104"/>
    <x v="3"/>
    <x v="10"/>
    <s v="Billings"/>
    <x v="4"/>
    <n v="0.5"/>
    <x v="41"/>
    <x v="123"/>
    <x v="529"/>
    <x v="16"/>
  </r>
  <r>
    <x v="3"/>
    <n v="1189833"/>
    <x v="104"/>
    <x v="3"/>
    <x v="10"/>
    <s v="Billings"/>
    <x v="5"/>
    <n v="0.45"/>
    <x v="47"/>
    <x v="207"/>
    <x v="354"/>
    <x v="3"/>
  </r>
  <r>
    <x v="3"/>
    <n v="1189833"/>
    <x v="105"/>
    <x v="3"/>
    <x v="10"/>
    <s v="Billings"/>
    <x v="0"/>
    <n v="0.45"/>
    <x v="31"/>
    <x v="70"/>
    <x v="530"/>
    <x v="4"/>
  </r>
  <r>
    <x v="3"/>
    <n v="1189833"/>
    <x v="105"/>
    <x v="3"/>
    <x v="10"/>
    <s v="Billings"/>
    <x v="1"/>
    <n v="0.45"/>
    <x v="48"/>
    <x v="153"/>
    <x v="225"/>
    <x v="1"/>
  </r>
  <r>
    <x v="3"/>
    <n v="1189833"/>
    <x v="105"/>
    <x v="3"/>
    <x v="10"/>
    <s v="Billings"/>
    <x v="2"/>
    <n v="0.45"/>
    <x v="47"/>
    <x v="207"/>
    <x v="64"/>
    <x v="4"/>
  </r>
  <r>
    <x v="3"/>
    <n v="1189833"/>
    <x v="105"/>
    <x v="3"/>
    <x v="10"/>
    <s v="Billings"/>
    <x v="3"/>
    <n v="0.4"/>
    <x v="49"/>
    <x v="147"/>
    <x v="531"/>
    <x v="15"/>
  </r>
  <r>
    <x v="3"/>
    <n v="1189833"/>
    <x v="105"/>
    <x v="3"/>
    <x v="10"/>
    <s v="Billings"/>
    <x v="4"/>
    <n v="0.45"/>
    <x v="41"/>
    <x v="124"/>
    <x v="532"/>
    <x v="16"/>
  </r>
  <r>
    <x v="3"/>
    <n v="1189833"/>
    <x v="105"/>
    <x v="3"/>
    <x v="10"/>
    <s v="Billings"/>
    <x v="5"/>
    <n v="0.6"/>
    <x v="48"/>
    <x v="39"/>
    <x v="156"/>
    <x v="3"/>
  </r>
  <r>
    <x v="3"/>
    <n v="1189833"/>
    <x v="106"/>
    <x v="3"/>
    <x v="10"/>
    <s v="Billings"/>
    <x v="0"/>
    <n v="0.4"/>
    <x v="31"/>
    <x v="336"/>
    <x v="255"/>
    <x v="4"/>
  </r>
  <r>
    <x v="3"/>
    <n v="1189833"/>
    <x v="106"/>
    <x v="3"/>
    <x v="10"/>
    <s v="Billings"/>
    <x v="1"/>
    <n v="0.45"/>
    <x v="33"/>
    <x v="172"/>
    <x v="524"/>
    <x v="1"/>
  </r>
  <r>
    <x v="3"/>
    <n v="1189833"/>
    <x v="106"/>
    <x v="3"/>
    <x v="10"/>
    <s v="Billings"/>
    <x v="2"/>
    <n v="0.45"/>
    <x v="33"/>
    <x v="172"/>
    <x v="528"/>
    <x v="4"/>
  </r>
  <r>
    <x v="3"/>
    <n v="1189833"/>
    <x v="106"/>
    <x v="3"/>
    <x v="10"/>
    <s v="Billings"/>
    <x v="3"/>
    <n v="0.4"/>
    <x v="46"/>
    <x v="194"/>
    <x v="533"/>
    <x v="15"/>
  </r>
  <r>
    <x v="3"/>
    <n v="1189833"/>
    <x v="106"/>
    <x v="3"/>
    <x v="10"/>
    <s v="Billings"/>
    <x v="4"/>
    <n v="0.45"/>
    <x v="38"/>
    <x v="177"/>
    <x v="534"/>
    <x v="16"/>
  </r>
  <r>
    <x v="3"/>
    <n v="1189833"/>
    <x v="106"/>
    <x v="3"/>
    <x v="10"/>
    <s v="Billings"/>
    <x v="5"/>
    <n v="0.6"/>
    <x v="47"/>
    <x v="50"/>
    <x v="51"/>
    <x v="3"/>
  </r>
  <r>
    <x v="3"/>
    <n v="1189833"/>
    <x v="107"/>
    <x v="3"/>
    <x v="10"/>
    <s v="Billings"/>
    <x v="0"/>
    <n v="0.4"/>
    <x v="22"/>
    <x v="52"/>
    <x v="152"/>
    <x v="4"/>
  </r>
  <r>
    <x v="3"/>
    <n v="1189833"/>
    <x v="107"/>
    <x v="3"/>
    <x v="10"/>
    <s v="Billings"/>
    <x v="1"/>
    <n v="0.45"/>
    <x v="28"/>
    <x v="45"/>
    <x v="59"/>
    <x v="1"/>
  </r>
  <r>
    <x v="3"/>
    <n v="1189833"/>
    <x v="107"/>
    <x v="3"/>
    <x v="10"/>
    <s v="Billings"/>
    <x v="2"/>
    <n v="0.45"/>
    <x v="21"/>
    <x v="111"/>
    <x v="535"/>
    <x v="4"/>
  </r>
  <r>
    <x v="3"/>
    <n v="1189833"/>
    <x v="107"/>
    <x v="3"/>
    <x v="10"/>
    <s v="Billings"/>
    <x v="3"/>
    <n v="0.4"/>
    <x v="33"/>
    <x v="234"/>
    <x v="536"/>
    <x v="15"/>
  </r>
  <r>
    <x v="3"/>
    <n v="1189833"/>
    <x v="107"/>
    <x v="3"/>
    <x v="10"/>
    <s v="Billings"/>
    <x v="4"/>
    <n v="0.45"/>
    <x v="49"/>
    <x v="198"/>
    <x v="537"/>
    <x v="16"/>
  </r>
  <r>
    <x v="3"/>
    <n v="1189833"/>
    <x v="107"/>
    <x v="3"/>
    <x v="10"/>
    <s v="Billings"/>
    <x v="5"/>
    <n v="0.6"/>
    <x v="25"/>
    <x v="11"/>
    <x v="192"/>
    <x v="3"/>
  </r>
  <r>
    <x v="3"/>
    <n v="1189833"/>
    <x v="108"/>
    <x v="3"/>
    <x v="10"/>
    <s v="Billings"/>
    <x v="0"/>
    <n v="0.4"/>
    <x v="30"/>
    <x v="61"/>
    <x v="7"/>
    <x v="4"/>
  </r>
  <r>
    <x v="3"/>
    <n v="1189833"/>
    <x v="108"/>
    <x v="3"/>
    <x v="10"/>
    <s v="Billings"/>
    <x v="1"/>
    <n v="0.45"/>
    <x v="25"/>
    <x v="52"/>
    <x v="64"/>
    <x v="1"/>
  </r>
  <r>
    <x v="3"/>
    <n v="1189833"/>
    <x v="108"/>
    <x v="3"/>
    <x v="10"/>
    <s v="Billings"/>
    <x v="2"/>
    <n v="0.45"/>
    <x v="21"/>
    <x v="111"/>
    <x v="535"/>
    <x v="4"/>
  </r>
  <r>
    <x v="3"/>
    <n v="1189833"/>
    <x v="108"/>
    <x v="3"/>
    <x v="10"/>
    <s v="Billings"/>
    <x v="3"/>
    <n v="0.4"/>
    <x v="32"/>
    <x v="207"/>
    <x v="317"/>
    <x v="15"/>
  </r>
  <r>
    <x v="3"/>
    <n v="1189833"/>
    <x v="108"/>
    <x v="3"/>
    <x v="10"/>
    <s v="Billings"/>
    <x v="4"/>
    <n v="0.45"/>
    <x v="34"/>
    <x v="115"/>
    <x v="538"/>
    <x v="16"/>
  </r>
  <r>
    <x v="3"/>
    <n v="1189833"/>
    <x v="108"/>
    <x v="3"/>
    <x v="10"/>
    <s v="Billings"/>
    <x v="5"/>
    <n v="0.6"/>
    <x v="34"/>
    <x v="175"/>
    <x v="539"/>
    <x v="3"/>
  </r>
  <r>
    <x v="3"/>
    <n v="1189833"/>
    <x v="109"/>
    <x v="3"/>
    <x v="10"/>
    <s v="Billings"/>
    <x v="0"/>
    <n v="0.45"/>
    <x v="22"/>
    <x v="112"/>
    <x v="540"/>
    <x v="4"/>
  </r>
  <r>
    <x v="3"/>
    <n v="1189833"/>
    <x v="109"/>
    <x v="3"/>
    <x v="10"/>
    <s v="Billings"/>
    <x v="1"/>
    <n v="0.55000000000000004"/>
    <x v="23"/>
    <x v="337"/>
    <x v="205"/>
    <x v="1"/>
  </r>
  <r>
    <x v="3"/>
    <n v="1189833"/>
    <x v="109"/>
    <x v="3"/>
    <x v="10"/>
    <s v="Billings"/>
    <x v="2"/>
    <n v="0.5"/>
    <x v="24"/>
    <x v="54"/>
    <x v="58"/>
    <x v="4"/>
  </r>
  <r>
    <x v="3"/>
    <n v="1189833"/>
    <x v="109"/>
    <x v="3"/>
    <x v="10"/>
    <s v="Billings"/>
    <x v="3"/>
    <n v="0.45"/>
    <x v="33"/>
    <x v="172"/>
    <x v="541"/>
    <x v="15"/>
  </r>
  <r>
    <x v="3"/>
    <n v="1189833"/>
    <x v="109"/>
    <x v="3"/>
    <x v="10"/>
    <s v="Billings"/>
    <x v="4"/>
    <n v="0.54999999999999993"/>
    <x v="33"/>
    <x v="338"/>
    <x v="542"/>
    <x v="16"/>
  </r>
  <r>
    <x v="3"/>
    <n v="1189833"/>
    <x v="109"/>
    <x v="3"/>
    <x v="10"/>
    <s v="Billings"/>
    <x v="5"/>
    <n v="0.6"/>
    <x v="47"/>
    <x v="50"/>
    <x v="51"/>
    <x v="3"/>
  </r>
  <r>
    <x v="3"/>
    <n v="1189833"/>
    <x v="110"/>
    <x v="3"/>
    <x v="10"/>
    <s v="Billings"/>
    <x v="0"/>
    <n v="0.45"/>
    <x v="25"/>
    <x v="52"/>
    <x v="152"/>
    <x v="4"/>
  </r>
  <r>
    <x v="3"/>
    <n v="1189833"/>
    <x v="110"/>
    <x v="3"/>
    <x v="10"/>
    <s v="Billings"/>
    <x v="1"/>
    <n v="0.5"/>
    <x v="25"/>
    <x v="61"/>
    <x v="192"/>
    <x v="1"/>
  </r>
  <r>
    <x v="3"/>
    <n v="1189833"/>
    <x v="110"/>
    <x v="3"/>
    <x v="10"/>
    <s v="Billings"/>
    <x v="2"/>
    <n v="0.45"/>
    <x v="32"/>
    <x v="158"/>
    <x v="525"/>
    <x v="4"/>
  </r>
  <r>
    <x v="3"/>
    <n v="1189833"/>
    <x v="110"/>
    <x v="3"/>
    <x v="10"/>
    <s v="Billings"/>
    <x v="3"/>
    <n v="0.45"/>
    <x v="47"/>
    <x v="207"/>
    <x v="317"/>
    <x v="15"/>
  </r>
  <r>
    <x v="3"/>
    <n v="1189833"/>
    <x v="110"/>
    <x v="3"/>
    <x v="10"/>
    <s v="Billings"/>
    <x v="4"/>
    <n v="0.54999999999999993"/>
    <x v="47"/>
    <x v="208"/>
    <x v="314"/>
    <x v="16"/>
  </r>
  <r>
    <x v="3"/>
    <n v="1189833"/>
    <x v="110"/>
    <x v="3"/>
    <x v="10"/>
    <s v="Billings"/>
    <x v="5"/>
    <n v="0.6"/>
    <x v="32"/>
    <x v="52"/>
    <x v="54"/>
    <x v="3"/>
  </r>
  <r>
    <x v="3"/>
    <n v="1189833"/>
    <x v="111"/>
    <x v="3"/>
    <x v="10"/>
    <s v="Billings"/>
    <x v="0"/>
    <n v="0.45"/>
    <x v="21"/>
    <x v="111"/>
    <x v="535"/>
    <x v="4"/>
  </r>
  <r>
    <x v="3"/>
    <n v="1189833"/>
    <x v="111"/>
    <x v="3"/>
    <x v="10"/>
    <s v="Billings"/>
    <x v="1"/>
    <n v="0.5"/>
    <x v="21"/>
    <x v="80"/>
    <x v="543"/>
    <x v="1"/>
  </r>
  <r>
    <x v="3"/>
    <n v="1189833"/>
    <x v="111"/>
    <x v="3"/>
    <x v="10"/>
    <s v="Billings"/>
    <x v="2"/>
    <n v="0.45"/>
    <x v="47"/>
    <x v="207"/>
    <x v="64"/>
    <x v="4"/>
  </r>
  <r>
    <x v="3"/>
    <n v="1189833"/>
    <x v="111"/>
    <x v="3"/>
    <x v="10"/>
    <s v="Billings"/>
    <x v="3"/>
    <n v="0.45"/>
    <x v="48"/>
    <x v="153"/>
    <x v="54"/>
    <x v="15"/>
  </r>
  <r>
    <x v="3"/>
    <n v="1189833"/>
    <x v="111"/>
    <x v="3"/>
    <x v="10"/>
    <s v="Billings"/>
    <x v="4"/>
    <n v="0.54999999999999993"/>
    <x v="45"/>
    <x v="237"/>
    <x v="92"/>
    <x v="16"/>
  </r>
  <r>
    <x v="3"/>
    <n v="1189833"/>
    <x v="111"/>
    <x v="3"/>
    <x v="10"/>
    <s v="Billings"/>
    <x v="5"/>
    <n v="0.6"/>
    <x v="47"/>
    <x v="50"/>
    <x v="51"/>
    <x v="3"/>
  </r>
  <r>
    <x v="3"/>
    <n v="1189833"/>
    <x v="112"/>
    <x v="3"/>
    <x v="10"/>
    <s v="Billings"/>
    <x v="0"/>
    <n v="0.4"/>
    <x v="31"/>
    <x v="336"/>
    <x v="255"/>
    <x v="4"/>
  </r>
  <r>
    <x v="3"/>
    <n v="1189833"/>
    <x v="112"/>
    <x v="3"/>
    <x v="10"/>
    <s v="Billings"/>
    <x v="1"/>
    <n v="0.45000000000000007"/>
    <x v="31"/>
    <x v="339"/>
    <x v="544"/>
    <x v="1"/>
  </r>
  <r>
    <x v="3"/>
    <n v="1189833"/>
    <x v="112"/>
    <x v="3"/>
    <x v="10"/>
    <s v="Billings"/>
    <x v="2"/>
    <n v="0.4"/>
    <x v="33"/>
    <x v="234"/>
    <x v="308"/>
    <x v="4"/>
  </r>
  <r>
    <x v="3"/>
    <n v="1189833"/>
    <x v="112"/>
    <x v="3"/>
    <x v="10"/>
    <s v="Billings"/>
    <x v="3"/>
    <n v="0.4"/>
    <x v="33"/>
    <x v="234"/>
    <x v="536"/>
    <x v="15"/>
  </r>
  <r>
    <x v="3"/>
    <n v="1189833"/>
    <x v="112"/>
    <x v="3"/>
    <x v="10"/>
    <s v="Billings"/>
    <x v="4"/>
    <n v="0.54999999999999993"/>
    <x v="48"/>
    <x v="210"/>
    <x v="153"/>
    <x v="16"/>
  </r>
  <r>
    <x v="3"/>
    <n v="1189833"/>
    <x v="112"/>
    <x v="3"/>
    <x v="10"/>
    <s v="Billings"/>
    <x v="5"/>
    <n v="0.6"/>
    <x v="34"/>
    <x v="175"/>
    <x v="539"/>
    <x v="3"/>
  </r>
  <r>
    <x v="3"/>
    <n v="1189833"/>
    <x v="113"/>
    <x v="3"/>
    <x v="10"/>
    <s v="Billings"/>
    <x v="0"/>
    <n v="0.45"/>
    <x v="22"/>
    <x v="112"/>
    <x v="540"/>
    <x v="4"/>
  </r>
  <r>
    <x v="3"/>
    <n v="1189833"/>
    <x v="113"/>
    <x v="3"/>
    <x v="10"/>
    <s v="Billings"/>
    <x v="1"/>
    <n v="0.5"/>
    <x v="22"/>
    <x v="73"/>
    <x v="545"/>
    <x v="1"/>
  </r>
  <r>
    <x v="3"/>
    <n v="1189833"/>
    <x v="113"/>
    <x v="3"/>
    <x v="10"/>
    <s v="Billings"/>
    <x v="2"/>
    <n v="0.45"/>
    <x v="34"/>
    <x v="115"/>
    <x v="521"/>
    <x v="4"/>
  </r>
  <r>
    <x v="3"/>
    <n v="1189833"/>
    <x v="113"/>
    <x v="3"/>
    <x v="10"/>
    <s v="Billings"/>
    <x v="3"/>
    <n v="0.45"/>
    <x v="34"/>
    <x v="115"/>
    <x v="546"/>
    <x v="15"/>
  </r>
  <r>
    <x v="3"/>
    <n v="1189833"/>
    <x v="113"/>
    <x v="3"/>
    <x v="10"/>
    <s v="Billings"/>
    <x v="4"/>
    <n v="0.54999999999999993"/>
    <x v="47"/>
    <x v="208"/>
    <x v="314"/>
    <x v="16"/>
  </r>
  <r>
    <x v="3"/>
    <n v="1189833"/>
    <x v="113"/>
    <x v="3"/>
    <x v="10"/>
    <s v="Billings"/>
    <x v="5"/>
    <n v="0.6"/>
    <x v="24"/>
    <x v="61"/>
    <x v="158"/>
    <x v="3"/>
  </r>
  <r>
    <x v="1"/>
    <n v="1197831"/>
    <x v="114"/>
    <x v="1"/>
    <x v="11"/>
    <s v="Knoxville"/>
    <x v="0"/>
    <n v="0.2"/>
    <x v="20"/>
    <x v="340"/>
    <x v="547"/>
    <x v="2"/>
  </r>
  <r>
    <x v="1"/>
    <n v="1197831"/>
    <x v="114"/>
    <x v="1"/>
    <x v="11"/>
    <s v="Knoxville"/>
    <x v="1"/>
    <n v="0.3"/>
    <x v="20"/>
    <x v="193"/>
    <x v="222"/>
    <x v="2"/>
  </r>
  <r>
    <x v="1"/>
    <n v="1197831"/>
    <x v="114"/>
    <x v="1"/>
    <x v="11"/>
    <s v="Knoxville"/>
    <x v="2"/>
    <n v="0.3"/>
    <x v="24"/>
    <x v="146"/>
    <x v="215"/>
    <x v="2"/>
  </r>
  <r>
    <x v="1"/>
    <n v="1197831"/>
    <x v="114"/>
    <x v="1"/>
    <x v="11"/>
    <s v="Knoxville"/>
    <x v="3"/>
    <n v="0.35"/>
    <x v="24"/>
    <x v="157"/>
    <x v="42"/>
    <x v="4"/>
  </r>
  <r>
    <x v="1"/>
    <n v="1197831"/>
    <x v="114"/>
    <x v="1"/>
    <x v="11"/>
    <s v="Knoxville"/>
    <x v="4"/>
    <n v="0.4"/>
    <x v="45"/>
    <x v="340"/>
    <x v="217"/>
    <x v="1"/>
  </r>
  <r>
    <x v="1"/>
    <n v="1197831"/>
    <x v="114"/>
    <x v="1"/>
    <x v="11"/>
    <s v="Knoxville"/>
    <x v="5"/>
    <n v="0.35"/>
    <x v="24"/>
    <x v="157"/>
    <x v="548"/>
    <x v="0"/>
  </r>
  <r>
    <x v="1"/>
    <n v="1197831"/>
    <x v="67"/>
    <x v="1"/>
    <x v="11"/>
    <s v="Knoxville"/>
    <x v="0"/>
    <n v="0.25"/>
    <x v="26"/>
    <x v="132"/>
    <x v="315"/>
    <x v="2"/>
  </r>
  <r>
    <x v="1"/>
    <n v="1197831"/>
    <x v="67"/>
    <x v="1"/>
    <x v="11"/>
    <s v="Knoxville"/>
    <x v="1"/>
    <n v="0.35"/>
    <x v="23"/>
    <x v="46"/>
    <x v="549"/>
    <x v="2"/>
  </r>
  <r>
    <x v="1"/>
    <n v="1197831"/>
    <x v="67"/>
    <x v="1"/>
    <x v="11"/>
    <s v="Knoxville"/>
    <x v="2"/>
    <n v="0.35"/>
    <x v="32"/>
    <x v="151"/>
    <x v="353"/>
    <x v="2"/>
  </r>
  <r>
    <x v="1"/>
    <n v="1197831"/>
    <x v="67"/>
    <x v="1"/>
    <x v="11"/>
    <s v="Knoxville"/>
    <x v="3"/>
    <n v="0.35"/>
    <x v="47"/>
    <x v="340"/>
    <x v="149"/>
    <x v="4"/>
  </r>
  <r>
    <x v="1"/>
    <n v="1197831"/>
    <x v="67"/>
    <x v="1"/>
    <x v="11"/>
    <s v="Knoxville"/>
    <x v="4"/>
    <n v="0.4"/>
    <x v="35"/>
    <x v="130"/>
    <x v="285"/>
    <x v="1"/>
  </r>
  <r>
    <x v="1"/>
    <n v="1197831"/>
    <x v="67"/>
    <x v="1"/>
    <x v="11"/>
    <s v="Knoxville"/>
    <x v="5"/>
    <n v="0.35"/>
    <x v="34"/>
    <x v="155"/>
    <x v="550"/>
    <x v="0"/>
  </r>
  <r>
    <x v="1"/>
    <n v="1197831"/>
    <x v="115"/>
    <x v="1"/>
    <x v="11"/>
    <s v="Knoxville"/>
    <x v="0"/>
    <n v="0.3"/>
    <x v="26"/>
    <x v="212"/>
    <x v="551"/>
    <x v="15"/>
  </r>
  <r>
    <x v="1"/>
    <n v="1197831"/>
    <x v="115"/>
    <x v="1"/>
    <x v="11"/>
    <s v="Knoxville"/>
    <x v="1"/>
    <n v="0.4"/>
    <x v="26"/>
    <x v="51"/>
    <x v="162"/>
    <x v="15"/>
  </r>
  <r>
    <x v="1"/>
    <n v="1197831"/>
    <x v="115"/>
    <x v="1"/>
    <x v="11"/>
    <s v="Knoxville"/>
    <x v="2"/>
    <n v="0.3"/>
    <x v="34"/>
    <x v="341"/>
    <x v="552"/>
    <x v="15"/>
  </r>
  <r>
    <x v="1"/>
    <n v="1197831"/>
    <x v="115"/>
    <x v="1"/>
    <x v="11"/>
    <s v="Knoxville"/>
    <x v="3"/>
    <n v="0.35000000000000003"/>
    <x v="48"/>
    <x v="342"/>
    <x v="553"/>
    <x v="0"/>
  </r>
  <r>
    <x v="1"/>
    <n v="1197831"/>
    <x v="115"/>
    <x v="1"/>
    <x v="11"/>
    <s v="Knoxville"/>
    <x v="4"/>
    <n v="0.4"/>
    <x v="35"/>
    <x v="130"/>
    <x v="195"/>
    <x v="2"/>
  </r>
  <r>
    <x v="1"/>
    <n v="1197831"/>
    <x v="115"/>
    <x v="1"/>
    <x v="11"/>
    <s v="Knoxville"/>
    <x v="5"/>
    <n v="0.35000000000000003"/>
    <x v="33"/>
    <x v="343"/>
    <x v="554"/>
    <x v="9"/>
  </r>
  <r>
    <x v="1"/>
    <n v="1197831"/>
    <x v="50"/>
    <x v="1"/>
    <x v="11"/>
    <s v="Knoxville"/>
    <x v="0"/>
    <n v="0.19999999999999998"/>
    <x v="22"/>
    <x v="198"/>
    <x v="303"/>
    <x v="15"/>
  </r>
  <r>
    <x v="1"/>
    <n v="1197831"/>
    <x v="50"/>
    <x v="1"/>
    <x v="11"/>
    <s v="Knoxville"/>
    <x v="1"/>
    <n v="0.25000000000000006"/>
    <x v="22"/>
    <x v="344"/>
    <x v="526"/>
    <x v="15"/>
  </r>
  <r>
    <x v="1"/>
    <n v="1197831"/>
    <x v="50"/>
    <x v="1"/>
    <x v="11"/>
    <s v="Knoxville"/>
    <x v="2"/>
    <n v="0.19999999999999996"/>
    <x v="24"/>
    <x v="329"/>
    <x v="555"/>
    <x v="15"/>
  </r>
  <r>
    <x v="1"/>
    <n v="1197831"/>
    <x v="50"/>
    <x v="1"/>
    <x v="11"/>
    <s v="Knoxville"/>
    <x v="3"/>
    <n v="0.25000000000000006"/>
    <x v="47"/>
    <x v="322"/>
    <x v="556"/>
    <x v="0"/>
  </r>
  <r>
    <x v="1"/>
    <n v="1197831"/>
    <x v="50"/>
    <x v="1"/>
    <x v="11"/>
    <s v="Knoxville"/>
    <x v="4"/>
    <n v="0.3"/>
    <x v="49"/>
    <x v="124"/>
    <x v="189"/>
    <x v="2"/>
  </r>
  <r>
    <x v="1"/>
    <n v="1197831"/>
    <x v="50"/>
    <x v="1"/>
    <x v="11"/>
    <s v="Knoxville"/>
    <x v="5"/>
    <n v="0.25000000000000006"/>
    <x v="31"/>
    <x v="345"/>
    <x v="557"/>
    <x v="9"/>
  </r>
  <r>
    <x v="1"/>
    <n v="1197831"/>
    <x v="70"/>
    <x v="1"/>
    <x v="11"/>
    <s v="Knoxville"/>
    <x v="0"/>
    <n v="0.14999999999999997"/>
    <x v="27"/>
    <x v="346"/>
    <x v="558"/>
    <x v="15"/>
  </r>
  <r>
    <x v="1"/>
    <n v="1197831"/>
    <x v="70"/>
    <x v="1"/>
    <x v="11"/>
    <s v="Knoxville"/>
    <x v="1"/>
    <n v="0.25000000000000006"/>
    <x v="30"/>
    <x v="347"/>
    <x v="559"/>
    <x v="15"/>
  </r>
  <r>
    <x v="1"/>
    <n v="1197831"/>
    <x v="70"/>
    <x v="1"/>
    <x v="11"/>
    <s v="Knoxville"/>
    <x v="2"/>
    <n v="0.19999999999999996"/>
    <x v="25"/>
    <x v="348"/>
    <x v="560"/>
    <x v="15"/>
  </r>
  <r>
    <x v="1"/>
    <n v="1197831"/>
    <x v="70"/>
    <x v="1"/>
    <x v="11"/>
    <s v="Knoxville"/>
    <x v="3"/>
    <n v="0.30000000000000004"/>
    <x v="28"/>
    <x v="160"/>
    <x v="135"/>
    <x v="0"/>
  </r>
  <r>
    <x v="1"/>
    <n v="1197831"/>
    <x v="70"/>
    <x v="1"/>
    <x v="11"/>
    <s v="Knoxville"/>
    <x v="4"/>
    <n v="0.45"/>
    <x v="33"/>
    <x v="172"/>
    <x v="561"/>
    <x v="2"/>
  </r>
  <r>
    <x v="1"/>
    <n v="1197831"/>
    <x v="70"/>
    <x v="1"/>
    <x v="11"/>
    <s v="Knoxville"/>
    <x v="5"/>
    <n v="0.4"/>
    <x v="29"/>
    <x v="349"/>
    <x v="562"/>
    <x v="9"/>
  </r>
  <r>
    <x v="1"/>
    <n v="1197831"/>
    <x v="71"/>
    <x v="1"/>
    <x v="11"/>
    <s v="Knoxville"/>
    <x v="0"/>
    <n v="0.4"/>
    <x v="29"/>
    <x v="349"/>
    <x v="563"/>
    <x v="15"/>
  </r>
  <r>
    <x v="1"/>
    <n v="1197831"/>
    <x v="71"/>
    <x v="1"/>
    <x v="11"/>
    <s v="Knoxville"/>
    <x v="1"/>
    <n v="0.45"/>
    <x v="29"/>
    <x v="290"/>
    <x v="564"/>
    <x v="15"/>
  </r>
  <r>
    <x v="1"/>
    <n v="1197831"/>
    <x v="71"/>
    <x v="1"/>
    <x v="11"/>
    <s v="Knoxville"/>
    <x v="2"/>
    <n v="0.4"/>
    <x v="26"/>
    <x v="51"/>
    <x v="162"/>
    <x v="15"/>
  </r>
  <r>
    <x v="1"/>
    <n v="1197831"/>
    <x v="71"/>
    <x v="1"/>
    <x v="11"/>
    <s v="Knoxville"/>
    <x v="3"/>
    <n v="0.4"/>
    <x v="25"/>
    <x v="50"/>
    <x v="214"/>
    <x v="0"/>
  </r>
  <r>
    <x v="1"/>
    <n v="1197831"/>
    <x v="71"/>
    <x v="1"/>
    <x v="11"/>
    <s v="Knoxville"/>
    <x v="4"/>
    <n v="0.45"/>
    <x v="24"/>
    <x v="39"/>
    <x v="42"/>
    <x v="2"/>
  </r>
  <r>
    <x v="1"/>
    <n v="1197831"/>
    <x v="71"/>
    <x v="1"/>
    <x v="11"/>
    <s v="Knoxville"/>
    <x v="5"/>
    <n v="0.5"/>
    <x v="10"/>
    <x v="242"/>
    <x v="239"/>
    <x v="9"/>
  </r>
  <r>
    <x v="1"/>
    <n v="1197831"/>
    <x v="116"/>
    <x v="1"/>
    <x v="11"/>
    <s v="Knoxville"/>
    <x v="0"/>
    <n v="0.4"/>
    <x v="6"/>
    <x v="211"/>
    <x v="240"/>
    <x v="18"/>
  </r>
  <r>
    <x v="1"/>
    <n v="1197831"/>
    <x v="116"/>
    <x v="1"/>
    <x v="11"/>
    <s v="Knoxville"/>
    <x v="1"/>
    <n v="0.45"/>
    <x v="6"/>
    <x v="8"/>
    <x v="565"/>
    <x v="18"/>
  </r>
  <r>
    <x v="1"/>
    <n v="1197831"/>
    <x v="116"/>
    <x v="1"/>
    <x v="11"/>
    <s v="Knoxville"/>
    <x v="2"/>
    <n v="0.4"/>
    <x v="18"/>
    <x v="87"/>
    <x v="242"/>
    <x v="18"/>
  </r>
  <r>
    <x v="1"/>
    <n v="1197831"/>
    <x v="116"/>
    <x v="1"/>
    <x v="11"/>
    <s v="Knoxville"/>
    <x v="3"/>
    <n v="0.4"/>
    <x v="31"/>
    <x v="336"/>
    <x v="566"/>
    <x v="9"/>
  </r>
  <r>
    <x v="1"/>
    <n v="1197831"/>
    <x v="116"/>
    <x v="1"/>
    <x v="11"/>
    <s v="Knoxville"/>
    <x v="4"/>
    <n v="0.45"/>
    <x v="21"/>
    <x v="111"/>
    <x v="567"/>
    <x v="15"/>
  </r>
  <r>
    <x v="1"/>
    <n v="1197831"/>
    <x v="116"/>
    <x v="1"/>
    <x v="11"/>
    <s v="Knoxville"/>
    <x v="5"/>
    <n v="0.54999999999999993"/>
    <x v="6"/>
    <x v="350"/>
    <x v="568"/>
    <x v="16"/>
  </r>
  <r>
    <x v="1"/>
    <n v="1197831"/>
    <x v="117"/>
    <x v="1"/>
    <x v="11"/>
    <s v="Knoxville"/>
    <x v="0"/>
    <n v="0.45"/>
    <x v="29"/>
    <x v="290"/>
    <x v="569"/>
    <x v="18"/>
  </r>
  <r>
    <x v="1"/>
    <n v="1197831"/>
    <x v="117"/>
    <x v="1"/>
    <x v="11"/>
    <s v="Knoxville"/>
    <x v="1"/>
    <n v="0.55000000000000004"/>
    <x v="29"/>
    <x v="100"/>
    <x v="570"/>
    <x v="18"/>
  </r>
  <r>
    <x v="1"/>
    <n v="1197831"/>
    <x v="117"/>
    <x v="1"/>
    <x v="11"/>
    <s v="Knoxville"/>
    <x v="2"/>
    <n v="0.5"/>
    <x v="5"/>
    <x v="13"/>
    <x v="571"/>
    <x v="18"/>
  </r>
  <r>
    <x v="1"/>
    <n v="1197831"/>
    <x v="117"/>
    <x v="1"/>
    <x v="11"/>
    <s v="Knoxville"/>
    <x v="3"/>
    <n v="0.45"/>
    <x v="34"/>
    <x v="115"/>
    <x v="270"/>
    <x v="9"/>
  </r>
  <r>
    <x v="1"/>
    <n v="1197831"/>
    <x v="117"/>
    <x v="1"/>
    <x v="11"/>
    <s v="Knoxville"/>
    <x v="4"/>
    <n v="0.5"/>
    <x v="34"/>
    <x v="351"/>
    <x v="572"/>
    <x v="15"/>
  </r>
  <r>
    <x v="1"/>
    <n v="1197831"/>
    <x v="117"/>
    <x v="1"/>
    <x v="11"/>
    <s v="Knoxville"/>
    <x v="5"/>
    <n v="0.54999999999999993"/>
    <x v="27"/>
    <x v="352"/>
    <x v="573"/>
    <x v="16"/>
  </r>
  <r>
    <x v="1"/>
    <n v="1197831"/>
    <x v="74"/>
    <x v="1"/>
    <x v="11"/>
    <s v="Knoxville"/>
    <x v="0"/>
    <n v="0.5"/>
    <x v="22"/>
    <x v="73"/>
    <x v="574"/>
    <x v="18"/>
  </r>
  <r>
    <x v="1"/>
    <n v="1197831"/>
    <x v="74"/>
    <x v="1"/>
    <x v="11"/>
    <s v="Knoxville"/>
    <x v="1"/>
    <n v="0.5"/>
    <x v="23"/>
    <x v="66"/>
    <x v="575"/>
    <x v="18"/>
  </r>
  <r>
    <x v="1"/>
    <n v="1197831"/>
    <x v="74"/>
    <x v="1"/>
    <x v="11"/>
    <s v="Knoxville"/>
    <x v="2"/>
    <n v="0.54999999999999993"/>
    <x v="22"/>
    <x v="353"/>
    <x v="576"/>
    <x v="18"/>
  </r>
  <r>
    <x v="1"/>
    <n v="1197831"/>
    <x v="74"/>
    <x v="1"/>
    <x v="11"/>
    <s v="Knoxville"/>
    <x v="3"/>
    <n v="0.54999999999999993"/>
    <x v="47"/>
    <x v="208"/>
    <x v="577"/>
    <x v="9"/>
  </r>
  <r>
    <x v="1"/>
    <n v="1197831"/>
    <x v="74"/>
    <x v="1"/>
    <x v="11"/>
    <s v="Knoxville"/>
    <x v="4"/>
    <n v="0.5"/>
    <x v="47"/>
    <x v="47"/>
    <x v="578"/>
    <x v="15"/>
  </r>
  <r>
    <x v="1"/>
    <n v="1197831"/>
    <x v="74"/>
    <x v="1"/>
    <x v="11"/>
    <s v="Knoxville"/>
    <x v="5"/>
    <n v="0.45"/>
    <x v="23"/>
    <x v="67"/>
    <x v="579"/>
    <x v="16"/>
  </r>
  <r>
    <x v="1"/>
    <n v="1197831"/>
    <x v="75"/>
    <x v="1"/>
    <x v="11"/>
    <s v="Knoxville"/>
    <x v="0"/>
    <n v="0.35000000000000003"/>
    <x v="31"/>
    <x v="354"/>
    <x v="580"/>
    <x v="18"/>
  </r>
  <r>
    <x v="1"/>
    <n v="1197831"/>
    <x v="75"/>
    <x v="1"/>
    <x v="11"/>
    <s v="Knoxville"/>
    <x v="1"/>
    <n v="0.35000000000000003"/>
    <x v="31"/>
    <x v="354"/>
    <x v="580"/>
    <x v="18"/>
  </r>
  <r>
    <x v="1"/>
    <n v="1197831"/>
    <x v="75"/>
    <x v="1"/>
    <x v="11"/>
    <s v="Knoxville"/>
    <x v="2"/>
    <n v="0.4"/>
    <x v="28"/>
    <x v="193"/>
    <x v="56"/>
    <x v="18"/>
  </r>
  <r>
    <x v="1"/>
    <n v="1197831"/>
    <x v="75"/>
    <x v="1"/>
    <x v="11"/>
    <s v="Knoxville"/>
    <x v="3"/>
    <n v="0.4"/>
    <x v="48"/>
    <x v="146"/>
    <x v="522"/>
    <x v="9"/>
  </r>
  <r>
    <x v="1"/>
    <n v="1197831"/>
    <x v="75"/>
    <x v="1"/>
    <x v="11"/>
    <s v="Knoxville"/>
    <x v="4"/>
    <n v="0.35000000000000003"/>
    <x v="45"/>
    <x v="206"/>
    <x v="581"/>
    <x v="15"/>
  </r>
  <r>
    <x v="1"/>
    <n v="1197831"/>
    <x v="75"/>
    <x v="1"/>
    <x v="11"/>
    <s v="Knoxville"/>
    <x v="5"/>
    <n v="0.45"/>
    <x v="28"/>
    <x v="45"/>
    <x v="345"/>
    <x v="16"/>
  </r>
  <r>
    <x v="1"/>
    <n v="1197831"/>
    <x v="56"/>
    <x v="1"/>
    <x v="11"/>
    <s v="Knoxville"/>
    <x v="0"/>
    <n v="0.30000000000000004"/>
    <x v="22"/>
    <x v="355"/>
    <x v="525"/>
    <x v="18"/>
  </r>
  <r>
    <x v="1"/>
    <n v="1197831"/>
    <x v="56"/>
    <x v="1"/>
    <x v="11"/>
    <s v="Knoxville"/>
    <x v="1"/>
    <n v="0.30000000000000004"/>
    <x v="22"/>
    <x v="355"/>
    <x v="525"/>
    <x v="18"/>
  </r>
  <r>
    <x v="1"/>
    <n v="1197831"/>
    <x v="56"/>
    <x v="1"/>
    <x v="11"/>
    <s v="Knoxville"/>
    <x v="2"/>
    <n v="0.55000000000000004"/>
    <x v="25"/>
    <x v="221"/>
    <x v="15"/>
    <x v="18"/>
  </r>
  <r>
    <x v="1"/>
    <n v="1197831"/>
    <x v="56"/>
    <x v="1"/>
    <x v="11"/>
    <s v="Knoxville"/>
    <x v="3"/>
    <n v="0.55000000000000004"/>
    <x v="34"/>
    <x v="356"/>
    <x v="582"/>
    <x v="9"/>
  </r>
  <r>
    <x v="1"/>
    <n v="1197831"/>
    <x v="56"/>
    <x v="1"/>
    <x v="11"/>
    <s v="Knoxville"/>
    <x v="4"/>
    <n v="0.54999999999999993"/>
    <x v="32"/>
    <x v="357"/>
    <x v="583"/>
    <x v="15"/>
  </r>
  <r>
    <x v="1"/>
    <n v="1197831"/>
    <x v="56"/>
    <x v="1"/>
    <x v="11"/>
    <s v="Knoxville"/>
    <x v="5"/>
    <n v="0.65"/>
    <x v="26"/>
    <x v="106"/>
    <x v="584"/>
    <x v="16"/>
  </r>
  <r>
    <x v="1"/>
    <n v="1197831"/>
    <x v="57"/>
    <x v="1"/>
    <x v="11"/>
    <s v="Knoxville"/>
    <x v="0"/>
    <n v="0.54999999999999993"/>
    <x v="9"/>
    <x v="358"/>
    <x v="585"/>
    <x v="18"/>
  </r>
  <r>
    <x v="1"/>
    <n v="1197831"/>
    <x v="57"/>
    <x v="1"/>
    <x v="11"/>
    <s v="Knoxville"/>
    <x v="1"/>
    <n v="0.54999999999999993"/>
    <x v="9"/>
    <x v="358"/>
    <x v="585"/>
    <x v="18"/>
  </r>
  <r>
    <x v="1"/>
    <n v="1197831"/>
    <x v="57"/>
    <x v="1"/>
    <x v="11"/>
    <s v="Knoxville"/>
    <x v="2"/>
    <n v="0.6"/>
    <x v="20"/>
    <x v="81"/>
    <x v="586"/>
    <x v="18"/>
  </r>
  <r>
    <x v="1"/>
    <n v="1197831"/>
    <x v="57"/>
    <x v="1"/>
    <x v="11"/>
    <s v="Knoxville"/>
    <x v="3"/>
    <n v="0.6"/>
    <x v="21"/>
    <x v="211"/>
    <x v="587"/>
    <x v="9"/>
  </r>
  <r>
    <x v="1"/>
    <n v="1197831"/>
    <x v="57"/>
    <x v="1"/>
    <x v="11"/>
    <s v="Knoxville"/>
    <x v="4"/>
    <n v="0.54999999999999993"/>
    <x v="24"/>
    <x v="359"/>
    <x v="588"/>
    <x v="15"/>
  </r>
  <r>
    <x v="1"/>
    <n v="1197831"/>
    <x v="57"/>
    <x v="1"/>
    <x v="11"/>
    <s v="Knoxville"/>
    <x v="5"/>
    <n v="0.65"/>
    <x v="30"/>
    <x v="64"/>
    <x v="589"/>
    <x v="16"/>
  </r>
  <r>
    <x v="0"/>
    <n v="1185732"/>
    <x v="118"/>
    <x v="3"/>
    <x v="12"/>
    <s v="Omaha"/>
    <x v="0"/>
    <n v="0.35"/>
    <x v="33"/>
    <x v="156"/>
    <x v="228"/>
    <x v="8"/>
  </r>
  <r>
    <x v="0"/>
    <n v="1185732"/>
    <x v="118"/>
    <x v="3"/>
    <x v="12"/>
    <s v="Omaha"/>
    <x v="1"/>
    <n v="0.35"/>
    <x v="38"/>
    <x v="120"/>
    <x v="185"/>
    <x v="2"/>
  </r>
  <r>
    <x v="0"/>
    <n v="1185732"/>
    <x v="118"/>
    <x v="3"/>
    <x v="12"/>
    <s v="Omaha"/>
    <x v="2"/>
    <n v="0.25"/>
    <x v="38"/>
    <x v="180"/>
    <x v="271"/>
    <x v="2"/>
  </r>
  <r>
    <x v="0"/>
    <n v="1185732"/>
    <x v="118"/>
    <x v="3"/>
    <x v="12"/>
    <s v="Omaha"/>
    <x v="3"/>
    <n v="0.30000000000000004"/>
    <x v="42"/>
    <x v="312"/>
    <x v="488"/>
    <x v="8"/>
  </r>
  <r>
    <x v="0"/>
    <n v="1185732"/>
    <x v="118"/>
    <x v="3"/>
    <x v="12"/>
    <s v="Omaha"/>
    <x v="4"/>
    <n v="0.44999999999999996"/>
    <x v="36"/>
    <x v="180"/>
    <x v="271"/>
    <x v="2"/>
  </r>
  <r>
    <x v="0"/>
    <n v="1185732"/>
    <x v="118"/>
    <x v="3"/>
    <x v="12"/>
    <s v="Omaha"/>
    <x v="5"/>
    <n v="0.35"/>
    <x v="38"/>
    <x v="120"/>
    <x v="203"/>
    <x v="0"/>
  </r>
  <r>
    <x v="0"/>
    <n v="1185732"/>
    <x v="119"/>
    <x v="3"/>
    <x v="12"/>
    <s v="Omaha"/>
    <x v="0"/>
    <n v="0.35"/>
    <x v="34"/>
    <x v="155"/>
    <x v="590"/>
    <x v="8"/>
  </r>
  <r>
    <x v="0"/>
    <n v="1185732"/>
    <x v="119"/>
    <x v="3"/>
    <x v="12"/>
    <s v="Omaha"/>
    <x v="1"/>
    <n v="0.35"/>
    <x v="36"/>
    <x v="324"/>
    <x v="591"/>
    <x v="2"/>
  </r>
  <r>
    <x v="0"/>
    <n v="1185732"/>
    <x v="119"/>
    <x v="3"/>
    <x v="12"/>
    <s v="Omaha"/>
    <x v="2"/>
    <n v="0.25"/>
    <x v="37"/>
    <x v="324"/>
    <x v="591"/>
    <x v="2"/>
  </r>
  <r>
    <x v="0"/>
    <n v="1185732"/>
    <x v="119"/>
    <x v="3"/>
    <x v="12"/>
    <s v="Omaha"/>
    <x v="3"/>
    <n v="0.30000000000000004"/>
    <x v="51"/>
    <x v="360"/>
    <x v="592"/>
    <x v="8"/>
  </r>
  <r>
    <x v="0"/>
    <n v="1185732"/>
    <x v="119"/>
    <x v="3"/>
    <x v="12"/>
    <s v="Omaha"/>
    <x v="4"/>
    <n v="0.44999999999999996"/>
    <x v="36"/>
    <x v="180"/>
    <x v="271"/>
    <x v="2"/>
  </r>
  <r>
    <x v="0"/>
    <n v="1185732"/>
    <x v="119"/>
    <x v="3"/>
    <x v="12"/>
    <s v="Omaha"/>
    <x v="5"/>
    <n v="0.35"/>
    <x v="41"/>
    <x v="135"/>
    <x v="188"/>
    <x v="0"/>
  </r>
  <r>
    <x v="0"/>
    <n v="1185732"/>
    <x v="2"/>
    <x v="3"/>
    <x v="12"/>
    <s v="Omaha"/>
    <x v="0"/>
    <n v="0.4"/>
    <x v="59"/>
    <x v="361"/>
    <x v="593"/>
    <x v="8"/>
  </r>
  <r>
    <x v="0"/>
    <n v="1185732"/>
    <x v="2"/>
    <x v="3"/>
    <x v="12"/>
    <s v="Omaha"/>
    <x v="1"/>
    <n v="0.4"/>
    <x v="39"/>
    <x v="122"/>
    <x v="594"/>
    <x v="2"/>
  </r>
  <r>
    <x v="0"/>
    <n v="1185732"/>
    <x v="2"/>
    <x v="3"/>
    <x v="12"/>
    <s v="Omaha"/>
    <x v="2"/>
    <n v="0.30000000000000004"/>
    <x v="43"/>
    <x v="362"/>
    <x v="480"/>
    <x v="2"/>
  </r>
  <r>
    <x v="0"/>
    <n v="1185732"/>
    <x v="2"/>
    <x v="3"/>
    <x v="12"/>
    <s v="Omaha"/>
    <x v="3"/>
    <n v="0.35"/>
    <x v="60"/>
    <x v="363"/>
    <x v="595"/>
    <x v="8"/>
  </r>
  <r>
    <x v="0"/>
    <n v="1185732"/>
    <x v="2"/>
    <x v="3"/>
    <x v="12"/>
    <s v="Omaha"/>
    <x v="4"/>
    <n v="0.5"/>
    <x v="51"/>
    <x v="317"/>
    <x v="596"/>
    <x v="2"/>
  </r>
  <r>
    <x v="0"/>
    <n v="1185732"/>
    <x v="2"/>
    <x v="3"/>
    <x v="12"/>
    <s v="Omaha"/>
    <x v="5"/>
    <n v="0.4"/>
    <x v="43"/>
    <x v="128"/>
    <x v="229"/>
    <x v="0"/>
  </r>
  <r>
    <x v="0"/>
    <n v="1185732"/>
    <x v="3"/>
    <x v="3"/>
    <x v="12"/>
    <s v="Omaha"/>
    <x v="0"/>
    <n v="0.4"/>
    <x v="48"/>
    <x v="146"/>
    <x v="51"/>
    <x v="8"/>
  </r>
  <r>
    <x v="0"/>
    <n v="1185732"/>
    <x v="3"/>
    <x v="3"/>
    <x v="12"/>
    <s v="Omaha"/>
    <x v="1"/>
    <n v="0.35000000000000003"/>
    <x v="42"/>
    <x v="327"/>
    <x v="597"/>
    <x v="2"/>
  </r>
  <r>
    <x v="0"/>
    <n v="1185732"/>
    <x v="3"/>
    <x v="3"/>
    <x v="12"/>
    <s v="Omaha"/>
    <x v="2"/>
    <n v="0.25000000000000006"/>
    <x v="42"/>
    <x v="364"/>
    <x v="598"/>
    <x v="2"/>
  </r>
  <r>
    <x v="0"/>
    <n v="1185732"/>
    <x v="3"/>
    <x v="3"/>
    <x v="12"/>
    <s v="Omaha"/>
    <x v="3"/>
    <n v="0.3"/>
    <x v="60"/>
    <x v="363"/>
    <x v="595"/>
    <x v="8"/>
  </r>
  <r>
    <x v="0"/>
    <n v="1185732"/>
    <x v="3"/>
    <x v="3"/>
    <x v="12"/>
    <s v="Omaha"/>
    <x v="4"/>
    <n v="0.45"/>
    <x v="53"/>
    <x v="184"/>
    <x v="599"/>
    <x v="2"/>
  </r>
  <r>
    <x v="0"/>
    <n v="1185732"/>
    <x v="3"/>
    <x v="3"/>
    <x v="12"/>
    <s v="Omaha"/>
    <x v="5"/>
    <n v="0.35000000000000003"/>
    <x v="43"/>
    <x v="311"/>
    <x v="191"/>
    <x v="0"/>
  </r>
  <r>
    <x v="0"/>
    <n v="1185732"/>
    <x v="120"/>
    <x v="3"/>
    <x v="12"/>
    <s v="Omaha"/>
    <x v="0"/>
    <n v="0.45"/>
    <x v="59"/>
    <x v="365"/>
    <x v="600"/>
    <x v="8"/>
  </r>
  <r>
    <x v="0"/>
    <n v="1185732"/>
    <x v="120"/>
    <x v="3"/>
    <x v="12"/>
    <s v="Omaha"/>
    <x v="1"/>
    <n v="0.40000000000000008"/>
    <x v="36"/>
    <x v="366"/>
    <x v="601"/>
    <x v="2"/>
  </r>
  <r>
    <x v="0"/>
    <n v="1185732"/>
    <x v="120"/>
    <x v="3"/>
    <x v="12"/>
    <s v="Omaha"/>
    <x v="2"/>
    <n v="0.35000000000000003"/>
    <x v="39"/>
    <x v="367"/>
    <x v="602"/>
    <x v="2"/>
  </r>
  <r>
    <x v="0"/>
    <n v="1185732"/>
    <x v="120"/>
    <x v="3"/>
    <x v="12"/>
    <s v="Omaha"/>
    <x v="3"/>
    <n v="0.35000000000000003"/>
    <x v="53"/>
    <x v="368"/>
    <x v="603"/>
    <x v="8"/>
  </r>
  <r>
    <x v="0"/>
    <n v="1185732"/>
    <x v="120"/>
    <x v="3"/>
    <x v="12"/>
    <s v="Omaha"/>
    <x v="4"/>
    <n v="0.49999999999999994"/>
    <x v="51"/>
    <x v="369"/>
    <x v="604"/>
    <x v="2"/>
  </r>
  <r>
    <x v="0"/>
    <n v="1185732"/>
    <x v="120"/>
    <x v="3"/>
    <x v="12"/>
    <s v="Omaha"/>
    <x v="5"/>
    <n v="0.54999999999999993"/>
    <x v="43"/>
    <x v="370"/>
    <x v="313"/>
    <x v="0"/>
  </r>
  <r>
    <x v="0"/>
    <n v="1185732"/>
    <x v="121"/>
    <x v="3"/>
    <x v="12"/>
    <s v="Omaha"/>
    <x v="0"/>
    <n v="0.4"/>
    <x v="47"/>
    <x v="173"/>
    <x v="329"/>
    <x v="8"/>
  </r>
  <r>
    <x v="0"/>
    <n v="1185732"/>
    <x v="121"/>
    <x v="3"/>
    <x v="12"/>
    <s v="Omaha"/>
    <x v="1"/>
    <n v="0.35000000000000009"/>
    <x v="43"/>
    <x v="314"/>
    <x v="496"/>
    <x v="2"/>
  </r>
  <r>
    <x v="0"/>
    <n v="1185732"/>
    <x v="121"/>
    <x v="3"/>
    <x v="12"/>
    <s v="Omaha"/>
    <x v="2"/>
    <n v="0.30000000000000004"/>
    <x v="37"/>
    <x v="314"/>
    <x v="496"/>
    <x v="2"/>
  </r>
  <r>
    <x v="0"/>
    <n v="1185732"/>
    <x v="121"/>
    <x v="3"/>
    <x v="12"/>
    <s v="Omaha"/>
    <x v="3"/>
    <n v="0.30000000000000004"/>
    <x v="43"/>
    <x v="362"/>
    <x v="605"/>
    <x v="8"/>
  </r>
  <r>
    <x v="0"/>
    <n v="1185732"/>
    <x v="121"/>
    <x v="3"/>
    <x v="12"/>
    <s v="Omaha"/>
    <x v="4"/>
    <n v="0.45"/>
    <x v="43"/>
    <x v="321"/>
    <x v="606"/>
    <x v="2"/>
  </r>
  <r>
    <x v="0"/>
    <n v="1185732"/>
    <x v="121"/>
    <x v="3"/>
    <x v="12"/>
    <s v="Omaha"/>
    <x v="5"/>
    <n v="0.5"/>
    <x v="46"/>
    <x v="132"/>
    <x v="160"/>
    <x v="0"/>
  </r>
  <r>
    <x v="0"/>
    <n v="1185732"/>
    <x v="6"/>
    <x v="3"/>
    <x v="12"/>
    <s v="Omaha"/>
    <x v="0"/>
    <n v="0.45"/>
    <x v="21"/>
    <x v="111"/>
    <x v="187"/>
    <x v="8"/>
  </r>
  <r>
    <x v="0"/>
    <n v="1185732"/>
    <x v="6"/>
    <x v="3"/>
    <x v="12"/>
    <s v="Omaha"/>
    <x v="1"/>
    <n v="0.40000000000000008"/>
    <x v="49"/>
    <x v="200"/>
    <x v="298"/>
    <x v="2"/>
  </r>
  <r>
    <x v="0"/>
    <n v="1185732"/>
    <x v="6"/>
    <x v="3"/>
    <x v="12"/>
    <s v="Omaha"/>
    <x v="2"/>
    <n v="0.35000000000000003"/>
    <x v="38"/>
    <x v="121"/>
    <x v="185"/>
    <x v="2"/>
  </r>
  <r>
    <x v="0"/>
    <n v="1185732"/>
    <x v="6"/>
    <x v="3"/>
    <x v="12"/>
    <s v="Omaha"/>
    <x v="3"/>
    <n v="0.35000000000000003"/>
    <x v="37"/>
    <x v="181"/>
    <x v="607"/>
    <x v="8"/>
  </r>
  <r>
    <x v="0"/>
    <n v="1185732"/>
    <x v="6"/>
    <x v="3"/>
    <x v="12"/>
    <s v="Omaha"/>
    <x v="4"/>
    <n v="0.45"/>
    <x v="37"/>
    <x v="120"/>
    <x v="185"/>
    <x v="2"/>
  </r>
  <r>
    <x v="0"/>
    <n v="1185732"/>
    <x v="6"/>
    <x v="3"/>
    <x v="12"/>
    <s v="Omaha"/>
    <x v="5"/>
    <n v="0.5"/>
    <x v="45"/>
    <x v="157"/>
    <x v="548"/>
    <x v="0"/>
  </r>
  <r>
    <x v="0"/>
    <n v="1185732"/>
    <x v="7"/>
    <x v="3"/>
    <x v="12"/>
    <s v="Omaha"/>
    <x v="0"/>
    <n v="0.45"/>
    <x v="24"/>
    <x v="39"/>
    <x v="192"/>
    <x v="8"/>
  </r>
  <r>
    <x v="0"/>
    <n v="1185732"/>
    <x v="7"/>
    <x v="3"/>
    <x v="12"/>
    <s v="Omaha"/>
    <x v="1"/>
    <n v="0.45000000000000007"/>
    <x v="35"/>
    <x v="371"/>
    <x v="608"/>
    <x v="2"/>
  </r>
  <r>
    <x v="0"/>
    <n v="1185732"/>
    <x v="7"/>
    <x v="3"/>
    <x v="12"/>
    <s v="Omaha"/>
    <x v="2"/>
    <n v="0.4"/>
    <x v="41"/>
    <x v="134"/>
    <x v="198"/>
    <x v="2"/>
  </r>
  <r>
    <x v="0"/>
    <n v="1185732"/>
    <x v="7"/>
    <x v="3"/>
    <x v="12"/>
    <s v="Omaha"/>
    <x v="3"/>
    <n v="0.30000000000000004"/>
    <x v="36"/>
    <x v="372"/>
    <x v="609"/>
    <x v="8"/>
  </r>
  <r>
    <x v="0"/>
    <n v="1185732"/>
    <x v="7"/>
    <x v="3"/>
    <x v="12"/>
    <s v="Omaha"/>
    <x v="4"/>
    <n v="0.4"/>
    <x v="39"/>
    <x v="122"/>
    <x v="594"/>
    <x v="2"/>
  </r>
  <r>
    <x v="0"/>
    <n v="1185732"/>
    <x v="7"/>
    <x v="3"/>
    <x v="12"/>
    <s v="Omaha"/>
    <x v="5"/>
    <n v="0.45"/>
    <x v="35"/>
    <x v="116"/>
    <x v="184"/>
    <x v="0"/>
  </r>
  <r>
    <x v="0"/>
    <n v="1185732"/>
    <x v="122"/>
    <x v="3"/>
    <x v="12"/>
    <s v="Omaha"/>
    <x v="0"/>
    <n v="0.4"/>
    <x v="47"/>
    <x v="173"/>
    <x v="329"/>
    <x v="8"/>
  </r>
  <r>
    <x v="0"/>
    <n v="1185732"/>
    <x v="122"/>
    <x v="3"/>
    <x v="12"/>
    <s v="Omaha"/>
    <x v="1"/>
    <n v="0.35000000000000009"/>
    <x v="41"/>
    <x v="373"/>
    <x v="607"/>
    <x v="2"/>
  </r>
  <r>
    <x v="0"/>
    <n v="1185732"/>
    <x v="122"/>
    <x v="3"/>
    <x v="12"/>
    <s v="Omaha"/>
    <x v="2"/>
    <n v="0.2"/>
    <x v="39"/>
    <x v="182"/>
    <x v="492"/>
    <x v="2"/>
  </r>
  <r>
    <x v="0"/>
    <n v="1185732"/>
    <x v="122"/>
    <x v="3"/>
    <x v="12"/>
    <s v="Omaha"/>
    <x v="3"/>
    <n v="0.2"/>
    <x v="42"/>
    <x v="374"/>
    <x v="610"/>
    <x v="8"/>
  </r>
  <r>
    <x v="0"/>
    <n v="1185732"/>
    <x v="122"/>
    <x v="3"/>
    <x v="12"/>
    <s v="Omaha"/>
    <x v="4"/>
    <n v="0.3"/>
    <x v="42"/>
    <x v="375"/>
    <x v="611"/>
    <x v="2"/>
  </r>
  <r>
    <x v="0"/>
    <n v="1185732"/>
    <x v="122"/>
    <x v="3"/>
    <x v="12"/>
    <s v="Omaha"/>
    <x v="5"/>
    <n v="0.35000000000000003"/>
    <x v="43"/>
    <x v="311"/>
    <x v="191"/>
    <x v="0"/>
  </r>
  <r>
    <x v="0"/>
    <n v="1185732"/>
    <x v="123"/>
    <x v="3"/>
    <x v="12"/>
    <s v="Omaha"/>
    <x v="0"/>
    <n v="0.39999999999999997"/>
    <x v="46"/>
    <x v="194"/>
    <x v="533"/>
    <x v="8"/>
  </r>
  <r>
    <x v="0"/>
    <n v="1185732"/>
    <x v="123"/>
    <x v="3"/>
    <x v="12"/>
    <s v="Omaha"/>
    <x v="1"/>
    <n v="0.3"/>
    <x v="43"/>
    <x v="185"/>
    <x v="480"/>
    <x v="2"/>
  </r>
  <r>
    <x v="0"/>
    <n v="1185732"/>
    <x v="123"/>
    <x v="3"/>
    <x v="12"/>
    <s v="Omaha"/>
    <x v="2"/>
    <n v="0.3"/>
    <x v="51"/>
    <x v="374"/>
    <x v="612"/>
    <x v="2"/>
  </r>
  <r>
    <x v="0"/>
    <n v="1185732"/>
    <x v="123"/>
    <x v="3"/>
    <x v="12"/>
    <s v="Omaha"/>
    <x v="3"/>
    <n v="0.3"/>
    <x v="53"/>
    <x v="376"/>
    <x v="613"/>
    <x v="8"/>
  </r>
  <r>
    <x v="0"/>
    <n v="1185732"/>
    <x v="123"/>
    <x v="3"/>
    <x v="12"/>
    <s v="Omaha"/>
    <x v="4"/>
    <n v="0.39999999999999997"/>
    <x v="53"/>
    <x v="377"/>
    <x v="614"/>
    <x v="2"/>
  </r>
  <r>
    <x v="0"/>
    <n v="1185732"/>
    <x v="123"/>
    <x v="3"/>
    <x v="12"/>
    <s v="Omaha"/>
    <x v="5"/>
    <n v="0.4499999999999999"/>
    <x v="43"/>
    <x v="310"/>
    <x v="615"/>
    <x v="0"/>
  </r>
  <r>
    <x v="0"/>
    <n v="1185732"/>
    <x v="10"/>
    <x v="3"/>
    <x v="12"/>
    <s v="Omaha"/>
    <x v="0"/>
    <n v="0.4"/>
    <x v="49"/>
    <x v="147"/>
    <x v="616"/>
    <x v="8"/>
  </r>
  <r>
    <x v="0"/>
    <n v="1185732"/>
    <x v="10"/>
    <x v="3"/>
    <x v="12"/>
    <s v="Omaha"/>
    <x v="1"/>
    <n v="0.30000000000000004"/>
    <x v="43"/>
    <x v="362"/>
    <x v="480"/>
    <x v="2"/>
  </r>
  <r>
    <x v="0"/>
    <n v="1185732"/>
    <x v="10"/>
    <x v="3"/>
    <x v="12"/>
    <s v="Omaha"/>
    <x v="2"/>
    <n v="0.30000000000000004"/>
    <x v="61"/>
    <x v="378"/>
    <x v="617"/>
    <x v="2"/>
  </r>
  <r>
    <x v="0"/>
    <n v="1185732"/>
    <x v="10"/>
    <x v="3"/>
    <x v="12"/>
    <s v="Omaha"/>
    <x v="3"/>
    <n v="0.30000000000000004"/>
    <x v="36"/>
    <x v="372"/>
    <x v="609"/>
    <x v="8"/>
  </r>
  <r>
    <x v="0"/>
    <n v="1185732"/>
    <x v="10"/>
    <x v="3"/>
    <x v="12"/>
    <s v="Omaha"/>
    <x v="4"/>
    <n v="0.49999999999999994"/>
    <x v="39"/>
    <x v="379"/>
    <x v="618"/>
    <x v="2"/>
  </r>
  <r>
    <x v="0"/>
    <n v="1185732"/>
    <x v="10"/>
    <x v="3"/>
    <x v="12"/>
    <s v="Omaha"/>
    <x v="5"/>
    <n v="0.54999999999999982"/>
    <x v="41"/>
    <x v="380"/>
    <x v="619"/>
    <x v="0"/>
  </r>
  <r>
    <x v="0"/>
    <n v="1185732"/>
    <x v="11"/>
    <x v="3"/>
    <x v="12"/>
    <s v="Omaha"/>
    <x v="0"/>
    <n v="0.49999999999999994"/>
    <x v="32"/>
    <x v="381"/>
    <x v="620"/>
    <x v="8"/>
  </r>
  <r>
    <x v="0"/>
    <n v="1185732"/>
    <x v="11"/>
    <x v="3"/>
    <x v="12"/>
    <s v="Omaha"/>
    <x v="1"/>
    <n v="0.4"/>
    <x v="44"/>
    <x v="123"/>
    <x v="188"/>
    <x v="2"/>
  </r>
  <r>
    <x v="0"/>
    <n v="1185732"/>
    <x v="11"/>
    <x v="3"/>
    <x v="12"/>
    <s v="Omaha"/>
    <x v="2"/>
    <n v="0.4"/>
    <x v="41"/>
    <x v="134"/>
    <x v="198"/>
    <x v="2"/>
  </r>
  <r>
    <x v="0"/>
    <n v="1185732"/>
    <x v="11"/>
    <x v="3"/>
    <x v="12"/>
    <s v="Omaha"/>
    <x v="3"/>
    <n v="0.4"/>
    <x v="43"/>
    <x v="128"/>
    <x v="512"/>
    <x v="8"/>
  </r>
  <r>
    <x v="0"/>
    <n v="1185732"/>
    <x v="11"/>
    <x v="3"/>
    <x v="12"/>
    <s v="Omaha"/>
    <x v="4"/>
    <n v="0.49999999999999994"/>
    <x v="43"/>
    <x v="382"/>
    <x v="621"/>
    <x v="2"/>
  </r>
  <r>
    <x v="0"/>
    <n v="1185732"/>
    <x v="11"/>
    <x v="3"/>
    <x v="12"/>
    <s v="Omaha"/>
    <x v="5"/>
    <n v="0.54999999999999982"/>
    <x v="44"/>
    <x v="383"/>
    <x v="622"/>
    <x v="0"/>
  </r>
  <r>
    <x v="1"/>
    <n v="1197831"/>
    <x v="12"/>
    <x v="1"/>
    <x v="13"/>
    <s v="Birmingham"/>
    <x v="0"/>
    <n v="0.2"/>
    <x v="22"/>
    <x v="198"/>
    <x v="303"/>
    <x v="15"/>
  </r>
  <r>
    <x v="1"/>
    <n v="1197831"/>
    <x v="12"/>
    <x v="1"/>
    <x v="13"/>
    <s v="Birmingham"/>
    <x v="1"/>
    <n v="0.3"/>
    <x v="22"/>
    <x v="158"/>
    <x v="623"/>
    <x v="15"/>
  </r>
  <r>
    <x v="1"/>
    <n v="1197831"/>
    <x v="12"/>
    <x v="1"/>
    <x v="13"/>
    <s v="Birmingham"/>
    <x v="2"/>
    <n v="0.3"/>
    <x v="34"/>
    <x v="341"/>
    <x v="552"/>
    <x v="15"/>
  </r>
  <r>
    <x v="1"/>
    <n v="1197831"/>
    <x v="12"/>
    <x v="1"/>
    <x v="13"/>
    <s v="Birmingham"/>
    <x v="3"/>
    <n v="0.35"/>
    <x v="34"/>
    <x v="155"/>
    <x v="550"/>
    <x v="0"/>
  </r>
  <r>
    <x v="1"/>
    <n v="1197831"/>
    <x v="12"/>
    <x v="1"/>
    <x v="13"/>
    <s v="Birmingham"/>
    <x v="4"/>
    <n v="0.4"/>
    <x v="46"/>
    <x v="194"/>
    <x v="287"/>
    <x v="2"/>
  </r>
  <r>
    <x v="1"/>
    <n v="1197831"/>
    <x v="12"/>
    <x v="1"/>
    <x v="13"/>
    <s v="Birmingham"/>
    <x v="5"/>
    <n v="0.35"/>
    <x v="34"/>
    <x v="155"/>
    <x v="624"/>
    <x v="9"/>
  </r>
  <r>
    <x v="1"/>
    <n v="1197831"/>
    <x v="13"/>
    <x v="1"/>
    <x v="13"/>
    <s v="Birmingham"/>
    <x v="0"/>
    <n v="0.25"/>
    <x v="23"/>
    <x v="384"/>
    <x v="625"/>
    <x v="15"/>
  </r>
  <r>
    <x v="1"/>
    <n v="1197831"/>
    <x v="13"/>
    <x v="1"/>
    <x v="13"/>
    <s v="Birmingham"/>
    <x v="1"/>
    <n v="0.35"/>
    <x v="25"/>
    <x v="193"/>
    <x v="437"/>
    <x v="15"/>
  </r>
  <r>
    <x v="1"/>
    <n v="1197831"/>
    <x v="13"/>
    <x v="1"/>
    <x v="13"/>
    <s v="Birmingham"/>
    <x v="2"/>
    <n v="0.35"/>
    <x v="33"/>
    <x v="156"/>
    <x v="228"/>
    <x v="15"/>
  </r>
  <r>
    <x v="1"/>
    <n v="1197831"/>
    <x v="13"/>
    <x v="1"/>
    <x v="13"/>
    <s v="Birmingham"/>
    <x v="3"/>
    <n v="0.35"/>
    <x v="48"/>
    <x v="385"/>
    <x v="407"/>
    <x v="0"/>
  </r>
  <r>
    <x v="1"/>
    <n v="1197831"/>
    <x v="13"/>
    <x v="1"/>
    <x v="13"/>
    <s v="Birmingham"/>
    <x v="4"/>
    <n v="0.4"/>
    <x v="44"/>
    <x v="123"/>
    <x v="188"/>
    <x v="2"/>
  </r>
  <r>
    <x v="1"/>
    <n v="1197831"/>
    <x v="13"/>
    <x v="1"/>
    <x v="13"/>
    <s v="Birmingham"/>
    <x v="5"/>
    <n v="0.35"/>
    <x v="32"/>
    <x v="151"/>
    <x v="238"/>
    <x v="9"/>
  </r>
  <r>
    <x v="1"/>
    <n v="1197831"/>
    <x v="14"/>
    <x v="1"/>
    <x v="13"/>
    <s v="Birmingham"/>
    <x v="0"/>
    <n v="0.3"/>
    <x v="23"/>
    <x v="203"/>
    <x v="626"/>
    <x v="18"/>
  </r>
  <r>
    <x v="1"/>
    <n v="1197831"/>
    <x v="14"/>
    <x v="1"/>
    <x v="13"/>
    <s v="Birmingham"/>
    <x v="1"/>
    <n v="0.4"/>
    <x v="23"/>
    <x v="54"/>
    <x v="58"/>
    <x v="18"/>
  </r>
  <r>
    <x v="1"/>
    <n v="1197831"/>
    <x v="14"/>
    <x v="1"/>
    <x v="13"/>
    <s v="Birmingham"/>
    <x v="2"/>
    <n v="0.3"/>
    <x v="32"/>
    <x v="198"/>
    <x v="514"/>
    <x v="18"/>
  </r>
  <r>
    <x v="1"/>
    <n v="1197831"/>
    <x v="14"/>
    <x v="1"/>
    <x v="13"/>
    <s v="Birmingham"/>
    <x v="3"/>
    <n v="0.35000000000000003"/>
    <x v="45"/>
    <x v="206"/>
    <x v="627"/>
    <x v="9"/>
  </r>
  <r>
    <x v="1"/>
    <n v="1197831"/>
    <x v="14"/>
    <x v="1"/>
    <x v="13"/>
    <s v="Birmingham"/>
    <x v="4"/>
    <n v="0.4"/>
    <x v="44"/>
    <x v="123"/>
    <x v="628"/>
    <x v="15"/>
  </r>
  <r>
    <x v="1"/>
    <n v="1197831"/>
    <x v="14"/>
    <x v="1"/>
    <x v="13"/>
    <s v="Birmingham"/>
    <x v="5"/>
    <n v="0.35000000000000003"/>
    <x v="47"/>
    <x v="159"/>
    <x v="397"/>
    <x v="16"/>
  </r>
  <r>
    <x v="1"/>
    <n v="1197831"/>
    <x v="15"/>
    <x v="1"/>
    <x v="13"/>
    <s v="Birmingham"/>
    <x v="0"/>
    <n v="0.19999999999999998"/>
    <x v="26"/>
    <x v="194"/>
    <x v="629"/>
    <x v="18"/>
  </r>
  <r>
    <x v="1"/>
    <n v="1197831"/>
    <x v="15"/>
    <x v="1"/>
    <x v="13"/>
    <s v="Birmingham"/>
    <x v="1"/>
    <n v="0.20000000000000007"/>
    <x v="26"/>
    <x v="386"/>
    <x v="630"/>
    <x v="18"/>
  </r>
  <r>
    <x v="1"/>
    <n v="1197831"/>
    <x v="15"/>
    <x v="1"/>
    <x v="13"/>
    <s v="Birmingham"/>
    <x v="2"/>
    <n v="0.14999999999999997"/>
    <x v="34"/>
    <x v="387"/>
    <x v="631"/>
    <x v="18"/>
  </r>
  <r>
    <x v="1"/>
    <n v="1197831"/>
    <x v="15"/>
    <x v="1"/>
    <x v="13"/>
    <s v="Birmingham"/>
    <x v="3"/>
    <n v="0.20000000000000007"/>
    <x v="48"/>
    <x v="388"/>
    <x v="632"/>
    <x v="9"/>
  </r>
  <r>
    <x v="1"/>
    <n v="1197831"/>
    <x v="15"/>
    <x v="1"/>
    <x v="13"/>
    <s v="Birmingham"/>
    <x v="4"/>
    <n v="0.25"/>
    <x v="35"/>
    <x v="389"/>
    <x v="633"/>
    <x v="15"/>
  </r>
  <r>
    <x v="1"/>
    <n v="1197831"/>
    <x v="15"/>
    <x v="1"/>
    <x v="13"/>
    <s v="Birmingham"/>
    <x v="5"/>
    <n v="0.20000000000000007"/>
    <x v="21"/>
    <x v="390"/>
    <x v="634"/>
    <x v="16"/>
  </r>
  <r>
    <x v="1"/>
    <n v="1197831"/>
    <x v="16"/>
    <x v="1"/>
    <x v="13"/>
    <s v="Birmingham"/>
    <x v="0"/>
    <n v="9.9999999999999964E-2"/>
    <x v="20"/>
    <x v="391"/>
    <x v="635"/>
    <x v="18"/>
  </r>
  <r>
    <x v="1"/>
    <n v="1197831"/>
    <x v="16"/>
    <x v="1"/>
    <x v="13"/>
    <s v="Birmingham"/>
    <x v="1"/>
    <n v="0.20000000000000007"/>
    <x v="27"/>
    <x v="392"/>
    <x v="636"/>
    <x v="18"/>
  </r>
  <r>
    <x v="1"/>
    <n v="1197831"/>
    <x v="16"/>
    <x v="1"/>
    <x v="13"/>
    <s v="Birmingham"/>
    <x v="2"/>
    <n v="0.14999999999999997"/>
    <x v="31"/>
    <x v="393"/>
    <x v="637"/>
    <x v="18"/>
  </r>
  <r>
    <x v="1"/>
    <n v="1197831"/>
    <x v="16"/>
    <x v="1"/>
    <x v="13"/>
    <s v="Birmingham"/>
    <x v="3"/>
    <n v="0.35000000000000003"/>
    <x v="24"/>
    <x v="191"/>
    <x v="638"/>
    <x v="9"/>
  </r>
  <r>
    <x v="1"/>
    <n v="1197831"/>
    <x v="16"/>
    <x v="1"/>
    <x v="13"/>
    <s v="Birmingham"/>
    <x v="4"/>
    <n v="0.5"/>
    <x v="47"/>
    <x v="47"/>
    <x v="578"/>
    <x v="15"/>
  </r>
  <r>
    <x v="1"/>
    <n v="1197831"/>
    <x v="16"/>
    <x v="1"/>
    <x v="13"/>
    <s v="Birmingham"/>
    <x v="5"/>
    <n v="0.45"/>
    <x v="30"/>
    <x v="73"/>
    <x v="639"/>
    <x v="16"/>
  </r>
  <r>
    <x v="1"/>
    <n v="1197831"/>
    <x v="17"/>
    <x v="1"/>
    <x v="13"/>
    <s v="Birmingham"/>
    <x v="0"/>
    <n v="0.45"/>
    <x v="30"/>
    <x v="73"/>
    <x v="574"/>
    <x v="18"/>
  </r>
  <r>
    <x v="1"/>
    <n v="1197831"/>
    <x v="17"/>
    <x v="1"/>
    <x v="13"/>
    <s v="Birmingham"/>
    <x v="1"/>
    <n v="0.5"/>
    <x v="30"/>
    <x v="69"/>
    <x v="640"/>
    <x v="18"/>
  </r>
  <r>
    <x v="1"/>
    <n v="1197831"/>
    <x v="17"/>
    <x v="1"/>
    <x v="13"/>
    <s v="Birmingham"/>
    <x v="2"/>
    <n v="0.45"/>
    <x v="26"/>
    <x v="62"/>
    <x v="369"/>
    <x v="18"/>
  </r>
  <r>
    <x v="1"/>
    <n v="1197831"/>
    <x v="17"/>
    <x v="1"/>
    <x v="13"/>
    <s v="Birmingham"/>
    <x v="3"/>
    <n v="0.45"/>
    <x v="25"/>
    <x v="52"/>
    <x v="641"/>
    <x v="9"/>
  </r>
  <r>
    <x v="1"/>
    <n v="1197831"/>
    <x v="17"/>
    <x v="1"/>
    <x v="13"/>
    <s v="Birmingham"/>
    <x v="4"/>
    <n v="0.5"/>
    <x v="24"/>
    <x v="54"/>
    <x v="254"/>
    <x v="15"/>
  </r>
  <r>
    <x v="1"/>
    <n v="1197831"/>
    <x v="17"/>
    <x v="1"/>
    <x v="13"/>
    <s v="Birmingham"/>
    <x v="5"/>
    <n v="0.55000000000000004"/>
    <x v="10"/>
    <x v="30"/>
    <x v="642"/>
    <x v="16"/>
  </r>
  <r>
    <x v="1"/>
    <n v="1197831"/>
    <x v="18"/>
    <x v="1"/>
    <x v="13"/>
    <s v="Birmingham"/>
    <x v="0"/>
    <n v="0.45"/>
    <x v="6"/>
    <x v="8"/>
    <x v="643"/>
    <x v="21"/>
  </r>
  <r>
    <x v="1"/>
    <n v="1197831"/>
    <x v="18"/>
    <x v="1"/>
    <x v="13"/>
    <s v="Birmingham"/>
    <x v="1"/>
    <n v="0.5"/>
    <x v="6"/>
    <x v="71"/>
    <x v="644"/>
    <x v="21"/>
  </r>
  <r>
    <x v="1"/>
    <n v="1197831"/>
    <x v="18"/>
    <x v="1"/>
    <x v="13"/>
    <s v="Birmingham"/>
    <x v="2"/>
    <n v="0.45"/>
    <x v="18"/>
    <x v="83"/>
    <x v="645"/>
    <x v="21"/>
  </r>
  <r>
    <x v="1"/>
    <n v="1197831"/>
    <x v="18"/>
    <x v="1"/>
    <x v="13"/>
    <s v="Birmingham"/>
    <x v="3"/>
    <n v="0.45"/>
    <x v="31"/>
    <x v="70"/>
    <x v="646"/>
    <x v="16"/>
  </r>
  <r>
    <x v="1"/>
    <n v="1197831"/>
    <x v="18"/>
    <x v="1"/>
    <x v="13"/>
    <s v="Birmingham"/>
    <x v="4"/>
    <n v="0.5"/>
    <x v="28"/>
    <x v="48"/>
    <x v="647"/>
    <x v="18"/>
  </r>
  <r>
    <x v="1"/>
    <n v="1197831"/>
    <x v="18"/>
    <x v="1"/>
    <x v="13"/>
    <s v="Birmingham"/>
    <x v="5"/>
    <n v="0.6"/>
    <x v="9"/>
    <x v="213"/>
    <x v="648"/>
    <x v="19"/>
  </r>
  <r>
    <x v="1"/>
    <n v="1197831"/>
    <x v="19"/>
    <x v="1"/>
    <x v="13"/>
    <s v="Birmingham"/>
    <x v="0"/>
    <n v="0.4"/>
    <x v="30"/>
    <x v="61"/>
    <x v="649"/>
    <x v="21"/>
  </r>
  <r>
    <x v="1"/>
    <n v="1197831"/>
    <x v="19"/>
    <x v="1"/>
    <x v="13"/>
    <s v="Birmingham"/>
    <x v="1"/>
    <n v="0.55000000000000004"/>
    <x v="30"/>
    <x v="71"/>
    <x v="644"/>
    <x v="21"/>
  </r>
  <r>
    <x v="1"/>
    <n v="1197831"/>
    <x v="19"/>
    <x v="1"/>
    <x v="13"/>
    <s v="Birmingham"/>
    <x v="2"/>
    <n v="0.55000000000000004"/>
    <x v="8"/>
    <x v="16"/>
    <x v="650"/>
    <x v="21"/>
  </r>
  <r>
    <x v="1"/>
    <n v="1197831"/>
    <x v="19"/>
    <x v="1"/>
    <x v="13"/>
    <s v="Birmingham"/>
    <x v="3"/>
    <n v="0.5"/>
    <x v="33"/>
    <x v="43"/>
    <x v="651"/>
    <x v="16"/>
  </r>
  <r>
    <x v="1"/>
    <n v="1197831"/>
    <x v="19"/>
    <x v="1"/>
    <x v="13"/>
    <s v="Birmingham"/>
    <x v="4"/>
    <n v="0.55000000000000004"/>
    <x v="33"/>
    <x v="256"/>
    <x v="265"/>
    <x v="18"/>
  </r>
  <r>
    <x v="1"/>
    <n v="1197831"/>
    <x v="19"/>
    <x v="1"/>
    <x v="13"/>
    <s v="Birmingham"/>
    <x v="5"/>
    <n v="0.6"/>
    <x v="22"/>
    <x v="72"/>
    <x v="469"/>
    <x v="19"/>
  </r>
  <r>
    <x v="1"/>
    <n v="1197831"/>
    <x v="20"/>
    <x v="1"/>
    <x v="13"/>
    <s v="Birmingham"/>
    <x v="0"/>
    <n v="0.55000000000000004"/>
    <x v="23"/>
    <x v="337"/>
    <x v="652"/>
    <x v="21"/>
  </r>
  <r>
    <x v="1"/>
    <n v="1197831"/>
    <x v="20"/>
    <x v="1"/>
    <x v="13"/>
    <s v="Birmingham"/>
    <x v="1"/>
    <n v="0.55000000000000004"/>
    <x v="31"/>
    <x v="76"/>
    <x v="653"/>
    <x v="21"/>
  </r>
  <r>
    <x v="1"/>
    <n v="1197831"/>
    <x v="20"/>
    <x v="1"/>
    <x v="13"/>
    <s v="Birmingham"/>
    <x v="2"/>
    <n v="0.6"/>
    <x v="23"/>
    <x v="69"/>
    <x v="654"/>
    <x v="21"/>
  </r>
  <r>
    <x v="1"/>
    <n v="1197831"/>
    <x v="20"/>
    <x v="1"/>
    <x v="13"/>
    <s v="Birmingham"/>
    <x v="3"/>
    <n v="0.6"/>
    <x v="45"/>
    <x v="193"/>
    <x v="330"/>
    <x v="16"/>
  </r>
  <r>
    <x v="1"/>
    <n v="1197831"/>
    <x v="20"/>
    <x v="1"/>
    <x v="13"/>
    <s v="Birmingham"/>
    <x v="4"/>
    <n v="0.45"/>
    <x v="45"/>
    <x v="151"/>
    <x v="655"/>
    <x v="18"/>
  </r>
  <r>
    <x v="1"/>
    <n v="1197831"/>
    <x v="20"/>
    <x v="1"/>
    <x v="13"/>
    <s v="Birmingham"/>
    <x v="5"/>
    <n v="0.4"/>
    <x v="31"/>
    <x v="336"/>
    <x v="656"/>
    <x v="19"/>
  </r>
  <r>
    <x v="1"/>
    <n v="1197831"/>
    <x v="21"/>
    <x v="1"/>
    <x v="13"/>
    <s v="Birmingham"/>
    <x v="0"/>
    <n v="0.30000000000000004"/>
    <x v="28"/>
    <x v="160"/>
    <x v="42"/>
    <x v="21"/>
  </r>
  <r>
    <x v="1"/>
    <n v="1197831"/>
    <x v="21"/>
    <x v="1"/>
    <x v="13"/>
    <s v="Birmingham"/>
    <x v="1"/>
    <n v="0.30000000000000004"/>
    <x v="28"/>
    <x v="160"/>
    <x v="42"/>
    <x v="21"/>
  </r>
  <r>
    <x v="1"/>
    <n v="1197831"/>
    <x v="21"/>
    <x v="1"/>
    <x v="13"/>
    <s v="Birmingham"/>
    <x v="2"/>
    <n v="0.35000000000000003"/>
    <x v="34"/>
    <x v="394"/>
    <x v="550"/>
    <x v="21"/>
  </r>
  <r>
    <x v="1"/>
    <n v="1197831"/>
    <x v="21"/>
    <x v="1"/>
    <x v="13"/>
    <s v="Birmingham"/>
    <x v="3"/>
    <n v="0.35000000000000003"/>
    <x v="46"/>
    <x v="165"/>
    <x v="657"/>
    <x v="16"/>
  </r>
  <r>
    <x v="1"/>
    <n v="1197831"/>
    <x v="21"/>
    <x v="1"/>
    <x v="13"/>
    <s v="Birmingham"/>
    <x v="4"/>
    <n v="0.30000000000000004"/>
    <x v="49"/>
    <x v="395"/>
    <x v="658"/>
    <x v="18"/>
  </r>
  <r>
    <x v="1"/>
    <n v="1197831"/>
    <x v="21"/>
    <x v="1"/>
    <x v="13"/>
    <s v="Birmingham"/>
    <x v="5"/>
    <n v="0.4"/>
    <x v="34"/>
    <x v="235"/>
    <x v="659"/>
    <x v="19"/>
  </r>
  <r>
    <x v="1"/>
    <n v="1197831"/>
    <x v="22"/>
    <x v="1"/>
    <x v="13"/>
    <s v="Birmingham"/>
    <x v="0"/>
    <n v="0.20000000000000004"/>
    <x v="23"/>
    <x v="396"/>
    <x v="625"/>
    <x v="21"/>
  </r>
  <r>
    <x v="1"/>
    <n v="1197831"/>
    <x v="22"/>
    <x v="1"/>
    <x v="13"/>
    <s v="Birmingham"/>
    <x v="1"/>
    <n v="0.20000000000000004"/>
    <x v="23"/>
    <x v="396"/>
    <x v="625"/>
    <x v="21"/>
  </r>
  <r>
    <x v="1"/>
    <n v="1197831"/>
    <x v="22"/>
    <x v="1"/>
    <x v="13"/>
    <s v="Birmingham"/>
    <x v="2"/>
    <n v="0.45000000000000007"/>
    <x v="31"/>
    <x v="339"/>
    <x v="243"/>
    <x v="21"/>
  </r>
  <r>
    <x v="1"/>
    <n v="1197831"/>
    <x v="22"/>
    <x v="1"/>
    <x v="13"/>
    <s v="Birmingham"/>
    <x v="3"/>
    <n v="0.45000000000000007"/>
    <x v="32"/>
    <x v="355"/>
    <x v="660"/>
    <x v="16"/>
  </r>
  <r>
    <x v="1"/>
    <n v="1197831"/>
    <x v="22"/>
    <x v="1"/>
    <x v="13"/>
    <s v="Birmingham"/>
    <x v="4"/>
    <n v="0.49999999999999994"/>
    <x v="33"/>
    <x v="397"/>
    <x v="661"/>
    <x v="18"/>
  </r>
  <r>
    <x v="1"/>
    <n v="1197831"/>
    <x v="22"/>
    <x v="1"/>
    <x v="13"/>
    <s v="Birmingham"/>
    <x v="5"/>
    <n v="0.6"/>
    <x v="23"/>
    <x v="69"/>
    <x v="662"/>
    <x v="19"/>
  </r>
  <r>
    <x v="1"/>
    <n v="1197831"/>
    <x v="23"/>
    <x v="1"/>
    <x v="13"/>
    <s v="Birmingham"/>
    <x v="0"/>
    <n v="0.6"/>
    <x v="29"/>
    <x v="171"/>
    <x v="663"/>
    <x v="21"/>
  </r>
  <r>
    <x v="1"/>
    <n v="1197831"/>
    <x v="23"/>
    <x v="1"/>
    <x v="13"/>
    <s v="Birmingham"/>
    <x v="1"/>
    <n v="0.6"/>
    <x v="29"/>
    <x v="171"/>
    <x v="663"/>
    <x v="21"/>
  </r>
  <r>
    <x v="1"/>
    <n v="1197831"/>
    <x v="23"/>
    <x v="1"/>
    <x v="13"/>
    <s v="Birmingham"/>
    <x v="2"/>
    <n v="0.65"/>
    <x v="20"/>
    <x v="109"/>
    <x v="664"/>
    <x v="21"/>
  </r>
  <r>
    <x v="1"/>
    <n v="1197831"/>
    <x v="23"/>
    <x v="1"/>
    <x v="13"/>
    <s v="Birmingham"/>
    <x v="3"/>
    <n v="0.65"/>
    <x v="21"/>
    <x v="88"/>
    <x v="665"/>
    <x v="16"/>
  </r>
  <r>
    <x v="1"/>
    <n v="1197831"/>
    <x v="23"/>
    <x v="1"/>
    <x v="13"/>
    <s v="Birmingham"/>
    <x v="4"/>
    <n v="0.6"/>
    <x v="24"/>
    <x v="61"/>
    <x v="666"/>
    <x v="18"/>
  </r>
  <r>
    <x v="1"/>
    <n v="1197831"/>
    <x v="23"/>
    <x v="1"/>
    <x v="13"/>
    <s v="Birmingham"/>
    <x v="5"/>
    <n v="0.70000000000000007"/>
    <x v="30"/>
    <x v="103"/>
    <x v="667"/>
    <x v="19"/>
  </r>
  <r>
    <x v="0"/>
    <n v="1185732"/>
    <x v="124"/>
    <x v="0"/>
    <x v="14"/>
    <s v="Portland"/>
    <x v="0"/>
    <n v="0.4"/>
    <x v="32"/>
    <x v="207"/>
    <x v="149"/>
    <x v="2"/>
  </r>
  <r>
    <x v="0"/>
    <n v="1185732"/>
    <x v="124"/>
    <x v="0"/>
    <x v="14"/>
    <s v="Portland"/>
    <x v="1"/>
    <n v="0.4"/>
    <x v="44"/>
    <x v="123"/>
    <x v="188"/>
    <x v="2"/>
  </r>
  <r>
    <x v="0"/>
    <n v="1185732"/>
    <x v="124"/>
    <x v="0"/>
    <x v="14"/>
    <s v="Portland"/>
    <x v="2"/>
    <n v="0.30000000000000004"/>
    <x v="44"/>
    <x v="398"/>
    <x v="229"/>
    <x v="15"/>
  </r>
  <r>
    <x v="0"/>
    <n v="1185732"/>
    <x v="124"/>
    <x v="0"/>
    <x v="14"/>
    <s v="Portland"/>
    <x v="3"/>
    <n v="0.35"/>
    <x v="39"/>
    <x v="326"/>
    <x v="508"/>
    <x v="1"/>
  </r>
  <r>
    <x v="0"/>
    <n v="1185732"/>
    <x v="124"/>
    <x v="0"/>
    <x v="14"/>
    <s v="Portland"/>
    <x v="4"/>
    <n v="0.5"/>
    <x v="43"/>
    <x v="126"/>
    <x v="476"/>
    <x v="3"/>
  </r>
  <r>
    <x v="0"/>
    <n v="1185732"/>
    <x v="124"/>
    <x v="0"/>
    <x v="14"/>
    <s v="Portland"/>
    <x v="5"/>
    <n v="0.4"/>
    <x v="44"/>
    <x v="123"/>
    <x v="216"/>
    <x v="8"/>
  </r>
  <r>
    <x v="0"/>
    <n v="1185732"/>
    <x v="125"/>
    <x v="0"/>
    <x v="14"/>
    <s v="Portland"/>
    <x v="0"/>
    <n v="0.4"/>
    <x v="24"/>
    <x v="47"/>
    <x v="668"/>
    <x v="2"/>
  </r>
  <r>
    <x v="0"/>
    <n v="1185732"/>
    <x v="125"/>
    <x v="0"/>
    <x v="14"/>
    <s v="Portland"/>
    <x v="1"/>
    <n v="0.4"/>
    <x v="43"/>
    <x v="128"/>
    <x v="193"/>
    <x v="2"/>
  </r>
  <r>
    <x v="0"/>
    <n v="1185732"/>
    <x v="125"/>
    <x v="0"/>
    <x v="14"/>
    <s v="Portland"/>
    <x v="2"/>
    <n v="0.30000000000000004"/>
    <x v="41"/>
    <x v="399"/>
    <x v="355"/>
    <x v="15"/>
  </r>
  <r>
    <x v="0"/>
    <n v="1185732"/>
    <x v="125"/>
    <x v="0"/>
    <x v="14"/>
    <s v="Portland"/>
    <x v="3"/>
    <n v="0.35"/>
    <x v="42"/>
    <x v="327"/>
    <x v="611"/>
    <x v="1"/>
  </r>
  <r>
    <x v="0"/>
    <n v="1185732"/>
    <x v="125"/>
    <x v="0"/>
    <x v="14"/>
    <s v="Portland"/>
    <x v="4"/>
    <n v="0.5"/>
    <x v="43"/>
    <x v="126"/>
    <x v="476"/>
    <x v="3"/>
  </r>
  <r>
    <x v="0"/>
    <n v="1185732"/>
    <x v="125"/>
    <x v="0"/>
    <x v="14"/>
    <s v="Portland"/>
    <x v="5"/>
    <n v="0.4"/>
    <x v="44"/>
    <x v="123"/>
    <x v="216"/>
    <x v="8"/>
  </r>
  <r>
    <x v="0"/>
    <n v="1185732"/>
    <x v="126"/>
    <x v="0"/>
    <x v="14"/>
    <s v="Portland"/>
    <x v="0"/>
    <n v="0.4"/>
    <x v="54"/>
    <x v="400"/>
    <x v="669"/>
    <x v="2"/>
  </r>
  <r>
    <x v="0"/>
    <n v="1185732"/>
    <x v="126"/>
    <x v="0"/>
    <x v="14"/>
    <s v="Portland"/>
    <x v="1"/>
    <n v="0.4"/>
    <x v="37"/>
    <x v="135"/>
    <x v="670"/>
    <x v="2"/>
  </r>
  <r>
    <x v="0"/>
    <n v="1185732"/>
    <x v="126"/>
    <x v="0"/>
    <x v="14"/>
    <s v="Portland"/>
    <x v="2"/>
    <n v="0.30000000000000004"/>
    <x v="41"/>
    <x v="399"/>
    <x v="355"/>
    <x v="15"/>
  </r>
  <r>
    <x v="0"/>
    <n v="1185732"/>
    <x v="126"/>
    <x v="0"/>
    <x v="14"/>
    <s v="Portland"/>
    <x v="3"/>
    <n v="0.35"/>
    <x v="51"/>
    <x v="401"/>
    <x v="612"/>
    <x v="1"/>
  </r>
  <r>
    <x v="0"/>
    <n v="1185732"/>
    <x v="126"/>
    <x v="0"/>
    <x v="14"/>
    <s v="Portland"/>
    <x v="4"/>
    <n v="0.5"/>
    <x v="39"/>
    <x v="118"/>
    <x v="671"/>
    <x v="3"/>
  </r>
  <r>
    <x v="0"/>
    <n v="1185732"/>
    <x v="126"/>
    <x v="0"/>
    <x v="14"/>
    <s v="Portland"/>
    <x v="5"/>
    <n v="0.4"/>
    <x v="41"/>
    <x v="134"/>
    <x v="202"/>
    <x v="8"/>
  </r>
  <r>
    <x v="0"/>
    <n v="1185732"/>
    <x v="127"/>
    <x v="0"/>
    <x v="14"/>
    <s v="Portland"/>
    <x v="0"/>
    <n v="0.4"/>
    <x v="32"/>
    <x v="207"/>
    <x v="149"/>
    <x v="2"/>
  </r>
  <r>
    <x v="0"/>
    <n v="1185732"/>
    <x v="127"/>
    <x v="0"/>
    <x v="14"/>
    <s v="Portland"/>
    <x v="1"/>
    <n v="0.4"/>
    <x v="43"/>
    <x v="128"/>
    <x v="193"/>
    <x v="2"/>
  </r>
  <r>
    <x v="0"/>
    <n v="1185732"/>
    <x v="127"/>
    <x v="0"/>
    <x v="14"/>
    <s v="Portland"/>
    <x v="2"/>
    <n v="0.30000000000000004"/>
    <x v="43"/>
    <x v="362"/>
    <x v="295"/>
    <x v="15"/>
  </r>
  <r>
    <x v="0"/>
    <n v="1185732"/>
    <x v="127"/>
    <x v="0"/>
    <x v="14"/>
    <s v="Portland"/>
    <x v="3"/>
    <n v="0.35"/>
    <x v="42"/>
    <x v="327"/>
    <x v="611"/>
    <x v="1"/>
  </r>
  <r>
    <x v="0"/>
    <n v="1185732"/>
    <x v="127"/>
    <x v="0"/>
    <x v="14"/>
    <s v="Portland"/>
    <x v="4"/>
    <n v="0.5"/>
    <x v="42"/>
    <x v="316"/>
    <x v="672"/>
    <x v="3"/>
  </r>
  <r>
    <x v="0"/>
    <n v="1185732"/>
    <x v="127"/>
    <x v="0"/>
    <x v="14"/>
    <s v="Portland"/>
    <x v="5"/>
    <n v="0.4"/>
    <x v="38"/>
    <x v="124"/>
    <x v="204"/>
    <x v="8"/>
  </r>
  <r>
    <x v="0"/>
    <n v="1185732"/>
    <x v="128"/>
    <x v="0"/>
    <x v="14"/>
    <s v="Portland"/>
    <x v="0"/>
    <n v="0.54999999999999993"/>
    <x v="40"/>
    <x v="402"/>
    <x v="673"/>
    <x v="2"/>
  </r>
  <r>
    <x v="0"/>
    <n v="1185732"/>
    <x v="128"/>
    <x v="0"/>
    <x v="14"/>
    <s v="Portland"/>
    <x v="1"/>
    <n v="0.5"/>
    <x v="41"/>
    <x v="123"/>
    <x v="188"/>
    <x v="2"/>
  </r>
  <r>
    <x v="0"/>
    <n v="1185732"/>
    <x v="128"/>
    <x v="0"/>
    <x v="14"/>
    <s v="Portland"/>
    <x v="2"/>
    <n v="0.45"/>
    <x v="37"/>
    <x v="120"/>
    <x v="189"/>
    <x v="15"/>
  </r>
  <r>
    <x v="0"/>
    <n v="1185732"/>
    <x v="128"/>
    <x v="0"/>
    <x v="14"/>
    <s v="Portland"/>
    <x v="3"/>
    <n v="0.45"/>
    <x v="36"/>
    <x v="180"/>
    <x v="674"/>
    <x v="1"/>
  </r>
  <r>
    <x v="0"/>
    <n v="1185732"/>
    <x v="128"/>
    <x v="0"/>
    <x v="14"/>
    <s v="Portland"/>
    <x v="4"/>
    <n v="0.54999999999999993"/>
    <x v="43"/>
    <x v="370"/>
    <x v="292"/>
    <x v="3"/>
  </r>
  <r>
    <x v="0"/>
    <n v="1185732"/>
    <x v="128"/>
    <x v="0"/>
    <x v="14"/>
    <s v="Portland"/>
    <x v="5"/>
    <n v="0.6"/>
    <x v="35"/>
    <x v="240"/>
    <x v="45"/>
    <x v="8"/>
  </r>
  <r>
    <x v="0"/>
    <n v="1185732"/>
    <x v="129"/>
    <x v="0"/>
    <x v="14"/>
    <s v="Portland"/>
    <x v="0"/>
    <n v="0.54999999999999993"/>
    <x v="28"/>
    <x v="403"/>
    <x v="675"/>
    <x v="2"/>
  </r>
  <r>
    <x v="0"/>
    <n v="1185732"/>
    <x v="129"/>
    <x v="0"/>
    <x v="14"/>
    <s v="Portland"/>
    <x v="1"/>
    <n v="0.5"/>
    <x v="35"/>
    <x v="140"/>
    <x v="676"/>
    <x v="2"/>
  </r>
  <r>
    <x v="0"/>
    <n v="1185732"/>
    <x v="129"/>
    <x v="0"/>
    <x v="14"/>
    <s v="Portland"/>
    <x v="2"/>
    <n v="0.45"/>
    <x v="41"/>
    <x v="124"/>
    <x v="677"/>
    <x v="15"/>
  </r>
  <r>
    <x v="0"/>
    <n v="1185732"/>
    <x v="129"/>
    <x v="0"/>
    <x v="14"/>
    <s v="Portland"/>
    <x v="3"/>
    <n v="0.45"/>
    <x v="37"/>
    <x v="120"/>
    <x v="678"/>
    <x v="1"/>
  </r>
  <r>
    <x v="0"/>
    <n v="1185732"/>
    <x v="129"/>
    <x v="0"/>
    <x v="14"/>
    <s v="Portland"/>
    <x v="4"/>
    <n v="0.54999999999999993"/>
    <x v="37"/>
    <x v="119"/>
    <x v="679"/>
    <x v="3"/>
  </r>
  <r>
    <x v="0"/>
    <n v="1185732"/>
    <x v="129"/>
    <x v="0"/>
    <x v="14"/>
    <s v="Portland"/>
    <x v="5"/>
    <n v="0.6"/>
    <x v="46"/>
    <x v="212"/>
    <x v="159"/>
    <x v="8"/>
  </r>
  <r>
    <x v="0"/>
    <n v="1185732"/>
    <x v="130"/>
    <x v="0"/>
    <x v="14"/>
    <s v="Portland"/>
    <x v="0"/>
    <n v="0.54999999999999993"/>
    <x v="21"/>
    <x v="404"/>
    <x v="680"/>
    <x v="2"/>
  </r>
  <r>
    <x v="0"/>
    <n v="1185732"/>
    <x v="130"/>
    <x v="0"/>
    <x v="14"/>
    <s v="Portland"/>
    <x v="1"/>
    <n v="0.5"/>
    <x v="49"/>
    <x v="146"/>
    <x v="215"/>
    <x v="2"/>
  </r>
  <r>
    <x v="0"/>
    <n v="1185732"/>
    <x v="130"/>
    <x v="0"/>
    <x v="14"/>
    <s v="Portland"/>
    <x v="2"/>
    <n v="0.45"/>
    <x v="38"/>
    <x v="177"/>
    <x v="681"/>
    <x v="15"/>
  </r>
  <r>
    <x v="0"/>
    <n v="1185732"/>
    <x v="130"/>
    <x v="0"/>
    <x v="14"/>
    <s v="Portland"/>
    <x v="3"/>
    <n v="0.45"/>
    <x v="37"/>
    <x v="120"/>
    <x v="678"/>
    <x v="1"/>
  </r>
  <r>
    <x v="0"/>
    <n v="1185732"/>
    <x v="130"/>
    <x v="0"/>
    <x v="14"/>
    <s v="Portland"/>
    <x v="4"/>
    <n v="0.54999999999999993"/>
    <x v="41"/>
    <x v="405"/>
    <x v="682"/>
    <x v="3"/>
  </r>
  <r>
    <x v="0"/>
    <n v="1185732"/>
    <x v="130"/>
    <x v="0"/>
    <x v="14"/>
    <s v="Portland"/>
    <x v="5"/>
    <n v="0.6"/>
    <x v="48"/>
    <x v="39"/>
    <x v="192"/>
    <x v="8"/>
  </r>
  <r>
    <x v="0"/>
    <n v="1185732"/>
    <x v="131"/>
    <x v="0"/>
    <x v="14"/>
    <s v="Portland"/>
    <x v="0"/>
    <n v="0.54999999999999993"/>
    <x v="28"/>
    <x v="403"/>
    <x v="675"/>
    <x v="2"/>
  </r>
  <r>
    <x v="0"/>
    <n v="1185732"/>
    <x v="131"/>
    <x v="0"/>
    <x v="14"/>
    <s v="Portland"/>
    <x v="1"/>
    <n v="0.5"/>
    <x v="49"/>
    <x v="146"/>
    <x v="215"/>
    <x v="2"/>
  </r>
  <r>
    <x v="0"/>
    <n v="1185732"/>
    <x v="131"/>
    <x v="0"/>
    <x v="14"/>
    <s v="Portland"/>
    <x v="2"/>
    <n v="0.45"/>
    <x v="38"/>
    <x v="177"/>
    <x v="681"/>
    <x v="15"/>
  </r>
  <r>
    <x v="0"/>
    <n v="1185732"/>
    <x v="131"/>
    <x v="0"/>
    <x v="14"/>
    <s v="Portland"/>
    <x v="3"/>
    <n v="0.45"/>
    <x v="37"/>
    <x v="120"/>
    <x v="678"/>
    <x v="1"/>
  </r>
  <r>
    <x v="0"/>
    <n v="1185732"/>
    <x v="131"/>
    <x v="0"/>
    <x v="14"/>
    <s v="Portland"/>
    <x v="4"/>
    <n v="0.54999999999999993"/>
    <x v="43"/>
    <x v="370"/>
    <x v="292"/>
    <x v="3"/>
  </r>
  <r>
    <x v="0"/>
    <n v="1185732"/>
    <x v="131"/>
    <x v="0"/>
    <x v="14"/>
    <s v="Portland"/>
    <x v="5"/>
    <n v="0.6"/>
    <x v="46"/>
    <x v="212"/>
    <x v="159"/>
    <x v="8"/>
  </r>
  <r>
    <x v="0"/>
    <n v="1185732"/>
    <x v="132"/>
    <x v="0"/>
    <x v="14"/>
    <s v="Portland"/>
    <x v="0"/>
    <n v="0.54999999999999993"/>
    <x v="32"/>
    <x v="357"/>
    <x v="683"/>
    <x v="2"/>
  </r>
  <r>
    <x v="0"/>
    <n v="1185732"/>
    <x v="132"/>
    <x v="0"/>
    <x v="14"/>
    <s v="Portland"/>
    <x v="1"/>
    <n v="0.5"/>
    <x v="44"/>
    <x v="142"/>
    <x v="209"/>
    <x v="2"/>
  </r>
  <r>
    <x v="0"/>
    <n v="1185732"/>
    <x v="132"/>
    <x v="0"/>
    <x v="14"/>
    <s v="Portland"/>
    <x v="2"/>
    <n v="0.45"/>
    <x v="43"/>
    <x v="321"/>
    <x v="499"/>
    <x v="15"/>
  </r>
  <r>
    <x v="0"/>
    <n v="1185732"/>
    <x v="132"/>
    <x v="0"/>
    <x v="14"/>
    <s v="Portland"/>
    <x v="3"/>
    <n v="0.45"/>
    <x v="36"/>
    <x v="180"/>
    <x v="674"/>
    <x v="1"/>
  </r>
  <r>
    <x v="0"/>
    <n v="1185732"/>
    <x v="132"/>
    <x v="0"/>
    <x v="14"/>
    <s v="Portland"/>
    <x v="4"/>
    <n v="0.54999999999999993"/>
    <x v="36"/>
    <x v="179"/>
    <x v="684"/>
    <x v="3"/>
  </r>
  <r>
    <x v="0"/>
    <n v="1185732"/>
    <x v="132"/>
    <x v="0"/>
    <x v="14"/>
    <s v="Portland"/>
    <x v="5"/>
    <n v="0.6"/>
    <x v="38"/>
    <x v="198"/>
    <x v="303"/>
    <x v="8"/>
  </r>
  <r>
    <x v="0"/>
    <n v="1185732"/>
    <x v="133"/>
    <x v="0"/>
    <x v="14"/>
    <s v="Portland"/>
    <x v="0"/>
    <n v="0.6"/>
    <x v="47"/>
    <x v="50"/>
    <x v="99"/>
    <x v="2"/>
  </r>
  <r>
    <x v="0"/>
    <n v="1185732"/>
    <x v="133"/>
    <x v="0"/>
    <x v="14"/>
    <s v="Portland"/>
    <x v="1"/>
    <n v="0.55000000000000004"/>
    <x v="38"/>
    <x v="116"/>
    <x v="180"/>
    <x v="2"/>
  </r>
  <r>
    <x v="0"/>
    <n v="1185732"/>
    <x v="133"/>
    <x v="0"/>
    <x v="14"/>
    <s v="Portland"/>
    <x v="2"/>
    <n v="0.55000000000000004"/>
    <x v="36"/>
    <x v="389"/>
    <x v="633"/>
    <x v="15"/>
  </r>
  <r>
    <x v="0"/>
    <n v="1185732"/>
    <x v="133"/>
    <x v="0"/>
    <x v="14"/>
    <s v="Portland"/>
    <x v="3"/>
    <n v="0.55000000000000004"/>
    <x v="39"/>
    <x v="189"/>
    <x v="685"/>
    <x v="1"/>
  </r>
  <r>
    <x v="0"/>
    <n v="1185732"/>
    <x v="133"/>
    <x v="0"/>
    <x v="14"/>
    <s v="Portland"/>
    <x v="4"/>
    <n v="0.65"/>
    <x v="39"/>
    <x v="406"/>
    <x v="686"/>
    <x v="3"/>
  </r>
  <r>
    <x v="0"/>
    <n v="1185732"/>
    <x v="133"/>
    <x v="0"/>
    <x v="14"/>
    <s v="Portland"/>
    <x v="5"/>
    <n v="0.7"/>
    <x v="38"/>
    <x v="151"/>
    <x v="149"/>
    <x v="8"/>
  </r>
  <r>
    <x v="0"/>
    <n v="1185732"/>
    <x v="134"/>
    <x v="0"/>
    <x v="14"/>
    <s v="Portland"/>
    <x v="0"/>
    <n v="0.65"/>
    <x v="48"/>
    <x v="239"/>
    <x v="363"/>
    <x v="2"/>
  </r>
  <r>
    <x v="0"/>
    <n v="1185732"/>
    <x v="134"/>
    <x v="0"/>
    <x v="14"/>
    <s v="Portland"/>
    <x v="1"/>
    <n v="0.55000000000000004"/>
    <x v="41"/>
    <x v="130"/>
    <x v="195"/>
    <x v="2"/>
  </r>
  <r>
    <x v="0"/>
    <n v="1185732"/>
    <x v="134"/>
    <x v="0"/>
    <x v="14"/>
    <s v="Portland"/>
    <x v="2"/>
    <n v="0.55000000000000004"/>
    <x v="50"/>
    <x v="407"/>
    <x v="687"/>
    <x v="15"/>
  </r>
  <r>
    <x v="0"/>
    <n v="1185732"/>
    <x v="134"/>
    <x v="0"/>
    <x v="14"/>
    <s v="Portland"/>
    <x v="3"/>
    <n v="0.55000000000000004"/>
    <x v="37"/>
    <x v="117"/>
    <x v="281"/>
    <x v="1"/>
  </r>
  <r>
    <x v="0"/>
    <n v="1185732"/>
    <x v="134"/>
    <x v="0"/>
    <x v="14"/>
    <s v="Portland"/>
    <x v="4"/>
    <n v="0.65"/>
    <x v="43"/>
    <x v="145"/>
    <x v="283"/>
    <x v="3"/>
  </r>
  <r>
    <x v="0"/>
    <n v="1185732"/>
    <x v="134"/>
    <x v="0"/>
    <x v="14"/>
    <s v="Portland"/>
    <x v="5"/>
    <n v="0.7"/>
    <x v="44"/>
    <x v="157"/>
    <x v="668"/>
    <x v="8"/>
  </r>
  <r>
    <x v="0"/>
    <n v="1185732"/>
    <x v="135"/>
    <x v="0"/>
    <x v="14"/>
    <s v="Portland"/>
    <x v="0"/>
    <n v="0.65"/>
    <x v="34"/>
    <x v="197"/>
    <x v="327"/>
    <x v="2"/>
  </r>
  <r>
    <x v="0"/>
    <n v="1185732"/>
    <x v="135"/>
    <x v="0"/>
    <x v="14"/>
    <s v="Portland"/>
    <x v="1"/>
    <n v="0.55000000000000004"/>
    <x v="35"/>
    <x v="408"/>
    <x v="688"/>
    <x v="2"/>
  </r>
  <r>
    <x v="0"/>
    <n v="1185732"/>
    <x v="135"/>
    <x v="0"/>
    <x v="14"/>
    <s v="Portland"/>
    <x v="2"/>
    <n v="0.55000000000000004"/>
    <x v="44"/>
    <x v="140"/>
    <x v="309"/>
    <x v="15"/>
  </r>
  <r>
    <x v="0"/>
    <n v="1185732"/>
    <x v="135"/>
    <x v="0"/>
    <x v="14"/>
    <s v="Portland"/>
    <x v="3"/>
    <n v="0.55000000000000004"/>
    <x v="41"/>
    <x v="130"/>
    <x v="285"/>
    <x v="1"/>
  </r>
  <r>
    <x v="0"/>
    <n v="1185732"/>
    <x v="135"/>
    <x v="0"/>
    <x v="14"/>
    <s v="Portland"/>
    <x v="4"/>
    <n v="0.65"/>
    <x v="41"/>
    <x v="194"/>
    <x v="408"/>
    <x v="3"/>
  </r>
  <r>
    <x v="0"/>
    <n v="1185732"/>
    <x v="135"/>
    <x v="0"/>
    <x v="14"/>
    <s v="Portland"/>
    <x v="5"/>
    <n v="0.7"/>
    <x v="49"/>
    <x v="193"/>
    <x v="99"/>
    <x v="8"/>
  </r>
  <r>
    <x v="2"/>
    <n v="1128299"/>
    <x v="136"/>
    <x v="2"/>
    <x v="15"/>
    <s v="Anchorage"/>
    <x v="0"/>
    <n v="0.35000000000000003"/>
    <x v="48"/>
    <x v="342"/>
    <x v="689"/>
    <x v="3"/>
  </r>
  <r>
    <x v="2"/>
    <n v="1128299"/>
    <x v="136"/>
    <x v="2"/>
    <x v="15"/>
    <s v="Anchorage"/>
    <x v="1"/>
    <n v="0.45"/>
    <x v="48"/>
    <x v="153"/>
    <x v="293"/>
    <x v="6"/>
  </r>
  <r>
    <x v="2"/>
    <n v="1128299"/>
    <x v="136"/>
    <x v="2"/>
    <x v="15"/>
    <s v="Anchorage"/>
    <x v="2"/>
    <n v="0.45"/>
    <x v="48"/>
    <x v="153"/>
    <x v="690"/>
    <x v="3"/>
  </r>
  <r>
    <x v="2"/>
    <n v="1128299"/>
    <x v="136"/>
    <x v="2"/>
    <x v="15"/>
    <s v="Anchorage"/>
    <x v="3"/>
    <n v="0.45"/>
    <x v="38"/>
    <x v="177"/>
    <x v="691"/>
    <x v="3"/>
  </r>
  <r>
    <x v="2"/>
    <n v="1128299"/>
    <x v="136"/>
    <x v="2"/>
    <x v="15"/>
    <s v="Anchorage"/>
    <x v="4"/>
    <n v="0.5"/>
    <x v="37"/>
    <x v="131"/>
    <x v="506"/>
    <x v="11"/>
  </r>
  <r>
    <x v="2"/>
    <n v="1128299"/>
    <x v="136"/>
    <x v="2"/>
    <x v="15"/>
    <s v="Anchorage"/>
    <x v="5"/>
    <n v="0.45"/>
    <x v="33"/>
    <x v="172"/>
    <x v="308"/>
    <x v="8"/>
  </r>
  <r>
    <x v="2"/>
    <n v="1128299"/>
    <x v="79"/>
    <x v="2"/>
    <x v="15"/>
    <s v="Anchorage"/>
    <x v="0"/>
    <n v="0.35000000000000003"/>
    <x v="34"/>
    <x v="394"/>
    <x v="692"/>
    <x v="3"/>
  </r>
  <r>
    <x v="2"/>
    <n v="1128299"/>
    <x v="79"/>
    <x v="2"/>
    <x v="15"/>
    <s v="Anchorage"/>
    <x v="1"/>
    <n v="0.45"/>
    <x v="48"/>
    <x v="153"/>
    <x v="293"/>
    <x v="6"/>
  </r>
  <r>
    <x v="2"/>
    <n v="1128299"/>
    <x v="79"/>
    <x v="2"/>
    <x v="15"/>
    <s v="Anchorage"/>
    <x v="2"/>
    <n v="0.45"/>
    <x v="48"/>
    <x v="153"/>
    <x v="690"/>
    <x v="3"/>
  </r>
  <r>
    <x v="2"/>
    <n v="1128299"/>
    <x v="79"/>
    <x v="2"/>
    <x v="15"/>
    <s v="Anchorage"/>
    <x v="3"/>
    <n v="0.45"/>
    <x v="38"/>
    <x v="177"/>
    <x v="691"/>
    <x v="3"/>
  </r>
  <r>
    <x v="2"/>
    <n v="1128299"/>
    <x v="79"/>
    <x v="2"/>
    <x v="15"/>
    <s v="Anchorage"/>
    <x v="4"/>
    <n v="0.5"/>
    <x v="43"/>
    <x v="126"/>
    <x v="486"/>
    <x v="11"/>
  </r>
  <r>
    <x v="2"/>
    <n v="1128299"/>
    <x v="79"/>
    <x v="2"/>
    <x v="15"/>
    <s v="Anchorage"/>
    <x v="5"/>
    <n v="0.45"/>
    <x v="45"/>
    <x v="151"/>
    <x v="149"/>
    <x v="8"/>
  </r>
  <r>
    <x v="2"/>
    <n v="1128299"/>
    <x v="137"/>
    <x v="2"/>
    <x v="15"/>
    <s v="Anchorage"/>
    <x v="0"/>
    <n v="0.45"/>
    <x v="24"/>
    <x v="39"/>
    <x v="156"/>
    <x v="3"/>
  </r>
  <r>
    <x v="2"/>
    <n v="1128299"/>
    <x v="137"/>
    <x v="2"/>
    <x v="15"/>
    <s v="Anchorage"/>
    <x v="1"/>
    <n v="0.54999999999999993"/>
    <x v="45"/>
    <x v="237"/>
    <x v="195"/>
    <x v="6"/>
  </r>
  <r>
    <x v="2"/>
    <n v="1128299"/>
    <x v="137"/>
    <x v="2"/>
    <x v="15"/>
    <s v="Anchorage"/>
    <x v="2"/>
    <n v="0.59999999999999987"/>
    <x v="48"/>
    <x v="381"/>
    <x v="693"/>
    <x v="3"/>
  </r>
  <r>
    <x v="2"/>
    <n v="1128299"/>
    <x v="137"/>
    <x v="2"/>
    <x v="15"/>
    <s v="Anchorage"/>
    <x v="3"/>
    <n v="0.54999999999999993"/>
    <x v="35"/>
    <x v="409"/>
    <x v="694"/>
    <x v="3"/>
  </r>
  <r>
    <x v="2"/>
    <n v="1128299"/>
    <x v="137"/>
    <x v="2"/>
    <x v="15"/>
    <s v="Anchorage"/>
    <x v="4"/>
    <n v="0.6"/>
    <x v="36"/>
    <x v="126"/>
    <x v="486"/>
    <x v="11"/>
  </r>
  <r>
    <x v="2"/>
    <n v="1128299"/>
    <x v="137"/>
    <x v="2"/>
    <x v="15"/>
    <s v="Anchorage"/>
    <x v="5"/>
    <n v="0.54999999999999993"/>
    <x v="46"/>
    <x v="410"/>
    <x v="695"/>
    <x v="8"/>
  </r>
  <r>
    <x v="2"/>
    <n v="1128299"/>
    <x v="138"/>
    <x v="2"/>
    <x v="15"/>
    <s v="Anchorage"/>
    <x v="0"/>
    <n v="0.6"/>
    <x v="24"/>
    <x v="61"/>
    <x v="158"/>
    <x v="3"/>
  </r>
  <r>
    <x v="2"/>
    <n v="1128299"/>
    <x v="138"/>
    <x v="2"/>
    <x v="15"/>
    <s v="Anchorage"/>
    <x v="1"/>
    <n v="0.65"/>
    <x v="49"/>
    <x v="212"/>
    <x v="696"/>
    <x v="6"/>
  </r>
  <r>
    <x v="2"/>
    <n v="1128299"/>
    <x v="138"/>
    <x v="2"/>
    <x v="15"/>
    <s v="Anchorage"/>
    <x v="2"/>
    <n v="0.65"/>
    <x v="45"/>
    <x v="154"/>
    <x v="315"/>
    <x v="3"/>
  </r>
  <r>
    <x v="2"/>
    <n v="1128299"/>
    <x v="138"/>
    <x v="2"/>
    <x v="15"/>
    <s v="Anchorage"/>
    <x v="3"/>
    <n v="0.5"/>
    <x v="44"/>
    <x v="142"/>
    <x v="697"/>
    <x v="3"/>
  </r>
  <r>
    <x v="2"/>
    <n v="1128299"/>
    <x v="138"/>
    <x v="2"/>
    <x v="15"/>
    <s v="Anchorage"/>
    <x v="4"/>
    <n v="0.55000000000000004"/>
    <x v="43"/>
    <x v="188"/>
    <x v="698"/>
    <x v="11"/>
  </r>
  <r>
    <x v="2"/>
    <n v="1128299"/>
    <x v="138"/>
    <x v="2"/>
    <x v="15"/>
    <s v="Anchorage"/>
    <x v="5"/>
    <n v="0.70000000000000007"/>
    <x v="46"/>
    <x v="154"/>
    <x v="167"/>
    <x v="8"/>
  </r>
  <r>
    <x v="2"/>
    <n v="1128299"/>
    <x v="139"/>
    <x v="2"/>
    <x v="15"/>
    <s v="Anchorage"/>
    <x v="0"/>
    <n v="0.54999999999999993"/>
    <x v="28"/>
    <x v="403"/>
    <x v="699"/>
    <x v="3"/>
  </r>
  <r>
    <x v="2"/>
    <n v="1128299"/>
    <x v="139"/>
    <x v="2"/>
    <x v="15"/>
    <s v="Anchorage"/>
    <x v="1"/>
    <n v="0.6"/>
    <x v="48"/>
    <x v="39"/>
    <x v="354"/>
    <x v="6"/>
  </r>
  <r>
    <x v="2"/>
    <n v="1128299"/>
    <x v="139"/>
    <x v="2"/>
    <x v="15"/>
    <s v="Anchorage"/>
    <x v="2"/>
    <n v="0.6"/>
    <x v="48"/>
    <x v="39"/>
    <x v="156"/>
    <x v="3"/>
  </r>
  <r>
    <x v="2"/>
    <n v="1128299"/>
    <x v="139"/>
    <x v="2"/>
    <x v="15"/>
    <s v="Anchorage"/>
    <x v="3"/>
    <n v="0.54999999999999993"/>
    <x v="35"/>
    <x v="409"/>
    <x v="694"/>
    <x v="3"/>
  </r>
  <r>
    <x v="2"/>
    <n v="1128299"/>
    <x v="139"/>
    <x v="2"/>
    <x v="15"/>
    <s v="Anchorage"/>
    <x v="4"/>
    <n v="0.6"/>
    <x v="37"/>
    <x v="202"/>
    <x v="480"/>
    <x v="11"/>
  </r>
  <r>
    <x v="2"/>
    <n v="1128299"/>
    <x v="139"/>
    <x v="2"/>
    <x v="15"/>
    <s v="Anchorage"/>
    <x v="5"/>
    <n v="0.75"/>
    <x v="34"/>
    <x v="214"/>
    <x v="700"/>
    <x v="8"/>
  </r>
  <r>
    <x v="2"/>
    <n v="1128299"/>
    <x v="83"/>
    <x v="2"/>
    <x v="15"/>
    <s v="Anchorage"/>
    <x v="0"/>
    <n v="0.7"/>
    <x v="27"/>
    <x v="411"/>
    <x v="701"/>
    <x v="3"/>
  </r>
  <r>
    <x v="2"/>
    <n v="1128299"/>
    <x v="83"/>
    <x v="2"/>
    <x v="15"/>
    <s v="Anchorage"/>
    <x v="1"/>
    <n v="0.75"/>
    <x v="25"/>
    <x v="6"/>
    <x v="192"/>
    <x v="6"/>
  </r>
  <r>
    <x v="2"/>
    <n v="1128299"/>
    <x v="83"/>
    <x v="2"/>
    <x v="15"/>
    <s v="Anchorage"/>
    <x v="2"/>
    <n v="0.75"/>
    <x v="25"/>
    <x v="6"/>
    <x v="58"/>
    <x v="3"/>
  </r>
  <r>
    <x v="2"/>
    <n v="1128299"/>
    <x v="83"/>
    <x v="2"/>
    <x v="15"/>
    <s v="Anchorage"/>
    <x v="3"/>
    <n v="0.75"/>
    <x v="34"/>
    <x v="214"/>
    <x v="702"/>
    <x v="3"/>
  </r>
  <r>
    <x v="2"/>
    <n v="1128299"/>
    <x v="83"/>
    <x v="2"/>
    <x v="15"/>
    <s v="Anchorage"/>
    <x v="4"/>
    <n v="0.85000000000000009"/>
    <x v="45"/>
    <x v="253"/>
    <x v="350"/>
    <x v="11"/>
  </r>
  <r>
    <x v="2"/>
    <n v="1128299"/>
    <x v="83"/>
    <x v="2"/>
    <x v="15"/>
    <s v="Anchorage"/>
    <x v="5"/>
    <n v="1"/>
    <x v="26"/>
    <x v="19"/>
    <x v="703"/>
    <x v="8"/>
  </r>
  <r>
    <x v="2"/>
    <n v="1128299"/>
    <x v="140"/>
    <x v="2"/>
    <x v="15"/>
    <s v="Anchorage"/>
    <x v="0"/>
    <n v="0.8"/>
    <x v="9"/>
    <x v="412"/>
    <x v="60"/>
    <x v="3"/>
  </r>
  <r>
    <x v="2"/>
    <n v="1128299"/>
    <x v="140"/>
    <x v="2"/>
    <x v="15"/>
    <s v="Anchorage"/>
    <x v="1"/>
    <n v="0.85000000000000009"/>
    <x v="26"/>
    <x v="413"/>
    <x v="704"/>
    <x v="6"/>
  </r>
  <r>
    <x v="2"/>
    <n v="1128299"/>
    <x v="140"/>
    <x v="2"/>
    <x v="15"/>
    <s v="Anchorage"/>
    <x v="2"/>
    <n v="0.85000000000000009"/>
    <x v="25"/>
    <x v="414"/>
    <x v="651"/>
    <x v="3"/>
  </r>
  <r>
    <x v="2"/>
    <n v="1128299"/>
    <x v="140"/>
    <x v="2"/>
    <x v="15"/>
    <s v="Anchorage"/>
    <x v="3"/>
    <n v="0.8"/>
    <x v="24"/>
    <x v="2"/>
    <x v="164"/>
    <x v="3"/>
  </r>
  <r>
    <x v="2"/>
    <n v="1128299"/>
    <x v="140"/>
    <x v="2"/>
    <x v="15"/>
    <s v="Anchorage"/>
    <x v="4"/>
    <n v="0.85000000000000009"/>
    <x v="21"/>
    <x v="415"/>
    <x v="705"/>
    <x v="11"/>
  </r>
  <r>
    <x v="2"/>
    <n v="1128299"/>
    <x v="140"/>
    <x v="2"/>
    <x v="15"/>
    <s v="Anchorage"/>
    <x v="5"/>
    <n v="1"/>
    <x v="21"/>
    <x v="21"/>
    <x v="706"/>
    <x v="8"/>
  </r>
  <r>
    <x v="2"/>
    <n v="1128299"/>
    <x v="141"/>
    <x v="2"/>
    <x v="15"/>
    <s v="Anchorage"/>
    <x v="0"/>
    <n v="0.85000000000000009"/>
    <x v="30"/>
    <x v="416"/>
    <x v="371"/>
    <x v="3"/>
  </r>
  <r>
    <x v="2"/>
    <n v="1128299"/>
    <x v="141"/>
    <x v="2"/>
    <x v="15"/>
    <s v="Anchorage"/>
    <x v="1"/>
    <n v="0.75000000000000011"/>
    <x v="27"/>
    <x v="417"/>
    <x v="707"/>
    <x v="6"/>
  </r>
  <r>
    <x v="2"/>
    <n v="1128299"/>
    <x v="141"/>
    <x v="2"/>
    <x v="15"/>
    <s v="Anchorage"/>
    <x v="2"/>
    <n v="0.70000000000000007"/>
    <x v="25"/>
    <x v="81"/>
    <x v="150"/>
    <x v="3"/>
  </r>
  <r>
    <x v="2"/>
    <n v="1128299"/>
    <x v="141"/>
    <x v="2"/>
    <x v="15"/>
    <s v="Anchorage"/>
    <x v="3"/>
    <n v="0.70000000000000007"/>
    <x v="28"/>
    <x v="244"/>
    <x v="500"/>
    <x v="3"/>
  </r>
  <r>
    <x v="2"/>
    <n v="1128299"/>
    <x v="141"/>
    <x v="2"/>
    <x v="15"/>
    <s v="Anchorage"/>
    <x v="4"/>
    <n v="0.7"/>
    <x v="28"/>
    <x v="418"/>
    <x v="708"/>
    <x v="11"/>
  </r>
  <r>
    <x v="2"/>
    <n v="1128299"/>
    <x v="141"/>
    <x v="2"/>
    <x v="15"/>
    <s v="Anchorage"/>
    <x v="5"/>
    <n v="0.75"/>
    <x v="45"/>
    <x v="48"/>
    <x v="150"/>
    <x v="8"/>
  </r>
  <r>
    <x v="2"/>
    <n v="1128299"/>
    <x v="142"/>
    <x v="2"/>
    <x v="15"/>
    <s v="Anchorage"/>
    <x v="0"/>
    <n v="0.65000000000000013"/>
    <x v="21"/>
    <x v="222"/>
    <x v="424"/>
    <x v="3"/>
  </r>
  <r>
    <x v="2"/>
    <n v="1128299"/>
    <x v="142"/>
    <x v="2"/>
    <x v="15"/>
    <s v="Anchorage"/>
    <x v="1"/>
    <n v="0.70000000000000018"/>
    <x v="21"/>
    <x v="419"/>
    <x v="709"/>
    <x v="6"/>
  </r>
  <r>
    <x v="2"/>
    <n v="1128299"/>
    <x v="142"/>
    <x v="2"/>
    <x v="15"/>
    <s v="Anchorage"/>
    <x v="2"/>
    <n v="0.65000000000000013"/>
    <x v="48"/>
    <x v="420"/>
    <x v="710"/>
    <x v="3"/>
  </r>
  <r>
    <x v="2"/>
    <n v="1128299"/>
    <x v="142"/>
    <x v="2"/>
    <x v="15"/>
    <s v="Anchorage"/>
    <x v="3"/>
    <n v="0.65000000000000013"/>
    <x v="46"/>
    <x v="421"/>
    <x v="711"/>
    <x v="3"/>
  </r>
  <r>
    <x v="2"/>
    <n v="1128299"/>
    <x v="142"/>
    <x v="2"/>
    <x v="15"/>
    <s v="Anchorage"/>
    <x v="4"/>
    <n v="0.75000000000000011"/>
    <x v="45"/>
    <x v="195"/>
    <x v="197"/>
    <x v="11"/>
  </r>
  <r>
    <x v="2"/>
    <n v="1128299"/>
    <x v="142"/>
    <x v="2"/>
    <x v="15"/>
    <s v="Anchorage"/>
    <x v="5"/>
    <n v="0.6"/>
    <x v="48"/>
    <x v="39"/>
    <x v="192"/>
    <x v="8"/>
  </r>
  <r>
    <x v="2"/>
    <n v="1128299"/>
    <x v="87"/>
    <x v="2"/>
    <x v="15"/>
    <s v="Anchorage"/>
    <x v="0"/>
    <n v="0.55000000000000004"/>
    <x v="34"/>
    <x v="356"/>
    <x v="712"/>
    <x v="3"/>
  </r>
  <r>
    <x v="2"/>
    <n v="1128299"/>
    <x v="87"/>
    <x v="2"/>
    <x v="15"/>
    <s v="Anchorage"/>
    <x v="1"/>
    <n v="0.65000000000000013"/>
    <x v="34"/>
    <x v="422"/>
    <x v="713"/>
    <x v="6"/>
  </r>
  <r>
    <x v="2"/>
    <n v="1128299"/>
    <x v="87"/>
    <x v="2"/>
    <x v="15"/>
    <s v="Anchorage"/>
    <x v="2"/>
    <n v="0.60000000000000009"/>
    <x v="49"/>
    <x v="166"/>
    <x v="714"/>
    <x v="3"/>
  </r>
  <r>
    <x v="2"/>
    <n v="1128299"/>
    <x v="87"/>
    <x v="2"/>
    <x v="15"/>
    <s v="Anchorage"/>
    <x v="3"/>
    <n v="0.55000000000000004"/>
    <x v="35"/>
    <x v="408"/>
    <x v="715"/>
    <x v="3"/>
  </r>
  <r>
    <x v="2"/>
    <n v="1128299"/>
    <x v="87"/>
    <x v="2"/>
    <x v="15"/>
    <s v="Anchorage"/>
    <x v="4"/>
    <n v="0.65"/>
    <x v="44"/>
    <x v="132"/>
    <x v="283"/>
    <x v="11"/>
  </r>
  <r>
    <x v="2"/>
    <n v="1128299"/>
    <x v="87"/>
    <x v="2"/>
    <x v="15"/>
    <s v="Anchorage"/>
    <x v="5"/>
    <n v="0.70000000000000007"/>
    <x v="49"/>
    <x v="193"/>
    <x v="99"/>
    <x v="8"/>
  </r>
  <r>
    <x v="2"/>
    <n v="1128299"/>
    <x v="143"/>
    <x v="2"/>
    <x v="15"/>
    <s v="Anchorage"/>
    <x v="0"/>
    <n v="0.55000000000000004"/>
    <x v="28"/>
    <x v="170"/>
    <x v="716"/>
    <x v="3"/>
  </r>
  <r>
    <x v="2"/>
    <n v="1128299"/>
    <x v="143"/>
    <x v="2"/>
    <x v="15"/>
    <s v="Anchorage"/>
    <x v="1"/>
    <n v="0.60000000000000009"/>
    <x v="25"/>
    <x v="215"/>
    <x v="333"/>
    <x v="6"/>
  </r>
  <r>
    <x v="2"/>
    <n v="1128299"/>
    <x v="143"/>
    <x v="2"/>
    <x v="15"/>
    <s v="Anchorage"/>
    <x v="2"/>
    <n v="0.55000000000000004"/>
    <x v="33"/>
    <x v="256"/>
    <x v="717"/>
    <x v="3"/>
  </r>
  <r>
    <x v="2"/>
    <n v="1128299"/>
    <x v="143"/>
    <x v="2"/>
    <x v="15"/>
    <s v="Anchorage"/>
    <x v="3"/>
    <n v="0.65000000000000013"/>
    <x v="47"/>
    <x v="251"/>
    <x v="718"/>
    <x v="3"/>
  </r>
  <r>
    <x v="2"/>
    <n v="1128299"/>
    <x v="143"/>
    <x v="2"/>
    <x v="15"/>
    <s v="Anchorage"/>
    <x v="4"/>
    <n v="0.85000000000000009"/>
    <x v="48"/>
    <x v="260"/>
    <x v="719"/>
    <x v="11"/>
  </r>
  <r>
    <x v="2"/>
    <n v="1128299"/>
    <x v="143"/>
    <x v="2"/>
    <x v="15"/>
    <s v="Anchorage"/>
    <x v="5"/>
    <n v="0.90000000000000013"/>
    <x v="24"/>
    <x v="276"/>
    <x v="720"/>
    <x v="8"/>
  </r>
  <r>
    <x v="2"/>
    <n v="1128299"/>
    <x v="144"/>
    <x v="2"/>
    <x v="15"/>
    <s v="Anchorage"/>
    <x v="0"/>
    <n v="0.75000000000000011"/>
    <x v="20"/>
    <x v="103"/>
    <x v="721"/>
    <x v="3"/>
  </r>
  <r>
    <x v="2"/>
    <n v="1128299"/>
    <x v="144"/>
    <x v="2"/>
    <x v="15"/>
    <s v="Anchorage"/>
    <x v="1"/>
    <n v="0.8500000000000002"/>
    <x v="20"/>
    <x v="423"/>
    <x v="722"/>
    <x v="6"/>
  </r>
  <r>
    <x v="2"/>
    <n v="1128299"/>
    <x v="144"/>
    <x v="2"/>
    <x v="15"/>
    <s v="Anchorage"/>
    <x v="2"/>
    <n v="0.80000000000000016"/>
    <x v="24"/>
    <x v="257"/>
    <x v="723"/>
    <x v="3"/>
  </r>
  <r>
    <x v="2"/>
    <n v="1128299"/>
    <x v="144"/>
    <x v="2"/>
    <x v="15"/>
    <s v="Anchorage"/>
    <x v="3"/>
    <n v="0.80000000000000016"/>
    <x v="24"/>
    <x v="257"/>
    <x v="723"/>
    <x v="3"/>
  </r>
  <r>
    <x v="2"/>
    <n v="1128299"/>
    <x v="144"/>
    <x v="2"/>
    <x v="15"/>
    <s v="Anchorage"/>
    <x v="4"/>
    <n v="0.90000000000000013"/>
    <x v="33"/>
    <x v="281"/>
    <x v="524"/>
    <x v="11"/>
  </r>
  <r>
    <x v="2"/>
    <n v="1128299"/>
    <x v="144"/>
    <x v="2"/>
    <x v="15"/>
    <s v="Anchorage"/>
    <x v="5"/>
    <n v="0.95000000000000018"/>
    <x v="28"/>
    <x v="424"/>
    <x v="724"/>
    <x v="8"/>
  </r>
  <r>
    <x v="2"/>
    <n v="1128299"/>
    <x v="102"/>
    <x v="2"/>
    <x v="16"/>
    <s v="Honolulu"/>
    <x v="0"/>
    <n v="0.4"/>
    <x v="33"/>
    <x v="234"/>
    <x v="725"/>
    <x v="1"/>
  </r>
  <r>
    <x v="2"/>
    <n v="1128299"/>
    <x v="102"/>
    <x v="2"/>
    <x v="16"/>
    <s v="Honolulu"/>
    <x v="1"/>
    <n v="0.5"/>
    <x v="33"/>
    <x v="43"/>
    <x v="726"/>
    <x v="3"/>
  </r>
  <r>
    <x v="2"/>
    <n v="1128299"/>
    <x v="102"/>
    <x v="2"/>
    <x v="16"/>
    <s v="Honolulu"/>
    <x v="2"/>
    <n v="0.5"/>
    <x v="33"/>
    <x v="43"/>
    <x v="402"/>
    <x v="1"/>
  </r>
  <r>
    <x v="2"/>
    <n v="1128299"/>
    <x v="102"/>
    <x v="2"/>
    <x v="16"/>
    <s v="Honolulu"/>
    <x v="3"/>
    <n v="0.5"/>
    <x v="35"/>
    <x v="140"/>
    <x v="291"/>
    <x v="1"/>
  </r>
  <r>
    <x v="2"/>
    <n v="1128299"/>
    <x v="102"/>
    <x v="2"/>
    <x v="16"/>
    <s v="Honolulu"/>
    <x v="4"/>
    <n v="0.55000000000000004"/>
    <x v="38"/>
    <x v="116"/>
    <x v="727"/>
    <x v="6"/>
  </r>
  <r>
    <x v="2"/>
    <n v="1128299"/>
    <x v="102"/>
    <x v="2"/>
    <x v="16"/>
    <s v="Honolulu"/>
    <x v="5"/>
    <n v="0.5"/>
    <x v="34"/>
    <x v="351"/>
    <x v="728"/>
    <x v="4"/>
  </r>
  <r>
    <x v="2"/>
    <n v="1128299"/>
    <x v="103"/>
    <x v="2"/>
    <x v="16"/>
    <s v="Honolulu"/>
    <x v="0"/>
    <n v="0.4"/>
    <x v="28"/>
    <x v="193"/>
    <x v="149"/>
    <x v="1"/>
  </r>
  <r>
    <x v="2"/>
    <n v="1128299"/>
    <x v="103"/>
    <x v="2"/>
    <x v="16"/>
    <s v="Honolulu"/>
    <x v="1"/>
    <n v="0.5"/>
    <x v="33"/>
    <x v="43"/>
    <x v="726"/>
    <x v="3"/>
  </r>
  <r>
    <x v="2"/>
    <n v="1128299"/>
    <x v="103"/>
    <x v="2"/>
    <x v="16"/>
    <s v="Honolulu"/>
    <x v="2"/>
    <n v="0.5"/>
    <x v="33"/>
    <x v="43"/>
    <x v="402"/>
    <x v="1"/>
  </r>
  <r>
    <x v="2"/>
    <n v="1128299"/>
    <x v="103"/>
    <x v="2"/>
    <x v="16"/>
    <s v="Honolulu"/>
    <x v="3"/>
    <n v="0.5"/>
    <x v="35"/>
    <x v="140"/>
    <x v="291"/>
    <x v="1"/>
  </r>
  <r>
    <x v="2"/>
    <n v="1128299"/>
    <x v="103"/>
    <x v="2"/>
    <x v="16"/>
    <s v="Honolulu"/>
    <x v="4"/>
    <n v="0.55000000000000004"/>
    <x v="41"/>
    <x v="130"/>
    <x v="729"/>
    <x v="6"/>
  </r>
  <r>
    <x v="2"/>
    <n v="1128299"/>
    <x v="103"/>
    <x v="2"/>
    <x v="16"/>
    <s v="Honolulu"/>
    <x v="5"/>
    <n v="0.5"/>
    <x v="47"/>
    <x v="47"/>
    <x v="192"/>
    <x v="4"/>
  </r>
  <r>
    <x v="2"/>
    <n v="1128299"/>
    <x v="104"/>
    <x v="2"/>
    <x v="16"/>
    <s v="Honolulu"/>
    <x v="0"/>
    <n v="0.5"/>
    <x v="21"/>
    <x v="80"/>
    <x v="543"/>
    <x v="1"/>
  </r>
  <r>
    <x v="2"/>
    <n v="1128299"/>
    <x v="104"/>
    <x v="2"/>
    <x v="16"/>
    <s v="Honolulu"/>
    <x v="1"/>
    <n v="0.6"/>
    <x v="47"/>
    <x v="50"/>
    <x v="51"/>
    <x v="3"/>
  </r>
  <r>
    <x v="2"/>
    <n v="1128299"/>
    <x v="104"/>
    <x v="2"/>
    <x v="16"/>
    <s v="Honolulu"/>
    <x v="2"/>
    <n v="0.64999999999999991"/>
    <x v="33"/>
    <x v="261"/>
    <x v="730"/>
    <x v="1"/>
  </r>
  <r>
    <x v="2"/>
    <n v="1128299"/>
    <x v="104"/>
    <x v="2"/>
    <x v="16"/>
    <s v="Honolulu"/>
    <x v="3"/>
    <n v="0.6"/>
    <x v="46"/>
    <x v="212"/>
    <x v="154"/>
    <x v="1"/>
  </r>
  <r>
    <x v="2"/>
    <n v="1128299"/>
    <x v="104"/>
    <x v="2"/>
    <x v="16"/>
    <s v="Honolulu"/>
    <x v="4"/>
    <n v="0.65"/>
    <x v="37"/>
    <x v="165"/>
    <x v="731"/>
    <x v="6"/>
  </r>
  <r>
    <x v="2"/>
    <n v="1128299"/>
    <x v="104"/>
    <x v="2"/>
    <x v="16"/>
    <s v="Honolulu"/>
    <x v="5"/>
    <n v="0.6"/>
    <x v="48"/>
    <x v="39"/>
    <x v="545"/>
    <x v="4"/>
  </r>
  <r>
    <x v="2"/>
    <n v="1128299"/>
    <x v="105"/>
    <x v="2"/>
    <x v="16"/>
    <s v="Honolulu"/>
    <x v="0"/>
    <n v="0.65"/>
    <x v="21"/>
    <x v="88"/>
    <x v="320"/>
    <x v="1"/>
  </r>
  <r>
    <x v="2"/>
    <n v="1128299"/>
    <x v="105"/>
    <x v="2"/>
    <x v="16"/>
    <s v="Honolulu"/>
    <x v="1"/>
    <n v="0.70000000000000007"/>
    <x v="45"/>
    <x v="196"/>
    <x v="479"/>
    <x v="3"/>
  </r>
  <r>
    <x v="2"/>
    <n v="1128299"/>
    <x v="105"/>
    <x v="2"/>
    <x v="16"/>
    <s v="Honolulu"/>
    <x v="2"/>
    <n v="0.70000000000000007"/>
    <x v="47"/>
    <x v="219"/>
    <x v="104"/>
    <x v="1"/>
  </r>
  <r>
    <x v="2"/>
    <n v="1128299"/>
    <x v="105"/>
    <x v="2"/>
    <x v="16"/>
    <s v="Honolulu"/>
    <x v="3"/>
    <n v="0.55000000000000004"/>
    <x v="49"/>
    <x v="205"/>
    <x v="732"/>
    <x v="1"/>
  </r>
  <r>
    <x v="2"/>
    <n v="1128299"/>
    <x v="105"/>
    <x v="2"/>
    <x v="16"/>
    <s v="Honolulu"/>
    <x v="4"/>
    <n v="0.60000000000000009"/>
    <x v="41"/>
    <x v="200"/>
    <x v="733"/>
    <x v="6"/>
  </r>
  <r>
    <x v="2"/>
    <n v="1128299"/>
    <x v="105"/>
    <x v="2"/>
    <x v="16"/>
    <s v="Honolulu"/>
    <x v="5"/>
    <n v="0.75000000000000011"/>
    <x v="48"/>
    <x v="224"/>
    <x v="734"/>
    <x v="4"/>
  </r>
  <r>
    <x v="2"/>
    <n v="1128299"/>
    <x v="106"/>
    <x v="2"/>
    <x v="16"/>
    <s v="Honolulu"/>
    <x v="0"/>
    <n v="0.6"/>
    <x v="31"/>
    <x v="425"/>
    <x v="255"/>
    <x v="1"/>
  </r>
  <r>
    <x v="2"/>
    <n v="1128299"/>
    <x v="106"/>
    <x v="2"/>
    <x v="16"/>
    <s v="Honolulu"/>
    <x v="1"/>
    <n v="0.65"/>
    <x v="33"/>
    <x v="426"/>
    <x v="735"/>
    <x v="3"/>
  </r>
  <r>
    <x v="2"/>
    <n v="1128299"/>
    <x v="106"/>
    <x v="2"/>
    <x v="16"/>
    <s v="Honolulu"/>
    <x v="2"/>
    <n v="0.65"/>
    <x v="33"/>
    <x v="426"/>
    <x v="736"/>
    <x v="1"/>
  </r>
  <r>
    <x v="2"/>
    <n v="1128299"/>
    <x v="106"/>
    <x v="2"/>
    <x v="16"/>
    <s v="Honolulu"/>
    <x v="3"/>
    <n v="0.6"/>
    <x v="46"/>
    <x v="212"/>
    <x v="154"/>
    <x v="1"/>
  </r>
  <r>
    <x v="2"/>
    <n v="1128299"/>
    <x v="106"/>
    <x v="2"/>
    <x v="16"/>
    <s v="Honolulu"/>
    <x v="4"/>
    <n v="0.54999999999999993"/>
    <x v="38"/>
    <x v="427"/>
    <x v="737"/>
    <x v="6"/>
  </r>
  <r>
    <x v="2"/>
    <n v="1128299"/>
    <x v="106"/>
    <x v="2"/>
    <x v="16"/>
    <s v="Honolulu"/>
    <x v="5"/>
    <n v="0.7"/>
    <x v="31"/>
    <x v="428"/>
    <x v="738"/>
    <x v="4"/>
  </r>
  <r>
    <x v="2"/>
    <n v="1128299"/>
    <x v="107"/>
    <x v="2"/>
    <x v="16"/>
    <s v="Honolulu"/>
    <x v="0"/>
    <n v="0.64999999999999991"/>
    <x v="6"/>
    <x v="429"/>
    <x v="739"/>
    <x v="1"/>
  </r>
  <r>
    <x v="2"/>
    <n v="1128299"/>
    <x v="107"/>
    <x v="2"/>
    <x v="16"/>
    <s v="Honolulu"/>
    <x v="1"/>
    <n v="0.7"/>
    <x v="20"/>
    <x v="430"/>
    <x v="46"/>
    <x v="3"/>
  </r>
  <r>
    <x v="2"/>
    <n v="1128299"/>
    <x v="107"/>
    <x v="2"/>
    <x v="16"/>
    <s v="Honolulu"/>
    <x v="2"/>
    <n v="0.85"/>
    <x v="20"/>
    <x v="307"/>
    <x v="740"/>
    <x v="1"/>
  </r>
  <r>
    <x v="2"/>
    <n v="1128299"/>
    <x v="107"/>
    <x v="2"/>
    <x v="16"/>
    <s v="Honolulu"/>
    <x v="3"/>
    <n v="0.85"/>
    <x v="31"/>
    <x v="431"/>
    <x v="741"/>
    <x v="1"/>
  </r>
  <r>
    <x v="2"/>
    <n v="1128299"/>
    <x v="107"/>
    <x v="2"/>
    <x v="16"/>
    <s v="Honolulu"/>
    <x v="4"/>
    <n v="0.95000000000000007"/>
    <x v="32"/>
    <x v="60"/>
    <x v="179"/>
    <x v="6"/>
  </r>
  <r>
    <x v="2"/>
    <n v="1128299"/>
    <x v="107"/>
    <x v="2"/>
    <x v="16"/>
    <s v="Honolulu"/>
    <x v="5"/>
    <n v="1.1000000000000001"/>
    <x v="30"/>
    <x v="432"/>
    <x v="742"/>
    <x v="4"/>
  </r>
  <r>
    <x v="2"/>
    <n v="1128299"/>
    <x v="108"/>
    <x v="2"/>
    <x v="16"/>
    <s v="Honolulu"/>
    <x v="0"/>
    <n v="0.9"/>
    <x v="3"/>
    <x v="433"/>
    <x v="743"/>
    <x v="1"/>
  </r>
  <r>
    <x v="2"/>
    <n v="1128299"/>
    <x v="108"/>
    <x v="2"/>
    <x v="16"/>
    <s v="Honolulu"/>
    <x v="1"/>
    <n v="0.95000000000000007"/>
    <x v="30"/>
    <x v="434"/>
    <x v="744"/>
    <x v="3"/>
  </r>
  <r>
    <x v="2"/>
    <n v="1128299"/>
    <x v="108"/>
    <x v="2"/>
    <x v="16"/>
    <s v="Honolulu"/>
    <x v="2"/>
    <n v="0.95000000000000007"/>
    <x v="20"/>
    <x v="435"/>
    <x v="745"/>
    <x v="1"/>
  </r>
  <r>
    <x v="2"/>
    <n v="1128299"/>
    <x v="108"/>
    <x v="2"/>
    <x v="16"/>
    <s v="Honolulu"/>
    <x v="3"/>
    <n v="0.9"/>
    <x v="25"/>
    <x v="4"/>
    <x v="4"/>
    <x v="1"/>
  </r>
  <r>
    <x v="2"/>
    <n v="1128299"/>
    <x v="108"/>
    <x v="2"/>
    <x v="16"/>
    <s v="Honolulu"/>
    <x v="4"/>
    <n v="0.95000000000000007"/>
    <x v="26"/>
    <x v="436"/>
    <x v="374"/>
    <x v="6"/>
  </r>
  <r>
    <x v="2"/>
    <n v="1128299"/>
    <x v="108"/>
    <x v="2"/>
    <x v="16"/>
    <s v="Honolulu"/>
    <x v="5"/>
    <n v="1.1000000000000001"/>
    <x v="26"/>
    <x v="437"/>
    <x v="746"/>
    <x v="4"/>
  </r>
  <r>
    <x v="2"/>
    <n v="1128299"/>
    <x v="109"/>
    <x v="2"/>
    <x v="16"/>
    <s v="Honolulu"/>
    <x v="0"/>
    <n v="0.95000000000000007"/>
    <x v="2"/>
    <x v="438"/>
    <x v="747"/>
    <x v="1"/>
  </r>
  <r>
    <x v="2"/>
    <n v="1128299"/>
    <x v="109"/>
    <x v="2"/>
    <x v="16"/>
    <s v="Honolulu"/>
    <x v="1"/>
    <n v="0.85000000000000009"/>
    <x v="6"/>
    <x v="439"/>
    <x v="748"/>
    <x v="3"/>
  </r>
  <r>
    <x v="2"/>
    <n v="1128299"/>
    <x v="109"/>
    <x v="2"/>
    <x v="16"/>
    <s v="Honolulu"/>
    <x v="2"/>
    <n v="0.8"/>
    <x v="20"/>
    <x v="86"/>
    <x v="749"/>
    <x v="1"/>
  </r>
  <r>
    <x v="2"/>
    <n v="1128299"/>
    <x v="109"/>
    <x v="2"/>
    <x v="16"/>
    <s v="Honolulu"/>
    <x v="3"/>
    <n v="0.8"/>
    <x v="34"/>
    <x v="7"/>
    <x v="366"/>
    <x v="1"/>
  </r>
  <r>
    <x v="2"/>
    <n v="1128299"/>
    <x v="109"/>
    <x v="2"/>
    <x v="16"/>
    <s v="Honolulu"/>
    <x v="4"/>
    <n v="0.79999999999999993"/>
    <x v="34"/>
    <x v="440"/>
    <x v="750"/>
    <x v="6"/>
  </r>
  <r>
    <x v="2"/>
    <n v="1128299"/>
    <x v="109"/>
    <x v="2"/>
    <x v="16"/>
    <s v="Honolulu"/>
    <x v="5"/>
    <n v="0.85"/>
    <x v="49"/>
    <x v="141"/>
    <x v="751"/>
    <x v="4"/>
  </r>
  <r>
    <x v="2"/>
    <n v="1128299"/>
    <x v="110"/>
    <x v="2"/>
    <x v="16"/>
    <s v="Honolulu"/>
    <x v="0"/>
    <n v="0.60000000000000009"/>
    <x v="24"/>
    <x v="252"/>
    <x v="234"/>
    <x v="1"/>
  </r>
  <r>
    <x v="2"/>
    <n v="1128299"/>
    <x v="110"/>
    <x v="2"/>
    <x v="16"/>
    <s v="Honolulu"/>
    <x v="1"/>
    <n v="0.65000000000000013"/>
    <x v="24"/>
    <x v="259"/>
    <x v="752"/>
    <x v="3"/>
  </r>
  <r>
    <x v="2"/>
    <n v="1128299"/>
    <x v="110"/>
    <x v="2"/>
    <x v="16"/>
    <s v="Honolulu"/>
    <x v="2"/>
    <n v="0.60000000000000009"/>
    <x v="49"/>
    <x v="166"/>
    <x v="303"/>
    <x v="1"/>
  </r>
  <r>
    <x v="2"/>
    <n v="1128299"/>
    <x v="110"/>
    <x v="2"/>
    <x v="16"/>
    <s v="Honolulu"/>
    <x v="3"/>
    <n v="0.60000000000000009"/>
    <x v="44"/>
    <x v="192"/>
    <x v="714"/>
    <x v="1"/>
  </r>
  <r>
    <x v="2"/>
    <n v="1128299"/>
    <x v="110"/>
    <x v="2"/>
    <x v="16"/>
    <s v="Honolulu"/>
    <x v="4"/>
    <n v="0.70000000000000007"/>
    <x v="35"/>
    <x v="136"/>
    <x v="753"/>
    <x v="6"/>
  </r>
  <r>
    <x v="2"/>
    <n v="1128299"/>
    <x v="110"/>
    <x v="2"/>
    <x v="16"/>
    <s v="Honolulu"/>
    <x v="5"/>
    <n v="0.54999999999999993"/>
    <x v="49"/>
    <x v="209"/>
    <x v="364"/>
    <x v="4"/>
  </r>
  <r>
    <x v="2"/>
    <n v="1128299"/>
    <x v="111"/>
    <x v="2"/>
    <x v="16"/>
    <s v="Honolulu"/>
    <x v="0"/>
    <n v="0.5"/>
    <x v="47"/>
    <x v="47"/>
    <x v="51"/>
    <x v="1"/>
  </r>
  <r>
    <x v="2"/>
    <n v="1128299"/>
    <x v="111"/>
    <x v="2"/>
    <x v="16"/>
    <s v="Honolulu"/>
    <x v="1"/>
    <n v="0.65000000000000013"/>
    <x v="31"/>
    <x v="226"/>
    <x v="754"/>
    <x v="3"/>
  </r>
  <r>
    <x v="2"/>
    <n v="1128299"/>
    <x v="111"/>
    <x v="2"/>
    <x v="16"/>
    <s v="Honolulu"/>
    <x v="2"/>
    <n v="0.60000000000000009"/>
    <x v="47"/>
    <x v="218"/>
    <x v="333"/>
    <x v="1"/>
  </r>
  <r>
    <x v="2"/>
    <n v="1128299"/>
    <x v="111"/>
    <x v="2"/>
    <x v="16"/>
    <s v="Honolulu"/>
    <x v="3"/>
    <n v="0.55000000000000004"/>
    <x v="48"/>
    <x v="138"/>
    <x v="184"/>
    <x v="1"/>
  </r>
  <r>
    <x v="2"/>
    <n v="1128299"/>
    <x v="111"/>
    <x v="2"/>
    <x v="16"/>
    <s v="Honolulu"/>
    <x v="4"/>
    <n v="0.65"/>
    <x v="45"/>
    <x v="154"/>
    <x v="755"/>
    <x v="6"/>
  </r>
  <r>
    <x v="2"/>
    <n v="1128299"/>
    <x v="111"/>
    <x v="2"/>
    <x v="16"/>
    <s v="Honolulu"/>
    <x v="5"/>
    <n v="0.70000000000000007"/>
    <x v="47"/>
    <x v="219"/>
    <x v="330"/>
    <x v="4"/>
  </r>
  <r>
    <x v="2"/>
    <n v="1128299"/>
    <x v="112"/>
    <x v="2"/>
    <x v="16"/>
    <s v="Honolulu"/>
    <x v="0"/>
    <n v="0.55000000000000004"/>
    <x v="23"/>
    <x v="337"/>
    <x v="205"/>
    <x v="1"/>
  </r>
  <r>
    <x v="2"/>
    <n v="1128299"/>
    <x v="112"/>
    <x v="2"/>
    <x v="16"/>
    <s v="Honolulu"/>
    <x v="1"/>
    <n v="0.60000000000000009"/>
    <x v="20"/>
    <x v="249"/>
    <x v="382"/>
    <x v="3"/>
  </r>
  <r>
    <x v="2"/>
    <n v="1128299"/>
    <x v="112"/>
    <x v="2"/>
    <x v="16"/>
    <s v="Honolulu"/>
    <x v="2"/>
    <n v="0.55000000000000004"/>
    <x v="28"/>
    <x v="170"/>
    <x v="238"/>
    <x v="1"/>
  </r>
  <r>
    <x v="2"/>
    <n v="1128299"/>
    <x v="112"/>
    <x v="2"/>
    <x v="16"/>
    <s v="Honolulu"/>
    <x v="3"/>
    <n v="0.65000000000000013"/>
    <x v="24"/>
    <x v="259"/>
    <x v="756"/>
    <x v="1"/>
  </r>
  <r>
    <x v="2"/>
    <n v="1128299"/>
    <x v="112"/>
    <x v="2"/>
    <x v="16"/>
    <s v="Honolulu"/>
    <x v="4"/>
    <n v="0.85000000000000009"/>
    <x v="34"/>
    <x v="441"/>
    <x v="757"/>
    <x v="6"/>
  </r>
  <r>
    <x v="2"/>
    <n v="1128299"/>
    <x v="112"/>
    <x v="2"/>
    <x v="16"/>
    <s v="Honolulu"/>
    <x v="5"/>
    <n v="0.90000000000000013"/>
    <x v="25"/>
    <x v="296"/>
    <x v="758"/>
    <x v="4"/>
  </r>
  <r>
    <x v="2"/>
    <n v="1128299"/>
    <x v="113"/>
    <x v="2"/>
    <x v="16"/>
    <s v="Honolulu"/>
    <x v="0"/>
    <n v="0.75000000000000011"/>
    <x v="9"/>
    <x v="272"/>
    <x v="429"/>
    <x v="1"/>
  </r>
  <r>
    <x v="2"/>
    <n v="1128299"/>
    <x v="113"/>
    <x v="2"/>
    <x v="16"/>
    <s v="Honolulu"/>
    <x v="1"/>
    <n v="0.8500000000000002"/>
    <x v="9"/>
    <x v="442"/>
    <x v="759"/>
    <x v="3"/>
  </r>
  <r>
    <x v="2"/>
    <n v="1128299"/>
    <x v="113"/>
    <x v="2"/>
    <x v="16"/>
    <s v="Honolulu"/>
    <x v="2"/>
    <n v="0.80000000000000016"/>
    <x v="25"/>
    <x v="443"/>
    <x v="760"/>
    <x v="1"/>
  </r>
  <r>
    <x v="2"/>
    <n v="1128299"/>
    <x v="113"/>
    <x v="2"/>
    <x v="16"/>
    <s v="Honolulu"/>
    <x v="3"/>
    <n v="0.80000000000000016"/>
    <x v="25"/>
    <x v="443"/>
    <x v="760"/>
    <x v="1"/>
  </r>
  <r>
    <x v="2"/>
    <n v="1128299"/>
    <x v="113"/>
    <x v="2"/>
    <x v="16"/>
    <s v="Honolulu"/>
    <x v="4"/>
    <n v="0.90000000000000013"/>
    <x v="28"/>
    <x v="444"/>
    <x v="332"/>
    <x v="6"/>
  </r>
  <r>
    <x v="2"/>
    <n v="1128299"/>
    <x v="113"/>
    <x v="2"/>
    <x v="16"/>
    <s v="Honolulu"/>
    <x v="5"/>
    <n v="0.95000000000000018"/>
    <x v="23"/>
    <x v="445"/>
    <x v="761"/>
    <x v="4"/>
  </r>
  <r>
    <x v="0"/>
    <n v="1185732"/>
    <x v="78"/>
    <x v="4"/>
    <x v="8"/>
    <s v="Orlando"/>
    <x v="0"/>
    <n v="0.45"/>
    <x v="2"/>
    <x v="3"/>
    <x v="762"/>
    <x v="4"/>
  </r>
  <r>
    <x v="0"/>
    <n v="1185732"/>
    <x v="78"/>
    <x v="4"/>
    <x v="8"/>
    <s v="Orlando"/>
    <x v="1"/>
    <n v="0.45"/>
    <x v="26"/>
    <x v="62"/>
    <x v="165"/>
    <x v="2"/>
  </r>
  <r>
    <x v="0"/>
    <n v="1185732"/>
    <x v="78"/>
    <x v="4"/>
    <x v="8"/>
    <s v="Orlando"/>
    <x v="2"/>
    <n v="0.35000000000000003"/>
    <x v="26"/>
    <x v="154"/>
    <x v="315"/>
    <x v="3"/>
  </r>
  <r>
    <x v="0"/>
    <n v="1185732"/>
    <x v="78"/>
    <x v="4"/>
    <x v="8"/>
    <s v="Orlando"/>
    <x v="3"/>
    <n v="0.39999999999999997"/>
    <x v="24"/>
    <x v="236"/>
    <x v="763"/>
    <x v="1"/>
  </r>
  <r>
    <x v="0"/>
    <n v="1185732"/>
    <x v="78"/>
    <x v="4"/>
    <x v="8"/>
    <s v="Orlando"/>
    <x v="4"/>
    <n v="0.55000000000000004"/>
    <x v="21"/>
    <x v="446"/>
    <x v="764"/>
    <x v="2"/>
  </r>
  <r>
    <x v="0"/>
    <n v="1185732"/>
    <x v="78"/>
    <x v="4"/>
    <x v="8"/>
    <s v="Orlando"/>
    <x v="5"/>
    <n v="0.45"/>
    <x v="26"/>
    <x v="62"/>
    <x v="125"/>
    <x v="0"/>
  </r>
  <r>
    <x v="0"/>
    <n v="1185732"/>
    <x v="79"/>
    <x v="4"/>
    <x v="8"/>
    <s v="Orlando"/>
    <x v="0"/>
    <n v="0.45"/>
    <x v="3"/>
    <x v="72"/>
    <x v="765"/>
    <x v="4"/>
  </r>
  <r>
    <x v="0"/>
    <n v="1185732"/>
    <x v="79"/>
    <x v="4"/>
    <x v="8"/>
    <s v="Orlando"/>
    <x v="1"/>
    <n v="0.45"/>
    <x v="21"/>
    <x v="111"/>
    <x v="148"/>
    <x v="2"/>
  </r>
  <r>
    <x v="0"/>
    <n v="1185732"/>
    <x v="79"/>
    <x v="4"/>
    <x v="8"/>
    <s v="Orlando"/>
    <x v="2"/>
    <n v="0.35000000000000003"/>
    <x v="25"/>
    <x v="193"/>
    <x v="215"/>
    <x v="3"/>
  </r>
  <r>
    <x v="0"/>
    <n v="1185732"/>
    <x v="79"/>
    <x v="4"/>
    <x v="8"/>
    <s v="Orlando"/>
    <x v="3"/>
    <n v="0.39999999999999997"/>
    <x v="34"/>
    <x v="447"/>
    <x v="766"/>
    <x v="1"/>
  </r>
  <r>
    <x v="0"/>
    <n v="1185732"/>
    <x v="79"/>
    <x v="4"/>
    <x v="8"/>
    <s v="Orlando"/>
    <x v="4"/>
    <n v="0.55000000000000004"/>
    <x v="21"/>
    <x v="446"/>
    <x v="764"/>
    <x v="2"/>
  </r>
  <r>
    <x v="0"/>
    <n v="1185732"/>
    <x v="79"/>
    <x v="4"/>
    <x v="8"/>
    <s v="Orlando"/>
    <x v="5"/>
    <n v="0.45"/>
    <x v="26"/>
    <x v="62"/>
    <x v="125"/>
    <x v="0"/>
  </r>
  <r>
    <x v="0"/>
    <n v="1185732"/>
    <x v="80"/>
    <x v="4"/>
    <x v="8"/>
    <s v="Orlando"/>
    <x v="0"/>
    <n v="0.45"/>
    <x v="62"/>
    <x v="448"/>
    <x v="767"/>
    <x v="4"/>
  </r>
  <r>
    <x v="0"/>
    <n v="1185732"/>
    <x v="80"/>
    <x v="4"/>
    <x v="8"/>
    <s v="Orlando"/>
    <x v="1"/>
    <n v="0.45"/>
    <x v="21"/>
    <x v="111"/>
    <x v="148"/>
    <x v="2"/>
  </r>
  <r>
    <x v="0"/>
    <n v="1185732"/>
    <x v="80"/>
    <x v="4"/>
    <x v="8"/>
    <s v="Orlando"/>
    <x v="2"/>
    <n v="0.35000000000000003"/>
    <x v="31"/>
    <x v="354"/>
    <x v="768"/>
    <x v="3"/>
  </r>
  <r>
    <x v="0"/>
    <n v="1185732"/>
    <x v="80"/>
    <x v="4"/>
    <x v="8"/>
    <s v="Orlando"/>
    <x v="3"/>
    <n v="0.39999999999999997"/>
    <x v="33"/>
    <x v="449"/>
    <x v="769"/>
    <x v="1"/>
  </r>
  <r>
    <x v="0"/>
    <n v="1185732"/>
    <x v="80"/>
    <x v="4"/>
    <x v="8"/>
    <s v="Orlando"/>
    <x v="4"/>
    <n v="0.55000000000000004"/>
    <x v="34"/>
    <x v="356"/>
    <x v="515"/>
    <x v="2"/>
  </r>
  <r>
    <x v="0"/>
    <n v="1185732"/>
    <x v="80"/>
    <x v="4"/>
    <x v="8"/>
    <s v="Orlando"/>
    <x v="5"/>
    <n v="0.45"/>
    <x v="31"/>
    <x v="70"/>
    <x v="243"/>
    <x v="0"/>
  </r>
  <r>
    <x v="0"/>
    <n v="1185732"/>
    <x v="81"/>
    <x v="4"/>
    <x v="8"/>
    <s v="Orlando"/>
    <x v="0"/>
    <n v="0.45"/>
    <x v="6"/>
    <x v="8"/>
    <x v="770"/>
    <x v="4"/>
  </r>
  <r>
    <x v="0"/>
    <n v="1185732"/>
    <x v="81"/>
    <x v="4"/>
    <x v="8"/>
    <s v="Orlando"/>
    <x v="1"/>
    <n v="0.45"/>
    <x v="28"/>
    <x v="45"/>
    <x v="49"/>
    <x v="2"/>
  </r>
  <r>
    <x v="0"/>
    <n v="1185732"/>
    <x v="81"/>
    <x v="4"/>
    <x v="8"/>
    <s v="Orlando"/>
    <x v="2"/>
    <n v="0.35000000000000003"/>
    <x v="28"/>
    <x v="450"/>
    <x v="771"/>
    <x v="3"/>
  </r>
  <r>
    <x v="0"/>
    <n v="1185732"/>
    <x v="81"/>
    <x v="4"/>
    <x v="8"/>
    <s v="Orlando"/>
    <x v="3"/>
    <n v="0.39999999999999997"/>
    <x v="32"/>
    <x v="451"/>
    <x v="772"/>
    <x v="1"/>
  </r>
  <r>
    <x v="0"/>
    <n v="1185732"/>
    <x v="81"/>
    <x v="4"/>
    <x v="8"/>
    <s v="Orlando"/>
    <x v="4"/>
    <n v="0.55000000000000004"/>
    <x v="34"/>
    <x v="356"/>
    <x v="515"/>
    <x v="2"/>
  </r>
  <r>
    <x v="0"/>
    <n v="1185732"/>
    <x v="81"/>
    <x v="4"/>
    <x v="8"/>
    <s v="Orlando"/>
    <x v="5"/>
    <n v="0.45"/>
    <x v="25"/>
    <x v="52"/>
    <x v="7"/>
    <x v="0"/>
  </r>
  <r>
    <x v="0"/>
    <n v="1185732"/>
    <x v="82"/>
    <x v="4"/>
    <x v="8"/>
    <s v="Orlando"/>
    <x v="0"/>
    <n v="0.55000000000000004"/>
    <x v="62"/>
    <x v="452"/>
    <x v="773"/>
    <x v="4"/>
  </r>
  <r>
    <x v="0"/>
    <n v="1185732"/>
    <x v="82"/>
    <x v="4"/>
    <x v="8"/>
    <s v="Orlando"/>
    <x v="1"/>
    <n v="0.55000000000000004"/>
    <x v="31"/>
    <x v="76"/>
    <x v="774"/>
    <x v="2"/>
  </r>
  <r>
    <x v="0"/>
    <n v="1185732"/>
    <x v="82"/>
    <x v="4"/>
    <x v="8"/>
    <s v="Orlando"/>
    <x v="2"/>
    <n v="0.5"/>
    <x v="21"/>
    <x v="80"/>
    <x v="207"/>
    <x v="3"/>
  </r>
  <r>
    <x v="0"/>
    <n v="1185732"/>
    <x v="82"/>
    <x v="4"/>
    <x v="8"/>
    <s v="Orlando"/>
    <x v="3"/>
    <n v="0.5"/>
    <x v="24"/>
    <x v="54"/>
    <x v="158"/>
    <x v="1"/>
  </r>
  <r>
    <x v="0"/>
    <n v="1185732"/>
    <x v="82"/>
    <x v="4"/>
    <x v="8"/>
    <s v="Orlando"/>
    <x v="4"/>
    <n v="0.6"/>
    <x v="28"/>
    <x v="40"/>
    <x v="43"/>
    <x v="2"/>
  </r>
  <r>
    <x v="0"/>
    <n v="1185732"/>
    <x v="82"/>
    <x v="4"/>
    <x v="8"/>
    <s v="Orlando"/>
    <x v="5"/>
    <n v="0.65"/>
    <x v="23"/>
    <x v="113"/>
    <x v="775"/>
    <x v="0"/>
  </r>
  <r>
    <x v="0"/>
    <n v="1185732"/>
    <x v="83"/>
    <x v="4"/>
    <x v="8"/>
    <s v="Orlando"/>
    <x v="0"/>
    <n v="0.6"/>
    <x v="10"/>
    <x v="18"/>
    <x v="776"/>
    <x v="4"/>
  </r>
  <r>
    <x v="0"/>
    <n v="1185732"/>
    <x v="83"/>
    <x v="4"/>
    <x v="8"/>
    <s v="Orlando"/>
    <x v="1"/>
    <n v="0.55000000000000004"/>
    <x v="23"/>
    <x v="337"/>
    <x v="777"/>
    <x v="2"/>
  </r>
  <r>
    <x v="0"/>
    <n v="1185732"/>
    <x v="83"/>
    <x v="4"/>
    <x v="8"/>
    <s v="Orlando"/>
    <x v="2"/>
    <n v="0.5"/>
    <x v="25"/>
    <x v="61"/>
    <x v="158"/>
    <x v="3"/>
  </r>
  <r>
    <x v="0"/>
    <n v="1185732"/>
    <x v="83"/>
    <x v="4"/>
    <x v="8"/>
    <s v="Orlando"/>
    <x v="3"/>
    <n v="0.5"/>
    <x v="31"/>
    <x v="79"/>
    <x v="95"/>
    <x v="1"/>
  </r>
  <r>
    <x v="0"/>
    <n v="1185732"/>
    <x v="83"/>
    <x v="4"/>
    <x v="8"/>
    <s v="Orlando"/>
    <x v="4"/>
    <n v="0.65"/>
    <x v="31"/>
    <x v="90"/>
    <x v="368"/>
    <x v="2"/>
  </r>
  <r>
    <x v="0"/>
    <n v="1185732"/>
    <x v="83"/>
    <x v="4"/>
    <x v="8"/>
    <s v="Orlando"/>
    <x v="5"/>
    <n v="0.70000000000000007"/>
    <x v="27"/>
    <x v="246"/>
    <x v="778"/>
    <x v="0"/>
  </r>
  <r>
    <x v="0"/>
    <n v="1185732"/>
    <x v="84"/>
    <x v="4"/>
    <x v="8"/>
    <s v="Orlando"/>
    <x v="0"/>
    <n v="0.65"/>
    <x v="5"/>
    <x v="436"/>
    <x v="779"/>
    <x v="4"/>
  </r>
  <r>
    <x v="0"/>
    <n v="1185732"/>
    <x v="84"/>
    <x v="4"/>
    <x v="8"/>
    <s v="Orlando"/>
    <x v="1"/>
    <n v="0.60000000000000009"/>
    <x v="20"/>
    <x v="249"/>
    <x v="100"/>
    <x v="2"/>
  </r>
  <r>
    <x v="0"/>
    <n v="1185732"/>
    <x v="84"/>
    <x v="4"/>
    <x v="8"/>
    <s v="Orlando"/>
    <x v="2"/>
    <n v="0.55000000000000004"/>
    <x v="23"/>
    <x v="337"/>
    <x v="780"/>
    <x v="3"/>
  </r>
  <r>
    <x v="0"/>
    <n v="1185732"/>
    <x v="84"/>
    <x v="4"/>
    <x v="8"/>
    <s v="Orlando"/>
    <x v="3"/>
    <n v="0.55000000000000004"/>
    <x v="31"/>
    <x v="76"/>
    <x v="781"/>
    <x v="1"/>
  </r>
  <r>
    <x v="0"/>
    <n v="1185732"/>
    <x v="84"/>
    <x v="4"/>
    <x v="8"/>
    <s v="Orlando"/>
    <x v="4"/>
    <n v="0.65"/>
    <x v="25"/>
    <x v="87"/>
    <x v="108"/>
    <x v="2"/>
  </r>
  <r>
    <x v="0"/>
    <n v="1185732"/>
    <x v="84"/>
    <x v="4"/>
    <x v="8"/>
    <s v="Orlando"/>
    <x v="5"/>
    <n v="0.70000000000000007"/>
    <x v="29"/>
    <x v="102"/>
    <x v="782"/>
    <x v="0"/>
  </r>
  <r>
    <x v="0"/>
    <n v="1185732"/>
    <x v="85"/>
    <x v="4"/>
    <x v="8"/>
    <s v="Orlando"/>
    <x v="0"/>
    <n v="0.65"/>
    <x v="8"/>
    <x v="453"/>
    <x v="783"/>
    <x v="4"/>
  </r>
  <r>
    <x v="0"/>
    <n v="1185732"/>
    <x v="85"/>
    <x v="4"/>
    <x v="8"/>
    <s v="Orlando"/>
    <x v="1"/>
    <n v="0.60000000000000009"/>
    <x v="20"/>
    <x v="249"/>
    <x v="100"/>
    <x v="2"/>
  </r>
  <r>
    <x v="0"/>
    <n v="1185732"/>
    <x v="85"/>
    <x v="4"/>
    <x v="8"/>
    <s v="Orlando"/>
    <x v="2"/>
    <n v="0.55000000000000004"/>
    <x v="23"/>
    <x v="337"/>
    <x v="780"/>
    <x v="3"/>
  </r>
  <r>
    <x v="0"/>
    <n v="1185732"/>
    <x v="85"/>
    <x v="4"/>
    <x v="8"/>
    <s v="Orlando"/>
    <x v="3"/>
    <n v="0.45"/>
    <x v="31"/>
    <x v="70"/>
    <x v="80"/>
    <x v="1"/>
  </r>
  <r>
    <x v="0"/>
    <n v="1185732"/>
    <x v="85"/>
    <x v="4"/>
    <x v="8"/>
    <s v="Orlando"/>
    <x v="4"/>
    <n v="0.55000000000000004"/>
    <x v="21"/>
    <x v="446"/>
    <x v="764"/>
    <x v="2"/>
  </r>
  <r>
    <x v="0"/>
    <n v="1185732"/>
    <x v="85"/>
    <x v="4"/>
    <x v="8"/>
    <s v="Orlando"/>
    <x v="5"/>
    <n v="0.60000000000000009"/>
    <x v="27"/>
    <x v="454"/>
    <x v="784"/>
    <x v="0"/>
  </r>
  <r>
    <x v="0"/>
    <n v="1185732"/>
    <x v="86"/>
    <x v="4"/>
    <x v="8"/>
    <s v="Orlando"/>
    <x v="0"/>
    <n v="0.55000000000000004"/>
    <x v="2"/>
    <x v="68"/>
    <x v="785"/>
    <x v="4"/>
  </r>
  <r>
    <x v="0"/>
    <n v="1185732"/>
    <x v="86"/>
    <x v="4"/>
    <x v="8"/>
    <s v="Orlando"/>
    <x v="1"/>
    <n v="0.50000000000000011"/>
    <x v="26"/>
    <x v="455"/>
    <x v="338"/>
    <x v="2"/>
  </r>
  <r>
    <x v="0"/>
    <n v="1185732"/>
    <x v="86"/>
    <x v="4"/>
    <x v="8"/>
    <s v="Orlando"/>
    <x v="2"/>
    <n v="0.45"/>
    <x v="21"/>
    <x v="111"/>
    <x v="184"/>
    <x v="3"/>
  </r>
  <r>
    <x v="0"/>
    <n v="1185732"/>
    <x v="86"/>
    <x v="4"/>
    <x v="8"/>
    <s v="Orlando"/>
    <x v="3"/>
    <n v="0.45"/>
    <x v="28"/>
    <x v="45"/>
    <x v="59"/>
    <x v="1"/>
  </r>
  <r>
    <x v="0"/>
    <n v="1185732"/>
    <x v="86"/>
    <x v="4"/>
    <x v="8"/>
    <s v="Orlando"/>
    <x v="4"/>
    <n v="0.55000000000000004"/>
    <x v="28"/>
    <x v="170"/>
    <x v="249"/>
    <x v="2"/>
  </r>
  <r>
    <x v="0"/>
    <n v="1185732"/>
    <x v="86"/>
    <x v="4"/>
    <x v="8"/>
    <s v="Orlando"/>
    <x v="5"/>
    <n v="0.60000000000000009"/>
    <x v="23"/>
    <x v="232"/>
    <x v="786"/>
    <x v="0"/>
  </r>
  <r>
    <x v="0"/>
    <n v="1185732"/>
    <x v="87"/>
    <x v="4"/>
    <x v="8"/>
    <s v="Orlando"/>
    <x v="0"/>
    <n v="0.60000000000000009"/>
    <x v="9"/>
    <x v="443"/>
    <x v="787"/>
    <x v="4"/>
  </r>
  <r>
    <x v="0"/>
    <n v="1185732"/>
    <x v="87"/>
    <x v="4"/>
    <x v="8"/>
    <s v="Orlando"/>
    <x v="1"/>
    <n v="0.50000000000000011"/>
    <x v="23"/>
    <x v="456"/>
    <x v="788"/>
    <x v="2"/>
  </r>
  <r>
    <x v="0"/>
    <n v="1185732"/>
    <x v="87"/>
    <x v="4"/>
    <x v="8"/>
    <s v="Orlando"/>
    <x v="2"/>
    <n v="0.50000000000000011"/>
    <x v="28"/>
    <x v="195"/>
    <x v="553"/>
    <x v="3"/>
  </r>
  <r>
    <x v="0"/>
    <n v="1185732"/>
    <x v="87"/>
    <x v="4"/>
    <x v="8"/>
    <s v="Orlando"/>
    <x v="3"/>
    <n v="0.50000000000000011"/>
    <x v="24"/>
    <x v="457"/>
    <x v="559"/>
    <x v="1"/>
  </r>
  <r>
    <x v="0"/>
    <n v="1185732"/>
    <x v="87"/>
    <x v="4"/>
    <x v="8"/>
    <s v="Orlando"/>
    <x v="4"/>
    <n v="0.60000000000000009"/>
    <x v="24"/>
    <x v="252"/>
    <x v="150"/>
    <x v="2"/>
  </r>
  <r>
    <x v="0"/>
    <n v="1185732"/>
    <x v="87"/>
    <x v="4"/>
    <x v="8"/>
    <s v="Orlando"/>
    <x v="5"/>
    <n v="0.65"/>
    <x v="23"/>
    <x v="113"/>
    <x v="775"/>
    <x v="0"/>
  </r>
  <r>
    <x v="0"/>
    <n v="1185732"/>
    <x v="88"/>
    <x v="4"/>
    <x v="8"/>
    <s v="Orlando"/>
    <x v="0"/>
    <n v="0.60000000000000009"/>
    <x v="29"/>
    <x v="458"/>
    <x v="789"/>
    <x v="4"/>
  </r>
  <r>
    <x v="0"/>
    <n v="1185732"/>
    <x v="88"/>
    <x v="4"/>
    <x v="8"/>
    <s v="Orlando"/>
    <x v="1"/>
    <n v="0.50000000000000011"/>
    <x v="25"/>
    <x v="252"/>
    <x v="150"/>
    <x v="2"/>
  </r>
  <r>
    <x v="0"/>
    <n v="1185732"/>
    <x v="88"/>
    <x v="4"/>
    <x v="8"/>
    <s v="Orlando"/>
    <x v="2"/>
    <n v="0.50000000000000011"/>
    <x v="63"/>
    <x v="459"/>
    <x v="790"/>
    <x v="3"/>
  </r>
  <r>
    <x v="0"/>
    <n v="1185732"/>
    <x v="88"/>
    <x v="4"/>
    <x v="8"/>
    <s v="Orlando"/>
    <x v="3"/>
    <n v="0.50000000000000011"/>
    <x v="31"/>
    <x v="460"/>
    <x v="389"/>
    <x v="1"/>
  </r>
  <r>
    <x v="0"/>
    <n v="1185732"/>
    <x v="88"/>
    <x v="4"/>
    <x v="8"/>
    <s v="Orlando"/>
    <x v="4"/>
    <n v="0.65"/>
    <x v="21"/>
    <x v="88"/>
    <x v="791"/>
    <x v="2"/>
  </r>
  <r>
    <x v="0"/>
    <n v="1185732"/>
    <x v="88"/>
    <x v="4"/>
    <x v="8"/>
    <s v="Orlando"/>
    <x v="5"/>
    <n v="0.7"/>
    <x v="26"/>
    <x v="109"/>
    <x v="792"/>
    <x v="0"/>
  </r>
  <r>
    <x v="0"/>
    <n v="1185732"/>
    <x v="89"/>
    <x v="4"/>
    <x v="8"/>
    <s v="Orlando"/>
    <x v="0"/>
    <n v="0.65"/>
    <x v="10"/>
    <x v="31"/>
    <x v="793"/>
    <x v="4"/>
  </r>
  <r>
    <x v="0"/>
    <n v="1185732"/>
    <x v="89"/>
    <x v="4"/>
    <x v="8"/>
    <s v="Orlando"/>
    <x v="1"/>
    <n v="0.55000000000000004"/>
    <x v="22"/>
    <x v="105"/>
    <x v="9"/>
    <x v="2"/>
  </r>
  <r>
    <x v="0"/>
    <n v="1185732"/>
    <x v="89"/>
    <x v="4"/>
    <x v="8"/>
    <s v="Orlando"/>
    <x v="2"/>
    <n v="0.55000000000000004"/>
    <x v="23"/>
    <x v="337"/>
    <x v="780"/>
    <x v="3"/>
  </r>
  <r>
    <x v="0"/>
    <n v="1185732"/>
    <x v="89"/>
    <x v="4"/>
    <x v="8"/>
    <s v="Orlando"/>
    <x v="3"/>
    <n v="0.55000000000000004"/>
    <x v="31"/>
    <x v="76"/>
    <x v="781"/>
    <x v="1"/>
  </r>
  <r>
    <x v="0"/>
    <n v="1185732"/>
    <x v="89"/>
    <x v="4"/>
    <x v="8"/>
    <s v="Orlando"/>
    <x v="4"/>
    <n v="0.65"/>
    <x v="31"/>
    <x v="90"/>
    <x v="368"/>
    <x v="2"/>
  </r>
  <r>
    <x v="0"/>
    <n v="1185732"/>
    <x v="89"/>
    <x v="4"/>
    <x v="8"/>
    <s v="Orlando"/>
    <x v="5"/>
    <n v="0.7"/>
    <x v="22"/>
    <x v="176"/>
    <x v="776"/>
    <x v="0"/>
  </r>
  <r>
    <x v="0"/>
    <n v="1185732"/>
    <x v="0"/>
    <x v="0"/>
    <x v="0"/>
    <s v="Albany"/>
    <x v="0"/>
    <n v="0.4"/>
    <x v="9"/>
    <x v="55"/>
    <x v="60"/>
    <x v="0"/>
  </r>
  <r>
    <x v="0"/>
    <n v="1185732"/>
    <x v="0"/>
    <x v="0"/>
    <x v="0"/>
    <s v="Albany"/>
    <x v="1"/>
    <n v="0.4"/>
    <x v="25"/>
    <x v="50"/>
    <x v="794"/>
    <x v="1"/>
  </r>
  <r>
    <x v="0"/>
    <n v="1185732"/>
    <x v="0"/>
    <x v="0"/>
    <x v="0"/>
    <s v="Albany"/>
    <x v="2"/>
    <n v="0.30000000000000004"/>
    <x v="25"/>
    <x v="166"/>
    <x v="149"/>
    <x v="2"/>
  </r>
  <r>
    <x v="0"/>
    <n v="1185732"/>
    <x v="0"/>
    <x v="0"/>
    <x v="0"/>
    <s v="Albany"/>
    <x v="3"/>
    <n v="0.35"/>
    <x v="32"/>
    <x v="151"/>
    <x v="353"/>
    <x v="2"/>
  </r>
  <r>
    <x v="0"/>
    <n v="1185732"/>
    <x v="0"/>
    <x v="0"/>
    <x v="0"/>
    <s v="Albany"/>
    <x v="4"/>
    <n v="0.5"/>
    <x v="24"/>
    <x v="54"/>
    <x v="158"/>
    <x v="1"/>
  </r>
  <r>
    <x v="0"/>
    <n v="1185732"/>
    <x v="0"/>
    <x v="0"/>
    <x v="0"/>
    <s v="Albany"/>
    <x v="5"/>
    <n v="0.4"/>
    <x v="25"/>
    <x v="50"/>
    <x v="51"/>
    <x v="3"/>
  </r>
  <r>
    <x v="0"/>
    <n v="1185732"/>
    <x v="1"/>
    <x v="0"/>
    <x v="0"/>
    <s v="Albany"/>
    <x v="0"/>
    <n v="0.4"/>
    <x v="2"/>
    <x v="461"/>
    <x v="173"/>
    <x v="0"/>
  </r>
  <r>
    <x v="0"/>
    <n v="1185732"/>
    <x v="1"/>
    <x v="0"/>
    <x v="0"/>
    <s v="Albany"/>
    <x v="1"/>
    <n v="0.4"/>
    <x v="24"/>
    <x v="47"/>
    <x v="51"/>
    <x v="1"/>
  </r>
  <r>
    <x v="0"/>
    <n v="1185732"/>
    <x v="1"/>
    <x v="0"/>
    <x v="0"/>
    <s v="Albany"/>
    <x v="2"/>
    <n v="0.30000000000000004"/>
    <x v="21"/>
    <x v="205"/>
    <x v="302"/>
    <x v="2"/>
  </r>
  <r>
    <x v="0"/>
    <n v="1185732"/>
    <x v="1"/>
    <x v="0"/>
    <x v="0"/>
    <s v="Albany"/>
    <x v="3"/>
    <n v="0.35"/>
    <x v="33"/>
    <x v="156"/>
    <x v="795"/>
    <x v="2"/>
  </r>
  <r>
    <x v="0"/>
    <n v="1185732"/>
    <x v="1"/>
    <x v="0"/>
    <x v="0"/>
    <s v="Albany"/>
    <x v="4"/>
    <n v="0.5"/>
    <x v="24"/>
    <x v="54"/>
    <x v="158"/>
    <x v="1"/>
  </r>
  <r>
    <x v="0"/>
    <n v="1185732"/>
    <x v="1"/>
    <x v="0"/>
    <x v="0"/>
    <s v="Albany"/>
    <x v="5"/>
    <n v="0.4"/>
    <x v="25"/>
    <x v="50"/>
    <x v="51"/>
    <x v="3"/>
  </r>
  <r>
    <x v="0"/>
    <n v="1185732"/>
    <x v="2"/>
    <x v="0"/>
    <x v="0"/>
    <s v="Albany"/>
    <x v="0"/>
    <n v="0.4"/>
    <x v="64"/>
    <x v="462"/>
    <x v="796"/>
    <x v="0"/>
  </r>
  <r>
    <x v="0"/>
    <n v="1185732"/>
    <x v="2"/>
    <x v="0"/>
    <x v="0"/>
    <s v="Albany"/>
    <x v="1"/>
    <n v="0.4"/>
    <x v="28"/>
    <x v="193"/>
    <x v="149"/>
    <x v="1"/>
  </r>
  <r>
    <x v="0"/>
    <n v="1185732"/>
    <x v="2"/>
    <x v="0"/>
    <x v="0"/>
    <s v="Albany"/>
    <x v="2"/>
    <n v="0.30000000000000004"/>
    <x v="21"/>
    <x v="205"/>
    <x v="302"/>
    <x v="2"/>
  </r>
  <r>
    <x v="0"/>
    <n v="1185732"/>
    <x v="2"/>
    <x v="0"/>
    <x v="0"/>
    <s v="Albany"/>
    <x v="3"/>
    <n v="0.35"/>
    <x v="47"/>
    <x v="340"/>
    <x v="547"/>
    <x v="2"/>
  </r>
  <r>
    <x v="0"/>
    <n v="1185732"/>
    <x v="2"/>
    <x v="0"/>
    <x v="0"/>
    <s v="Albany"/>
    <x v="4"/>
    <n v="0.5"/>
    <x v="32"/>
    <x v="39"/>
    <x v="54"/>
    <x v="1"/>
  </r>
  <r>
    <x v="0"/>
    <n v="1185732"/>
    <x v="2"/>
    <x v="0"/>
    <x v="0"/>
    <s v="Albany"/>
    <x v="5"/>
    <n v="0.4"/>
    <x v="21"/>
    <x v="42"/>
    <x v="309"/>
    <x v="3"/>
  </r>
  <r>
    <x v="0"/>
    <n v="1185732"/>
    <x v="3"/>
    <x v="0"/>
    <x v="0"/>
    <s v="Albany"/>
    <x v="0"/>
    <n v="0.4"/>
    <x v="9"/>
    <x v="55"/>
    <x v="60"/>
    <x v="0"/>
  </r>
  <r>
    <x v="0"/>
    <n v="1185732"/>
    <x v="3"/>
    <x v="0"/>
    <x v="0"/>
    <s v="Albany"/>
    <x v="1"/>
    <n v="0.4"/>
    <x v="24"/>
    <x v="47"/>
    <x v="51"/>
    <x v="1"/>
  </r>
  <r>
    <x v="0"/>
    <n v="1185732"/>
    <x v="3"/>
    <x v="0"/>
    <x v="0"/>
    <s v="Albany"/>
    <x v="2"/>
    <n v="0.30000000000000004"/>
    <x v="24"/>
    <x v="192"/>
    <x v="215"/>
    <x v="2"/>
  </r>
  <r>
    <x v="0"/>
    <n v="1185732"/>
    <x v="3"/>
    <x v="0"/>
    <x v="0"/>
    <s v="Albany"/>
    <x v="3"/>
    <n v="0.35"/>
    <x v="33"/>
    <x v="156"/>
    <x v="795"/>
    <x v="2"/>
  </r>
  <r>
    <x v="0"/>
    <n v="1185732"/>
    <x v="3"/>
    <x v="0"/>
    <x v="0"/>
    <s v="Albany"/>
    <x v="4"/>
    <n v="0.5"/>
    <x v="33"/>
    <x v="43"/>
    <x v="402"/>
    <x v="1"/>
  </r>
  <r>
    <x v="0"/>
    <n v="1185732"/>
    <x v="3"/>
    <x v="0"/>
    <x v="0"/>
    <s v="Albany"/>
    <x v="5"/>
    <n v="0.4"/>
    <x v="21"/>
    <x v="42"/>
    <x v="309"/>
    <x v="3"/>
  </r>
  <r>
    <x v="0"/>
    <n v="1185732"/>
    <x v="4"/>
    <x v="0"/>
    <x v="0"/>
    <s v="Albany"/>
    <x v="0"/>
    <n v="0.5"/>
    <x v="64"/>
    <x v="463"/>
    <x v="797"/>
    <x v="0"/>
  </r>
  <r>
    <x v="0"/>
    <n v="1185732"/>
    <x v="4"/>
    <x v="0"/>
    <x v="0"/>
    <s v="Albany"/>
    <x v="1"/>
    <n v="0.45000000000000007"/>
    <x v="28"/>
    <x v="464"/>
    <x v="503"/>
    <x v="1"/>
  </r>
  <r>
    <x v="0"/>
    <n v="1185732"/>
    <x v="4"/>
    <x v="0"/>
    <x v="0"/>
    <s v="Albany"/>
    <x v="2"/>
    <n v="0.4"/>
    <x v="24"/>
    <x v="47"/>
    <x v="668"/>
    <x v="2"/>
  </r>
  <r>
    <x v="0"/>
    <n v="1185732"/>
    <x v="4"/>
    <x v="0"/>
    <x v="0"/>
    <s v="Albany"/>
    <x v="3"/>
    <n v="0.4"/>
    <x v="32"/>
    <x v="207"/>
    <x v="149"/>
    <x v="2"/>
  </r>
  <r>
    <x v="0"/>
    <n v="1185732"/>
    <x v="4"/>
    <x v="0"/>
    <x v="0"/>
    <s v="Albany"/>
    <x v="4"/>
    <n v="0.5"/>
    <x v="34"/>
    <x v="351"/>
    <x v="539"/>
    <x v="1"/>
  </r>
  <r>
    <x v="0"/>
    <n v="1185732"/>
    <x v="4"/>
    <x v="0"/>
    <x v="0"/>
    <s v="Albany"/>
    <x v="5"/>
    <n v="0.55000000000000004"/>
    <x v="25"/>
    <x v="221"/>
    <x v="522"/>
    <x v="3"/>
  </r>
  <r>
    <x v="0"/>
    <n v="1185732"/>
    <x v="5"/>
    <x v="0"/>
    <x v="0"/>
    <s v="Albany"/>
    <x v="0"/>
    <n v="0.5"/>
    <x v="2"/>
    <x v="17"/>
    <x v="798"/>
    <x v="0"/>
  </r>
  <r>
    <x v="0"/>
    <n v="1185732"/>
    <x v="5"/>
    <x v="0"/>
    <x v="0"/>
    <s v="Albany"/>
    <x v="1"/>
    <n v="0.45000000000000007"/>
    <x v="25"/>
    <x v="217"/>
    <x v="537"/>
    <x v="1"/>
  </r>
  <r>
    <x v="0"/>
    <n v="1185732"/>
    <x v="5"/>
    <x v="0"/>
    <x v="0"/>
    <s v="Albany"/>
    <x v="2"/>
    <n v="0.4"/>
    <x v="28"/>
    <x v="193"/>
    <x v="222"/>
    <x v="2"/>
  </r>
  <r>
    <x v="0"/>
    <n v="1185732"/>
    <x v="5"/>
    <x v="0"/>
    <x v="0"/>
    <s v="Albany"/>
    <x v="3"/>
    <n v="0.4"/>
    <x v="24"/>
    <x v="47"/>
    <x v="668"/>
    <x v="2"/>
  </r>
  <r>
    <x v="0"/>
    <n v="1185732"/>
    <x v="5"/>
    <x v="0"/>
    <x v="0"/>
    <s v="Albany"/>
    <x v="4"/>
    <n v="0.5"/>
    <x v="24"/>
    <x v="54"/>
    <x v="158"/>
    <x v="1"/>
  </r>
  <r>
    <x v="0"/>
    <n v="1185732"/>
    <x v="5"/>
    <x v="0"/>
    <x v="0"/>
    <s v="Albany"/>
    <x v="5"/>
    <n v="0.55000000000000004"/>
    <x v="26"/>
    <x v="465"/>
    <x v="799"/>
    <x v="3"/>
  </r>
  <r>
    <x v="0"/>
    <n v="1185732"/>
    <x v="6"/>
    <x v="0"/>
    <x v="0"/>
    <s v="Albany"/>
    <x v="0"/>
    <n v="0.5"/>
    <x v="10"/>
    <x v="242"/>
    <x v="800"/>
    <x v="0"/>
  </r>
  <r>
    <x v="0"/>
    <n v="1185732"/>
    <x v="6"/>
    <x v="0"/>
    <x v="0"/>
    <s v="Albany"/>
    <x v="1"/>
    <n v="0.45000000000000007"/>
    <x v="23"/>
    <x v="224"/>
    <x v="801"/>
    <x v="1"/>
  </r>
  <r>
    <x v="0"/>
    <n v="1185732"/>
    <x v="6"/>
    <x v="0"/>
    <x v="0"/>
    <s v="Albany"/>
    <x v="2"/>
    <n v="0.4"/>
    <x v="21"/>
    <x v="42"/>
    <x v="802"/>
    <x v="2"/>
  </r>
  <r>
    <x v="0"/>
    <n v="1185732"/>
    <x v="6"/>
    <x v="0"/>
    <x v="0"/>
    <s v="Albany"/>
    <x v="3"/>
    <n v="0.4"/>
    <x v="24"/>
    <x v="47"/>
    <x v="668"/>
    <x v="2"/>
  </r>
  <r>
    <x v="0"/>
    <n v="1185732"/>
    <x v="6"/>
    <x v="0"/>
    <x v="0"/>
    <s v="Albany"/>
    <x v="4"/>
    <n v="0.5"/>
    <x v="28"/>
    <x v="48"/>
    <x v="42"/>
    <x v="1"/>
  </r>
  <r>
    <x v="0"/>
    <n v="1185732"/>
    <x v="6"/>
    <x v="0"/>
    <x v="0"/>
    <s v="Albany"/>
    <x v="5"/>
    <n v="0.55000000000000004"/>
    <x v="20"/>
    <x v="104"/>
    <x v="199"/>
    <x v="3"/>
  </r>
  <r>
    <x v="0"/>
    <n v="1185732"/>
    <x v="7"/>
    <x v="0"/>
    <x v="0"/>
    <s v="Albany"/>
    <x v="0"/>
    <n v="0.5"/>
    <x v="2"/>
    <x v="17"/>
    <x v="798"/>
    <x v="0"/>
  </r>
  <r>
    <x v="0"/>
    <n v="1185732"/>
    <x v="7"/>
    <x v="0"/>
    <x v="0"/>
    <s v="Albany"/>
    <x v="1"/>
    <n v="0.45000000000000007"/>
    <x v="23"/>
    <x v="224"/>
    <x v="801"/>
    <x v="1"/>
  </r>
  <r>
    <x v="0"/>
    <n v="1185732"/>
    <x v="7"/>
    <x v="0"/>
    <x v="0"/>
    <s v="Albany"/>
    <x v="2"/>
    <n v="0.4"/>
    <x v="21"/>
    <x v="42"/>
    <x v="802"/>
    <x v="2"/>
  </r>
  <r>
    <x v="0"/>
    <n v="1185732"/>
    <x v="7"/>
    <x v="0"/>
    <x v="0"/>
    <s v="Albany"/>
    <x v="3"/>
    <n v="0.4"/>
    <x v="28"/>
    <x v="193"/>
    <x v="222"/>
    <x v="2"/>
  </r>
  <r>
    <x v="0"/>
    <n v="1185732"/>
    <x v="7"/>
    <x v="0"/>
    <x v="0"/>
    <s v="Albany"/>
    <x v="4"/>
    <n v="0.5"/>
    <x v="24"/>
    <x v="54"/>
    <x v="158"/>
    <x v="1"/>
  </r>
  <r>
    <x v="0"/>
    <n v="1185732"/>
    <x v="7"/>
    <x v="0"/>
    <x v="0"/>
    <s v="Albany"/>
    <x v="5"/>
    <n v="0.55000000000000004"/>
    <x v="22"/>
    <x v="105"/>
    <x v="803"/>
    <x v="3"/>
  </r>
  <r>
    <x v="0"/>
    <n v="1185732"/>
    <x v="8"/>
    <x v="0"/>
    <x v="0"/>
    <s v="Albany"/>
    <x v="0"/>
    <n v="0.5"/>
    <x v="9"/>
    <x v="2"/>
    <x v="804"/>
    <x v="0"/>
  </r>
  <r>
    <x v="0"/>
    <n v="1185732"/>
    <x v="8"/>
    <x v="0"/>
    <x v="0"/>
    <s v="Albany"/>
    <x v="1"/>
    <n v="0.45000000000000007"/>
    <x v="25"/>
    <x v="217"/>
    <x v="537"/>
    <x v="1"/>
  </r>
  <r>
    <x v="0"/>
    <n v="1185732"/>
    <x v="8"/>
    <x v="0"/>
    <x v="0"/>
    <s v="Albany"/>
    <x v="2"/>
    <n v="0.4"/>
    <x v="28"/>
    <x v="193"/>
    <x v="222"/>
    <x v="2"/>
  </r>
  <r>
    <x v="0"/>
    <n v="1185732"/>
    <x v="8"/>
    <x v="0"/>
    <x v="0"/>
    <s v="Albany"/>
    <x v="3"/>
    <n v="0.4"/>
    <x v="24"/>
    <x v="47"/>
    <x v="668"/>
    <x v="2"/>
  </r>
  <r>
    <x v="0"/>
    <n v="1185732"/>
    <x v="8"/>
    <x v="0"/>
    <x v="0"/>
    <s v="Albany"/>
    <x v="4"/>
    <n v="0.5"/>
    <x v="24"/>
    <x v="54"/>
    <x v="158"/>
    <x v="1"/>
  </r>
  <r>
    <x v="0"/>
    <n v="1185732"/>
    <x v="8"/>
    <x v="0"/>
    <x v="0"/>
    <s v="Albany"/>
    <x v="5"/>
    <n v="0.55000000000000004"/>
    <x v="25"/>
    <x v="221"/>
    <x v="522"/>
    <x v="3"/>
  </r>
  <r>
    <x v="0"/>
    <n v="1185732"/>
    <x v="9"/>
    <x v="0"/>
    <x v="0"/>
    <s v="Albany"/>
    <x v="0"/>
    <n v="0.55000000000000004"/>
    <x v="29"/>
    <x v="100"/>
    <x v="805"/>
    <x v="0"/>
  </r>
  <r>
    <x v="0"/>
    <n v="1185732"/>
    <x v="9"/>
    <x v="0"/>
    <x v="0"/>
    <s v="Albany"/>
    <x v="1"/>
    <n v="0.45000000000000007"/>
    <x v="25"/>
    <x v="217"/>
    <x v="537"/>
    <x v="1"/>
  </r>
  <r>
    <x v="0"/>
    <n v="1185732"/>
    <x v="9"/>
    <x v="0"/>
    <x v="0"/>
    <s v="Albany"/>
    <x v="2"/>
    <n v="0.45000000000000007"/>
    <x v="24"/>
    <x v="223"/>
    <x v="135"/>
    <x v="2"/>
  </r>
  <r>
    <x v="0"/>
    <n v="1185732"/>
    <x v="9"/>
    <x v="0"/>
    <x v="0"/>
    <s v="Albany"/>
    <x v="3"/>
    <n v="0.45000000000000007"/>
    <x v="34"/>
    <x v="466"/>
    <x v="806"/>
    <x v="2"/>
  </r>
  <r>
    <x v="0"/>
    <n v="1185732"/>
    <x v="9"/>
    <x v="0"/>
    <x v="0"/>
    <s v="Albany"/>
    <x v="4"/>
    <n v="0.55000000000000004"/>
    <x v="34"/>
    <x v="356"/>
    <x v="807"/>
    <x v="1"/>
  </r>
  <r>
    <x v="0"/>
    <n v="1185732"/>
    <x v="9"/>
    <x v="0"/>
    <x v="0"/>
    <s v="Albany"/>
    <x v="5"/>
    <n v="0.6"/>
    <x v="25"/>
    <x v="11"/>
    <x v="192"/>
    <x v="3"/>
  </r>
  <r>
    <x v="0"/>
    <n v="1185732"/>
    <x v="10"/>
    <x v="0"/>
    <x v="0"/>
    <s v="Albany"/>
    <x v="0"/>
    <n v="0.55000000000000004"/>
    <x v="30"/>
    <x v="71"/>
    <x v="81"/>
    <x v="0"/>
  </r>
  <r>
    <x v="0"/>
    <n v="1185732"/>
    <x v="10"/>
    <x v="0"/>
    <x v="0"/>
    <s v="Albany"/>
    <x v="1"/>
    <n v="0.45000000000000007"/>
    <x v="31"/>
    <x v="339"/>
    <x v="544"/>
    <x v="1"/>
  </r>
  <r>
    <x v="0"/>
    <n v="1185732"/>
    <x v="10"/>
    <x v="0"/>
    <x v="0"/>
    <s v="Albany"/>
    <x v="2"/>
    <n v="0.45000000000000007"/>
    <x v="65"/>
    <x v="467"/>
    <x v="808"/>
    <x v="2"/>
  </r>
  <r>
    <x v="0"/>
    <n v="1185732"/>
    <x v="10"/>
    <x v="0"/>
    <x v="0"/>
    <s v="Albany"/>
    <x v="3"/>
    <n v="0.45000000000000007"/>
    <x v="24"/>
    <x v="223"/>
    <x v="135"/>
    <x v="2"/>
  </r>
  <r>
    <x v="0"/>
    <n v="1185732"/>
    <x v="10"/>
    <x v="0"/>
    <x v="0"/>
    <s v="Albany"/>
    <x v="4"/>
    <n v="0.55000000000000004"/>
    <x v="34"/>
    <x v="356"/>
    <x v="807"/>
    <x v="1"/>
  </r>
  <r>
    <x v="0"/>
    <n v="1185732"/>
    <x v="10"/>
    <x v="0"/>
    <x v="0"/>
    <s v="Albany"/>
    <x v="5"/>
    <n v="0.6"/>
    <x v="31"/>
    <x v="425"/>
    <x v="95"/>
    <x v="3"/>
  </r>
  <r>
    <x v="0"/>
    <n v="1185732"/>
    <x v="11"/>
    <x v="0"/>
    <x v="0"/>
    <s v="Albany"/>
    <x v="0"/>
    <n v="0.55000000000000004"/>
    <x v="9"/>
    <x v="63"/>
    <x v="706"/>
    <x v="0"/>
  </r>
  <r>
    <x v="0"/>
    <n v="1185732"/>
    <x v="11"/>
    <x v="0"/>
    <x v="0"/>
    <s v="Albany"/>
    <x v="1"/>
    <n v="0.45000000000000007"/>
    <x v="25"/>
    <x v="217"/>
    <x v="537"/>
    <x v="1"/>
  </r>
  <r>
    <x v="0"/>
    <n v="1185732"/>
    <x v="11"/>
    <x v="0"/>
    <x v="0"/>
    <s v="Albany"/>
    <x v="2"/>
    <n v="0.45000000000000007"/>
    <x v="21"/>
    <x v="468"/>
    <x v="238"/>
    <x v="2"/>
  </r>
  <r>
    <x v="0"/>
    <n v="1185732"/>
    <x v="11"/>
    <x v="0"/>
    <x v="0"/>
    <s v="Albany"/>
    <x v="3"/>
    <n v="0.45000000000000007"/>
    <x v="24"/>
    <x v="223"/>
    <x v="135"/>
    <x v="2"/>
  </r>
  <r>
    <x v="0"/>
    <n v="1185732"/>
    <x v="11"/>
    <x v="0"/>
    <x v="0"/>
    <s v="Albany"/>
    <x v="4"/>
    <n v="0.55000000000000004"/>
    <x v="24"/>
    <x v="80"/>
    <x v="543"/>
    <x v="1"/>
  </r>
  <r>
    <x v="0"/>
    <n v="1185732"/>
    <x v="11"/>
    <x v="0"/>
    <x v="0"/>
    <s v="Albany"/>
    <x v="5"/>
    <n v="0.6"/>
    <x v="25"/>
    <x v="11"/>
    <x v="192"/>
    <x v="3"/>
  </r>
  <r>
    <x v="2"/>
    <n v="1128299"/>
    <x v="145"/>
    <x v="2"/>
    <x v="17"/>
    <s v="Cheyenne"/>
    <x v="0"/>
    <n v="0.30000000000000004"/>
    <x v="45"/>
    <x v="187"/>
    <x v="809"/>
    <x v="2"/>
  </r>
  <r>
    <x v="2"/>
    <n v="1128299"/>
    <x v="145"/>
    <x v="2"/>
    <x v="17"/>
    <s v="Cheyenne"/>
    <x v="1"/>
    <n v="0.4"/>
    <x v="45"/>
    <x v="340"/>
    <x v="547"/>
    <x v="2"/>
  </r>
  <r>
    <x v="2"/>
    <n v="1128299"/>
    <x v="145"/>
    <x v="2"/>
    <x v="17"/>
    <s v="Cheyenne"/>
    <x v="2"/>
    <n v="0.4"/>
    <x v="45"/>
    <x v="340"/>
    <x v="547"/>
    <x v="2"/>
  </r>
  <r>
    <x v="2"/>
    <n v="1128299"/>
    <x v="145"/>
    <x v="2"/>
    <x v="17"/>
    <s v="Cheyenne"/>
    <x v="3"/>
    <n v="0.4"/>
    <x v="41"/>
    <x v="134"/>
    <x v="198"/>
    <x v="2"/>
  </r>
  <r>
    <x v="2"/>
    <n v="1128299"/>
    <x v="145"/>
    <x v="2"/>
    <x v="17"/>
    <s v="Cheyenne"/>
    <x v="4"/>
    <n v="0.45000000000000007"/>
    <x v="43"/>
    <x v="318"/>
    <x v="810"/>
    <x v="8"/>
  </r>
  <r>
    <x v="2"/>
    <n v="1128299"/>
    <x v="145"/>
    <x v="2"/>
    <x v="17"/>
    <s v="Cheyenne"/>
    <x v="5"/>
    <n v="0.4"/>
    <x v="47"/>
    <x v="173"/>
    <x v="616"/>
    <x v="1"/>
  </r>
  <r>
    <x v="2"/>
    <n v="1128299"/>
    <x v="146"/>
    <x v="2"/>
    <x v="17"/>
    <s v="Cheyenne"/>
    <x v="0"/>
    <n v="0.30000000000000004"/>
    <x v="32"/>
    <x v="139"/>
    <x v="206"/>
    <x v="2"/>
  </r>
  <r>
    <x v="2"/>
    <n v="1128299"/>
    <x v="146"/>
    <x v="2"/>
    <x v="17"/>
    <s v="Cheyenne"/>
    <x v="1"/>
    <n v="0.4"/>
    <x v="45"/>
    <x v="340"/>
    <x v="547"/>
    <x v="2"/>
  </r>
  <r>
    <x v="2"/>
    <n v="1128299"/>
    <x v="146"/>
    <x v="2"/>
    <x v="17"/>
    <s v="Cheyenne"/>
    <x v="2"/>
    <n v="0.4"/>
    <x v="45"/>
    <x v="340"/>
    <x v="547"/>
    <x v="2"/>
  </r>
  <r>
    <x v="2"/>
    <n v="1128299"/>
    <x v="146"/>
    <x v="2"/>
    <x v="17"/>
    <s v="Cheyenne"/>
    <x v="3"/>
    <n v="0.4"/>
    <x v="41"/>
    <x v="134"/>
    <x v="198"/>
    <x v="2"/>
  </r>
  <r>
    <x v="2"/>
    <n v="1128299"/>
    <x v="146"/>
    <x v="2"/>
    <x v="17"/>
    <s v="Cheyenne"/>
    <x v="4"/>
    <n v="0.45000000000000007"/>
    <x v="36"/>
    <x v="469"/>
    <x v="811"/>
    <x v="8"/>
  </r>
  <r>
    <x v="2"/>
    <n v="1128299"/>
    <x v="146"/>
    <x v="2"/>
    <x v="17"/>
    <s v="Cheyenne"/>
    <x v="5"/>
    <n v="0.4"/>
    <x v="46"/>
    <x v="194"/>
    <x v="696"/>
    <x v="1"/>
  </r>
  <r>
    <x v="2"/>
    <n v="1128299"/>
    <x v="147"/>
    <x v="2"/>
    <x v="17"/>
    <s v="Cheyenne"/>
    <x v="0"/>
    <n v="0.4"/>
    <x v="34"/>
    <x v="235"/>
    <x v="590"/>
    <x v="2"/>
  </r>
  <r>
    <x v="2"/>
    <n v="1128299"/>
    <x v="147"/>
    <x v="2"/>
    <x v="17"/>
    <s v="Cheyenne"/>
    <x v="1"/>
    <n v="0.5"/>
    <x v="46"/>
    <x v="132"/>
    <x v="315"/>
    <x v="2"/>
  </r>
  <r>
    <x v="2"/>
    <n v="1128299"/>
    <x v="147"/>
    <x v="2"/>
    <x v="17"/>
    <s v="Cheyenne"/>
    <x v="2"/>
    <n v="0.54999999999999993"/>
    <x v="45"/>
    <x v="237"/>
    <x v="812"/>
    <x v="2"/>
  </r>
  <r>
    <x v="2"/>
    <n v="1128299"/>
    <x v="147"/>
    <x v="2"/>
    <x v="17"/>
    <s v="Cheyenne"/>
    <x v="3"/>
    <n v="0.5"/>
    <x v="44"/>
    <x v="142"/>
    <x v="209"/>
    <x v="2"/>
  </r>
  <r>
    <x v="2"/>
    <n v="1128299"/>
    <x v="147"/>
    <x v="2"/>
    <x v="17"/>
    <s v="Cheyenne"/>
    <x v="4"/>
    <n v="0.55000000000000004"/>
    <x v="39"/>
    <x v="189"/>
    <x v="729"/>
    <x v="8"/>
  </r>
  <r>
    <x v="2"/>
    <n v="1128299"/>
    <x v="147"/>
    <x v="2"/>
    <x v="17"/>
    <s v="Cheyenne"/>
    <x v="5"/>
    <n v="0.5"/>
    <x v="49"/>
    <x v="146"/>
    <x v="354"/>
    <x v="1"/>
  </r>
  <r>
    <x v="2"/>
    <n v="1128299"/>
    <x v="148"/>
    <x v="2"/>
    <x v="17"/>
    <s v="Cheyenne"/>
    <x v="0"/>
    <n v="0.55000000000000004"/>
    <x v="34"/>
    <x v="356"/>
    <x v="515"/>
    <x v="2"/>
  </r>
  <r>
    <x v="2"/>
    <n v="1128299"/>
    <x v="148"/>
    <x v="2"/>
    <x v="17"/>
    <s v="Cheyenne"/>
    <x v="1"/>
    <n v="0.60000000000000009"/>
    <x v="35"/>
    <x v="205"/>
    <x v="302"/>
    <x v="2"/>
  </r>
  <r>
    <x v="2"/>
    <n v="1128299"/>
    <x v="148"/>
    <x v="2"/>
    <x v="17"/>
    <s v="Cheyenne"/>
    <x v="2"/>
    <n v="0.60000000000000009"/>
    <x v="46"/>
    <x v="470"/>
    <x v="226"/>
    <x v="2"/>
  </r>
  <r>
    <x v="2"/>
    <n v="1128299"/>
    <x v="148"/>
    <x v="2"/>
    <x v="17"/>
    <s v="Cheyenne"/>
    <x v="3"/>
    <n v="0.45000000000000007"/>
    <x v="38"/>
    <x v="471"/>
    <x v="266"/>
    <x v="2"/>
  </r>
  <r>
    <x v="2"/>
    <n v="1128299"/>
    <x v="148"/>
    <x v="2"/>
    <x v="17"/>
    <s v="Cheyenne"/>
    <x v="4"/>
    <n v="0.50000000000000011"/>
    <x v="36"/>
    <x v="472"/>
    <x v="813"/>
    <x v="8"/>
  </r>
  <r>
    <x v="2"/>
    <n v="1128299"/>
    <x v="148"/>
    <x v="2"/>
    <x v="17"/>
    <s v="Cheyenne"/>
    <x v="5"/>
    <n v="0.65000000000000013"/>
    <x v="49"/>
    <x v="473"/>
    <x v="630"/>
    <x v="1"/>
  </r>
  <r>
    <x v="2"/>
    <n v="1128299"/>
    <x v="149"/>
    <x v="2"/>
    <x v="17"/>
    <s v="Cheyenne"/>
    <x v="0"/>
    <n v="0.5"/>
    <x v="24"/>
    <x v="54"/>
    <x v="548"/>
    <x v="2"/>
  </r>
  <r>
    <x v="2"/>
    <n v="1128299"/>
    <x v="149"/>
    <x v="2"/>
    <x v="17"/>
    <s v="Cheyenne"/>
    <x v="1"/>
    <n v="0.55000000000000004"/>
    <x v="45"/>
    <x v="136"/>
    <x v="814"/>
    <x v="2"/>
  </r>
  <r>
    <x v="2"/>
    <n v="1128299"/>
    <x v="149"/>
    <x v="2"/>
    <x v="17"/>
    <s v="Cheyenne"/>
    <x v="2"/>
    <n v="0.55000000000000004"/>
    <x v="45"/>
    <x v="136"/>
    <x v="814"/>
    <x v="2"/>
  </r>
  <r>
    <x v="2"/>
    <n v="1128299"/>
    <x v="149"/>
    <x v="2"/>
    <x v="17"/>
    <s v="Cheyenne"/>
    <x v="3"/>
    <n v="0.5"/>
    <x v="35"/>
    <x v="140"/>
    <x v="676"/>
    <x v="2"/>
  </r>
  <r>
    <x v="2"/>
    <n v="1128299"/>
    <x v="149"/>
    <x v="2"/>
    <x v="17"/>
    <s v="Cheyenne"/>
    <x v="4"/>
    <n v="0.44999999999999996"/>
    <x v="37"/>
    <x v="474"/>
    <x v="189"/>
    <x v="8"/>
  </r>
  <r>
    <x v="2"/>
    <n v="1128299"/>
    <x v="149"/>
    <x v="2"/>
    <x v="17"/>
    <s v="Cheyenne"/>
    <x v="5"/>
    <n v="0.6"/>
    <x v="28"/>
    <x v="40"/>
    <x v="71"/>
    <x v="1"/>
  </r>
  <r>
    <x v="2"/>
    <n v="1128299"/>
    <x v="150"/>
    <x v="2"/>
    <x v="17"/>
    <s v="Cheyenne"/>
    <x v="0"/>
    <n v="0.54999999999999993"/>
    <x v="29"/>
    <x v="475"/>
    <x v="815"/>
    <x v="2"/>
  </r>
  <r>
    <x v="2"/>
    <n v="1128299"/>
    <x v="150"/>
    <x v="2"/>
    <x v="17"/>
    <s v="Cheyenne"/>
    <x v="1"/>
    <n v="0.64999999999999991"/>
    <x v="26"/>
    <x v="476"/>
    <x v="816"/>
    <x v="2"/>
  </r>
  <r>
    <x v="2"/>
    <n v="1128299"/>
    <x v="150"/>
    <x v="2"/>
    <x v="17"/>
    <s v="Cheyenne"/>
    <x v="2"/>
    <n v="0.79999999999999993"/>
    <x v="26"/>
    <x v="97"/>
    <x v="458"/>
    <x v="2"/>
  </r>
  <r>
    <x v="2"/>
    <n v="1128299"/>
    <x v="150"/>
    <x v="2"/>
    <x v="17"/>
    <s v="Cheyenne"/>
    <x v="3"/>
    <n v="0.79999999999999993"/>
    <x v="28"/>
    <x v="81"/>
    <x v="114"/>
    <x v="2"/>
  </r>
  <r>
    <x v="2"/>
    <n v="1128299"/>
    <x v="150"/>
    <x v="2"/>
    <x v="17"/>
    <s v="Cheyenne"/>
    <x v="4"/>
    <n v="0.9"/>
    <x v="47"/>
    <x v="11"/>
    <x v="157"/>
    <x v="8"/>
  </r>
  <r>
    <x v="2"/>
    <n v="1128299"/>
    <x v="150"/>
    <x v="2"/>
    <x v="17"/>
    <s v="Cheyenne"/>
    <x v="5"/>
    <n v="1.05"/>
    <x v="20"/>
    <x v="477"/>
    <x v="817"/>
    <x v="1"/>
  </r>
  <r>
    <x v="2"/>
    <n v="1128299"/>
    <x v="151"/>
    <x v="2"/>
    <x v="17"/>
    <s v="Cheyenne"/>
    <x v="0"/>
    <n v="0.85"/>
    <x v="2"/>
    <x v="478"/>
    <x v="818"/>
    <x v="2"/>
  </r>
  <r>
    <x v="2"/>
    <n v="1128299"/>
    <x v="151"/>
    <x v="2"/>
    <x v="17"/>
    <s v="Cheyenne"/>
    <x v="1"/>
    <n v="0.9"/>
    <x v="20"/>
    <x v="479"/>
    <x v="817"/>
    <x v="2"/>
  </r>
  <r>
    <x v="2"/>
    <n v="1128299"/>
    <x v="151"/>
    <x v="2"/>
    <x v="17"/>
    <s v="Cheyenne"/>
    <x v="2"/>
    <n v="0.9"/>
    <x v="26"/>
    <x v="38"/>
    <x v="819"/>
    <x v="2"/>
  </r>
  <r>
    <x v="2"/>
    <n v="1128299"/>
    <x v="151"/>
    <x v="2"/>
    <x v="17"/>
    <s v="Cheyenne"/>
    <x v="3"/>
    <n v="0.85"/>
    <x v="21"/>
    <x v="68"/>
    <x v="820"/>
    <x v="2"/>
  </r>
  <r>
    <x v="2"/>
    <n v="1128299"/>
    <x v="151"/>
    <x v="2"/>
    <x v="17"/>
    <s v="Cheyenne"/>
    <x v="4"/>
    <n v="0.9"/>
    <x v="25"/>
    <x v="4"/>
    <x v="105"/>
    <x v="8"/>
  </r>
  <r>
    <x v="2"/>
    <n v="1128299"/>
    <x v="151"/>
    <x v="2"/>
    <x v="17"/>
    <s v="Cheyenne"/>
    <x v="5"/>
    <n v="1.05"/>
    <x v="25"/>
    <x v="479"/>
    <x v="319"/>
    <x v="1"/>
  </r>
  <r>
    <x v="2"/>
    <n v="1128299"/>
    <x v="152"/>
    <x v="2"/>
    <x v="17"/>
    <s v="Cheyenne"/>
    <x v="0"/>
    <n v="0.9"/>
    <x v="9"/>
    <x v="28"/>
    <x v="821"/>
    <x v="2"/>
  </r>
  <r>
    <x v="2"/>
    <n v="1128299"/>
    <x v="152"/>
    <x v="2"/>
    <x v="17"/>
    <s v="Cheyenne"/>
    <x v="1"/>
    <n v="0.8"/>
    <x v="29"/>
    <x v="94"/>
    <x v="822"/>
    <x v="2"/>
  </r>
  <r>
    <x v="2"/>
    <n v="1128299"/>
    <x v="152"/>
    <x v="2"/>
    <x v="17"/>
    <s v="Cheyenne"/>
    <x v="2"/>
    <n v="0.70000000000000007"/>
    <x v="26"/>
    <x v="109"/>
    <x v="823"/>
    <x v="2"/>
  </r>
  <r>
    <x v="2"/>
    <n v="1128299"/>
    <x v="152"/>
    <x v="2"/>
    <x v="17"/>
    <s v="Cheyenne"/>
    <x v="3"/>
    <n v="0.70000000000000007"/>
    <x v="33"/>
    <x v="253"/>
    <x v="48"/>
    <x v="2"/>
  </r>
  <r>
    <x v="2"/>
    <n v="1128299"/>
    <x v="152"/>
    <x v="2"/>
    <x v="17"/>
    <s v="Cheyenne"/>
    <x v="4"/>
    <n v="0.7"/>
    <x v="33"/>
    <x v="44"/>
    <x v="824"/>
    <x v="8"/>
  </r>
  <r>
    <x v="2"/>
    <n v="1128299"/>
    <x v="152"/>
    <x v="2"/>
    <x v="17"/>
    <s v="Cheyenne"/>
    <x v="5"/>
    <n v="0.75"/>
    <x v="44"/>
    <x v="203"/>
    <x v="156"/>
    <x v="1"/>
  </r>
  <r>
    <x v="2"/>
    <n v="1128299"/>
    <x v="153"/>
    <x v="2"/>
    <x v="17"/>
    <s v="Cheyenne"/>
    <x v="0"/>
    <n v="0.50000000000000011"/>
    <x v="32"/>
    <x v="223"/>
    <x v="135"/>
    <x v="2"/>
  </r>
  <r>
    <x v="2"/>
    <n v="1128299"/>
    <x v="153"/>
    <x v="2"/>
    <x v="17"/>
    <s v="Cheyenne"/>
    <x v="1"/>
    <n v="0.55000000000000016"/>
    <x v="32"/>
    <x v="480"/>
    <x v="825"/>
    <x v="2"/>
  </r>
  <r>
    <x v="2"/>
    <n v="1128299"/>
    <x v="153"/>
    <x v="2"/>
    <x v="17"/>
    <s v="Cheyenne"/>
    <x v="2"/>
    <n v="0.50000000000000011"/>
    <x v="44"/>
    <x v="396"/>
    <x v="826"/>
    <x v="2"/>
  </r>
  <r>
    <x v="2"/>
    <n v="1128299"/>
    <x v="153"/>
    <x v="2"/>
    <x v="17"/>
    <s v="Cheyenne"/>
    <x v="3"/>
    <n v="0.50000000000000011"/>
    <x v="41"/>
    <x v="322"/>
    <x v="827"/>
    <x v="2"/>
  </r>
  <r>
    <x v="2"/>
    <n v="1128299"/>
    <x v="153"/>
    <x v="2"/>
    <x v="17"/>
    <s v="Cheyenne"/>
    <x v="4"/>
    <n v="0.60000000000000009"/>
    <x v="38"/>
    <x v="139"/>
    <x v="532"/>
    <x v="8"/>
  </r>
  <r>
    <x v="2"/>
    <n v="1128299"/>
    <x v="153"/>
    <x v="2"/>
    <x v="17"/>
    <s v="Cheyenne"/>
    <x v="5"/>
    <n v="0.44999999999999996"/>
    <x v="44"/>
    <x v="127"/>
    <x v="293"/>
    <x v="1"/>
  </r>
  <r>
    <x v="2"/>
    <n v="1128299"/>
    <x v="154"/>
    <x v="2"/>
    <x v="17"/>
    <s v="Cheyenne"/>
    <x v="0"/>
    <n v="0.4"/>
    <x v="45"/>
    <x v="340"/>
    <x v="547"/>
    <x v="2"/>
  </r>
  <r>
    <x v="2"/>
    <n v="1128299"/>
    <x v="154"/>
    <x v="2"/>
    <x v="17"/>
    <s v="Cheyenne"/>
    <x v="1"/>
    <n v="0.55000000000000016"/>
    <x v="28"/>
    <x v="481"/>
    <x v="828"/>
    <x v="2"/>
  </r>
  <r>
    <x v="2"/>
    <n v="1128299"/>
    <x v="154"/>
    <x v="2"/>
    <x v="17"/>
    <s v="Cheyenne"/>
    <x v="2"/>
    <n v="0.50000000000000011"/>
    <x v="45"/>
    <x v="482"/>
    <x v="479"/>
    <x v="2"/>
  </r>
  <r>
    <x v="2"/>
    <n v="1128299"/>
    <x v="154"/>
    <x v="2"/>
    <x v="17"/>
    <s v="Cheyenne"/>
    <x v="3"/>
    <n v="0.45000000000000007"/>
    <x v="46"/>
    <x v="137"/>
    <x v="201"/>
    <x v="2"/>
  </r>
  <r>
    <x v="2"/>
    <n v="1128299"/>
    <x v="154"/>
    <x v="2"/>
    <x v="17"/>
    <s v="Cheyenne"/>
    <x v="4"/>
    <n v="0.55000000000000004"/>
    <x v="49"/>
    <x v="205"/>
    <x v="829"/>
    <x v="8"/>
  </r>
  <r>
    <x v="2"/>
    <n v="1128299"/>
    <x v="154"/>
    <x v="2"/>
    <x v="17"/>
    <s v="Cheyenne"/>
    <x v="5"/>
    <n v="0.60000000000000009"/>
    <x v="45"/>
    <x v="162"/>
    <x v="101"/>
    <x v="1"/>
  </r>
  <r>
    <x v="2"/>
    <n v="1128299"/>
    <x v="155"/>
    <x v="2"/>
    <x v="17"/>
    <s v="Cheyenne"/>
    <x v="0"/>
    <n v="0.45000000000000007"/>
    <x v="31"/>
    <x v="339"/>
    <x v="830"/>
    <x v="2"/>
  </r>
  <r>
    <x v="2"/>
    <n v="1128299"/>
    <x v="155"/>
    <x v="2"/>
    <x v="17"/>
    <s v="Cheyenne"/>
    <x v="1"/>
    <n v="0.50000000000000011"/>
    <x v="26"/>
    <x v="455"/>
    <x v="338"/>
    <x v="2"/>
  </r>
  <r>
    <x v="2"/>
    <n v="1128299"/>
    <x v="155"/>
    <x v="2"/>
    <x v="17"/>
    <s v="Cheyenne"/>
    <x v="2"/>
    <n v="0.45000000000000007"/>
    <x v="34"/>
    <x v="466"/>
    <x v="806"/>
    <x v="2"/>
  </r>
  <r>
    <x v="2"/>
    <n v="1128299"/>
    <x v="155"/>
    <x v="2"/>
    <x v="17"/>
    <s v="Cheyenne"/>
    <x v="3"/>
    <n v="0.55000000000000016"/>
    <x v="32"/>
    <x v="480"/>
    <x v="825"/>
    <x v="2"/>
  </r>
  <r>
    <x v="2"/>
    <n v="1128299"/>
    <x v="155"/>
    <x v="2"/>
    <x v="17"/>
    <s v="Cheyenne"/>
    <x v="4"/>
    <n v="0.75000000000000011"/>
    <x v="33"/>
    <x v="260"/>
    <x v="651"/>
    <x v="8"/>
  </r>
  <r>
    <x v="2"/>
    <n v="1128299"/>
    <x v="155"/>
    <x v="2"/>
    <x v="17"/>
    <s v="Cheyenne"/>
    <x v="5"/>
    <n v="0.80000000000000016"/>
    <x v="21"/>
    <x v="284"/>
    <x v="432"/>
    <x v="1"/>
  </r>
  <r>
    <x v="2"/>
    <n v="1128299"/>
    <x v="156"/>
    <x v="2"/>
    <x v="17"/>
    <s v="Cheyenne"/>
    <x v="0"/>
    <n v="0.65000000000000013"/>
    <x v="30"/>
    <x v="483"/>
    <x v="831"/>
    <x v="2"/>
  </r>
  <r>
    <x v="2"/>
    <n v="1128299"/>
    <x v="156"/>
    <x v="2"/>
    <x v="17"/>
    <s v="Cheyenne"/>
    <x v="1"/>
    <n v="0.75000000000000022"/>
    <x v="30"/>
    <x v="484"/>
    <x v="832"/>
    <x v="2"/>
  </r>
  <r>
    <x v="2"/>
    <n v="1128299"/>
    <x v="156"/>
    <x v="2"/>
    <x v="17"/>
    <s v="Cheyenne"/>
    <x v="2"/>
    <n v="0.70000000000000018"/>
    <x v="21"/>
    <x v="419"/>
    <x v="833"/>
    <x v="2"/>
  </r>
  <r>
    <x v="2"/>
    <n v="1128299"/>
    <x v="156"/>
    <x v="2"/>
    <x v="17"/>
    <s v="Cheyenne"/>
    <x v="3"/>
    <n v="0.70000000000000018"/>
    <x v="21"/>
    <x v="419"/>
    <x v="833"/>
    <x v="2"/>
  </r>
  <r>
    <x v="2"/>
    <n v="1128299"/>
    <x v="156"/>
    <x v="2"/>
    <x v="17"/>
    <s v="Cheyenne"/>
    <x v="4"/>
    <n v="0.80000000000000016"/>
    <x v="34"/>
    <x v="485"/>
    <x v="834"/>
    <x v="8"/>
  </r>
  <r>
    <x v="2"/>
    <n v="1128299"/>
    <x v="156"/>
    <x v="2"/>
    <x v="17"/>
    <s v="Cheyenne"/>
    <x v="5"/>
    <n v="0.8500000000000002"/>
    <x v="31"/>
    <x v="269"/>
    <x v="835"/>
    <x v="1"/>
  </r>
  <r>
    <x v="0"/>
    <n v="1185732"/>
    <x v="157"/>
    <x v="4"/>
    <x v="18"/>
    <s v="Richmond"/>
    <x v="0"/>
    <n v="0.35"/>
    <x v="30"/>
    <x v="48"/>
    <x v="79"/>
    <x v="0"/>
  </r>
  <r>
    <x v="0"/>
    <n v="1185732"/>
    <x v="157"/>
    <x v="4"/>
    <x v="18"/>
    <s v="Richmond"/>
    <x v="1"/>
    <n v="0.35"/>
    <x v="21"/>
    <x v="237"/>
    <x v="357"/>
    <x v="15"/>
  </r>
  <r>
    <x v="0"/>
    <n v="1185732"/>
    <x v="157"/>
    <x v="4"/>
    <x v="18"/>
    <s v="Richmond"/>
    <x v="2"/>
    <n v="0.25"/>
    <x v="21"/>
    <x v="140"/>
    <x v="291"/>
    <x v="1"/>
  </r>
  <r>
    <x v="0"/>
    <n v="1185732"/>
    <x v="157"/>
    <x v="4"/>
    <x v="18"/>
    <s v="Richmond"/>
    <x v="3"/>
    <n v="0.29999999999999993"/>
    <x v="47"/>
    <x v="348"/>
    <x v="836"/>
    <x v="2"/>
  </r>
  <r>
    <x v="0"/>
    <n v="1185732"/>
    <x v="157"/>
    <x v="4"/>
    <x v="18"/>
    <s v="Richmond"/>
    <x v="4"/>
    <n v="0.45000000000000007"/>
    <x v="32"/>
    <x v="355"/>
    <x v="64"/>
    <x v="15"/>
  </r>
  <r>
    <x v="0"/>
    <n v="1185732"/>
    <x v="157"/>
    <x v="4"/>
    <x v="18"/>
    <s v="Richmond"/>
    <x v="5"/>
    <n v="0.35"/>
    <x v="21"/>
    <x v="237"/>
    <x v="764"/>
    <x v="9"/>
  </r>
  <r>
    <x v="0"/>
    <n v="1185732"/>
    <x v="103"/>
    <x v="4"/>
    <x v="18"/>
    <s v="Richmond"/>
    <x v="0"/>
    <n v="0.35"/>
    <x v="9"/>
    <x v="59"/>
    <x v="2"/>
    <x v="0"/>
  </r>
  <r>
    <x v="0"/>
    <n v="1185732"/>
    <x v="103"/>
    <x v="4"/>
    <x v="18"/>
    <s v="Richmond"/>
    <x v="1"/>
    <n v="0.35"/>
    <x v="32"/>
    <x v="151"/>
    <x v="149"/>
    <x v="15"/>
  </r>
  <r>
    <x v="0"/>
    <n v="1185732"/>
    <x v="103"/>
    <x v="4"/>
    <x v="18"/>
    <s v="Richmond"/>
    <x v="2"/>
    <n v="0.25"/>
    <x v="24"/>
    <x v="142"/>
    <x v="223"/>
    <x v="1"/>
  </r>
  <r>
    <x v="0"/>
    <n v="1185732"/>
    <x v="103"/>
    <x v="4"/>
    <x v="18"/>
    <s v="Richmond"/>
    <x v="3"/>
    <n v="0.29999999999999993"/>
    <x v="48"/>
    <x v="486"/>
    <x v="837"/>
    <x v="2"/>
  </r>
  <r>
    <x v="0"/>
    <n v="1185732"/>
    <x v="103"/>
    <x v="4"/>
    <x v="18"/>
    <s v="Richmond"/>
    <x v="4"/>
    <n v="0.45000000000000007"/>
    <x v="32"/>
    <x v="355"/>
    <x v="64"/>
    <x v="15"/>
  </r>
  <r>
    <x v="0"/>
    <n v="1185732"/>
    <x v="103"/>
    <x v="4"/>
    <x v="18"/>
    <s v="Richmond"/>
    <x v="5"/>
    <n v="0.35"/>
    <x v="21"/>
    <x v="237"/>
    <x v="764"/>
    <x v="9"/>
  </r>
  <r>
    <x v="0"/>
    <n v="1185732"/>
    <x v="158"/>
    <x v="4"/>
    <x v="18"/>
    <s v="Richmond"/>
    <x v="0"/>
    <n v="0.35"/>
    <x v="66"/>
    <x v="487"/>
    <x v="838"/>
    <x v="0"/>
  </r>
  <r>
    <x v="0"/>
    <n v="1185732"/>
    <x v="158"/>
    <x v="4"/>
    <x v="18"/>
    <s v="Richmond"/>
    <x v="1"/>
    <n v="0.35"/>
    <x v="32"/>
    <x v="151"/>
    <x v="149"/>
    <x v="15"/>
  </r>
  <r>
    <x v="0"/>
    <n v="1185732"/>
    <x v="158"/>
    <x v="4"/>
    <x v="18"/>
    <s v="Richmond"/>
    <x v="2"/>
    <n v="0.25"/>
    <x v="34"/>
    <x v="488"/>
    <x v="839"/>
    <x v="1"/>
  </r>
  <r>
    <x v="0"/>
    <n v="1185732"/>
    <x v="158"/>
    <x v="4"/>
    <x v="18"/>
    <s v="Richmond"/>
    <x v="3"/>
    <n v="0.29999999999999993"/>
    <x v="46"/>
    <x v="489"/>
    <x v="840"/>
    <x v="2"/>
  </r>
  <r>
    <x v="0"/>
    <n v="1185732"/>
    <x v="158"/>
    <x v="4"/>
    <x v="18"/>
    <s v="Richmond"/>
    <x v="4"/>
    <n v="0.45000000000000007"/>
    <x v="48"/>
    <x v="490"/>
    <x v="54"/>
    <x v="15"/>
  </r>
  <r>
    <x v="0"/>
    <n v="1185732"/>
    <x v="158"/>
    <x v="4"/>
    <x v="18"/>
    <s v="Richmond"/>
    <x v="5"/>
    <n v="0.35"/>
    <x v="34"/>
    <x v="155"/>
    <x v="624"/>
    <x v="9"/>
  </r>
  <r>
    <x v="0"/>
    <n v="1185732"/>
    <x v="159"/>
    <x v="4"/>
    <x v="18"/>
    <s v="Richmond"/>
    <x v="0"/>
    <n v="0.35"/>
    <x v="27"/>
    <x v="53"/>
    <x v="701"/>
    <x v="0"/>
  </r>
  <r>
    <x v="0"/>
    <n v="1185732"/>
    <x v="159"/>
    <x v="4"/>
    <x v="18"/>
    <s v="Richmond"/>
    <x v="1"/>
    <n v="0.4"/>
    <x v="33"/>
    <x v="234"/>
    <x v="536"/>
    <x v="15"/>
  </r>
  <r>
    <x v="0"/>
    <n v="1185732"/>
    <x v="159"/>
    <x v="4"/>
    <x v="18"/>
    <s v="Richmond"/>
    <x v="2"/>
    <n v="0.30000000000000004"/>
    <x v="32"/>
    <x v="139"/>
    <x v="498"/>
    <x v="1"/>
  </r>
  <r>
    <x v="0"/>
    <n v="1185732"/>
    <x v="159"/>
    <x v="4"/>
    <x v="18"/>
    <s v="Richmond"/>
    <x v="3"/>
    <n v="0.35"/>
    <x v="48"/>
    <x v="385"/>
    <x v="841"/>
    <x v="2"/>
  </r>
  <r>
    <x v="0"/>
    <n v="1185732"/>
    <x v="159"/>
    <x v="4"/>
    <x v="18"/>
    <s v="Richmond"/>
    <x v="4"/>
    <n v="0.5"/>
    <x v="47"/>
    <x v="47"/>
    <x v="578"/>
    <x v="15"/>
  </r>
  <r>
    <x v="0"/>
    <n v="1185732"/>
    <x v="159"/>
    <x v="4"/>
    <x v="18"/>
    <s v="Richmond"/>
    <x v="5"/>
    <n v="0.4"/>
    <x v="28"/>
    <x v="193"/>
    <x v="92"/>
    <x v="9"/>
  </r>
  <r>
    <x v="0"/>
    <n v="1185732"/>
    <x v="160"/>
    <x v="4"/>
    <x v="18"/>
    <s v="Richmond"/>
    <x v="0"/>
    <n v="0.5"/>
    <x v="67"/>
    <x v="491"/>
    <x v="842"/>
    <x v="0"/>
  </r>
  <r>
    <x v="0"/>
    <n v="1185732"/>
    <x v="160"/>
    <x v="4"/>
    <x v="18"/>
    <s v="Richmond"/>
    <x v="1"/>
    <n v="0.5"/>
    <x v="24"/>
    <x v="54"/>
    <x v="254"/>
    <x v="15"/>
  </r>
  <r>
    <x v="0"/>
    <n v="1185732"/>
    <x v="160"/>
    <x v="4"/>
    <x v="18"/>
    <s v="Richmond"/>
    <x v="2"/>
    <n v="0.45"/>
    <x v="34"/>
    <x v="115"/>
    <x v="520"/>
    <x v="1"/>
  </r>
  <r>
    <x v="0"/>
    <n v="1185732"/>
    <x v="160"/>
    <x v="4"/>
    <x v="18"/>
    <s v="Richmond"/>
    <x v="3"/>
    <n v="0.45"/>
    <x v="32"/>
    <x v="158"/>
    <x v="59"/>
    <x v="2"/>
  </r>
  <r>
    <x v="0"/>
    <n v="1185732"/>
    <x v="160"/>
    <x v="4"/>
    <x v="18"/>
    <s v="Richmond"/>
    <x v="4"/>
    <n v="0.54999999999999993"/>
    <x v="34"/>
    <x v="332"/>
    <x v="843"/>
    <x v="15"/>
  </r>
  <r>
    <x v="0"/>
    <n v="1185732"/>
    <x v="160"/>
    <x v="4"/>
    <x v="18"/>
    <s v="Richmond"/>
    <x v="5"/>
    <n v="0.6"/>
    <x v="31"/>
    <x v="425"/>
    <x v="844"/>
    <x v="9"/>
  </r>
  <r>
    <x v="0"/>
    <n v="1185732"/>
    <x v="107"/>
    <x v="4"/>
    <x v="18"/>
    <s v="Richmond"/>
    <x v="0"/>
    <n v="0.54999999999999993"/>
    <x v="6"/>
    <x v="350"/>
    <x v="845"/>
    <x v="0"/>
  </r>
  <r>
    <x v="0"/>
    <n v="1185732"/>
    <x v="107"/>
    <x v="4"/>
    <x v="18"/>
    <s v="Richmond"/>
    <x v="1"/>
    <n v="0.5"/>
    <x v="31"/>
    <x v="79"/>
    <x v="200"/>
    <x v="15"/>
  </r>
  <r>
    <x v="0"/>
    <n v="1185732"/>
    <x v="107"/>
    <x v="4"/>
    <x v="18"/>
    <s v="Richmond"/>
    <x v="2"/>
    <n v="0.45"/>
    <x v="21"/>
    <x v="111"/>
    <x v="846"/>
    <x v="1"/>
  </r>
  <r>
    <x v="0"/>
    <n v="1185732"/>
    <x v="107"/>
    <x v="4"/>
    <x v="18"/>
    <s v="Richmond"/>
    <x v="3"/>
    <n v="0.45"/>
    <x v="28"/>
    <x v="45"/>
    <x v="49"/>
    <x v="2"/>
  </r>
  <r>
    <x v="0"/>
    <n v="1185732"/>
    <x v="107"/>
    <x v="4"/>
    <x v="18"/>
    <s v="Richmond"/>
    <x v="4"/>
    <n v="0.6"/>
    <x v="28"/>
    <x v="40"/>
    <x v="12"/>
    <x v="15"/>
  </r>
  <r>
    <x v="0"/>
    <n v="1185732"/>
    <x v="107"/>
    <x v="4"/>
    <x v="18"/>
    <s v="Richmond"/>
    <x v="5"/>
    <n v="0.65"/>
    <x v="22"/>
    <x v="83"/>
    <x v="847"/>
    <x v="9"/>
  </r>
  <r>
    <x v="0"/>
    <n v="1185732"/>
    <x v="161"/>
    <x v="4"/>
    <x v="18"/>
    <s v="Richmond"/>
    <x v="0"/>
    <n v="0.6"/>
    <x v="3"/>
    <x v="4"/>
    <x v="848"/>
    <x v="0"/>
  </r>
  <r>
    <x v="0"/>
    <n v="1185732"/>
    <x v="161"/>
    <x v="4"/>
    <x v="18"/>
    <s v="Richmond"/>
    <x v="1"/>
    <n v="0.55000000000000004"/>
    <x v="26"/>
    <x v="465"/>
    <x v="324"/>
    <x v="15"/>
  </r>
  <r>
    <x v="0"/>
    <n v="1185732"/>
    <x v="161"/>
    <x v="4"/>
    <x v="18"/>
    <s v="Richmond"/>
    <x v="2"/>
    <n v="0.5"/>
    <x v="31"/>
    <x v="79"/>
    <x v="95"/>
    <x v="1"/>
  </r>
  <r>
    <x v="0"/>
    <n v="1185732"/>
    <x v="161"/>
    <x v="4"/>
    <x v="18"/>
    <s v="Richmond"/>
    <x v="3"/>
    <n v="0.5"/>
    <x v="28"/>
    <x v="48"/>
    <x v="52"/>
    <x v="2"/>
  </r>
  <r>
    <x v="0"/>
    <n v="1185732"/>
    <x v="161"/>
    <x v="4"/>
    <x v="18"/>
    <s v="Richmond"/>
    <x v="4"/>
    <n v="0.6"/>
    <x v="21"/>
    <x v="211"/>
    <x v="314"/>
    <x v="15"/>
  </r>
  <r>
    <x v="0"/>
    <n v="1185732"/>
    <x v="161"/>
    <x v="4"/>
    <x v="18"/>
    <s v="Richmond"/>
    <x v="5"/>
    <n v="0.65"/>
    <x v="27"/>
    <x v="84"/>
    <x v="849"/>
    <x v="9"/>
  </r>
  <r>
    <x v="0"/>
    <n v="1185732"/>
    <x v="162"/>
    <x v="4"/>
    <x v="18"/>
    <s v="Richmond"/>
    <x v="0"/>
    <n v="0.6"/>
    <x v="10"/>
    <x v="18"/>
    <x v="850"/>
    <x v="0"/>
  </r>
  <r>
    <x v="0"/>
    <n v="1185732"/>
    <x v="162"/>
    <x v="4"/>
    <x v="18"/>
    <s v="Richmond"/>
    <x v="1"/>
    <n v="0.55000000000000004"/>
    <x v="26"/>
    <x v="465"/>
    <x v="324"/>
    <x v="15"/>
  </r>
  <r>
    <x v="0"/>
    <n v="1185732"/>
    <x v="162"/>
    <x v="4"/>
    <x v="18"/>
    <s v="Richmond"/>
    <x v="2"/>
    <n v="0.45000000000000007"/>
    <x v="31"/>
    <x v="339"/>
    <x v="544"/>
    <x v="1"/>
  </r>
  <r>
    <x v="0"/>
    <n v="1185732"/>
    <x v="162"/>
    <x v="4"/>
    <x v="18"/>
    <s v="Richmond"/>
    <x v="3"/>
    <n v="0.35"/>
    <x v="28"/>
    <x v="152"/>
    <x v="851"/>
    <x v="2"/>
  </r>
  <r>
    <x v="0"/>
    <n v="1185732"/>
    <x v="162"/>
    <x v="4"/>
    <x v="18"/>
    <s v="Richmond"/>
    <x v="4"/>
    <n v="0.45000000000000007"/>
    <x v="24"/>
    <x v="223"/>
    <x v="234"/>
    <x v="15"/>
  </r>
  <r>
    <x v="0"/>
    <n v="1185732"/>
    <x v="162"/>
    <x v="4"/>
    <x v="18"/>
    <s v="Richmond"/>
    <x v="5"/>
    <n v="0.50000000000000011"/>
    <x v="22"/>
    <x v="492"/>
    <x v="852"/>
    <x v="9"/>
  </r>
  <r>
    <x v="0"/>
    <n v="1185732"/>
    <x v="163"/>
    <x v="4"/>
    <x v="18"/>
    <s v="Richmond"/>
    <x v="0"/>
    <n v="0.45000000000000007"/>
    <x v="9"/>
    <x v="215"/>
    <x v="429"/>
    <x v="0"/>
  </r>
  <r>
    <x v="0"/>
    <n v="1185732"/>
    <x v="163"/>
    <x v="4"/>
    <x v="18"/>
    <s v="Richmond"/>
    <x v="1"/>
    <n v="0.40000000000000013"/>
    <x v="25"/>
    <x v="493"/>
    <x v="853"/>
    <x v="15"/>
  </r>
  <r>
    <x v="0"/>
    <n v="1185732"/>
    <x v="163"/>
    <x v="4"/>
    <x v="18"/>
    <s v="Richmond"/>
    <x v="2"/>
    <n v="0.35"/>
    <x v="24"/>
    <x v="157"/>
    <x v="215"/>
    <x v="1"/>
  </r>
  <r>
    <x v="0"/>
    <n v="1185732"/>
    <x v="163"/>
    <x v="4"/>
    <x v="18"/>
    <s v="Richmond"/>
    <x v="3"/>
    <n v="0.35"/>
    <x v="34"/>
    <x v="155"/>
    <x v="854"/>
    <x v="2"/>
  </r>
  <r>
    <x v="0"/>
    <n v="1185732"/>
    <x v="163"/>
    <x v="4"/>
    <x v="18"/>
    <s v="Richmond"/>
    <x v="4"/>
    <n v="0.45000000000000007"/>
    <x v="34"/>
    <x v="466"/>
    <x v="348"/>
    <x v="15"/>
  </r>
  <r>
    <x v="0"/>
    <n v="1185732"/>
    <x v="163"/>
    <x v="4"/>
    <x v="18"/>
    <s v="Richmond"/>
    <x v="5"/>
    <n v="0.50000000000000011"/>
    <x v="31"/>
    <x v="460"/>
    <x v="855"/>
    <x v="9"/>
  </r>
  <r>
    <x v="0"/>
    <n v="1185732"/>
    <x v="111"/>
    <x v="4"/>
    <x v="18"/>
    <s v="Richmond"/>
    <x v="0"/>
    <n v="0.50000000000000011"/>
    <x v="30"/>
    <x v="494"/>
    <x v="856"/>
    <x v="0"/>
  </r>
  <r>
    <x v="0"/>
    <n v="1185732"/>
    <x v="111"/>
    <x v="4"/>
    <x v="18"/>
    <s v="Richmond"/>
    <x v="1"/>
    <n v="0.40000000000000013"/>
    <x v="31"/>
    <x v="495"/>
    <x v="857"/>
    <x v="15"/>
  </r>
  <r>
    <x v="0"/>
    <n v="1185732"/>
    <x v="111"/>
    <x v="4"/>
    <x v="18"/>
    <s v="Richmond"/>
    <x v="2"/>
    <n v="0.40000000000000013"/>
    <x v="33"/>
    <x v="496"/>
    <x v="858"/>
    <x v="1"/>
  </r>
  <r>
    <x v="0"/>
    <n v="1185732"/>
    <x v="111"/>
    <x v="4"/>
    <x v="18"/>
    <s v="Richmond"/>
    <x v="3"/>
    <n v="0.40000000000000013"/>
    <x v="47"/>
    <x v="497"/>
    <x v="146"/>
    <x v="2"/>
  </r>
  <r>
    <x v="0"/>
    <n v="1185732"/>
    <x v="111"/>
    <x v="4"/>
    <x v="18"/>
    <s v="Richmond"/>
    <x v="4"/>
    <n v="0.50000000000000011"/>
    <x v="47"/>
    <x v="498"/>
    <x v="859"/>
    <x v="15"/>
  </r>
  <r>
    <x v="0"/>
    <n v="1185732"/>
    <x v="111"/>
    <x v="4"/>
    <x v="18"/>
    <s v="Richmond"/>
    <x v="5"/>
    <n v="0.55000000000000004"/>
    <x v="28"/>
    <x v="170"/>
    <x v="860"/>
    <x v="9"/>
  </r>
  <r>
    <x v="0"/>
    <n v="1185732"/>
    <x v="164"/>
    <x v="4"/>
    <x v="18"/>
    <s v="Richmond"/>
    <x v="0"/>
    <n v="0.50000000000000011"/>
    <x v="22"/>
    <x v="492"/>
    <x v="861"/>
    <x v="0"/>
  </r>
  <r>
    <x v="0"/>
    <n v="1185732"/>
    <x v="164"/>
    <x v="4"/>
    <x v="18"/>
    <s v="Richmond"/>
    <x v="1"/>
    <n v="0.45000000000000012"/>
    <x v="24"/>
    <x v="223"/>
    <x v="234"/>
    <x v="15"/>
  </r>
  <r>
    <x v="0"/>
    <n v="1185732"/>
    <x v="164"/>
    <x v="4"/>
    <x v="18"/>
    <s v="Richmond"/>
    <x v="2"/>
    <n v="0.45000000000000012"/>
    <x v="52"/>
    <x v="499"/>
    <x v="862"/>
    <x v="1"/>
  </r>
  <r>
    <x v="0"/>
    <n v="1185732"/>
    <x v="164"/>
    <x v="4"/>
    <x v="18"/>
    <s v="Richmond"/>
    <x v="3"/>
    <n v="0.45000000000000012"/>
    <x v="34"/>
    <x v="466"/>
    <x v="806"/>
    <x v="2"/>
  </r>
  <r>
    <x v="0"/>
    <n v="1185732"/>
    <x v="164"/>
    <x v="4"/>
    <x v="18"/>
    <s v="Richmond"/>
    <x v="4"/>
    <n v="0.6"/>
    <x v="32"/>
    <x v="52"/>
    <x v="53"/>
    <x v="15"/>
  </r>
  <r>
    <x v="0"/>
    <n v="1185732"/>
    <x v="164"/>
    <x v="4"/>
    <x v="18"/>
    <s v="Richmond"/>
    <x v="5"/>
    <n v="0.64999999999999991"/>
    <x v="23"/>
    <x v="500"/>
    <x v="863"/>
    <x v="9"/>
  </r>
  <r>
    <x v="0"/>
    <n v="1185732"/>
    <x v="165"/>
    <x v="4"/>
    <x v="18"/>
    <s v="Richmond"/>
    <x v="0"/>
    <n v="0.6"/>
    <x v="2"/>
    <x v="12"/>
    <x v="864"/>
    <x v="0"/>
  </r>
  <r>
    <x v="0"/>
    <n v="1185732"/>
    <x v="165"/>
    <x v="4"/>
    <x v="18"/>
    <s v="Richmond"/>
    <x v="1"/>
    <n v="0.5"/>
    <x v="26"/>
    <x v="82"/>
    <x v="55"/>
    <x v="15"/>
  </r>
  <r>
    <x v="0"/>
    <n v="1185732"/>
    <x v="165"/>
    <x v="4"/>
    <x v="18"/>
    <s v="Richmond"/>
    <x v="2"/>
    <n v="0.5"/>
    <x v="25"/>
    <x v="61"/>
    <x v="192"/>
    <x v="1"/>
  </r>
  <r>
    <x v="0"/>
    <n v="1185732"/>
    <x v="165"/>
    <x v="4"/>
    <x v="18"/>
    <s v="Richmond"/>
    <x v="3"/>
    <n v="0.5"/>
    <x v="21"/>
    <x v="80"/>
    <x v="865"/>
    <x v="2"/>
  </r>
  <r>
    <x v="0"/>
    <n v="1185732"/>
    <x v="165"/>
    <x v="4"/>
    <x v="18"/>
    <s v="Richmond"/>
    <x v="4"/>
    <n v="0.6"/>
    <x v="21"/>
    <x v="211"/>
    <x v="314"/>
    <x v="15"/>
  </r>
  <r>
    <x v="0"/>
    <n v="1185732"/>
    <x v="165"/>
    <x v="4"/>
    <x v="18"/>
    <s v="Richmond"/>
    <x v="5"/>
    <n v="0.64999999999999991"/>
    <x v="26"/>
    <x v="476"/>
    <x v="866"/>
    <x v="9"/>
  </r>
  <r>
    <x v="0"/>
    <n v="1185732"/>
    <x v="166"/>
    <x v="3"/>
    <x v="19"/>
    <s v="Detroit"/>
    <x v="0"/>
    <n v="0.3"/>
    <x v="23"/>
    <x v="203"/>
    <x v="158"/>
    <x v="8"/>
  </r>
  <r>
    <x v="0"/>
    <n v="1185732"/>
    <x v="166"/>
    <x v="3"/>
    <x v="19"/>
    <s v="Detroit"/>
    <x v="1"/>
    <n v="0.3"/>
    <x v="33"/>
    <x v="233"/>
    <x v="867"/>
    <x v="2"/>
  </r>
  <r>
    <x v="0"/>
    <n v="1185732"/>
    <x v="166"/>
    <x v="3"/>
    <x v="19"/>
    <s v="Detroit"/>
    <x v="2"/>
    <n v="0.2"/>
    <x v="33"/>
    <x v="501"/>
    <x v="868"/>
    <x v="2"/>
  </r>
  <r>
    <x v="0"/>
    <n v="1185732"/>
    <x v="166"/>
    <x v="3"/>
    <x v="19"/>
    <s v="Detroit"/>
    <x v="3"/>
    <n v="0.25000000000000006"/>
    <x v="35"/>
    <x v="502"/>
    <x v="869"/>
    <x v="8"/>
  </r>
  <r>
    <x v="0"/>
    <n v="1185732"/>
    <x v="166"/>
    <x v="3"/>
    <x v="19"/>
    <s v="Detroit"/>
    <x v="4"/>
    <n v="0.39999999999999997"/>
    <x v="46"/>
    <x v="194"/>
    <x v="287"/>
    <x v="2"/>
  </r>
  <r>
    <x v="0"/>
    <n v="1185732"/>
    <x v="166"/>
    <x v="3"/>
    <x v="19"/>
    <s v="Detroit"/>
    <x v="5"/>
    <n v="0.3"/>
    <x v="33"/>
    <x v="233"/>
    <x v="402"/>
    <x v="0"/>
  </r>
  <r>
    <x v="0"/>
    <n v="1185732"/>
    <x v="167"/>
    <x v="3"/>
    <x v="19"/>
    <s v="Detroit"/>
    <x v="0"/>
    <n v="0.3"/>
    <x v="22"/>
    <x v="158"/>
    <x v="64"/>
    <x v="8"/>
  </r>
  <r>
    <x v="0"/>
    <n v="1185732"/>
    <x v="167"/>
    <x v="3"/>
    <x v="19"/>
    <s v="Detroit"/>
    <x v="1"/>
    <n v="0.3"/>
    <x v="46"/>
    <x v="145"/>
    <x v="213"/>
    <x v="2"/>
  </r>
  <r>
    <x v="0"/>
    <n v="1185732"/>
    <x v="167"/>
    <x v="3"/>
    <x v="19"/>
    <s v="Detroit"/>
    <x v="2"/>
    <n v="0.2"/>
    <x v="48"/>
    <x v="126"/>
    <x v="191"/>
    <x v="2"/>
  </r>
  <r>
    <x v="0"/>
    <n v="1185732"/>
    <x v="167"/>
    <x v="3"/>
    <x v="19"/>
    <s v="Detroit"/>
    <x v="3"/>
    <n v="0.25000000000000006"/>
    <x v="44"/>
    <x v="472"/>
    <x v="813"/>
    <x v="8"/>
  </r>
  <r>
    <x v="0"/>
    <n v="1185732"/>
    <x v="167"/>
    <x v="3"/>
    <x v="19"/>
    <s v="Detroit"/>
    <x v="4"/>
    <n v="0.39999999999999997"/>
    <x v="46"/>
    <x v="194"/>
    <x v="287"/>
    <x v="2"/>
  </r>
  <r>
    <x v="0"/>
    <n v="1185732"/>
    <x v="167"/>
    <x v="3"/>
    <x v="19"/>
    <s v="Detroit"/>
    <x v="5"/>
    <n v="0.3"/>
    <x v="47"/>
    <x v="147"/>
    <x v="51"/>
    <x v="0"/>
  </r>
  <r>
    <x v="0"/>
    <n v="1185732"/>
    <x v="126"/>
    <x v="3"/>
    <x v="19"/>
    <s v="Detroit"/>
    <x v="0"/>
    <n v="0.35000000000000003"/>
    <x v="68"/>
    <x v="503"/>
    <x v="870"/>
    <x v="8"/>
  </r>
  <r>
    <x v="0"/>
    <n v="1185732"/>
    <x v="126"/>
    <x v="3"/>
    <x v="19"/>
    <s v="Detroit"/>
    <x v="1"/>
    <n v="0.35000000000000003"/>
    <x v="49"/>
    <x v="202"/>
    <x v="300"/>
    <x v="2"/>
  </r>
  <r>
    <x v="0"/>
    <n v="1185732"/>
    <x v="126"/>
    <x v="3"/>
    <x v="19"/>
    <s v="Detroit"/>
    <x v="2"/>
    <n v="0.25000000000000006"/>
    <x v="45"/>
    <x v="504"/>
    <x v="871"/>
    <x v="2"/>
  </r>
  <r>
    <x v="0"/>
    <n v="1185732"/>
    <x v="126"/>
    <x v="3"/>
    <x v="19"/>
    <s v="Detroit"/>
    <x v="3"/>
    <n v="0.3"/>
    <x v="41"/>
    <x v="128"/>
    <x v="512"/>
    <x v="8"/>
  </r>
  <r>
    <x v="0"/>
    <n v="1185732"/>
    <x v="126"/>
    <x v="3"/>
    <x v="19"/>
    <s v="Detroit"/>
    <x v="4"/>
    <n v="0.45"/>
    <x v="44"/>
    <x v="127"/>
    <x v="203"/>
    <x v="2"/>
  </r>
  <r>
    <x v="0"/>
    <n v="1185732"/>
    <x v="126"/>
    <x v="3"/>
    <x v="19"/>
    <s v="Detroit"/>
    <x v="5"/>
    <n v="0.35000000000000003"/>
    <x v="45"/>
    <x v="206"/>
    <x v="479"/>
    <x v="0"/>
  </r>
  <r>
    <x v="0"/>
    <n v="1185732"/>
    <x v="127"/>
    <x v="3"/>
    <x v="19"/>
    <s v="Detroit"/>
    <x v="0"/>
    <n v="0.35000000000000003"/>
    <x v="31"/>
    <x v="354"/>
    <x v="872"/>
    <x v="8"/>
  </r>
  <r>
    <x v="0"/>
    <n v="1185732"/>
    <x v="127"/>
    <x v="3"/>
    <x v="19"/>
    <s v="Detroit"/>
    <x v="1"/>
    <n v="0.30000000000000004"/>
    <x v="35"/>
    <x v="188"/>
    <x v="281"/>
    <x v="2"/>
  </r>
  <r>
    <x v="0"/>
    <n v="1185732"/>
    <x v="127"/>
    <x v="3"/>
    <x v="19"/>
    <s v="Detroit"/>
    <x v="2"/>
    <n v="0.20000000000000007"/>
    <x v="35"/>
    <x v="505"/>
    <x v="873"/>
    <x v="2"/>
  </r>
  <r>
    <x v="0"/>
    <n v="1185732"/>
    <x v="127"/>
    <x v="3"/>
    <x v="19"/>
    <s v="Detroit"/>
    <x v="3"/>
    <n v="0.25"/>
    <x v="41"/>
    <x v="118"/>
    <x v="182"/>
    <x v="8"/>
  </r>
  <r>
    <x v="0"/>
    <n v="1185732"/>
    <x v="127"/>
    <x v="3"/>
    <x v="19"/>
    <s v="Detroit"/>
    <x v="4"/>
    <n v="0.4"/>
    <x v="38"/>
    <x v="124"/>
    <x v="189"/>
    <x v="2"/>
  </r>
  <r>
    <x v="0"/>
    <n v="1185732"/>
    <x v="127"/>
    <x v="3"/>
    <x v="19"/>
    <s v="Detroit"/>
    <x v="5"/>
    <n v="0.30000000000000004"/>
    <x v="45"/>
    <x v="187"/>
    <x v="97"/>
    <x v="0"/>
  </r>
  <r>
    <x v="0"/>
    <n v="1185732"/>
    <x v="168"/>
    <x v="3"/>
    <x v="19"/>
    <s v="Detroit"/>
    <x v="0"/>
    <n v="0.4"/>
    <x v="68"/>
    <x v="506"/>
    <x v="874"/>
    <x v="8"/>
  </r>
  <r>
    <x v="0"/>
    <n v="1185732"/>
    <x v="168"/>
    <x v="3"/>
    <x v="19"/>
    <s v="Detroit"/>
    <x v="1"/>
    <n v="0.35000000000000009"/>
    <x v="46"/>
    <x v="507"/>
    <x v="875"/>
    <x v="2"/>
  </r>
  <r>
    <x v="0"/>
    <n v="1185732"/>
    <x v="168"/>
    <x v="3"/>
    <x v="19"/>
    <s v="Detroit"/>
    <x v="2"/>
    <n v="0.30000000000000004"/>
    <x v="49"/>
    <x v="395"/>
    <x v="189"/>
    <x v="2"/>
  </r>
  <r>
    <x v="0"/>
    <n v="1185732"/>
    <x v="168"/>
    <x v="3"/>
    <x v="19"/>
    <s v="Detroit"/>
    <x v="3"/>
    <n v="0.30000000000000004"/>
    <x v="38"/>
    <x v="318"/>
    <x v="810"/>
    <x v="8"/>
  </r>
  <r>
    <x v="0"/>
    <n v="1185732"/>
    <x v="168"/>
    <x v="3"/>
    <x v="19"/>
    <s v="Detroit"/>
    <x v="4"/>
    <n v="0.44999999999999996"/>
    <x v="44"/>
    <x v="127"/>
    <x v="203"/>
    <x v="2"/>
  </r>
  <r>
    <x v="0"/>
    <n v="1185732"/>
    <x v="168"/>
    <x v="3"/>
    <x v="19"/>
    <s v="Detroit"/>
    <x v="5"/>
    <n v="0.49999999999999994"/>
    <x v="45"/>
    <x v="508"/>
    <x v="876"/>
    <x v="0"/>
  </r>
  <r>
    <x v="0"/>
    <n v="1185732"/>
    <x v="169"/>
    <x v="3"/>
    <x v="19"/>
    <s v="Detroit"/>
    <x v="0"/>
    <n v="0.35000000000000003"/>
    <x v="25"/>
    <x v="193"/>
    <x v="99"/>
    <x v="8"/>
  </r>
  <r>
    <x v="0"/>
    <n v="1185732"/>
    <x v="169"/>
    <x v="3"/>
    <x v="19"/>
    <s v="Detroit"/>
    <x v="1"/>
    <n v="0.3000000000000001"/>
    <x v="45"/>
    <x v="509"/>
    <x v="877"/>
    <x v="2"/>
  </r>
  <r>
    <x v="0"/>
    <n v="1185732"/>
    <x v="169"/>
    <x v="3"/>
    <x v="19"/>
    <s v="Detroit"/>
    <x v="2"/>
    <n v="0.25000000000000006"/>
    <x v="48"/>
    <x v="510"/>
    <x v="689"/>
    <x v="2"/>
  </r>
  <r>
    <x v="0"/>
    <n v="1185732"/>
    <x v="169"/>
    <x v="3"/>
    <x v="19"/>
    <s v="Detroit"/>
    <x v="3"/>
    <n v="0.25000000000000006"/>
    <x v="45"/>
    <x v="504"/>
    <x v="878"/>
    <x v="8"/>
  </r>
  <r>
    <x v="0"/>
    <n v="1185732"/>
    <x v="169"/>
    <x v="3"/>
    <x v="19"/>
    <s v="Detroit"/>
    <x v="4"/>
    <n v="0.4"/>
    <x v="45"/>
    <x v="340"/>
    <x v="547"/>
    <x v="2"/>
  </r>
  <r>
    <x v="0"/>
    <n v="1185732"/>
    <x v="169"/>
    <x v="3"/>
    <x v="19"/>
    <s v="Detroit"/>
    <x v="5"/>
    <n v="0.45"/>
    <x v="28"/>
    <x v="45"/>
    <x v="170"/>
    <x v="0"/>
  </r>
  <r>
    <x v="0"/>
    <n v="1185732"/>
    <x v="130"/>
    <x v="3"/>
    <x v="19"/>
    <s v="Detroit"/>
    <x v="0"/>
    <n v="0.4"/>
    <x v="30"/>
    <x v="61"/>
    <x v="214"/>
    <x v="8"/>
  </r>
  <r>
    <x v="0"/>
    <n v="1185732"/>
    <x v="130"/>
    <x v="3"/>
    <x v="19"/>
    <s v="Detroit"/>
    <x v="1"/>
    <n v="0.35000000000000009"/>
    <x v="24"/>
    <x v="482"/>
    <x v="479"/>
    <x v="2"/>
  </r>
  <r>
    <x v="0"/>
    <n v="1185732"/>
    <x v="130"/>
    <x v="3"/>
    <x v="19"/>
    <s v="Detroit"/>
    <x v="2"/>
    <n v="0.30000000000000004"/>
    <x v="33"/>
    <x v="164"/>
    <x v="350"/>
    <x v="2"/>
  </r>
  <r>
    <x v="0"/>
    <n v="1185732"/>
    <x v="130"/>
    <x v="3"/>
    <x v="19"/>
    <s v="Detroit"/>
    <x v="3"/>
    <n v="0.30000000000000004"/>
    <x v="48"/>
    <x v="133"/>
    <x v="879"/>
    <x v="8"/>
  </r>
  <r>
    <x v="0"/>
    <n v="1185732"/>
    <x v="130"/>
    <x v="3"/>
    <x v="19"/>
    <s v="Detroit"/>
    <x v="4"/>
    <n v="0.4"/>
    <x v="48"/>
    <x v="146"/>
    <x v="215"/>
    <x v="2"/>
  </r>
  <r>
    <x v="0"/>
    <n v="1185732"/>
    <x v="130"/>
    <x v="3"/>
    <x v="19"/>
    <s v="Detroit"/>
    <x v="5"/>
    <n v="0.45"/>
    <x v="21"/>
    <x v="111"/>
    <x v="153"/>
    <x v="0"/>
  </r>
  <r>
    <x v="0"/>
    <n v="1185732"/>
    <x v="131"/>
    <x v="3"/>
    <x v="19"/>
    <s v="Detroit"/>
    <x v="0"/>
    <n v="0.4"/>
    <x v="20"/>
    <x v="59"/>
    <x v="67"/>
    <x v="8"/>
  </r>
  <r>
    <x v="0"/>
    <n v="1185732"/>
    <x v="131"/>
    <x v="3"/>
    <x v="19"/>
    <s v="Detroit"/>
    <x v="1"/>
    <n v="0.40000000000000008"/>
    <x v="34"/>
    <x v="511"/>
    <x v="880"/>
    <x v="2"/>
  </r>
  <r>
    <x v="0"/>
    <n v="1185732"/>
    <x v="131"/>
    <x v="3"/>
    <x v="19"/>
    <s v="Detroit"/>
    <x v="2"/>
    <n v="0.35000000000000003"/>
    <x v="47"/>
    <x v="159"/>
    <x v="581"/>
    <x v="2"/>
  </r>
  <r>
    <x v="0"/>
    <n v="1185732"/>
    <x v="131"/>
    <x v="3"/>
    <x v="19"/>
    <s v="Detroit"/>
    <x v="3"/>
    <n v="0.25000000000000006"/>
    <x v="46"/>
    <x v="512"/>
    <x v="881"/>
    <x v="8"/>
  </r>
  <r>
    <x v="0"/>
    <n v="1185732"/>
    <x v="131"/>
    <x v="3"/>
    <x v="19"/>
    <s v="Detroit"/>
    <x v="4"/>
    <n v="0.35000000000000003"/>
    <x v="49"/>
    <x v="202"/>
    <x v="300"/>
    <x v="2"/>
  </r>
  <r>
    <x v="0"/>
    <n v="1185732"/>
    <x v="131"/>
    <x v="3"/>
    <x v="19"/>
    <s v="Detroit"/>
    <x v="5"/>
    <n v="0.4"/>
    <x v="34"/>
    <x v="235"/>
    <x v="882"/>
    <x v="0"/>
  </r>
  <r>
    <x v="0"/>
    <n v="1185732"/>
    <x v="170"/>
    <x v="3"/>
    <x v="19"/>
    <s v="Detroit"/>
    <x v="0"/>
    <n v="0.35000000000000003"/>
    <x v="25"/>
    <x v="193"/>
    <x v="99"/>
    <x v="8"/>
  </r>
  <r>
    <x v="0"/>
    <n v="1185732"/>
    <x v="170"/>
    <x v="3"/>
    <x v="19"/>
    <s v="Detroit"/>
    <x v="1"/>
    <n v="0.3000000000000001"/>
    <x v="47"/>
    <x v="513"/>
    <x v="883"/>
    <x v="2"/>
  </r>
  <r>
    <x v="0"/>
    <n v="1185732"/>
    <x v="170"/>
    <x v="3"/>
    <x v="19"/>
    <s v="Detroit"/>
    <x v="2"/>
    <n v="0.15000000000000002"/>
    <x v="49"/>
    <x v="362"/>
    <x v="480"/>
    <x v="2"/>
  </r>
  <r>
    <x v="0"/>
    <n v="1185732"/>
    <x v="170"/>
    <x v="3"/>
    <x v="19"/>
    <s v="Detroit"/>
    <x v="3"/>
    <n v="0.15000000000000002"/>
    <x v="35"/>
    <x v="514"/>
    <x v="884"/>
    <x v="8"/>
  </r>
  <r>
    <x v="0"/>
    <n v="1185732"/>
    <x v="170"/>
    <x v="3"/>
    <x v="19"/>
    <s v="Detroit"/>
    <x v="4"/>
    <n v="0.25"/>
    <x v="35"/>
    <x v="389"/>
    <x v="679"/>
    <x v="2"/>
  </r>
  <r>
    <x v="0"/>
    <n v="1185732"/>
    <x v="170"/>
    <x v="3"/>
    <x v="19"/>
    <s v="Detroit"/>
    <x v="5"/>
    <n v="0.30000000000000004"/>
    <x v="45"/>
    <x v="187"/>
    <x v="97"/>
    <x v="0"/>
  </r>
  <r>
    <x v="0"/>
    <n v="1185732"/>
    <x v="171"/>
    <x v="3"/>
    <x v="19"/>
    <s v="Detroit"/>
    <x v="0"/>
    <n v="0.35"/>
    <x v="28"/>
    <x v="152"/>
    <x v="222"/>
    <x v="8"/>
  </r>
  <r>
    <x v="0"/>
    <n v="1185732"/>
    <x v="171"/>
    <x v="3"/>
    <x v="19"/>
    <s v="Detroit"/>
    <x v="1"/>
    <n v="0.25"/>
    <x v="45"/>
    <x v="131"/>
    <x v="196"/>
    <x v="2"/>
  </r>
  <r>
    <x v="0"/>
    <n v="1185732"/>
    <x v="171"/>
    <x v="3"/>
    <x v="19"/>
    <s v="Detroit"/>
    <x v="2"/>
    <n v="0.25"/>
    <x v="44"/>
    <x v="143"/>
    <x v="276"/>
    <x v="2"/>
  </r>
  <r>
    <x v="0"/>
    <n v="1185732"/>
    <x v="171"/>
    <x v="3"/>
    <x v="19"/>
    <s v="Detroit"/>
    <x v="3"/>
    <n v="0.25"/>
    <x v="38"/>
    <x v="180"/>
    <x v="277"/>
    <x v="8"/>
  </r>
  <r>
    <x v="0"/>
    <n v="1185732"/>
    <x v="171"/>
    <x v="3"/>
    <x v="19"/>
    <s v="Detroit"/>
    <x v="4"/>
    <n v="0.35"/>
    <x v="38"/>
    <x v="120"/>
    <x v="185"/>
    <x v="2"/>
  </r>
  <r>
    <x v="0"/>
    <n v="1185732"/>
    <x v="171"/>
    <x v="3"/>
    <x v="19"/>
    <s v="Detroit"/>
    <x v="5"/>
    <n v="0.39999999999999991"/>
    <x v="45"/>
    <x v="161"/>
    <x v="885"/>
    <x v="0"/>
  </r>
  <r>
    <x v="0"/>
    <n v="1185732"/>
    <x v="134"/>
    <x v="3"/>
    <x v="19"/>
    <s v="Detroit"/>
    <x v="0"/>
    <n v="0.35000000000000003"/>
    <x v="24"/>
    <x v="191"/>
    <x v="439"/>
    <x v="8"/>
  </r>
  <r>
    <x v="0"/>
    <n v="1185732"/>
    <x v="134"/>
    <x v="3"/>
    <x v="19"/>
    <s v="Detroit"/>
    <x v="1"/>
    <n v="0.25000000000000006"/>
    <x v="45"/>
    <x v="504"/>
    <x v="871"/>
    <x v="2"/>
  </r>
  <r>
    <x v="0"/>
    <n v="1185732"/>
    <x v="134"/>
    <x v="3"/>
    <x v="19"/>
    <s v="Detroit"/>
    <x v="2"/>
    <n v="0.25000000000000006"/>
    <x v="69"/>
    <x v="515"/>
    <x v="886"/>
    <x v="2"/>
  </r>
  <r>
    <x v="0"/>
    <n v="1185732"/>
    <x v="134"/>
    <x v="3"/>
    <x v="19"/>
    <s v="Detroit"/>
    <x v="3"/>
    <n v="0.25000000000000006"/>
    <x v="46"/>
    <x v="512"/>
    <x v="881"/>
    <x v="8"/>
  </r>
  <r>
    <x v="0"/>
    <n v="1185732"/>
    <x v="134"/>
    <x v="3"/>
    <x v="19"/>
    <s v="Detroit"/>
    <x v="4"/>
    <n v="0.44999999999999996"/>
    <x v="49"/>
    <x v="331"/>
    <x v="887"/>
    <x v="2"/>
  </r>
  <r>
    <x v="0"/>
    <n v="1185732"/>
    <x v="134"/>
    <x v="3"/>
    <x v="19"/>
    <s v="Detroit"/>
    <x v="5"/>
    <n v="0.49999999999999983"/>
    <x v="47"/>
    <x v="516"/>
    <x v="888"/>
    <x v="0"/>
  </r>
  <r>
    <x v="0"/>
    <n v="1185732"/>
    <x v="135"/>
    <x v="3"/>
    <x v="19"/>
    <s v="Detroit"/>
    <x v="0"/>
    <n v="0.44999999999999996"/>
    <x v="26"/>
    <x v="517"/>
    <x v="889"/>
    <x v="8"/>
  </r>
  <r>
    <x v="0"/>
    <n v="1185732"/>
    <x v="135"/>
    <x v="3"/>
    <x v="19"/>
    <s v="Detroit"/>
    <x v="1"/>
    <n v="0.35000000000000003"/>
    <x v="32"/>
    <x v="160"/>
    <x v="353"/>
    <x v="2"/>
  </r>
  <r>
    <x v="0"/>
    <n v="1185732"/>
    <x v="135"/>
    <x v="3"/>
    <x v="19"/>
    <s v="Detroit"/>
    <x v="2"/>
    <n v="0.35000000000000003"/>
    <x v="47"/>
    <x v="159"/>
    <x v="581"/>
    <x v="2"/>
  </r>
  <r>
    <x v="0"/>
    <n v="1185732"/>
    <x v="135"/>
    <x v="3"/>
    <x v="19"/>
    <s v="Detroit"/>
    <x v="3"/>
    <n v="0.35000000000000003"/>
    <x v="45"/>
    <x v="206"/>
    <x v="139"/>
    <x v="8"/>
  </r>
  <r>
    <x v="0"/>
    <n v="1185732"/>
    <x v="135"/>
    <x v="3"/>
    <x v="19"/>
    <s v="Detroit"/>
    <x v="4"/>
    <n v="0.44999999999999996"/>
    <x v="45"/>
    <x v="518"/>
    <x v="708"/>
    <x v="2"/>
  </r>
  <r>
    <x v="0"/>
    <n v="1185732"/>
    <x v="135"/>
    <x v="3"/>
    <x v="19"/>
    <s v="Detroit"/>
    <x v="5"/>
    <n v="0.49999999999999983"/>
    <x v="32"/>
    <x v="519"/>
    <x v="890"/>
    <x v="0"/>
  </r>
  <r>
    <x v="0"/>
    <n v="1185732"/>
    <x v="118"/>
    <x v="3"/>
    <x v="20"/>
    <s v="St. Louis"/>
    <x v="0"/>
    <n v="0.25"/>
    <x v="22"/>
    <x v="153"/>
    <x v="54"/>
    <x v="8"/>
  </r>
  <r>
    <x v="0"/>
    <n v="1185732"/>
    <x v="118"/>
    <x v="3"/>
    <x v="20"/>
    <s v="St. Louis"/>
    <x v="1"/>
    <n v="0.25"/>
    <x v="34"/>
    <x v="488"/>
    <x v="891"/>
    <x v="2"/>
  </r>
  <r>
    <x v="0"/>
    <n v="1185732"/>
    <x v="118"/>
    <x v="3"/>
    <x v="20"/>
    <s v="St. Louis"/>
    <x v="2"/>
    <n v="0.15000000000000002"/>
    <x v="34"/>
    <x v="520"/>
    <x v="892"/>
    <x v="2"/>
  </r>
  <r>
    <x v="0"/>
    <n v="1185732"/>
    <x v="118"/>
    <x v="3"/>
    <x v="20"/>
    <s v="St. Louis"/>
    <x v="3"/>
    <n v="0.20000000000000007"/>
    <x v="46"/>
    <x v="521"/>
    <x v="893"/>
    <x v="8"/>
  </r>
  <r>
    <x v="0"/>
    <n v="1185732"/>
    <x v="118"/>
    <x v="3"/>
    <x v="20"/>
    <s v="St. Louis"/>
    <x v="4"/>
    <n v="0.35"/>
    <x v="48"/>
    <x v="385"/>
    <x v="841"/>
    <x v="2"/>
  </r>
  <r>
    <x v="0"/>
    <n v="1185732"/>
    <x v="118"/>
    <x v="3"/>
    <x v="20"/>
    <s v="St. Louis"/>
    <x v="5"/>
    <n v="0.25"/>
    <x v="34"/>
    <x v="488"/>
    <x v="894"/>
    <x v="0"/>
  </r>
  <r>
    <x v="0"/>
    <n v="1185732"/>
    <x v="119"/>
    <x v="3"/>
    <x v="20"/>
    <s v="St. Louis"/>
    <x v="0"/>
    <n v="0.25"/>
    <x v="27"/>
    <x v="522"/>
    <x v="93"/>
    <x v="8"/>
  </r>
  <r>
    <x v="0"/>
    <n v="1185732"/>
    <x v="119"/>
    <x v="3"/>
    <x v="20"/>
    <s v="St. Louis"/>
    <x v="1"/>
    <n v="0.25"/>
    <x v="48"/>
    <x v="523"/>
    <x v="895"/>
    <x v="2"/>
  </r>
  <r>
    <x v="0"/>
    <n v="1185732"/>
    <x v="119"/>
    <x v="3"/>
    <x v="20"/>
    <s v="St. Louis"/>
    <x v="2"/>
    <n v="0.15000000000000002"/>
    <x v="33"/>
    <x v="524"/>
    <x v="896"/>
    <x v="2"/>
  </r>
  <r>
    <x v="0"/>
    <n v="1185732"/>
    <x v="119"/>
    <x v="3"/>
    <x v="20"/>
    <s v="St. Louis"/>
    <x v="3"/>
    <n v="0.20000000000000007"/>
    <x v="49"/>
    <x v="525"/>
    <x v="897"/>
    <x v="8"/>
  </r>
  <r>
    <x v="0"/>
    <n v="1185732"/>
    <x v="119"/>
    <x v="3"/>
    <x v="20"/>
    <s v="St. Louis"/>
    <x v="4"/>
    <n v="0.35"/>
    <x v="48"/>
    <x v="385"/>
    <x v="841"/>
    <x v="2"/>
  </r>
  <r>
    <x v="0"/>
    <n v="1185732"/>
    <x v="119"/>
    <x v="3"/>
    <x v="20"/>
    <s v="St. Louis"/>
    <x v="5"/>
    <n v="0.25"/>
    <x v="32"/>
    <x v="127"/>
    <x v="156"/>
    <x v="0"/>
  </r>
  <r>
    <x v="0"/>
    <n v="1185732"/>
    <x v="2"/>
    <x v="3"/>
    <x v="20"/>
    <s v="St. Louis"/>
    <x v="0"/>
    <n v="0.30000000000000004"/>
    <x v="70"/>
    <x v="526"/>
    <x v="898"/>
    <x v="8"/>
  </r>
  <r>
    <x v="0"/>
    <n v="1185732"/>
    <x v="2"/>
    <x v="3"/>
    <x v="20"/>
    <s v="St. Louis"/>
    <x v="1"/>
    <n v="0.30000000000000004"/>
    <x v="45"/>
    <x v="187"/>
    <x v="809"/>
    <x v="2"/>
  </r>
  <r>
    <x v="0"/>
    <n v="1185732"/>
    <x v="2"/>
    <x v="3"/>
    <x v="20"/>
    <s v="St. Louis"/>
    <x v="2"/>
    <n v="0.20000000000000007"/>
    <x v="47"/>
    <x v="527"/>
    <x v="899"/>
    <x v="2"/>
  </r>
  <r>
    <x v="0"/>
    <n v="1185732"/>
    <x v="2"/>
    <x v="3"/>
    <x v="20"/>
    <s v="St. Louis"/>
    <x v="3"/>
    <n v="0.25"/>
    <x v="44"/>
    <x v="143"/>
    <x v="210"/>
    <x v="8"/>
  </r>
  <r>
    <x v="0"/>
    <n v="1185732"/>
    <x v="2"/>
    <x v="3"/>
    <x v="20"/>
    <s v="St. Louis"/>
    <x v="4"/>
    <n v="0.4"/>
    <x v="49"/>
    <x v="147"/>
    <x v="217"/>
    <x v="2"/>
  </r>
  <r>
    <x v="0"/>
    <n v="1185732"/>
    <x v="2"/>
    <x v="3"/>
    <x v="20"/>
    <s v="St. Louis"/>
    <x v="5"/>
    <n v="0.30000000000000004"/>
    <x v="47"/>
    <x v="200"/>
    <x v="529"/>
    <x v="0"/>
  </r>
  <r>
    <x v="0"/>
    <n v="1185732"/>
    <x v="3"/>
    <x v="3"/>
    <x v="20"/>
    <s v="St. Louis"/>
    <x v="0"/>
    <n v="0.30000000000000004"/>
    <x v="23"/>
    <x v="528"/>
    <x v="559"/>
    <x v="8"/>
  </r>
  <r>
    <x v="0"/>
    <n v="1185732"/>
    <x v="3"/>
    <x v="3"/>
    <x v="20"/>
    <s v="St. Louis"/>
    <x v="1"/>
    <n v="0.25000000000000006"/>
    <x v="46"/>
    <x v="512"/>
    <x v="900"/>
    <x v="2"/>
  </r>
  <r>
    <x v="0"/>
    <n v="1185732"/>
    <x v="3"/>
    <x v="3"/>
    <x v="20"/>
    <s v="St. Louis"/>
    <x v="2"/>
    <n v="0.15000000000000008"/>
    <x v="46"/>
    <x v="529"/>
    <x v="901"/>
    <x v="2"/>
  </r>
  <r>
    <x v="0"/>
    <n v="1185732"/>
    <x v="3"/>
    <x v="3"/>
    <x v="20"/>
    <s v="St. Louis"/>
    <x v="3"/>
    <n v="0.2"/>
    <x v="44"/>
    <x v="118"/>
    <x v="182"/>
    <x v="8"/>
  </r>
  <r>
    <x v="0"/>
    <n v="1185732"/>
    <x v="3"/>
    <x v="3"/>
    <x v="20"/>
    <s v="St. Louis"/>
    <x v="4"/>
    <n v="0.35000000000000003"/>
    <x v="35"/>
    <x v="117"/>
    <x v="181"/>
    <x v="2"/>
  </r>
  <r>
    <x v="0"/>
    <n v="1185732"/>
    <x v="3"/>
    <x v="3"/>
    <x v="20"/>
    <s v="St. Louis"/>
    <x v="5"/>
    <n v="0.25000000000000006"/>
    <x v="47"/>
    <x v="322"/>
    <x v="556"/>
    <x v="0"/>
  </r>
  <r>
    <x v="0"/>
    <n v="1185732"/>
    <x v="120"/>
    <x v="3"/>
    <x v="20"/>
    <s v="St. Louis"/>
    <x v="0"/>
    <n v="0.35000000000000003"/>
    <x v="70"/>
    <x v="530"/>
    <x v="902"/>
    <x v="8"/>
  </r>
  <r>
    <x v="0"/>
    <n v="1185732"/>
    <x v="120"/>
    <x v="3"/>
    <x v="20"/>
    <s v="St. Louis"/>
    <x v="1"/>
    <n v="0.3000000000000001"/>
    <x v="48"/>
    <x v="531"/>
    <x v="903"/>
    <x v="2"/>
  </r>
  <r>
    <x v="0"/>
    <n v="1185732"/>
    <x v="120"/>
    <x v="3"/>
    <x v="20"/>
    <s v="St. Louis"/>
    <x v="2"/>
    <n v="0.25000000000000006"/>
    <x v="45"/>
    <x v="504"/>
    <x v="871"/>
    <x v="2"/>
  </r>
  <r>
    <x v="0"/>
    <n v="1185732"/>
    <x v="120"/>
    <x v="3"/>
    <x v="20"/>
    <s v="St. Louis"/>
    <x v="3"/>
    <n v="0.25000000000000006"/>
    <x v="35"/>
    <x v="502"/>
    <x v="869"/>
    <x v="8"/>
  </r>
  <r>
    <x v="0"/>
    <n v="1185732"/>
    <x v="120"/>
    <x v="3"/>
    <x v="20"/>
    <s v="St. Louis"/>
    <x v="4"/>
    <n v="0.39999999999999997"/>
    <x v="49"/>
    <x v="147"/>
    <x v="217"/>
    <x v="2"/>
  </r>
  <r>
    <x v="0"/>
    <n v="1185732"/>
    <x v="120"/>
    <x v="3"/>
    <x v="20"/>
    <s v="St. Louis"/>
    <x v="5"/>
    <n v="0.44999999999999996"/>
    <x v="47"/>
    <x v="451"/>
    <x v="620"/>
    <x v="0"/>
  </r>
  <r>
    <x v="0"/>
    <n v="1185732"/>
    <x v="121"/>
    <x v="3"/>
    <x v="20"/>
    <s v="St. Louis"/>
    <x v="0"/>
    <n v="0.30000000000000004"/>
    <x v="26"/>
    <x v="470"/>
    <x v="318"/>
    <x v="8"/>
  </r>
  <r>
    <x v="0"/>
    <n v="1185732"/>
    <x v="121"/>
    <x v="3"/>
    <x v="20"/>
    <s v="St. Louis"/>
    <x v="1"/>
    <n v="0.25000000000000011"/>
    <x v="47"/>
    <x v="532"/>
    <x v="878"/>
    <x v="2"/>
  </r>
  <r>
    <x v="0"/>
    <n v="1185732"/>
    <x v="121"/>
    <x v="3"/>
    <x v="20"/>
    <s v="St. Louis"/>
    <x v="2"/>
    <n v="0.20000000000000007"/>
    <x v="33"/>
    <x v="533"/>
    <x v="904"/>
    <x v="2"/>
  </r>
  <r>
    <x v="0"/>
    <n v="1185732"/>
    <x v="121"/>
    <x v="3"/>
    <x v="20"/>
    <s v="St. Louis"/>
    <x v="3"/>
    <n v="0.20000000000000007"/>
    <x v="47"/>
    <x v="527"/>
    <x v="905"/>
    <x v="8"/>
  </r>
  <r>
    <x v="0"/>
    <n v="1185732"/>
    <x v="121"/>
    <x v="3"/>
    <x v="20"/>
    <s v="St. Louis"/>
    <x v="4"/>
    <n v="0.35000000000000003"/>
    <x v="47"/>
    <x v="159"/>
    <x v="581"/>
    <x v="2"/>
  </r>
  <r>
    <x v="0"/>
    <n v="1185732"/>
    <x v="121"/>
    <x v="3"/>
    <x v="20"/>
    <s v="St. Louis"/>
    <x v="5"/>
    <n v="0.4"/>
    <x v="31"/>
    <x v="336"/>
    <x v="200"/>
    <x v="0"/>
  </r>
  <r>
    <x v="0"/>
    <n v="1185732"/>
    <x v="6"/>
    <x v="3"/>
    <x v="20"/>
    <s v="St. Louis"/>
    <x v="0"/>
    <n v="0.35000000000000003"/>
    <x v="9"/>
    <x v="219"/>
    <x v="906"/>
    <x v="8"/>
  </r>
  <r>
    <x v="0"/>
    <n v="1185732"/>
    <x v="6"/>
    <x v="3"/>
    <x v="20"/>
    <s v="St. Louis"/>
    <x v="1"/>
    <n v="0.3000000000000001"/>
    <x v="21"/>
    <x v="534"/>
    <x v="907"/>
    <x v="2"/>
  </r>
  <r>
    <x v="0"/>
    <n v="1185732"/>
    <x v="6"/>
    <x v="3"/>
    <x v="20"/>
    <s v="St. Louis"/>
    <x v="2"/>
    <n v="0.25000000000000006"/>
    <x v="34"/>
    <x v="535"/>
    <x v="692"/>
    <x v="2"/>
  </r>
  <r>
    <x v="0"/>
    <n v="1185732"/>
    <x v="6"/>
    <x v="3"/>
    <x v="20"/>
    <s v="St. Louis"/>
    <x v="3"/>
    <n v="0.25000000000000006"/>
    <x v="33"/>
    <x v="536"/>
    <x v="908"/>
    <x v="8"/>
  </r>
  <r>
    <x v="0"/>
    <n v="1185732"/>
    <x v="6"/>
    <x v="3"/>
    <x v="20"/>
    <s v="St. Louis"/>
    <x v="4"/>
    <n v="0.35000000000000003"/>
    <x v="33"/>
    <x v="343"/>
    <x v="795"/>
    <x v="2"/>
  </r>
  <r>
    <x v="0"/>
    <n v="1185732"/>
    <x v="6"/>
    <x v="3"/>
    <x v="20"/>
    <s v="St. Louis"/>
    <x v="5"/>
    <n v="0.4"/>
    <x v="25"/>
    <x v="50"/>
    <x v="214"/>
    <x v="0"/>
  </r>
  <r>
    <x v="0"/>
    <n v="1185732"/>
    <x v="7"/>
    <x v="3"/>
    <x v="20"/>
    <s v="St. Louis"/>
    <x v="0"/>
    <n v="0.35000000000000003"/>
    <x v="30"/>
    <x v="195"/>
    <x v="382"/>
    <x v="8"/>
  </r>
  <r>
    <x v="0"/>
    <n v="1185732"/>
    <x v="7"/>
    <x v="3"/>
    <x v="20"/>
    <s v="St. Louis"/>
    <x v="1"/>
    <n v="0.35000000000000009"/>
    <x v="28"/>
    <x v="537"/>
    <x v="909"/>
    <x v="2"/>
  </r>
  <r>
    <x v="0"/>
    <n v="1185732"/>
    <x v="7"/>
    <x v="3"/>
    <x v="20"/>
    <s v="St. Louis"/>
    <x v="2"/>
    <n v="0.30000000000000004"/>
    <x v="32"/>
    <x v="139"/>
    <x v="206"/>
    <x v="2"/>
  </r>
  <r>
    <x v="0"/>
    <n v="1185732"/>
    <x v="7"/>
    <x v="3"/>
    <x v="20"/>
    <s v="St. Louis"/>
    <x v="3"/>
    <n v="0.20000000000000007"/>
    <x v="48"/>
    <x v="388"/>
    <x v="910"/>
    <x v="8"/>
  </r>
  <r>
    <x v="0"/>
    <n v="1185732"/>
    <x v="7"/>
    <x v="3"/>
    <x v="20"/>
    <s v="St. Louis"/>
    <x v="4"/>
    <n v="0.30000000000000004"/>
    <x v="45"/>
    <x v="187"/>
    <x v="809"/>
    <x v="2"/>
  </r>
  <r>
    <x v="0"/>
    <n v="1185732"/>
    <x v="7"/>
    <x v="3"/>
    <x v="20"/>
    <s v="St. Louis"/>
    <x v="5"/>
    <n v="0.35000000000000003"/>
    <x v="28"/>
    <x v="450"/>
    <x v="500"/>
    <x v="0"/>
  </r>
  <r>
    <x v="0"/>
    <n v="1185732"/>
    <x v="122"/>
    <x v="3"/>
    <x v="20"/>
    <s v="St. Louis"/>
    <x v="0"/>
    <n v="0.30000000000000004"/>
    <x v="26"/>
    <x v="470"/>
    <x v="318"/>
    <x v="8"/>
  </r>
  <r>
    <x v="0"/>
    <n v="1185732"/>
    <x v="122"/>
    <x v="3"/>
    <x v="20"/>
    <s v="St. Louis"/>
    <x v="1"/>
    <n v="0.25000000000000011"/>
    <x v="32"/>
    <x v="531"/>
    <x v="903"/>
    <x v="2"/>
  </r>
  <r>
    <x v="0"/>
    <n v="1185732"/>
    <x v="122"/>
    <x v="3"/>
    <x v="20"/>
    <s v="St. Louis"/>
    <x v="2"/>
    <n v="0.10000000000000002"/>
    <x v="45"/>
    <x v="367"/>
    <x v="602"/>
    <x v="2"/>
  </r>
  <r>
    <x v="0"/>
    <n v="1185732"/>
    <x v="122"/>
    <x v="3"/>
    <x v="20"/>
    <s v="St. Louis"/>
    <x v="3"/>
    <n v="0.10000000000000002"/>
    <x v="46"/>
    <x v="538"/>
    <x v="911"/>
    <x v="8"/>
  </r>
  <r>
    <x v="0"/>
    <n v="1185732"/>
    <x v="122"/>
    <x v="3"/>
    <x v="20"/>
    <s v="St. Louis"/>
    <x v="4"/>
    <n v="0.2"/>
    <x v="46"/>
    <x v="406"/>
    <x v="912"/>
    <x v="2"/>
  </r>
  <r>
    <x v="0"/>
    <n v="1185732"/>
    <x v="122"/>
    <x v="3"/>
    <x v="20"/>
    <s v="St. Louis"/>
    <x v="5"/>
    <n v="0.25000000000000006"/>
    <x v="47"/>
    <x v="322"/>
    <x v="556"/>
    <x v="0"/>
  </r>
  <r>
    <x v="0"/>
    <n v="1185732"/>
    <x v="123"/>
    <x v="3"/>
    <x v="20"/>
    <s v="St. Louis"/>
    <x v="0"/>
    <n v="0.3"/>
    <x v="31"/>
    <x v="539"/>
    <x v="913"/>
    <x v="8"/>
  </r>
  <r>
    <x v="0"/>
    <n v="1185732"/>
    <x v="123"/>
    <x v="3"/>
    <x v="20"/>
    <s v="St. Louis"/>
    <x v="1"/>
    <n v="0.2"/>
    <x v="47"/>
    <x v="134"/>
    <x v="198"/>
    <x v="2"/>
  </r>
  <r>
    <x v="0"/>
    <n v="1185732"/>
    <x v="123"/>
    <x v="3"/>
    <x v="20"/>
    <s v="St. Louis"/>
    <x v="2"/>
    <n v="0.2"/>
    <x v="49"/>
    <x v="128"/>
    <x v="193"/>
    <x v="2"/>
  </r>
  <r>
    <x v="0"/>
    <n v="1185732"/>
    <x v="123"/>
    <x v="3"/>
    <x v="20"/>
    <s v="St. Louis"/>
    <x v="3"/>
    <n v="0.2"/>
    <x v="35"/>
    <x v="189"/>
    <x v="729"/>
    <x v="8"/>
  </r>
  <r>
    <x v="0"/>
    <n v="1185732"/>
    <x v="123"/>
    <x v="3"/>
    <x v="20"/>
    <s v="St. Louis"/>
    <x v="4"/>
    <n v="0.3"/>
    <x v="35"/>
    <x v="540"/>
    <x v="281"/>
    <x v="2"/>
  </r>
  <r>
    <x v="0"/>
    <n v="1185732"/>
    <x v="123"/>
    <x v="3"/>
    <x v="20"/>
    <s v="St. Louis"/>
    <x v="5"/>
    <n v="0.34999999999999992"/>
    <x v="47"/>
    <x v="161"/>
    <x v="885"/>
    <x v="0"/>
  </r>
  <r>
    <x v="0"/>
    <n v="1185732"/>
    <x v="10"/>
    <x v="3"/>
    <x v="20"/>
    <s v="St. Louis"/>
    <x v="0"/>
    <n v="0.30000000000000004"/>
    <x v="21"/>
    <x v="205"/>
    <x v="829"/>
    <x v="8"/>
  </r>
  <r>
    <x v="0"/>
    <n v="1185732"/>
    <x v="10"/>
    <x v="3"/>
    <x v="20"/>
    <s v="St. Louis"/>
    <x v="1"/>
    <n v="0.20000000000000007"/>
    <x v="47"/>
    <x v="527"/>
    <x v="899"/>
    <x v="2"/>
  </r>
  <r>
    <x v="0"/>
    <n v="1185732"/>
    <x v="10"/>
    <x v="3"/>
    <x v="20"/>
    <s v="St. Louis"/>
    <x v="2"/>
    <n v="0.20000000000000007"/>
    <x v="71"/>
    <x v="541"/>
    <x v="914"/>
    <x v="2"/>
  </r>
  <r>
    <x v="0"/>
    <n v="1185732"/>
    <x v="10"/>
    <x v="3"/>
    <x v="20"/>
    <s v="St. Louis"/>
    <x v="3"/>
    <n v="0.20000000000000007"/>
    <x v="48"/>
    <x v="388"/>
    <x v="910"/>
    <x v="8"/>
  </r>
  <r>
    <x v="0"/>
    <n v="1185732"/>
    <x v="10"/>
    <x v="3"/>
    <x v="20"/>
    <s v="St. Louis"/>
    <x v="4"/>
    <n v="0.39999999999999997"/>
    <x v="45"/>
    <x v="161"/>
    <x v="230"/>
    <x v="2"/>
  </r>
  <r>
    <x v="0"/>
    <n v="1185732"/>
    <x v="10"/>
    <x v="3"/>
    <x v="20"/>
    <s v="St. Louis"/>
    <x v="5"/>
    <n v="0.44999999999999984"/>
    <x v="32"/>
    <x v="542"/>
    <x v="915"/>
    <x v="0"/>
  </r>
  <r>
    <x v="0"/>
    <n v="1185732"/>
    <x v="11"/>
    <x v="3"/>
    <x v="20"/>
    <s v="St. Louis"/>
    <x v="0"/>
    <n v="0.39999999999999997"/>
    <x v="20"/>
    <x v="287"/>
    <x v="916"/>
    <x v="8"/>
  </r>
  <r>
    <x v="0"/>
    <n v="1185732"/>
    <x v="11"/>
    <x v="3"/>
    <x v="20"/>
    <s v="St. Louis"/>
    <x v="1"/>
    <n v="0.30000000000000004"/>
    <x v="24"/>
    <x v="192"/>
    <x v="215"/>
    <x v="2"/>
  </r>
  <r>
    <x v="0"/>
    <n v="1185732"/>
    <x v="11"/>
    <x v="3"/>
    <x v="20"/>
    <s v="St. Louis"/>
    <x v="2"/>
    <n v="0.30000000000000004"/>
    <x v="32"/>
    <x v="139"/>
    <x v="206"/>
    <x v="2"/>
  </r>
  <r>
    <x v="0"/>
    <n v="1185732"/>
    <x v="11"/>
    <x v="3"/>
    <x v="20"/>
    <s v="St. Louis"/>
    <x v="3"/>
    <n v="0.30000000000000004"/>
    <x v="47"/>
    <x v="200"/>
    <x v="917"/>
    <x v="8"/>
  </r>
  <r>
    <x v="0"/>
    <n v="1185732"/>
    <x v="11"/>
    <x v="3"/>
    <x v="20"/>
    <s v="St. Louis"/>
    <x v="4"/>
    <n v="0.39999999999999997"/>
    <x v="47"/>
    <x v="543"/>
    <x v="918"/>
    <x v="2"/>
  </r>
  <r>
    <x v="0"/>
    <n v="1185732"/>
    <x v="11"/>
    <x v="3"/>
    <x v="20"/>
    <s v="St. Louis"/>
    <x v="5"/>
    <n v="0.44999999999999984"/>
    <x v="24"/>
    <x v="519"/>
    <x v="890"/>
    <x v="0"/>
  </r>
  <r>
    <x v="2"/>
    <n v="1128299"/>
    <x v="145"/>
    <x v="2"/>
    <x v="21"/>
    <s v="Salt Lake City"/>
    <x v="0"/>
    <n v="0.30000000000000004"/>
    <x v="45"/>
    <x v="187"/>
    <x v="809"/>
    <x v="2"/>
  </r>
  <r>
    <x v="2"/>
    <n v="1128299"/>
    <x v="145"/>
    <x v="2"/>
    <x v="21"/>
    <s v="Salt Lake City"/>
    <x v="1"/>
    <n v="0.4"/>
    <x v="45"/>
    <x v="340"/>
    <x v="547"/>
    <x v="2"/>
  </r>
  <r>
    <x v="2"/>
    <n v="1128299"/>
    <x v="145"/>
    <x v="2"/>
    <x v="21"/>
    <s v="Salt Lake City"/>
    <x v="2"/>
    <n v="0.4"/>
    <x v="45"/>
    <x v="340"/>
    <x v="547"/>
    <x v="2"/>
  </r>
  <r>
    <x v="2"/>
    <n v="1128299"/>
    <x v="145"/>
    <x v="2"/>
    <x v="21"/>
    <s v="Salt Lake City"/>
    <x v="3"/>
    <n v="0.4"/>
    <x v="41"/>
    <x v="134"/>
    <x v="198"/>
    <x v="2"/>
  </r>
  <r>
    <x v="2"/>
    <n v="1128299"/>
    <x v="145"/>
    <x v="2"/>
    <x v="21"/>
    <s v="Salt Lake City"/>
    <x v="4"/>
    <n v="0.45000000000000007"/>
    <x v="43"/>
    <x v="318"/>
    <x v="810"/>
    <x v="8"/>
  </r>
  <r>
    <x v="2"/>
    <n v="1128299"/>
    <x v="145"/>
    <x v="2"/>
    <x v="21"/>
    <s v="Salt Lake City"/>
    <x v="5"/>
    <n v="0.4"/>
    <x v="47"/>
    <x v="173"/>
    <x v="616"/>
    <x v="1"/>
  </r>
  <r>
    <x v="2"/>
    <n v="1128299"/>
    <x v="146"/>
    <x v="2"/>
    <x v="21"/>
    <s v="Salt Lake City"/>
    <x v="0"/>
    <n v="0.30000000000000004"/>
    <x v="32"/>
    <x v="139"/>
    <x v="206"/>
    <x v="2"/>
  </r>
  <r>
    <x v="2"/>
    <n v="1128299"/>
    <x v="146"/>
    <x v="2"/>
    <x v="21"/>
    <s v="Salt Lake City"/>
    <x v="1"/>
    <n v="0.4"/>
    <x v="45"/>
    <x v="340"/>
    <x v="547"/>
    <x v="2"/>
  </r>
  <r>
    <x v="2"/>
    <n v="1128299"/>
    <x v="146"/>
    <x v="2"/>
    <x v="21"/>
    <s v="Salt Lake City"/>
    <x v="2"/>
    <n v="0.4"/>
    <x v="45"/>
    <x v="340"/>
    <x v="547"/>
    <x v="2"/>
  </r>
  <r>
    <x v="2"/>
    <n v="1128299"/>
    <x v="146"/>
    <x v="2"/>
    <x v="21"/>
    <s v="Salt Lake City"/>
    <x v="3"/>
    <n v="0.4"/>
    <x v="41"/>
    <x v="134"/>
    <x v="198"/>
    <x v="2"/>
  </r>
  <r>
    <x v="2"/>
    <n v="1128299"/>
    <x v="146"/>
    <x v="2"/>
    <x v="21"/>
    <s v="Salt Lake City"/>
    <x v="4"/>
    <n v="0.45000000000000007"/>
    <x v="36"/>
    <x v="469"/>
    <x v="811"/>
    <x v="8"/>
  </r>
  <r>
    <x v="2"/>
    <n v="1128299"/>
    <x v="146"/>
    <x v="2"/>
    <x v="21"/>
    <s v="Salt Lake City"/>
    <x v="5"/>
    <n v="0.4"/>
    <x v="46"/>
    <x v="194"/>
    <x v="696"/>
    <x v="1"/>
  </r>
  <r>
    <x v="2"/>
    <n v="1128299"/>
    <x v="147"/>
    <x v="2"/>
    <x v="21"/>
    <s v="Salt Lake City"/>
    <x v="0"/>
    <n v="0.4"/>
    <x v="34"/>
    <x v="235"/>
    <x v="590"/>
    <x v="2"/>
  </r>
  <r>
    <x v="2"/>
    <n v="1128299"/>
    <x v="147"/>
    <x v="2"/>
    <x v="21"/>
    <s v="Salt Lake City"/>
    <x v="1"/>
    <n v="0.5"/>
    <x v="46"/>
    <x v="132"/>
    <x v="315"/>
    <x v="2"/>
  </r>
  <r>
    <x v="2"/>
    <n v="1128299"/>
    <x v="147"/>
    <x v="2"/>
    <x v="21"/>
    <s v="Salt Lake City"/>
    <x v="2"/>
    <n v="0.54999999999999993"/>
    <x v="45"/>
    <x v="237"/>
    <x v="812"/>
    <x v="2"/>
  </r>
  <r>
    <x v="2"/>
    <n v="1128299"/>
    <x v="147"/>
    <x v="2"/>
    <x v="21"/>
    <s v="Salt Lake City"/>
    <x v="3"/>
    <n v="0.5"/>
    <x v="44"/>
    <x v="142"/>
    <x v="209"/>
    <x v="2"/>
  </r>
  <r>
    <x v="2"/>
    <n v="1128299"/>
    <x v="147"/>
    <x v="2"/>
    <x v="21"/>
    <s v="Salt Lake City"/>
    <x v="4"/>
    <n v="0.55000000000000004"/>
    <x v="39"/>
    <x v="189"/>
    <x v="729"/>
    <x v="8"/>
  </r>
  <r>
    <x v="2"/>
    <n v="1128299"/>
    <x v="147"/>
    <x v="2"/>
    <x v="21"/>
    <s v="Salt Lake City"/>
    <x v="5"/>
    <n v="0.5"/>
    <x v="49"/>
    <x v="146"/>
    <x v="354"/>
    <x v="1"/>
  </r>
  <r>
    <x v="2"/>
    <n v="1128299"/>
    <x v="148"/>
    <x v="2"/>
    <x v="21"/>
    <s v="Salt Lake City"/>
    <x v="0"/>
    <n v="0.55000000000000004"/>
    <x v="34"/>
    <x v="356"/>
    <x v="515"/>
    <x v="2"/>
  </r>
  <r>
    <x v="2"/>
    <n v="1128299"/>
    <x v="148"/>
    <x v="2"/>
    <x v="21"/>
    <s v="Salt Lake City"/>
    <x v="1"/>
    <n v="0.60000000000000009"/>
    <x v="35"/>
    <x v="205"/>
    <x v="302"/>
    <x v="2"/>
  </r>
  <r>
    <x v="2"/>
    <n v="1128299"/>
    <x v="148"/>
    <x v="2"/>
    <x v="21"/>
    <s v="Salt Lake City"/>
    <x v="2"/>
    <n v="0.60000000000000009"/>
    <x v="46"/>
    <x v="470"/>
    <x v="226"/>
    <x v="2"/>
  </r>
  <r>
    <x v="2"/>
    <n v="1128299"/>
    <x v="148"/>
    <x v="2"/>
    <x v="21"/>
    <s v="Salt Lake City"/>
    <x v="3"/>
    <n v="0.45000000000000007"/>
    <x v="38"/>
    <x v="471"/>
    <x v="266"/>
    <x v="2"/>
  </r>
  <r>
    <x v="2"/>
    <n v="1128299"/>
    <x v="148"/>
    <x v="2"/>
    <x v="21"/>
    <s v="Salt Lake City"/>
    <x v="4"/>
    <n v="0.50000000000000011"/>
    <x v="36"/>
    <x v="472"/>
    <x v="813"/>
    <x v="8"/>
  </r>
  <r>
    <x v="2"/>
    <n v="1128299"/>
    <x v="148"/>
    <x v="2"/>
    <x v="21"/>
    <s v="Salt Lake City"/>
    <x v="5"/>
    <n v="0.65000000000000013"/>
    <x v="49"/>
    <x v="473"/>
    <x v="630"/>
    <x v="1"/>
  </r>
  <r>
    <x v="2"/>
    <n v="1128299"/>
    <x v="149"/>
    <x v="2"/>
    <x v="21"/>
    <s v="Salt Lake City"/>
    <x v="0"/>
    <n v="0.5"/>
    <x v="24"/>
    <x v="54"/>
    <x v="548"/>
    <x v="2"/>
  </r>
  <r>
    <x v="2"/>
    <n v="1128299"/>
    <x v="149"/>
    <x v="2"/>
    <x v="21"/>
    <s v="Salt Lake City"/>
    <x v="1"/>
    <n v="0.55000000000000004"/>
    <x v="45"/>
    <x v="136"/>
    <x v="814"/>
    <x v="2"/>
  </r>
  <r>
    <x v="2"/>
    <n v="1128299"/>
    <x v="149"/>
    <x v="2"/>
    <x v="21"/>
    <s v="Salt Lake City"/>
    <x v="2"/>
    <n v="0.55000000000000004"/>
    <x v="45"/>
    <x v="136"/>
    <x v="814"/>
    <x v="2"/>
  </r>
  <r>
    <x v="2"/>
    <n v="1128299"/>
    <x v="149"/>
    <x v="2"/>
    <x v="21"/>
    <s v="Salt Lake City"/>
    <x v="3"/>
    <n v="0.5"/>
    <x v="35"/>
    <x v="140"/>
    <x v="676"/>
    <x v="2"/>
  </r>
  <r>
    <x v="2"/>
    <n v="1128299"/>
    <x v="149"/>
    <x v="2"/>
    <x v="21"/>
    <s v="Salt Lake City"/>
    <x v="4"/>
    <n v="0.44999999999999996"/>
    <x v="37"/>
    <x v="474"/>
    <x v="189"/>
    <x v="8"/>
  </r>
  <r>
    <x v="2"/>
    <n v="1128299"/>
    <x v="149"/>
    <x v="2"/>
    <x v="21"/>
    <s v="Salt Lake City"/>
    <x v="5"/>
    <n v="0.6"/>
    <x v="28"/>
    <x v="40"/>
    <x v="71"/>
    <x v="1"/>
  </r>
  <r>
    <x v="2"/>
    <n v="1128299"/>
    <x v="150"/>
    <x v="2"/>
    <x v="21"/>
    <s v="Salt Lake City"/>
    <x v="0"/>
    <n v="0.54999999999999993"/>
    <x v="29"/>
    <x v="475"/>
    <x v="815"/>
    <x v="2"/>
  </r>
  <r>
    <x v="2"/>
    <n v="1128299"/>
    <x v="150"/>
    <x v="2"/>
    <x v="21"/>
    <s v="Salt Lake City"/>
    <x v="1"/>
    <n v="0.64999999999999991"/>
    <x v="26"/>
    <x v="476"/>
    <x v="816"/>
    <x v="2"/>
  </r>
  <r>
    <x v="2"/>
    <n v="1128299"/>
    <x v="150"/>
    <x v="2"/>
    <x v="21"/>
    <s v="Salt Lake City"/>
    <x v="2"/>
    <n v="0.79999999999999993"/>
    <x v="26"/>
    <x v="97"/>
    <x v="458"/>
    <x v="2"/>
  </r>
  <r>
    <x v="2"/>
    <n v="1128299"/>
    <x v="150"/>
    <x v="2"/>
    <x v="21"/>
    <s v="Salt Lake City"/>
    <x v="3"/>
    <n v="0.79999999999999993"/>
    <x v="28"/>
    <x v="81"/>
    <x v="114"/>
    <x v="2"/>
  </r>
  <r>
    <x v="2"/>
    <n v="1128299"/>
    <x v="150"/>
    <x v="2"/>
    <x v="21"/>
    <s v="Salt Lake City"/>
    <x v="4"/>
    <n v="0.9"/>
    <x v="47"/>
    <x v="11"/>
    <x v="157"/>
    <x v="8"/>
  </r>
  <r>
    <x v="2"/>
    <n v="1128299"/>
    <x v="150"/>
    <x v="2"/>
    <x v="21"/>
    <s v="Salt Lake City"/>
    <x v="5"/>
    <n v="1.05"/>
    <x v="20"/>
    <x v="477"/>
    <x v="817"/>
    <x v="1"/>
  </r>
  <r>
    <x v="2"/>
    <n v="1128299"/>
    <x v="151"/>
    <x v="2"/>
    <x v="21"/>
    <s v="Salt Lake City"/>
    <x v="0"/>
    <n v="0.85"/>
    <x v="2"/>
    <x v="478"/>
    <x v="818"/>
    <x v="2"/>
  </r>
  <r>
    <x v="2"/>
    <n v="1128299"/>
    <x v="151"/>
    <x v="2"/>
    <x v="21"/>
    <s v="Salt Lake City"/>
    <x v="1"/>
    <n v="0.9"/>
    <x v="20"/>
    <x v="479"/>
    <x v="817"/>
    <x v="2"/>
  </r>
  <r>
    <x v="2"/>
    <n v="1128299"/>
    <x v="151"/>
    <x v="2"/>
    <x v="21"/>
    <s v="Salt Lake City"/>
    <x v="2"/>
    <n v="0.9"/>
    <x v="26"/>
    <x v="38"/>
    <x v="819"/>
    <x v="2"/>
  </r>
  <r>
    <x v="2"/>
    <n v="1128299"/>
    <x v="151"/>
    <x v="2"/>
    <x v="21"/>
    <s v="Salt Lake City"/>
    <x v="3"/>
    <n v="0.85"/>
    <x v="21"/>
    <x v="68"/>
    <x v="820"/>
    <x v="2"/>
  </r>
  <r>
    <x v="2"/>
    <n v="1128299"/>
    <x v="151"/>
    <x v="2"/>
    <x v="21"/>
    <s v="Salt Lake City"/>
    <x v="4"/>
    <n v="0.9"/>
    <x v="25"/>
    <x v="4"/>
    <x v="105"/>
    <x v="8"/>
  </r>
  <r>
    <x v="2"/>
    <n v="1128299"/>
    <x v="151"/>
    <x v="2"/>
    <x v="21"/>
    <s v="Salt Lake City"/>
    <x v="5"/>
    <n v="1.05"/>
    <x v="25"/>
    <x v="479"/>
    <x v="319"/>
    <x v="1"/>
  </r>
  <r>
    <x v="2"/>
    <n v="1128299"/>
    <x v="152"/>
    <x v="2"/>
    <x v="21"/>
    <s v="Salt Lake City"/>
    <x v="0"/>
    <n v="0.9"/>
    <x v="9"/>
    <x v="28"/>
    <x v="821"/>
    <x v="2"/>
  </r>
  <r>
    <x v="2"/>
    <n v="1128299"/>
    <x v="152"/>
    <x v="2"/>
    <x v="21"/>
    <s v="Salt Lake City"/>
    <x v="1"/>
    <n v="0.8"/>
    <x v="29"/>
    <x v="94"/>
    <x v="822"/>
    <x v="2"/>
  </r>
  <r>
    <x v="2"/>
    <n v="1128299"/>
    <x v="152"/>
    <x v="2"/>
    <x v="21"/>
    <s v="Salt Lake City"/>
    <x v="2"/>
    <n v="0.70000000000000007"/>
    <x v="26"/>
    <x v="109"/>
    <x v="823"/>
    <x v="2"/>
  </r>
  <r>
    <x v="2"/>
    <n v="1128299"/>
    <x v="152"/>
    <x v="2"/>
    <x v="21"/>
    <s v="Salt Lake City"/>
    <x v="3"/>
    <n v="0.70000000000000007"/>
    <x v="33"/>
    <x v="253"/>
    <x v="48"/>
    <x v="2"/>
  </r>
  <r>
    <x v="2"/>
    <n v="1128299"/>
    <x v="152"/>
    <x v="2"/>
    <x v="21"/>
    <s v="Salt Lake City"/>
    <x v="4"/>
    <n v="0.7"/>
    <x v="33"/>
    <x v="44"/>
    <x v="824"/>
    <x v="8"/>
  </r>
  <r>
    <x v="2"/>
    <n v="1128299"/>
    <x v="152"/>
    <x v="2"/>
    <x v="21"/>
    <s v="Salt Lake City"/>
    <x v="5"/>
    <n v="0.75"/>
    <x v="44"/>
    <x v="203"/>
    <x v="156"/>
    <x v="1"/>
  </r>
  <r>
    <x v="2"/>
    <n v="1128299"/>
    <x v="153"/>
    <x v="2"/>
    <x v="21"/>
    <s v="Salt Lake City"/>
    <x v="0"/>
    <n v="0.50000000000000011"/>
    <x v="32"/>
    <x v="223"/>
    <x v="135"/>
    <x v="2"/>
  </r>
  <r>
    <x v="2"/>
    <n v="1128299"/>
    <x v="153"/>
    <x v="2"/>
    <x v="21"/>
    <s v="Salt Lake City"/>
    <x v="1"/>
    <n v="0.55000000000000016"/>
    <x v="32"/>
    <x v="480"/>
    <x v="825"/>
    <x v="2"/>
  </r>
  <r>
    <x v="2"/>
    <n v="1128299"/>
    <x v="153"/>
    <x v="2"/>
    <x v="21"/>
    <s v="Salt Lake City"/>
    <x v="2"/>
    <n v="0.50000000000000011"/>
    <x v="44"/>
    <x v="396"/>
    <x v="826"/>
    <x v="2"/>
  </r>
  <r>
    <x v="2"/>
    <n v="1128299"/>
    <x v="153"/>
    <x v="2"/>
    <x v="21"/>
    <s v="Salt Lake City"/>
    <x v="3"/>
    <n v="0.50000000000000011"/>
    <x v="41"/>
    <x v="322"/>
    <x v="827"/>
    <x v="2"/>
  </r>
  <r>
    <x v="2"/>
    <n v="1128299"/>
    <x v="153"/>
    <x v="2"/>
    <x v="21"/>
    <s v="Salt Lake City"/>
    <x v="4"/>
    <n v="0.60000000000000009"/>
    <x v="38"/>
    <x v="139"/>
    <x v="532"/>
    <x v="8"/>
  </r>
  <r>
    <x v="2"/>
    <n v="1128299"/>
    <x v="153"/>
    <x v="2"/>
    <x v="21"/>
    <s v="Salt Lake City"/>
    <x v="5"/>
    <n v="0.44999999999999996"/>
    <x v="44"/>
    <x v="127"/>
    <x v="293"/>
    <x v="1"/>
  </r>
  <r>
    <x v="2"/>
    <n v="1128299"/>
    <x v="154"/>
    <x v="2"/>
    <x v="21"/>
    <s v="Salt Lake City"/>
    <x v="0"/>
    <n v="0.4"/>
    <x v="45"/>
    <x v="340"/>
    <x v="547"/>
    <x v="2"/>
  </r>
  <r>
    <x v="2"/>
    <n v="1128299"/>
    <x v="154"/>
    <x v="2"/>
    <x v="21"/>
    <s v="Salt Lake City"/>
    <x v="1"/>
    <n v="0.55000000000000016"/>
    <x v="28"/>
    <x v="481"/>
    <x v="828"/>
    <x v="2"/>
  </r>
  <r>
    <x v="2"/>
    <n v="1128299"/>
    <x v="154"/>
    <x v="2"/>
    <x v="21"/>
    <s v="Salt Lake City"/>
    <x v="2"/>
    <n v="0.50000000000000011"/>
    <x v="45"/>
    <x v="482"/>
    <x v="479"/>
    <x v="2"/>
  </r>
  <r>
    <x v="2"/>
    <n v="1128299"/>
    <x v="154"/>
    <x v="2"/>
    <x v="21"/>
    <s v="Salt Lake City"/>
    <x v="3"/>
    <n v="0.45000000000000007"/>
    <x v="46"/>
    <x v="137"/>
    <x v="201"/>
    <x v="2"/>
  </r>
  <r>
    <x v="2"/>
    <n v="1128299"/>
    <x v="154"/>
    <x v="2"/>
    <x v="21"/>
    <s v="Salt Lake City"/>
    <x v="4"/>
    <n v="0.55000000000000004"/>
    <x v="49"/>
    <x v="205"/>
    <x v="829"/>
    <x v="8"/>
  </r>
  <r>
    <x v="2"/>
    <n v="1128299"/>
    <x v="154"/>
    <x v="2"/>
    <x v="21"/>
    <s v="Salt Lake City"/>
    <x v="5"/>
    <n v="0.60000000000000009"/>
    <x v="45"/>
    <x v="162"/>
    <x v="101"/>
    <x v="1"/>
  </r>
  <r>
    <x v="2"/>
    <n v="1128299"/>
    <x v="155"/>
    <x v="2"/>
    <x v="21"/>
    <s v="Salt Lake City"/>
    <x v="0"/>
    <n v="0.45000000000000007"/>
    <x v="31"/>
    <x v="339"/>
    <x v="830"/>
    <x v="2"/>
  </r>
  <r>
    <x v="2"/>
    <n v="1128299"/>
    <x v="155"/>
    <x v="2"/>
    <x v="21"/>
    <s v="Salt Lake City"/>
    <x v="1"/>
    <n v="0.50000000000000011"/>
    <x v="26"/>
    <x v="455"/>
    <x v="338"/>
    <x v="2"/>
  </r>
  <r>
    <x v="2"/>
    <n v="1128299"/>
    <x v="155"/>
    <x v="2"/>
    <x v="21"/>
    <s v="Salt Lake City"/>
    <x v="2"/>
    <n v="0.45000000000000007"/>
    <x v="34"/>
    <x v="466"/>
    <x v="806"/>
    <x v="2"/>
  </r>
  <r>
    <x v="2"/>
    <n v="1128299"/>
    <x v="155"/>
    <x v="2"/>
    <x v="21"/>
    <s v="Salt Lake City"/>
    <x v="3"/>
    <n v="0.55000000000000016"/>
    <x v="32"/>
    <x v="480"/>
    <x v="825"/>
    <x v="2"/>
  </r>
  <r>
    <x v="2"/>
    <n v="1128299"/>
    <x v="155"/>
    <x v="2"/>
    <x v="21"/>
    <s v="Salt Lake City"/>
    <x v="4"/>
    <n v="0.75000000000000011"/>
    <x v="33"/>
    <x v="260"/>
    <x v="651"/>
    <x v="8"/>
  </r>
  <r>
    <x v="2"/>
    <n v="1128299"/>
    <x v="155"/>
    <x v="2"/>
    <x v="21"/>
    <s v="Salt Lake City"/>
    <x v="5"/>
    <n v="0.80000000000000016"/>
    <x v="21"/>
    <x v="284"/>
    <x v="432"/>
    <x v="1"/>
  </r>
  <r>
    <x v="2"/>
    <n v="1128299"/>
    <x v="156"/>
    <x v="2"/>
    <x v="21"/>
    <s v="Salt Lake City"/>
    <x v="0"/>
    <n v="0.65000000000000013"/>
    <x v="30"/>
    <x v="483"/>
    <x v="831"/>
    <x v="2"/>
  </r>
  <r>
    <x v="2"/>
    <n v="1128299"/>
    <x v="156"/>
    <x v="2"/>
    <x v="21"/>
    <s v="Salt Lake City"/>
    <x v="1"/>
    <n v="0.75000000000000022"/>
    <x v="30"/>
    <x v="484"/>
    <x v="832"/>
    <x v="2"/>
  </r>
  <r>
    <x v="2"/>
    <n v="1128299"/>
    <x v="156"/>
    <x v="2"/>
    <x v="21"/>
    <s v="Salt Lake City"/>
    <x v="2"/>
    <n v="0.70000000000000018"/>
    <x v="21"/>
    <x v="419"/>
    <x v="833"/>
    <x v="2"/>
  </r>
  <r>
    <x v="2"/>
    <n v="1128299"/>
    <x v="156"/>
    <x v="2"/>
    <x v="21"/>
    <s v="Salt Lake City"/>
    <x v="3"/>
    <n v="0.70000000000000018"/>
    <x v="21"/>
    <x v="419"/>
    <x v="833"/>
    <x v="2"/>
  </r>
  <r>
    <x v="2"/>
    <n v="1128299"/>
    <x v="156"/>
    <x v="2"/>
    <x v="21"/>
    <s v="Salt Lake City"/>
    <x v="4"/>
    <n v="0.80000000000000016"/>
    <x v="34"/>
    <x v="485"/>
    <x v="834"/>
    <x v="8"/>
  </r>
  <r>
    <x v="2"/>
    <n v="1128299"/>
    <x v="156"/>
    <x v="2"/>
    <x v="21"/>
    <s v="Salt Lake City"/>
    <x v="5"/>
    <n v="0.8500000000000002"/>
    <x v="31"/>
    <x v="269"/>
    <x v="835"/>
    <x v="1"/>
  </r>
  <r>
    <x v="2"/>
    <n v="1128299"/>
    <x v="102"/>
    <x v="2"/>
    <x v="22"/>
    <s v="Portland"/>
    <x v="0"/>
    <n v="0.35000000000000003"/>
    <x v="47"/>
    <x v="159"/>
    <x v="257"/>
    <x v="15"/>
  </r>
  <r>
    <x v="2"/>
    <n v="1128299"/>
    <x v="102"/>
    <x v="2"/>
    <x v="22"/>
    <s v="Portland"/>
    <x v="1"/>
    <n v="0.45"/>
    <x v="47"/>
    <x v="207"/>
    <x v="317"/>
    <x v="15"/>
  </r>
  <r>
    <x v="2"/>
    <n v="1128299"/>
    <x v="102"/>
    <x v="2"/>
    <x v="22"/>
    <s v="Portland"/>
    <x v="2"/>
    <n v="0.45"/>
    <x v="47"/>
    <x v="207"/>
    <x v="317"/>
    <x v="15"/>
  </r>
  <r>
    <x v="2"/>
    <n v="1128299"/>
    <x v="102"/>
    <x v="2"/>
    <x v="22"/>
    <s v="Portland"/>
    <x v="3"/>
    <n v="0.45"/>
    <x v="44"/>
    <x v="127"/>
    <x v="919"/>
    <x v="15"/>
  </r>
  <r>
    <x v="2"/>
    <n v="1128299"/>
    <x v="102"/>
    <x v="2"/>
    <x v="22"/>
    <s v="Portland"/>
    <x v="4"/>
    <n v="0.50000000000000011"/>
    <x v="41"/>
    <x v="322"/>
    <x v="879"/>
    <x v="4"/>
  </r>
  <r>
    <x v="2"/>
    <n v="1128299"/>
    <x v="102"/>
    <x v="2"/>
    <x v="22"/>
    <s v="Portland"/>
    <x v="5"/>
    <n v="0.45"/>
    <x v="32"/>
    <x v="158"/>
    <x v="59"/>
    <x v="2"/>
  </r>
  <r>
    <x v="2"/>
    <n v="1128299"/>
    <x v="103"/>
    <x v="2"/>
    <x v="22"/>
    <s v="Portland"/>
    <x v="0"/>
    <n v="0.35000000000000003"/>
    <x v="24"/>
    <x v="191"/>
    <x v="668"/>
    <x v="15"/>
  </r>
  <r>
    <x v="2"/>
    <n v="1128299"/>
    <x v="103"/>
    <x v="2"/>
    <x v="22"/>
    <s v="Portland"/>
    <x v="1"/>
    <n v="0.45"/>
    <x v="47"/>
    <x v="207"/>
    <x v="317"/>
    <x v="15"/>
  </r>
  <r>
    <x v="2"/>
    <n v="1128299"/>
    <x v="103"/>
    <x v="2"/>
    <x v="22"/>
    <s v="Portland"/>
    <x v="2"/>
    <n v="0.45"/>
    <x v="47"/>
    <x v="207"/>
    <x v="317"/>
    <x v="15"/>
  </r>
  <r>
    <x v="2"/>
    <n v="1128299"/>
    <x v="103"/>
    <x v="2"/>
    <x v="22"/>
    <s v="Portland"/>
    <x v="3"/>
    <n v="0.45"/>
    <x v="44"/>
    <x v="127"/>
    <x v="919"/>
    <x v="15"/>
  </r>
  <r>
    <x v="2"/>
    <n v="1128299"/>
    <x v="103"/>
    <x v="2"/>
    <x v="22"/>
    <s v="Portland"/>
    <x v="4"/>
    <n v="0.50000000000000011"/>
    <x v="37"/>
    <x v="504"/>
    <x v="903"/>
    <x v="4"/>
  </r>
  <r>
    <x v="2"/>
    <n v="1128299"/>
    <x v="103"/>
    <x v="2"/>
    <x v="22"/>
    <s v="Portland"/>
    <x v="5"/>
    <n v="0.45"/>
    <x v="48"/>
    <x v="153"/>
    <x v="507"/>
    <x v="2"/>
  </r>
  <r>
    <x v="2"/>
    <n v="1128299"/>
    <x v="104"/>
    <x v="2"/>
    <x v="22"/>
    <s v="Portland"/>
    <x v="0"/>
    <n v="0.45"/>
    <x v="28"/>
    <x v="45"/>
    <x v="56"/>
    <x v="15"/>
  </r>
  <r>
    <x v="2"/>
    <n v="1128299"/>
    <x v="104"/>
    <x v="2"/>
    <x v="22"/>
    <s v="Portland"/>
    <x v="1"/>
    <n v="0.55000000000000004"/>
    <x v="48"/>
    <x v="138"/>
    <x v="920"/>
    <x v="15"/>
  </r>
  <r>
    <x v="2"/>
    <n v="1128299"/>
    <x v="104"/>
    <x v="2"/>
    <x v="22"/>
    <s v="Portland"/>
    <x v="2"/>
    <n v="0.6"/>
    <x v="47"/>
    <x v="50"/>
    <x v="921"/>
    <x v="15"/>
  </r>
  <r>
    <x v="2"/>
    <n v="1128299"/>
    <x v="104"/>
    <x v="2"/>
    <x v="22"/>
    <s v="Portland"/>
    <x v="3"/>
    <n v="0.55000000000000004"/>
    <x v="49"/>
    <x v="205"/>
    <x v="45"/>
    <x v="15"/>
  </r>
  <r>
    <x v="2"/>
    <n v="1128299"/>
    <x v="104"/>
    <x v="2"/>
    <x v="22"/>
    <s v="Portland"/>
    <x v="4"/>
    <n v="0.60000000000000009"/>
    <x v="43"/>
    <x v="395"/>
    <x v="498"/>
    <x v="4"/>
  </r>
  <r>
    <x v="2"/>
    <n v="1128299"/>
    <x v="104"/>
    <x v="2"/>
    <x v="22"/>
    <s v="Portland"/>
    <x v="5"/>
    <n v="0.45"/>
    <x v="45"/>
    <x v="151"/>
    <x v="353"/>
    <x v="2"/>
  </r>
  <r>
    <x v="2"/>
    <n v="1128299"/>
    <x v="105"/>
    <x v="2"/>
    <x v="22"/>
    <s v="Portland"/>
    <x v="0"/>
    <n v="0.5"/>
    <x v="28"/>
    <x v="48"/>
    <x v="150"/>
    <x v="15"/>
  </r>
  <r>
    <x v="2"/>
    <n v="1128299"/>
    <x v="105"/>
    <x v="2"/>
    <x v="22"/>
    <s v="Portland"/>
    <x v="1"/>
    <n v="0.55000000000000004"/>
    <x v="46"/>
    <x v="255"/>
    <x v="695"/>
    <x v="15"/>
  </r>
  <r>
    <x v="2"/>
    <n v="1128299"/>
    <x v="105"/>
    <x v="2"/>
    <x v="22"/>
    <s v="Portland"/>
    <x v="2"/>
    <n v="0.55000000000000004"/>
    <x v="48"/>
    <x v="138"/>
    <x v="920"/>
    <x v="15"/>
  </r>
  <r>
    <x v="2"/>
    <n v="1128299"/>
    <x v="105"/>
    <x v="2"/>
    <x v="22"/>
    <s v="Portland"/>
    <x v="3"/>
    <n v="0.40000000000000008"/>
    <x v="35"/>
    <x v="544"/>
    <x v="922"/>
    <x v="15"/>
  </r>
  <r>
    <x v="2"/>
    <n v="1128299"/>
    <x v="105"/>
    <x v="2"/>
    <x v="22"/>
    <s v="Portland"/>
    <x v="4"/>
    <n v="0.45000000000000012"/>
    <x v="37"/>
    <x v="545"/>
    <x v="923"/>
    <x v="4"/>
  </r>
  <r>
    <x v="2"/>
    <n v="1128299"/>
    <x v="105"/>
    <x v="2"/>
    <x v="22"/>
    <s v="Portland"/>
    <x v="5"/>
    <n v="0.60000000000000009"/>
    <x v="45"/>
    <x v="162"/>
    <x v="231"/>
    <x v="2"/>
  </r>
  <r>
    <x v="2"/>
    <n v="1128299"/>
    <x v="106"/>
    <x v="2"/>
    <x v="22"/>
    <s v="Portland"/>
    <x v="0"/>
    <n v="0.45"/>
    <x v="21"/>
    <x v="111"/>
    <x v="567"/>
    <x v="15"/>
  </r>
  <r>
    <x v="2"/>
    <n v="1128299"/>
    <x v="106"/>
    <x v="2"/>
    <x v="22"/>
    <s v="Portland"/>
    <x v="1"/>
    <n v="0.5"/>
    <x v="47"/>
    <x v="47"/>
    <x v="578"/>
    <x v="15"/>
  </r>
  <r>
    <x v="2"/>
    <n v="1128299"/>
    <x v="106"/>
    <x v="2"/>
    <x v="22"/>
    <s v="Portland"/>
    <x v="2"/>
    <n v="0.5"/>
    <x v="47"/>
    <x v="47"/>
    <x v="578"/>
    <x v="15"/>
  </r>
  <r>
    <x v="2"/>
    <n v="1128299"/>
    <x v="106"/>
    <x v="2"/>
    <x v="22"/>
    <s v="Portland"/>
    <x v="3"/>
    <n v="0.45"/>
    <x v="46"/>
    <x v="334"/>
    <x v="154"/>
    <x v="15"/>
  </r>
  <r>
    <x v="2"/>
    <n v="1128299"/>
    <x v="106"/>
    <x v="2"/>
    <x v="22"/>
    <s v="Portland"/>
    <x v="4"/>
    <n v="0.39999999999999997"/>
    <x v="38"/>
    <x v="546"/>
    <x v="681"/>
    <x v="4"/>
  </r>
  <r>
    <x v="2"/>
    <n v="1128299"/>
    <x v="106"/>
    <x v="2"/>
    <x v="22"/>
    <s v="Portland"/>
    <x v="5"/>
    <n v="0.65"/>
    <x v="31"/>
    <x v="90"/>
    <x v="368"/>
    <x v="2"/>
  </r>
  <r>
    <x v="2"/>
    <n v="1128299"/>
    <x v="107"/>
    <x v="2"/>
    <x v="22"/>
    <s v="Portland"/>
    <x v="0"/>
    <n v="0.6"/>
    <x v="6"/>
    <x v="14"/>
    <x v="261"/>
    <x v="15"/>
  </r>
  <r>
    <x v="2"/>
    <n v="1128299"/>
    <x v="107"/>
    <x v="2"/>
    <x v="22"/>
    <s v="Portland"/>
    <x v="1"/>
    <n v="0.7"/>
    <x v="20"/>
    <x v="430"/>
    <x v="924"/>
    <x v="15"/>
  </r>
  <r>
    <x v="2"/>
    <n v="1128299"/>
    <x v="107"/>
    <x v="2"/>
    <x v="22"/>
    <s v="Portland"/>
    <x v="2"/>
    <n v="0.85"/>
    <x v="20"/>
    <x v="307"/>
    <x v="925"/>
    <x v="15"/>
  </r>
  <r>
    <x v="2"/>
    <n v="1128299"/>
    <x v="107"/>
    <x v="2"/>
    <x v="22"/>
    <s v="Portland"/>
    <x v="3"/>
    <n v="0.85"/>
    <x v="31"/>
    <x v="431"/>
    <x v="926"/>
    <x v="15"/>
  </r>
  <r>
    <x v="2"/>
    <n v="1128299"/>
    <x v="107"/>
    <x v="2"/>
    <x v="22"/>
    <s v="Portland"/>
    <x v="4"/>
    <n v="0.95000000000000007"/>
    <x v="32"/>
    <x v="60"/>
    <x v="927"/>
    <x v="4"/>
  </r>
  <r>
    <x v="2"/>
    <n v="1128299"/>
    <x v="107"/>
    <x v="2"/>
    <x v="22"/>
    <s v="Portland"/>
    <x v="5"/>
    <n v="1.1000000000000001"/>
    <x v="30"/>
    <x v="432"/>
    <x v="928"/>
    <x v="2"/>
  </r>
  <r>
    <x v="2"/>
    <n v="1128299"/>
    <x v="108"/>
    <x v="2"/>
    <x v="22"/>
    <s v="Portland"/>
    <x v="0"/>
    <n v="0.9"/>
    <x v="3"/>
    <x v="433"/>
    <x v="929"/>
    <x v="15"/>
  </r>
  <r>
    <x v="2"/>
    <n v="1128299"/>
    <x v="108"/>
    <x v="2"/>
    <x v="22"/>
    <s v="Portland"/>
    <x v="1"/>
    <n v="0.95000000000000007"/>
    <x v="30"/>
    <x v="434"/>
    <x v="930"/>
    <x v="15"/>
  </r>
  <r>
    <x v="2"/>
    <n v="1128299"/>
    <x v="108"/>
    <x v="2"/>
    <x v="22"/>
    <s v="Portland"/>
    <x v="2"/>
    <n v="0.95000000000000007"/>
    <x v="20"/>
    <x v="435"/>
    <x v="931"/>
    <x v="15"/>
  </r>
  <r>
    <x v="2"/>
    <n v="1128299"/>
    <x v="108"/>
    <x v="2"/>
    <x v="22"/>
    <s v="Portland"/>
    <x v="3"/>
    <n v="0.9"/>
    <x v="25"/>
    <x v="4"/>
    <x v="105"/>
    <x v="15"/>
  </r>
  <r>
    <x v="2"/>
    <n v="1128299"/>
    <x v="108"/>
    <x v="2"/>
    <x v="22"/>
    <s v="Portland"/>
    <x v="4"/>
    <n v="0.95000000000000007"/>
    <x v="26"/>
    <x v="436"/>
    <x v="779"/>
    <x v="4"/>
  </r>
  <r>
    <x v="2"/>
    <n v="1128299"/>
    <x v="108"/>
    <x v="2"/>
    <x v="22"/>
    <s v="Portland"/>
    <x v="5"/>
    <n v="1.1000000000000001"/>
    <x v="26"/>
    <x v="437"/>
    <x v="932"/>
    <x v="2"/>
  </r>
  <r>
    <x v="2"/>
    <n v="1128299"/>
    <x v="109"/>
    <x v="2"/>
    <x v="22"/>
    <s v="Portland"/>
    <x v="0"/>
    <n v="0.95000000000000007"/>
    <x v="2"/>
    <x v="438"/>
    <x v="933"/>
    <x v="15"/>
  </r>
  <r>
    <x v="2"/>
    <n v="1128299"/>
    <x v="109"/>
    <x v="2"/>
    <x v="22"/>
    <s v="Portland"/>
    <x v="1"/>
    <n v="0.85000000000000009"/>
    <x v="6"/>
    <x v="439"/>
    <x v="245"/>
    <x v="15"/>
  </r>
  <r>
    <x v="2"/>
    <n v="1128299"/>
    <x v="109"/>
    <x v="2"/>
    <x v="22"/>
    <s v="Portland"/>
    <x v="2"/>
    <n v="0.75000000000000011"/>
    <x v="20"/>
    <x v="103"/>
    <x v="934"/>
    <x v="15"/>
  </r>
  <r>
    <x v="2"/>
    <n v="1128299"/>
    <x v="109"/>
    <x v="2"/>
    <x v="22"/>
    <s v="Portland"/>
    <x v="3"/>
    <n v="0.75000000000000011"/>
    <x v="34"/>
    <x v="228"/>
    <x v="700"/>
    <x v="15"/>
  </r>
  <r>
    <x v="2"/>
    <n v="1128299"/>
    <x v="109"/>
    <x v="2"/>
    <x v="22"/>
    <s v="Portland"/>
    <x v="4"/>
    <n v="0.64999999999999991"/>
    <x v="34"/>
    <x v="547"/>
    <x v="935"/>
    <x v="4"/>
  </r>
  <r>
    <x v="2"/>
    <n v="1128299"/>
    <x v="109"/>
    <x v="2"/>
    <x v="22"/>
    <s v="Portland"/>
    <x v="5"/>
    <n v="0.7"/>
    <x v="49"/>
    <x v="193"/>
    <x v="222"/>
    <x v="2"/>
  </r>
  <r>
    <x v="2"/>
    <n v="1128299"/>
    <x v="110"/>
    <x v="2"/>
    <x v="22"/>
    <s v="Portland"/>
    <x v="0"/>
    <n v="0.45000000000000012"/>
    <x v="24"/>
    <x v="223"/>
    <x v="234"/>
    <x v="15"/>
  </r>
  <r>
    <x v="2"/>
    <n v="1128299"/>
    <x v="110"/>
    <x v="2"/>
    <x v="22"/>
    <s v="Portland"/>
    <x v="1"/>
    <n v="0.50000000000000011"/>
    <x v="24"/>
    <x v="457"/>
    <x v="936"/>
    <x v="15"/>
  </r>
  <r>
    <x v="2"/>
    <n v="1128299"/>
    <x v="110"/>
    <x v="2"/>
    <x v="22"/>
    <s v="Portland"/>
    <x v="2"/>
    <n v="0.45000000000000012"/>
    <x v="49"/>
    <x v="548"/>
    <x v="532"/>
    <x v="15"/>
  </r>
  <r>
    <x v="2"/>
    <n v="1128299"/>
    <x v="110"/>
    <x v="2"/>
    <x v="22"/>
    <s v="Portland"/>
    <x v="3"/>
    <n v="0.45000000000000012"/>
    <x v="44"/>
    <x v="133"/>
    <x v="714"/>
    <x v="15"/>
  </r>
  <r>
    <x v="2"/>
    <n v="1128299"/>
    <x v="110"/>
    <x v="2"/>
    <x v="22"/>
    <s v="Portland"/>
    <x v="4"/>
    <n v="0.55000000000000004"/>
    <x v="35"/>
    <x v="408"/>
    <x v="937"/>
    <x v="4"/>
  </r>
  <r>
    <x v="2"/>
    <n v="1128299"/>
    <x v="110"/>
    <x v="2"/>
    <x v="22"/>
    <s v="Portland"/>
    <x v="5"/>
    <n v="0.39999999999999997"/>
    <x v="49"/>
    <x v="147"/>
    <x v="217"/>
    <x v="2"/>
  </r>
  <r>
    <x v="2"/>
    <n v="1128299"/>
    <x v="111"/>
    <x v="2"/>
    <x v="22"/>
    <s v="Portland"/>
    <x v="0"/>
    <n v="0.35000000000000003"/>
    <x v="47"/>
    <x v="159"/>
    <x v="257"/>
    <x v="15"/>
  </r>
  <r>
    <x v="2"/>
    <n v="1128299"/>
    <x v="111"/>
    <x v="2"/>
    <x v="22"/>
    <s v="Portland"/>
    <x v="1"/>
    <n v="0.50000000000000011"/>
    <x v="31"/>
    <x v="460"/>
    <x v="200"/>
    <x v="15"/>
  </r>
  <r>
    <x v="2"/>
    <n v="1128299"/>
    <x v="111"/>
    <x v="2"/>
    <x v="22"/>
    <s v="Portland"/>
    <x v="2"/>
    <n v="0.45000000000000012"/>
    <x v="47"/>
    <x v="549"/>
    <x v="333"/>
    <x v="15"/>
  </r>
  <r>
    <x v="2"/>
    <n v="1128299"/>
    <x v="111"/>
    <x v="2"/>
    <x v="22"/>
    <s v="Portland"/>
    <x v="3"/>
    <n v="0.40000000000000008"/>
    <x v="48"/>
    <x v="192"/>
    <x v="51"/>
    <x v="15"/>
  </r>
  <r>
    <x v="2"/>
    <n v="1128299"/>
    <x v="111"/>
    <x v="2"/>
    <x v="22"/>
    <s v="Portland"/>
    <x v="4"/>
    <n v="0.5"/>
    <x v="45"/>
    <x v="157"/>
    <x v="42"/>
    <x v="4"/>
  </r>
  <r>
    <x v="2"/>
    <n v="1128299"/>
    <x v="111"/>
    <x v="2"/>
    <x v="22"/>
    <s v="Portland"/>
    <x v="5"/>
    <n v="0.55000000000000004"/>
    <x v="47"/>
    <x v="42"/>
    <x v="802"/>
    <x v="2"/>
  </r>
  <r>
    <x v="2"/>
    <n v="1128299"/>
    <x v="112"/>
    <x v="2"/>
    <x v="22"/>
    <s v="Portland"/>
    <x v="0"/>
    <n v="0.40000000000000008"/>
    <x v="23"/>
    <x v="457"/>
    <x v="936"/>
    <x v="15"/>
  </r>
  <r>
    <x v="2"/>
    <n v="1128299"/>
    <x v="112"/>
    <x v="2"/>
    <x v="22"/>
    <s v="Portland"/>
    <x v="1"/>
    <n v="0.45000000000000012"/>
    <x v="20"/>
    <x v="277"/>
    <x v="330"/>
    <x v="15"/>
  </r>
  <r>
    <x v="2"/>
    <n v="1128299"/>
    <x v="112"/>
    <x v="2"/>
    <x v="22"/>
    <s v="Portland"/>
    <x v="2"/>
    <n v="0.40000000000000008"/>
    <x v="28"/>
    <x v="162"/>
    <x v="104"/>
    <x v="15"/>
  </r>
  <r>
    <x v="2"/>
    <n v="1128299"/>
    <x v="112"/>
    <x v="2"/>
    <x v="22"/>
    <s v="Portland"/>
    <x v="3"/>
    <n v="0.50000000000000011"/>
    <x v="24"/>
    <x v="457"/>
    <x v="936"/>
    <x v="15"/>
  </r>
  <r>
    <x v="2"/>
    <n v="1128299"/>
    <x v="112"/>
    <x v="2"/>
    <x v="22"/>
    <s v="Portland"/>
    <x v="4"/>
    <n v="0.70000000000000007"/>
    <x v="34"/>
    <x v="204"/>
    <x v="938"/>
    <x v="4"/>
  </r>
  <r>
    <x v="2"/>
    <n v="1128299"/>
    <x v="112"/>
    <x v="2"/>
    <x v="22"/>
    <s v="Portland"/>
    <x v="5"/>
    <n v="0.8500000000000002"/>
    <x v="25"/>
    <x v="414"/>
    <x v="939"/>
    <x v="2"/>
  </r>
  <r>
    <x v="2"/>
    <n v="1128299"/>
    <x v="113"/>
    <x v="2"/>
    <x v="22"/>
    <s v="Portland"/>
    <x v="0"/>
    <n v="0.70000000000000018"/>
    <x v="9"/>
    <x v="550"/>
    <x v="940"/>
    <x v="15"/>
  </r>
  <r>
    <x v="2"/>
    <n v="1128299"/>
    <x v="113"/>
    <x v="2"/>
    <x v="22"/>
    <s v="Portland"/>
    <x v="1"/>
    <n v="0.80000000000000027"/>
    <x v="9"/>
    <x v="551"/>
    <x v="941"/>
    <x v="15"/>
  </r>
  <r>
    <x v="2"/>
    <n v="1128299"/>
    <x v="113"/>
    <x v="2"/>
    <x v="22"/>
    <s v="Portland"/>
    <x v="2"/>
    <n v="0.75000000000000022"/>
    <x v="25"/>
    <x v="276"/>
    <x v="429"/>
    <x v="15"/>
  </r>
  <r>
    <x v="2"/>
    <n v="1128299"/>
    <x v="113"/>
    <x v="2"/>
    <x v="22"/>
    <s v="Portland"/>
    <x v="3"/>
    <n v="0.75000000000000022"/>
    <x v="25"/>
    <x v="276"/>
    <x v="429"/>
    <x v="15"/>
  </r>
  <r>
    <x v="2"/>
    <n v="1128299"/>
    <x v="113"/>
    <x v="2"/>
    <x v="22"/>
    <s v="Portland"/>
    <x v="4"/>
    <n v="0.8500000000000002"/>
    <x v="28"/>
    <x v="245"/>
    <x v="942"/>
    <x v="4"/>
  </r>
  <r>
    <x v="2"/>
    <n v="1128299"/>
    <x v="113"/>
    <x v="2"/>
    <x v="22"/>
    <s v="Portland"/>
    <x v="5"/>
    <n v="0.90000000000000024"/>
    <x v="23"/>
    <x v="484"/>
    <x v="832"/>
    <x v="2"/>
  </r>
  <r>
    <x v="1"/>
    <n v="1197831"/>
    <x v="58"/>
    <x v="1"/>
    <x v="23"/>
    <s v="New Orleans"/>
    <x v="0"/>
    <n v="0.2"/>
    <x v="22"/>
    <x v="198"/>
    <x v="658"/>
    <x v="1"/>
  </r>
  <r>
    <x v="1"/>
    <n v="1197831"/>
    <x v="58"/>
    <x v="1"/>
    <x v="23"/>
    <s v="New Orleans"/>
    <x v="1"/>
    <n v="0.3"/>
    <x v="22"/>
    <x v="158"/>
    <x v="943"/>
    <x v="1"/>
  </r>
  <r>
    <x v="1"/>
    <n v="1197831"/>
    <x v="58"/>
    <x v="1"/>
    <x v="23"/>
    <s v="New Orleans"/>
    <x v="2"/>
    <n v="0.3"/>
    <x v="34"/>
    <x v="341"/>
    <x v="306"/>
    <x v="1"/>
  </r>
  <r>
    <x v="1"/>
    <n v="1197831"/>
    <x v="58"/>
    <x v="1"/>
    <x v="23"/>
    <s v="New Orleans"/>
    <x v="3"/>
    <n v="0.35"/>
    <x v="34"/>
    <x v="155"/>
    <x v="590"/>
    <x v="8"/>
  </r>
  <r>
    <x v="1"/>
    <n v="1197831"/>
    <x v="58"/>
    <x v="1"/>
    <x v="23"/>
    <s v="New Orleans"/>
    <x v="4"/>
    <n v="0.4"/>
    <x v="46"/>
    <x v="194"/>
    <x v="408"/>
    <x v="3"/>
  </r>
  <r>
    <x v="1"/>
    <n v="1197831"/>
    <x v="58"/>
    <x v="1"/>
    <x v="23"/>
    <s v="New Orleans"/>
    <x v="5"/>
    <n v="0.35"/>
    <x v="34"/>
    <x v="155"/>
    <x v="519"/>
    <x v="4"/>
  </r>
  <r>
    <x v="1"/>
    <n v="1197831"/>
    <x v="172"/>
    <x v="1"/>
    <x v="23"/>
    <s v="New Orleans"/>
    <x v="0"/>
    <n v="0.25"/>
    <x v="23"/>
    <x v="384"/>
    <x v="944"/>
    <x v="1"/>
  </r>
  <r>
    <x v="1"/>
    <n v="1197831"/>
    <x v="172"/>
    <x v="1"/>
    <x v="23"/>
    <s v="New Orleans"/>
    <x v="1"/>
    <n v="0.35"/>
    <x v="25"/>
    <x v="193"/>
    <x v="149"/>
    <x v="1"/>
  </r>
  <r>
    <x v="1"/>
    <n v="1197831"/>
    <x v="172"/>
    <x v="1"/>
    <x v="23"/>
    <s v="New Orleans"/>
    <x v="2"/>
    <n v="0.35"/>
    <x v="33"/>
    <x v="156"/>
    <x v="867"/>
    <x v="1"/>
  </r>
  <r>
    <x v="1"/>
    <n v="1197831"/>
    <x v="172"/>
    <x v="1"/>
    <x v="23"/>
    <s v="New Orleans"/>
    <x v="3"/>
    <n v="0.35"/>
    <x v="48"/>
    <x v="385"/>
    <x v="215"/>
    <x v="8"/>
  </r>
  <r>
    <x v="1"/>
    <n v="1197831"/>
    <x v="172"/>
    <x v="1"/>
    <x v="23"/>
    <s v="New Orleans"/>
    <x v="4"/>
    <n v="0.4"/>
    <x v="44"/>
    <x v="123"/>
    <x v="210"/>
    <x v="3"/>
  </r>
  <r>
    <x v="1"/>
    <n v="1197831"/>
    <x v="172"/>
    <x v="1"/>
    <x v="23"/>
    <s v="New Orleans"/>
    <x v="5"/>
    <n v="0.35"/>
    <x v="32"/>
    <x v="151"/>
    <x v="59"/>
    <x v="4"/>
  </r>
  <r>
    <x v="1"/>
    <n v="1197831"/>
    <x v="173"/>
    <x v="1"/>
    <x v="23"/>
    <s v="New Orleans"/>
    <x v="0"/>
    <n v="0.3"/>
    <x v="23"/>
    <x v="203"/>
    <x v="407"/>
    <x v="2"/>
  </r>
  <r>
    <x v="1"/>
    <n v="1197831"/>
    <x v="173"/>
    <x v="1"/>
    <x v="23"/>
    <s v="New Orleans"/>
    <x v="1"/>
    <n v="0.4"/>
    <x v="23"/>
    <x v="54"/>
    <x v="548"/>
    <x v="2"/>
  </r>
  <r>
    <x v="1"/>
    <n v="1197831"/>
    <x v="173"/>
    <x v="1"/>
    <x v="23"/>
    <s v="New Orleans"/>
    <x v="2"/>
    <n v="0.3"/>
    <x v="32"/>
    <x v="198"/>
    <x v="305"/>
    <x v="2"/>
  </r>
  <r>
    <x v="1"/>
    <n v="1197831"/>
    <x v="173"/>
    <x v="1"/>
    <x v="23"/>
    <s v="New Orleans"/>
    <x v="3"/>
    <n v="0.35000000000000003"/>
    <x v="45"/>
    <x v="206"/>
    <x v="945"/>
    <x v="4"/>
  </r>
  <r>
    <x v="1"/>
    <n v="1197831"/>
    <x v="173"/>
    <x v="1"/>
    <x v="23"/>
    <s v="New Orleans"/>
    <x v="4"/>
    <n v="0.4"/>
    <x v="44"/>
    <x v="123"/>
    <x v="229"/>
    <x v="1"/>
  </r>
  <r>
    <x v="1"/>
    <n v="1197831"/>
    <x v="173"/>
    <x v="1"/>
    <x v="23"/>
    <s v="New Orleans"/>
    <x v="5"/>
    <n v="0.35000000000000003"/>
    <x v="47"/>
    <x v="159"/>
    <x v="439"/>
    <x v="0"/>
  </r>
  <r>
    <x v="1"/>
    <n v="1197831"/>
    <x v="60"/>
    <x v="1"/>
    <x v="23"/>
    <s v="New Orleans"/>
    <x v="0"/>
    <n v="0.19999999999999998"/>
    <x v="26"/>
    <x v="194"/>
    <x v="287"/>
    <x v="2"/>
  </r>
  <r>
    <x v="1"/>
    <n v="1197831"/>
    <x v="60"/>
    <x v="1"/>
    <x v="23"/>
    <s v="New Orleans"/>
    <x v="1"/>
    <n v="0.30000000000000004"/>
    <x v="26"/>
    <x v="470"/>
    <x v="226"/>
    <x v="2"/>
  </r>
  <r>
    <x v="1"/>
    <n v="1197831"/>
    <x v="60"/>
    <x v="1"/>
    <x v="23"/>
    <s v="New Orleans"/>
    <x v="2"/>
    <n v="0.24999999999999997"/>
    <x v="34"/>
    <x v="552"/>
    <x v="946"/>
    <x v="2"/>
  </r>
  <r>
    <x v="1"/>
    <n v="1197831"/>
    <x v="60"/>
    <x v="1"/>
    <x v="23"/>
    <s v="New Orleans"/>
    <x v="3"/>
    <n v="0.30000000000000004"/>
    <x v="48"/>
    <x v="133"/>
    <x v="947"/>
    <x v="4"/>
  </r>
  <r>
    <x v="1"/>
    <n v="1197831"/>
    <x v="60"/>
    <x v="1"/>
    <x v="23"/>
    <s v="New Orleans"/>
    <x v="4"/>
    <n v="0.35"/>
    <x v="35"/>
    <x v="119"/>
    <x v="517"/>
    <x v="1"/>
  </r>
  <r>
    <x v="1"/>
    <n v="1197831"/>
    <x v="60"/>
    <x v="1"/>
    <x v="23"/>
    <s v="New Orleans"/>
    <x v="5"/>
    <n v="0.30000000000000004"/>
    <x v="21"/>
    <x v="205"/>
    <x v="522"/>
    <x v="0"/>
  </r>
  <r>
    <x v="1"/>
    <n v="1197831"/>
    <x v="174"/>
    <x v="1"/>
    <x v="23"/>
    <s v="New Orleans"/>
    <x v="0"/>
    <n v="0.19999999999999998"/>
    <x v="20"/>
    <x v="161"/>
    <x v="230"/>
    <x v="2"/>
  </r>
  <r>
    <x v="1"/>
    <n v="1197831"/>
    <x v="174"/>
    <x v="1"/>
    <x v="23"/>
    <s v="New Orleans"/>
    <x v="1"/>
    <n v="0.30000000000000004"/>
    <x v="27"/>
    <x v="553"/>
    <x v="948"/>
    <x v="2"/>
  </r>
  <r>
    <x v="1"/>
    <n v="1197831"/>
    <x v="174"/>
    <x v="1"/>
    <x v="23"/>
    <s v="New Orleans"/>
    <x v="2"/>
    <n v="0.24999999999999997"/>
    <x v="31"/>
    <x v="554"/>
    <x v="949"/>
    <x v="2"/>
  </r>
  <r>
    <x v="1"/>
    <n v="1197831"/>
    <x v="174"/>
    <x v="1"/>
    <x v="23"/>
    <s v="New Orleans"/>
    <x v="3"/>
    <n v="0.35000000000000003"/>
    <x v="24"/>
    <x v="191"/>
    <x v="135"/>
    <x v="4"/>
  </r>
  <r>
    <x v="1"/>
    <n v="1197831"/>
    <x v="174"/>
    <x v="1"/>
    <x v="23"/>
    <s v="New Orleans"/>
    <x v="4"/>
    <n v="0.5"/>
    <x v="47"/>
    <x v="47"/>
    <x v="51"/>
    <x v="1"/>
  </r>
  <r>
    <x v="1"/>
    <n v="1197831"/>
    <x v="174"/>
    <x v="1"/>
    <x v="23"/>
    <s v="New Orleans"/>
    <x v="5"/>
    <n v="0.45"/>
    <x v="30"/>
    <x v="73"/>
    <x v="410"/>
    <x v="0"/>
  </r>
  <r>
    <x v="1"/>
    <n v="1197831"/>
    <x v="175"/>
    <x v="1"/>
    <x v="23"/>
    <s v="New Orleans"/>
    <x v="0"/>
    <n v="0.45"/>
    <x v="30"/>
    <x v="73"/>
    <x v="170"/>
    <x v="2"/>
  </r>
  <r>
    <x v="1"/>
    <n v="1197831"/>
    <x v="175"/>
    <x v="1"/>
    <x v="23"/>
    <s v="New Orleans"/>
    <x v="1"/>
    <n v="0.5"/>
    <x v="30"/>
    <x v="69"/>
    <x v="79"/>
    <x v="2"/>
  </r>
  <r>
    <x v="1"/>
    <n v="1197831"/>
    <x v="175"/>
    <x v="1"/>
    <x v="23"/>
    <s v="New Orleans"/>
    <x v="2"/>
    <n v="0.5"/>
    <x v="25"/>
    <x v="61"/>
    <x v="150"/>
    <x v="2"/>
  </r>
  <r>
    <x v="1"/>
    <n v="1197831"/>
    <x v="175"/>
    <x v="1"/>
    <x v="23"/>
    <s v="New Orleans"/>
    <x v="3"/>
    <n v="0.5"/>
    <x v="21"/>
    <x v="80"/>
    <x v="153"/>
    <x v="4"/>
  </r>
  <r>
    <x v="1"/>
    <n v="1197831"/>
    <x v="175"/>
    <x v="1"/>
    <x v="23"/>
    <s v="New Orleans"/>
    <x v="4"/>
    <n v="0.55000000000000004"/>
    <x v="32"/>
    <x v="111"/>
    <x v="846"/>
    <x v="1"/>
  </r>
  <r>
    <x v="1"/>
    <n v="1197831"/>
    <x v="175"/>
    <x v="1"/>
    <x v="23"/>
    <s v="New Orleans"/>
    <x v="5"/>
    <n v="0.60000000000000009"/>
    <x v="6"/>
    <x v="301"/>
    <x v="466"/>
    <x v="0"/>
  </r>
  <r>
    <x v="1"/>
    <n v="1197831"/>
    <x v="176"/>
    <x v="1"/>
    <x v="23"/>
    <s v="New Orleans"/>
    <x v="0"/>
    <n v="0.5"/>
    <x v="29"/>
    <x v="75"/>
    <x v="950"/>
    <x v="15"/>
  </r>
  <r>
    <x v="1"/>
    <n v="1197831"/>
    <x v="176"/>
    <x v="1"/>
    <x v="23"/>
    <s v="New Orleans"/>
    <x v="1"/>
    <n v="0.55000000000000004"/>
    <x v="29"/>
    <x v="100"/>
    <x v="951"/>
    <x v="15"/>
  </r>
  <r>
    <x v="1"/>
    <n v="1197831"/>
    <x v="176"/>
    <x v="1"/>
    <x v="23"/>
    <s v="New Orleans"/>
    <x v="2"/>
    <n v="0.5"/>
    <x v="8"/>
    <x v="10"/>
    <x v="952"/>
    <x v="15"/>
  </r>
  <r>
    <x v="1"/>
    <n v="1197831"/>
    <x v="176"/>
    <x v="1"/>
    <x v="23"/>
    <s v="New Orleans"/>
    <x v="3"/>
    <n v="0.5"/>
    <x v="28"/>
    <x v="48"/>
    <x v="79"/>
    <x v="0"/>
  </r>
  <r>
    <x v="1"/>
    <n v="1197831"/>
    <x v="176"/>
    <x v="1"/>
    <x v="23"/>
    <s v="New Orleans"/>
    <x v="4"/>
    <n v="0.55000000000000004"/>
    <x v="28"/>
    <x v="170"/>
    <x v="249"/>
    <x v="2"/>
  </r>
  <r>
    <x v="1"/>
    <n v="1197831"/>
    <x v="176"/>
    <x v="1"/>
    <x v="23"/>
    <s v="New Orleans"/>
    <x v="5"/>
    <n v="0.65"/>
    <x v="9"/>
    <x v="97"/>
    <x v="953"/>
    <x v="9"/>
  </r>
  <r>
    <x v="1"/>
    <n v="1197831"/>
    <x v="177"/>
    <x v="1"/>
    <x v="23"/>
    <s v="New Orleans"/>
    <x v="0"/>
    <n v="0.5"/>
    <x v="30"/>
    <x v="69"/>
    <x v="649"/>
    <x v="15"/>
  </r>
  <r>
    <x v="1"/>
    <n v="1197831"/>
    <x v="177"/>
    <x v="1"/>
    <x v="23"/>
    <s v="New Orleans"/>
    <x v="1"/>
    <n v="0.55000000000000004"/>
    <x v="30"/>
    <x v="71"/>
    <x v="241"/>
    <x v="15"/>
  </r>
  <r>
    <x v="1"/>
    <n v="1197831"/>
    <x v="177"/>
    <x v="1"/>
    <x v="23"/>
    <s v="New Orleans"/>
    <x v="2"/>
    <n v="0.5"/>
    <x v="8"/>
    <x v="10"/>
    <x v="952"/>
    <x v="15"/>
  </r>
  <r>
    <x v="1"/>
    <n v="1197831"/>
    <x v="177"/>
    <x v="1"/>
    <x v="23"/>
    <s v="New Orleans"/>
    <x v="3"/>
    <n v="0.5"/>
    <x v="34"/>
    <x v="351"/>
    <x v="14"/>
    <x v="0"/>
  </r>
  <r>
    <x v="1"/>
    <n v="1197831"/>
    <x v="177"/>
    <x v="1"/>
    <x v="23"/>
    <s v="New Orleans"/>
    <x v="4"/>
    <n v="0.55000000000000004"/>
    <x v="34"/>
    <x v="356"/>
    <x v="515"/>
    <x v="2"/>
  </r>
  <r>
    <x v="1"/>
    <n v="1197831"/>
    <x v="177"/>
    <x v="1"/>
    <x v="23"/>
    <s v="New Orleans"/>
    <x v="5"/>
    <n v="0.6"/>
    <x v="27"/>
    <x v="92"/>
    <x v="573"/>
    <x v="9"/>
  </r>
  <r>
    <x v="1"/>
    <n v="1197831"/>
    <x v="178"/>
    <x v="1"/>
    <x v="23"/>
    <s v="New Orleans"/>
    <x v="0"/>
    <n v="0.55000000000000004"/>
    <x v="22"/>
    <x v="105"/>
    <x v="15"/>
    <x v="15"/>
  </r>
  <r>
    <x v="1"/>
    <n v="1197831"/>
    <x v="178"/>
    <x v="1"/>
    <x v="23"/>
    <s v="New Orleans"/>
    <x v="1"/>
    <n v="0.55000000000000004"/>
    <x v="23"/>
    <x v="337"/>
    <x v="96"/>
    <x v="15"/>
  </r>
  <r>
    <x v="1"/>
    <n v="1197831"/>
    <x v="178"/>
    <x v="1"/>
    <x v="23"/>
    <s v="New Orleans"/>
    <x v="2"/>
    <n v="0.6"/>
    <x v="22"/>
    <x v="72"/>
    <x v="954"/>
    <x v="15"/>
  </r>
  <r>
    <x v="1"/>
    <n v="1197831"/>
    <x v="178"/>
    <x v="1"/>
    <x v="23"/>
    <s v="New Orleans"/>
    <x v="3"/>
    <n v="0.6"/>
    <x v="47"/>
    <x v="50"/>
    <x v="214"/>
    <x v="0"/>
  </r>
  <r>
    <x v="1"/>
    <n v="1197831"/>
    <x v="178"/>
    <x v="1"/>
    <x v="23"/>
    <s v="New Orleans"/>
    <x v="4"/>
    <n v="0.55000000000000004"/>
    <x v="47"/>
    <x v="42"/>
    <x v="802"/>
    <x v="2"/>
  </r>
  <r>
    <x v="1"/>
    <n v="1197831"/>
    <x v="178"/>
    <x v="1"/>
    <x v="23"/>
    <s v="New Orleans"/>
    <x v="5"/>
    <n v="0.5"/>
    <x v="23"/>
    <x v="66"/>
    <x v="955"/>
    <x v="9"/>
  </r>
  <r>
    <x v="1"/>
    <n v="1197831"/>
    <x v="179"/>
    <x v="1"/>
    <x v="23"/>
    <s v="New Orleans"/>
    <x v="0"/>
    <n v="0.4"/>
    <x v="31"/>
    <x v="336"/>
    <x v="956"/>
    <x v="15"/>
  </r>
  <r>
    <x v="1"/>
    <n v="1197831"/>
    <x v="179"/>
    <x v="1"/>
    <x v="23"/>
    <s v="New Orleans"/>
    <x v="1"/>
    <n v="0.4"/>
    <x v="31"/>
    <x v="336"/>
    <x v="956"/>
    <x v="15"/>
  </r>
  <r>
    <x v="1"/>
    <n v="1197831"/>
    <x v="179"/>
    <x v="1"/>
    <x v="23"/>
    <s v="New Orleans"/>
    <x v="2"/>
    <n v="0.45"/>
    <x v="28"/>
    <x v="45"/>
    <x v="56"/>
    <x v="15"/>
  </r>
  <r>
    <x v="1"/>
    <n v="1197831"/>
    <x v="179"/>
    <x v="1"/>
    <x v="23"/>
    <s v="New Orleans"/>
    <x v="3"/>
    <n v="0.45"/>
    <x v="48"/>
    <x v="153"/>
    <x v="77"/>
    <x v="0"/>
  </r>
  <r>
    <x v="1"/>
    <n v="1197831"/>
    <x v="179"/>
    <x v="1"/>
    <x v="23"/>
    <s v="New Orleans"/>
    <x v="4"/>
    <n v="0.35000000000000003"/>
    <x v="45"/>
    <x v="206"/>
    <x v="304"/>
    <x v="2"/>
  </r>
  <r>
    <x v="1"/>
    <n v="1197831"/>
    <x v="179"/>
    <x v="1"/>
    <x v="23"/>
    <s v="New Orleans"/>
    <x v="5"/>
    <n v="0.45"/>
    <x v="28"/>
    <x v="45"/>
    <x v="9"/>
    <x v="9"/>
  </r>
  <r>
    <x v="1"/>
    <n v="1197831"/>
    <x v="64"/>
    <x v="1"/>
    <x v="23"/>
    <s v="New Orleans"/>
    <x v="0"/>
    <n v="0.35000000000000003"/>
    <x v="22"/>
    <x v="45"/>
    <x v="56"/>
    <x v="15"/>
  </r>
  <r>
    <x v="1"/>
    <n v="1197831"/>
    <x v="64"/>
    <x v="1"/>
    <x v="23"/>
    <s v="New Orleans"/>
    <x v="1"/>
    <n v="0.35000000000000003"/>
    <x v="22"/>
    <x v="45"/>
    <x v="56"/>
    <x v="15"/>
  </r>
  <r>
    <x v="1"/>
    <n v="1197831"/>
    <x v="64"/>
    <x v="1"/>
    <x v="23"/>
    <s v="New Orleans"/>
    <x v="2"/>
    <n v="0.6"/>
    <x v="25"/>
    <x v="11"/>
    <x v="957"/>
    <x v="15"/>
  </r>
  <r>
    <x v="1"/>
    <n v="1197831"/>
    <x v="64"/>
    <x v="1"/>
    <x v="23"/>
    <s v="New Orleans"/>
    <x v="3"/>
    <n v="0.6"/>
    <x v="32"/>
    <x v="52"/>
    <x v="7"/>
    <x v="0"/>
  </r>
  <r>
    <x v="1"/>
    <n v="1197831"/>
    <x v="64"/>
    <x v="1"/>
    <x v="23"/>
    <s v="New Orleans"/>
    <x v="4"/>
    <n v="0.54999999999999993"/>
    <x v="33"/>
    <x v="338"/>
    <x v="958"/>
    <x v="2"/>
  </r>
  <r>
    <x v="1"/>
    <n v="1197831"/>
    <x v="64"/>
    <x v="1"/>
    <x v="23"/>
    <s v="New Orleans"/>
    <x v="5"/>
    <n v="0.65"/>
    <x v="23"/>
    <x v="113"/>
    <x v="863"/>
    <x v="9"/>
  </r>
  <r>
    <x v="1"/>
    <n v="1197831"/>
    <x v="65"/>
    <x v="1"/>
    <x v="23"/>
    <s v="New Orleans"/>
    <x v="0"/>
    <n v="0.54999999999999993"/>
    <x v="29"/>
    <x v="475"/>
    <x v="959"/>
    <x v="15"/>
  </r>
  <r>
    <x v="1"/>
    <n v="1197831"/>
    <x v="65"/>
    <x v="1"/>
    <x v="23"/>
    <s v="New Orleans"/>
    <x v="1"/>
    <n v="0.54999999999999993"/>
    <x v="29"/>
    <x v="475"/>
    <x v="959"/>
    <x v="15"/>
  </r>
  <r>
    <x v="1"/>
    <n v="1197831"/>
    <x v="65"/>
    <x v="1"/>
    <x v="23"/>
    <s v="New Orleans"/>
    <x v="2"/>
    <n v="0.6"/>
    <x v="22"/>
    <x v="72"/>
    <x v="954"/>
    <x v="15"/>
  </r>
  <r>
    <x v="1"/>
    <n v="1197831"/>
    <x v="65"/>
    <x v="1"/>
    <x v="23"/>
    <s v="New Orleans"/>
    <x v="3"/>
    <n v="0.6"/>
    <x v="28"/>
    <x v="40"/>
    <x v="18"/>
    <x v="0"/>
  </r>
  <r>
    <x v="1"/>
    <n v="1197831"/>
    <x v="65"/>
    <x v="1"/>
    <x v="23"/>
    <s v="New Orleans"/>
    <x v="4"/>
    <n v="0.54999999999999993"/>
    <x v="34"/>
    <x v="332"/>
    <x v="960"/>
    <x v="2"/>
  </r>
  <r>
    <x v="1"/>
    <n v="1197831"/>
    <x v="65"/>
    <x v="1"/>
    <x v="23"/>
    <s v="New Orleans"/>
    <x v="5"/>
    <n v="0.65"/>
    <x v="27"/>
    <x v="84"/>
    <x v="849"/>
    <x v="9"/>
  </r>
  <r>
    <x v="2"/>
    <n v="1128299"/>
    <x v="180"/>
    <x v="2"/>
    <x v="24"/>
    <s v="Boise"/>
    <x v="0"/>
    <n v="0.29999999999999993"/>
    <x v="33"/>
    <x v="555"/>
    <x v="961"/>
    <x v="2"/>
  </r>
  <r>
    <x v="2"/>
    <n v="1128299"/>
    <x v="180"/>
    <x v="2"/>
    <x v="24"/>
    <s v="Boise"/>
    <x v="1"/>
    <n v="0.4"/>
    <x v="33"/>
    <x v="234"/>
    <x v="536"/>
    <x v="8"/>
  </r>
  <r>
    <x v="2"/>
    <n v="1128299"/>
    <x v="180"/>
    <x v="2"/>
    <x v="24"/>
    <s v="Boise"/>
    <x v="2"/>
    <n v="0.4"/>
    <x v="33"/>
    <x v="234"/>
    <x v="228"/>
    <x v="2"/>
  </r>
  <r>
    <x v="2"/>
    <n v="1128299"/>
    <x v="180"/>
    <x v="2"/>
    <x v="24"/>
    <s v="Boise"/>
    <x v="3"/>
    <n v="0.4"/>
    <x v="35"/>
    <x v="130"/>
    <x v="195"/>
    <x v="2"/>
  </r>
  <r>
    <x v="2"/>
    <n v="1128299"/>
    <x v="180"/>
    <x v="2"/>
    <x v="24"/>
    <s v="Boise"/>
    <x v="4"/>
    <n v="0.45000000000000007"/>
    <x v="38"/>
    <x v="471"/>
    <x v="269"/>
    <x v="1"/>
  </r>
  <r>
    <x v="2"/>
    <n v="1128299"/>
    <x v="180"/>
    <x v="2"/>
    <x v="24"/>
    <s v="Boise"/>
    <x v="5"/>
    <n v="0.4"/>
    <x v="33"/>
    <x v="234"/>
    <x v="401"/>
    <x v="3"/>
  </r>
  <r>
    <x v="2"/>
    <n v="1128299"/>
    <x v="181"/>
    <x v="2"/>
    <x v="24"/>
    <s v="Boise"/>
    <x v="0"/>
    <n v="0.29999999999999993"/>
    <x v="34"/>
    <x v="556"/>
    <x v="962"/>
    <x v="2"/>
  </r>
  <r>
    <x v="2"/>
    <n v="1128299"/>
    <x v="181"/>
    <x v="2"/>
    <x v="24"/>
    <s v="Boise"/>
    <x v="1"/>
    <n v="0.4"/>
    <x v="48"/>
    <x v="146"/>
    <x v="51"/>
    <x v="8"/>
  </r>
  <r>
    <x v="2"/>
    <n v="1128299"/>
    <x v="181"/>
    <x v="2"/>
    <x v="24"/>
    <s v="Boise"/>
    <x v="2"/>
    <n v="0.4"/>
    <x v="48"/>
    <x v="146"/>
    <x v="215"/>
    <x v="2"/>
  </r>
  <r>
    <x v="2"/>
    <n v="1128299"/>
    <x v="181"/>
    <x v="2"/>
    <x v="24"/>
    <s v="Boise"/>
    <x v="3"/>
    <n v="0.4"/>
    <x v="38"/>
    <x v="124"/>
    <x v="189"/>
    <x v="2"/>
  </r>
  <r>
    <x v="2"/>
    <n v="1128299"/>
    <x v="181"/>
    <x v="2"/>
    <x v="24"/>
    <s v="Boise"/>
    <x v="4"/>
    <n v="0.45000000000000007"/>
    <x v="43"/>
    <x v="318"/>
    <x v="491"/>
    <x v="1"/>
  </r>
  <r>
    <x v="2"/>
    <n v="1128299"/>
    <x v="181"/>
    <x v="2"/>
    <x v="24"/>
    <s v="Boise"/>
    <x v="5"/>
    <n v="0.4"/>
    <x v="45"/>
    <x v="340"/>
    <x v="188"/>
    <x v="3"/>
  </r>
  <r>
    <x v="2"/>
    <n v="1128299"/>
    <x v="182"/>
    <x v="2"/>
    <x v="24"/>
    <s v="Boise"/>
    <x v="0"/>
    <n v="0.4"/>
    <x v="24"/>
    <x v="47"/>
    <x v="668"/>
    <x v="2"/>
  </r>
  <r>
    <x v="2"/>
    <n v="1128299"/>
    <x v="182"/>
    <x v="2"/>
    <x v="24"/>
    <s v="Boise"/>
    <x v="1"/>
    <n v="0.5"/>
    <x v="45"/>
    <x v="157"/>
    <x v="668"/>
    <x v="8"/>
  </r>
  <r>
    <x v="2"/>
    <n v="1128299"/>
    <x v="182"/>
    <x v="2"/>
    <x v="24"/>
    <s v="Boise"/>
    <x v="2"/>
    <n v="0.5"/>
    <x v="45"/>
    <x v="157"/>
    <x v="963"/>
    <x v="2"/>
  </r>
  <r>
    <x v="2"/>
    <n v="1128299"/>
    <x v="182"/>
    <x v="2"/>
    <x v="24"/>
    <s v="Boise"/>
    <x v="3"/>
    <n v="0.5"/>
    <x v="38"/>
    <x v="127"/>
    <x v="203"/>
    <x v="2"/>
  </r>
  <r>
    <x v="2"/>
    <n v="1128299"/>
    <x v="182"/>
    <x v="2"/>
    <x v="24"/>
    <s v="Boise"/>
    <x v="4"/>
    <n v="0.55000000000000004"/>
    <x v="36"/>
    <x v="389"/>
    <x v="964"/>
    <x v="1"/>
  </r>
  <r>
    <x v="2"/>
    <n v="1128299"/>
    <x v="182"/>
    <x v="2"/>
    <x v="24"/>
    <s v="Boise"/>
    <x v="5"/>
    <n v="0.5"/>
    <x v="46"/>
    <x v="132"/>
    <x v="965"/>
    <x v="3"/>
  </r>
  <r>
    <x v="2"/>
    <n v="1128299"/>
    <x v="183"/>
    <x v="2"/>
    <x v="24"/>
    <s v="Boise"/>
    <x v="0"/>
    <n v="0.5"/>
    <x v="24"/>
    <x v="54"/>
    <x v="548"/>
    <x v="2"/>
  </r>
  <r>
    <x v="2"/>
    <n v="1128299"/>
    <x v="183"/>
    <x v="2"/>
    <x v="24"/>
    <s v="Boise"/>
    <x v="1"/>
    <n v="0.55000000000000004"/>
    <x v="49"/>
    <x v="205"/>
    <x v="829"/>
    <x v="8"/>
  </r>
  <r>
    <x v="2"/>
    <n v="1128299"/>
    <x v="183"/>
    <x v="2"/>
    <x v="24"/>
    <s v="Boise"/>
    <x v="2"/>
    <n v="0.55000000000000004"/>
    <x v="45"/>
    <x v="136"/>
    <x v="814"/>
    <x v="2"/>
  </r>
  <r>
    <x v="2"/>
    <n v="1128299"/>
    <x v="183"/>
    <x v="2"/>
    <x v="24"/>
    <s v="Boise"/>
    <x v="3"/>
    <n v="0.5"/>
    <x v="44"/>
    <x v="142"/>
    <x v="209"/>
    <x v="2"/>
  </r>
  <r>
    <x v="2"/>
    <n v="1128299"/>
    <x v="183"/>
    <x v="2"/>
    <x v="24"/>
    <s v="Boise"/>
    <x v="4"/>
    <n v="0.55000000000000004"/>
    <x v="43"/>
    <x v="188"/>
    <x v="966"/>
    <x v="1"/>
  </r>
  <r>
    <x v="2"/>
    <n v="1128299"/>
    <x v="183"/>
    <x v="2"/>
    <x v="24"/>
    <s v="Boise"/>
    <x v="5"/>
    <n v="0.70000000000000007"/>
    <x v="46"/>
    <x v="154"/>
    <x v="315"/>
    <x v="3"/>
  </r>
  <r>
    <x v="2"/>
    <n v="1128299"/>
    <x v="184"/>
    <x v="2"/>
    <x v="24"/>
    <s v="Boise"/>
    <x v="0"/>
    <n v="0.5"/>
    <x v="28"/>
    <x v="48"/>
    <x v="52"/>
    <x v="2"/>
  </r>
  <r>
    <x v="2"/>
    <n v="1128299"/>
    <x v="184"/>
    <x v="2"/>
    <x v="24"/>
    <s v="Boise"/>
    <x v="1"/>
    <n v="0.55000000000000004"/>
    <x v="48"/>
    <x v="138"/>
    <x v="543"/>
    <x v="8"/>
  </r>
  <r>
    <x v="2"/>
    <n v="1128299"/>
    <x v="184"/>
    <x v="2"/>
    <x v="24"/>
    <s v="Boise"/>
    <x v="2"/>
    <n v="0.55000000000000004"/>
    <x v="47"/>
    <x v="42"/>
    <x v="802"/>
    <x v="2"/>
  </r>
  <r>
    <x v="2"/>
    <n v="1128299"/>
    <x v="184"/>
    <x v="2"/>
    <x v="24"/>
    <s v="Boise"/>
    <x v="3"/>
    <n v="0.5"/>
    <x v="49"/>
    <x v="146"/>
    <x v="215"/>
    <x v="2"/>
  </r>
  <r>
    <x v="2"/>
    <n v="1128299"/>
    <x v="184"/>
    <x v="2"/>
    <x v="24"/>
    <s v="Boise"/>
    <x v="4"/>
    <n v="0.55000000000000004"/>
    <x v="41"/>
    <x v="130"/>
    <x v="285"/>
    <x v="1"/>
  </r>
  <r>
    <x v="2"/>
    <n v="1128299"/>
    <x v="184"/>
    <x v="2"/>
    <x v="24"/>
    <s v="Boise"/>
    <x v="5"/>
    <n v="0.70000000000000007"/>
    <x v="48"/>
    <x v="195"/>
    <x v="553"/>
    <x v="3"/>
  </r>
  <r>
    <x v="2"/>
    <n v="1128299"/>
    <x v="185"/>
    <x v="2"/>
    <x v="24"/>
    <s v="Boise"/>
    <x v="0"/>
    <n v="0.5"/>
    <x v="23"/>
    <x v="66"/>
    <x v="175"/>
    <x v="2"/>
  </r>
  <r>
    <x v="2"/>
    <n v="1128299"/>
    <x v="185"/>
    <x v="2"/>
    <x v="24"/>
    <s v="Boise"/>
    <x v="1"/>
    <n v="0.55000000000000004"/>
    <x v="34"/>
    <x v="356"/>
    <x v="967"/>
    <x v="8"/>
  </r>
  <r>
    <x v="2"/>
    <n v="1128299"/>
    <x v="185"/>
    <x v="2"/>
    <x v="24"/>
    <s v="Boise"/>
    <x v="2"/>
    <n v="0.55000000000000004"/>
    <x v="34"/>
    <x v="356"/>
    <x v="515"/>
    <x v="2"/>
  </r>
  <r>
    <x v="2"/>
    <n v="1128299"/>
    <x v="185"/>
    <x v="2"/>
    <x v="24"/>
    <s v="Boise"/>
    <x v="3"/>
    <n v="0.5"/>
    <x v="45"/>
    <x v="157"/>
    <x v="963"/>
    <x v="2"/>
  </r>
  <r>
    <x v="2"/>
    <n v="1128299"/>
    <x v="185"/>
    <x v="2"/>
    <x v="24"/>
    <s v="Boise"/>
    <x v="4"/>
    <n v="0.55000000000000004"/>
    <x v="38"/>
    <x v="116"/>
    <x v="516"/>
    <x v="1"/>
  </r>
  <r>
    <x v="2"/>
    <n v="1128299"/>
    <x v="185"/>
    <x v="2"/>
    <x v="24"/>
    <s v="Boise"/>
    <x v="5"/>
    <n v="0.70000000000000007"/>
    <x v="28"/>
    <x v="244"/>
    <x v="500"/>
    <x v="3"/>
  </r>
  <r>
    <x v="2"/>
    <n v="1128299"/>
    <x v="186"/>
    <x v="2"/>
    <x v="24"/>
    <s v="Boise"/>
    <x v="0"/>
    <n v="0.5"/>
    <x v="22"/>
    <x v="73"/>
    <x v="170"/>
    <x v="2"/>
  </r>
  <r>
    <x v="2"/>
    <n v="1128299"/>
    <x v="186"/>
    <x v="2"/>
    <x v="24"/>
    <s v="Boise"/>
    <x v="1"/>
    <n v="0.55000000000000004"/>
    <x v="28"/>
    <x v="170"/>
    <x v="136"/>
    <x v="8"/>
  </r>
  <r>
    <x v="2"/>
    <n v="1128299"/>
    <x v="186"/>
    <x v="2"/>
    <x v="24"/>
    <s v="Boise"/>
    <x v="2"/>
    <n v="0.55000000000000004"/>
    <x v="34"/>
    <x v="356"/>
    <x v="515"/>
    <x v="2"/>
  </r>
  <r>
    <x v="2"/>
    <n v="1128299"/>
    <x v="186"/>
    <x v="2"/>
    <x v="24"/>
    <s v="Boise"/>
    <x v="3"/>
    <n v="0.5"/>
    <x v="48"/>
    <x v="203"/>
    <x v="407"/>
    <x v="2"/>
  </r>
  <r>
    <x v="2"/>
    <n v="1128299"/>
    <x v="186"/>
    <x v="2"/>
    <x v="24"/>
    <s v="Boise"/>
    <x v="4"/>
    <n v="0.55000000000000004"/>
    <x v="33"/>
    <x v="256"/>
    <x v="968"/>
    <x v="1"/>
  </r>
  <r>
    <x v="2"/>
    <n v="1128299"/>
    <x v="186"/>
    <x v="2"/>
    <x v="24"/>
    <s v="Boise"/>
    <x v="5"/>
    <n v="0.70000000000000007"/>
    <x v="33"/>
    <x v="253"/>
    <x v="436"/>
    <x v="3"/>
  </r>
  <r>
    <x v="2"/>
    <n v="1128299"/>
    <x v="187"/>
    <x v="2"/>
    <x v="24"/>
    <s v="Boise"/>
    <x v="0"/>
    <n v="0.55000000000000004"/>
    <x v="23"/>
    <x v="337"/>
    <x v="777"/>
    <x v="2"/>
  </r>
  <r>
    <x v="2"/>
    <n v="1128299"/>
    <x v="187"/>
    <x v="2"/>
    <x v="24"/>
    <s v="Boise"/>
    <x v="1"/>
    <n v="0.60000000000000009"/>
    <x v="31"/>
    <x v="225"/>
    <x v="969"/>
    <x v="8"/>
  </r>
  <r>
    <x v="2"/>
    <n v="1128299"/>
    <x v="187"/>
    <x v="2"/>
    <x v="24"/>
    <s v="Boise"/>
    <x v="2"/>
    <n v="0.55000000000000004"/>
    <x v="32"/>
    <x v="111"/>
    <x v="148"/>
    <x v="2"/>
  </r>
  <r>
    <x v="2"/>
    <n v="1128299"/>
    <x v="187"/>
    <x v="2"/>
    <x v="24"/>
    <s v="Boise"/>
    <x v="3"/>
    <n v="0.55000000000000004"/>
    <x v="47"/>
    <x v="42"/>
    <x v="802"/>
    <x v="2"/>
  </r>
  <r>
    <x v="2"/>
    <n v="1128299"/>
    <x v="187"/>
    <x v="2"/>
    <x v="24"/>
    <s v="Boise"/>
    <x v="4"/>
    <n v="0.65"/>
    <x v="47"/>
    <x v="51"/>
    <x v="159"/>
    <x v="1"/>
  </r>
  <r>
    <x v="2"/>
    <n v="1128299"/>
    <x v="187"/>
    <x v="2"/>
    <x v="24"/>
    <s v="Boise"/>
    <x v="5"/>
    <n v="0.70000000000000007"/>
    <x v="48"/>
    <x v="195"/>
    <x v="553"/>
    <x v="3"/>
  </r>
  <r>
    <x v="2"/>
    <n v="1128299"/>
    <x v="188"/>
    <x v="2"/>
    <x v="24"/>
    <s v="Boise"/>
    <x v="0"/>
    <n v="0.45000000000000007"/>
    <x v="31"/>
    <x v="339"/>
    <x v="830"/>
    <x v="2"/>
  </r>
  <r>
    <x v="2"/>
    <n v="1128299"/>
    <x v="188"/>
    <x v="2"/>
    <x v="24"/>
    <s v="Boise"/>
    <x v="1"/>
    <n v="0.50000000000000011"/>
    <x v="31"/>
    <x v="460"/>
    <x v="970"/>
    <x v="8"/>
  </r>
  <r>
    <x v="2"/>
    <n v="1128299"/>
    <x v="188"/>
    <x v="2"/>
    <x v="24"/>
    <s v="Boise"/>
    <x v="2"/>
    <n v="0.45000000000000007"/>
    <x v="33"/>
    <x v="557"/>
    <x v="561"/>
    <x v="2"/>
  </r>
  <r>
    <x v="2"/>
    <n v="1128299"/>
    <x v="188"/>
    <x v="2"/>
    <x v="24"/>
    <s v="Boise"/>
    <x v="3"/>
    <n v="0.45000000000000007"/>
    <x v="48"/>
    <x v="490"/>
    <x v="507"/>
    <x v="2"/>
  </r>
  <r>
    <x v="2"/>
    <n v="1128299"/>
    <x v="188"/>
    <x v="2"/>
    <x v="24"/>
    <s v="Boise"/>
    <x v="4"/>
    <n v="0.55000000000000004"/>
    <x v="48"/>
    <x v="138"/>
    <x v="184"/>
    <x v="1"/>
  </r>
  <r>
    <x v="2"/>
    <n v="1128299"/>
    <x v="188"/>
    <x v="2"/>
    <x v="24"/>
    <s v="Boise"/>
    <x v="5"/>
    <n v="0.60000000000000009"/>
    <x v="33"/>
    <x v="227"/>
    <x v="971"/>
    <x v="3"/>
  </r>
  <r>
    <x v="2"/>
    <n v="1128299"/>
    <x v="189"/>
    <x v="2"/>
    <x v="24"/>
    <s v="Boise"/>
    <x v="0"/>
    <n v="0.45000000000000007"/>
    <x v="24"/>
    <x v="223"/>
    <x v="135"/>
    <x v="2"/>
  </r>
  <r>
    <x v="2"/>
    <n v="1128299"/>
    <x v="189"/>
    <x v="2"/>
    <x v="24"/>
    <s v="Boise"/>
    <x v="1"/>
    <n v="0.50000000000000011"/>
    <x v="24"/>
    <x v="457"/>
    <x v="723"/>
    <x v="8"/>
  </r>
  <r>
    <x v="2"/>
    <n v="1128299"/>
    <x v="189"/>
    <x v="2"/>
    <x v="24"/>
    <s v="Boise"/>
    <x v="2"/>
    <n v="0.45000000000000007"/>
    <x v="46"/>
    <x v="137"/>
    <x v="201"/>
    <x v="2"/>
  </r>
  <r>
    <x v="2"/>
    <n v="1128299"/>
    <x v="189"/>
    <x v="2"/>
    <x v="24"/>
    <s v="Boise"/>
    <x v="3"/>
    <n v="0.45000000000000007"/>
    <x v="49"/>
    <x v="139"/>
    <x v="206"/>
    <x v="2"/>
  </r>
  <r>
    <x v="2"/>
    <n v="1128299"/>
    <x v="189"/>
    <x v="2"/>
    <x v="24"/>
    <s v="Boise"/>
    <x v="4"/>
    <n v="0.55000000000000004"/>
    <x v="35"/>
    <x v="408"/>
    <x v="972"/>
    <x v="1"/>
  </r>
  <r>
    <x v="2"/>
    <n v="1128299"/>
    <x v="189"/>
    <x v="2"/>
    <x v="24"/>
    <s v="Boise"/>
    <x v="5"/>
    <n v="0.60000000000000009"/>
    <x v="46"/>
    <x v="470"/>
    <x v="973"/>
    <x v="3"/>
  </r>
  <r>
    <x v="2"/>
    <n v="1128299"/>
    <x v="190"/>
    <x v="2"/>
    <x v="24"/>
    <s v="Boise"/>
    <x v="0"/>
    <n v="0.45000000000000007"/>
    <x v="24"/>
    <x v="223"/>
    <x v="135"/>
    <x v="2"/>
  </r>
  <r>
    <x v="2"/>
    <n v="1128299"/>
    <x v="190"/>
    <x v="2"/>
    <x v="24"/>
    <s v="Boise"/>
    <x v="1"/>
    <n v="0.50000000000000011"/>
    <x v="28"/>
    <x v="195"/>
    <x v="382"/>
    <x v="8"/>
  </r>
  <r>
    <x v="2"/>
    <n v="1128299"/>
    <x v="190"/>
    <x v="2"/>
    <x v="24"/>
    <s v="Boise"/>
    <x v="2"/>
    <n v="0.45000000000000007"/>
    <x v="48"/>
    <x v="490"/>
    <x v="507"/>
    <x v="2"/>
  </r>
  <r>
    <x v="2"/>
    <n v="1128299"/>
    <x v="190"/>
    <x v="2"/>
    <x v="24"/>
    <s v="Boise"/>
    <x v="3"/>
    <n v="0.45000000000000007"/>
    <x v="45"/>
    <x v="160"/>
    <x v="353"/>
    <x v="2"/>
  </r>
  <r>
    <x v="2"/>
    <n v="1128299"/>
    <x v="190"/>
    <x v="2"/>
    <x v="24"/>
    <s v="Boise"/>
    <x v="4"/>
    <n v="0.55000000000000004"/>
    <x v="49"/>
    <x v="205"/>
    <x v="732"/>
    <x v="1"/>
  </r>
  <r>
    <x v="2"/>
    <n v="1128299"/>
    <x v="190"/>
    <x v="2"/>
    <x v="24"/>
    <s v="Boise"/>
    <x v="5"/>
    <n v="0.60000000000000009"/>
    <x v="33"/>
    <x v="227"/>
    <x v="971"/>
    <x v="3"/>
  </r>
  <r>
    <x v="2"/>
    <n v="1128299"/>
    <x v="191"/>
    <x v="2"/>
    <x v="24"/>
    <s v="Boise"/>
    <x v="0"/>
    <n v="0.45000000000000007"/>
    <x v="23"/>
    <x v="224"/>
    <x v="974"/>
    <x v="2"/>
  </r>
  <r>
    <x v="2"/>
    <n v="1128299"/>
    <x v="191"/>
    <x v="2"/>
    <x v="24"/>
    <s v="Boise"/>
    <x v="1"/>
    <n v="0.50000000000000011"/>
    <x v="23"/>
    <x v="456"/>
    <x v="975"/>
    <x v="8"/>
  </r>
  <r>
    <x v="2"/>
    <n v="1128299"/>
    <x v="191"/>
    <x v="2"/>
    <x v="24"/>
    <s v="Boise"/>
    <x v="2"/>
    <n v="0.45000000000000007"/>
    <x v="33"/>
    <x v="557"/>
    <x v="561"/>
    <x v="2"/>
  </r>
  <r>
    <x v="2"/>
    <n v="1128299"/>
    <x v="191"/>
    <x v="2"/>
    <x v="24"/>
    <s v="Boise"/>
    <x v="3"/>
    <n v="0.45000000000000007"/>
    <x v="33"/>
    <x v="557"/>
    <x v="561"/>
    <x v="2"/>
  </r>
  <r>
    <x v="2"/>
    <n v="1128299"/>
    <x v="191"/>
    <x v="2"/>
    <x v="24"/>
    <s v="Boise"/>
    <x v="4"/>
    <n v="0.55000000000000004"/>
    <x v="45"/>
    <x v="136"/>
    <x v="302"/>
    <x v="1"/>
  </r>
  <r>
    <x v="2"/>
    <n v="1128299"/>
    <x v="191"/>
    <x v="2"/>
    <x v="24"/>
    <s v="Boise"/>
    <x v="5"/>
    <n v="0.60000000000000009"/>
    <x v="32"/>
    <x v="217"/>
    <x v="526"/>
    <x v="3"/>
  </r>
  <r>
    <x v="2"/>
    <n v="1128299"/>
    <x v="192"/>
    <x v="2"/>
    <x v="25"/>
    <s v="Phoenix"/>
    <x v="0"/>
    <n v="0.34999999999999992"/>
    <x v="34"/>
    <x v="558"/>
    <x v="976"/>
    <x v="2"/>
  </r>
  <r>
    <x v="2"/>
    <n v="1128299"/>
    <x v="192"/>
    <x v="2"/>
    <x v="25"/>
    <s v="Phoenix"/>
    <x v="1"/>
    <n v="0.45"/>
    <x v="34"/>
    <x v="115"/>
    <x v="179"/>
    <x v="8"/>
  </r>
  <r>
    <x v="2"/>
    <n v="1128299"/>
    <x v="192"/>
    <x v="2"/>
    <x v="25"/>
    <s v="Phoenix"/>
    <x v="2"/>
    <n v="0.45"/>
    <x v="34"/>
    <x v="115"/>
    <x v="519"/>
    <x v="2"/>
  </r>
  <r>
    <x v="2"/>
    <n v="1128299"/>
    <x v="192"/>
    <x v="2"/>
    <x v="25"/>
    <s v="Phoenix"/>
    <x v="3"/>
    <n v="0.45"/>
    <x v="46"/>
    <x v="334"/>
    <x v="977"/>
    <x v="2"/>
  </r>
  <r>
    <x v="2"/>
    <n v="1128299"/>
    <x v="192"/>
    <x v="2"/>
    <x v="25"/>
    <s v="Phoenix"/>
    <x v="4"/>
    <n v="0.50000000000000011"/>
    <x v="35"/>
    <x v="559"/>
    <x v="978"/>
    <x v="1"/>
  </r>
  <r>
    <x v="2"/>
    <n v="1128299"/>
    <x v="192"/>
    <x v="2"/>
    <x v="25"/>
    <s v="Phoenix"/>
    <x v="5"/>
    <n v="0.45"/>
    <x v="34"/>
    <x v="115"/>
    <x v="523"/>
    <x v="3"/>
  </r>
  <r>
    <x v="2"/>
    <n v="1128299"/>
    <x v="193"/>
    <x v="2"/>
    <x v="25"/>
    <s v="Phoenix"/>
    <x v="0"/>
    <n v="0.34999999999999992"/>
    <x v="28"/>
    <x v="560"/>
    <x v="979"/>
    <x v="2"/>
  </r>
  <r>
    <x v="2"/>
    <n v="1128299"/>
    <x v="193"/>
    <x v="2"/>
    <x v="25"/>
    <s v="Phoenix"/>
    <x v="1"/>
    <n v="0.45"/>
    <x v="33"/>
    <x v="172"/>
    <x v="308"/>
    <x v="8"/>
  </r>
  <r>
    <x v="2"/>
    <n v="1128299"/>
    <x v="193"/>
    <x v="2"/>
    <x v="25"/>
    <s v="Phoenix"/>
    <x v="2"/>
    <n v="0.45"/>
    <x v="33"/>
    <x v="172"/>
    <x v="561"/>
    <x v="2"/>
  </r>
  <r>
    <x v="2"/>
    <n v="1128299"/>
    <x v="193"/>
    <x v="2"/>
    <x v="25"/>
    <s v="Phoenix"/>
    <x v="3"/>
    <n v="0.45"/>
    <x v="35"/>
    <x v="116"/>
    <x v="180"/>
    <x v="2"/>
  </r>
  <r>
    <x v="2"/>
    <n v="1128299"/>
    <x v="193"/>
    <x v="2"/>
    <x v="25"/>
    <s v="Phoenix"/>
    <x v="4"/>
    <n v="0.50000000000000011"/>
    <x v="41"/>
    <x v="322"/>
    <x v="504"/>
    <x v="1"/>
  </r>
  <r>
    <x v="2"/>
    <n v="1128299"/>
    <x v="193"/>
    <x v="2"/>
    <x v="25"/>
    <s v="Phoenix"/>
    <x v="5"/>
    <n v="0.45"/>
    <x v="47"/>
    <x v="207"/>
    <x v="354"/>
    <x v="3"/>
  </r>
  <r>
    <x v="2"/>
    <n v="1128299"/>
    <x v="194"/>
    <x v="2"/>
    <x v="25"/>
    <s v="Phoenix"/>
    <x v="0"/>
    <n v="0.45"/>
    <x v="21"/>
    <x v="111"/>
    <x v="148"/>
    <x v="2"/>
  </r>
  <r>
    <x v="2"/>
    <n v="1128299"/>
    <x v="194"/>
    <x v="2"/>
    <x v="25"/>
    <s v="Phoenix"/>
    <x v="1"/>
    <n v="0.55000000000000004"/>
    <x v="47"/>
    <x v="42"/>
    <x v="980"/>
    <x v="8"/>
  </r>
  <r>
    <x v="2"/>
    <n v="1128299"/>
    <x v="194"/>
    <x v="2"/>
    <x v="25"/>
    <s v="Phoenix"/>
    <x v="2"/>
    <n v="0.55000000000000004"/>
    <x v="47"/>
    <x v="42"/>
    <x v="802"/>
    <x v="2"/>
  </r>
  <r>
    <x v="2"/>
    <n v="1128299"/>
    <x v="194"/>
    <x v="2"/>
    <x v="25"/>
    <s v="Phoenix"/>
    <x v="3"/>
    <n v="0.55000000000000004"/>
    <x v="35"/>
    <x v="408"/>
    <x v="688"/>
    <x v="2"/>
  </r>
  <r>
    <x v="2"/>
    <n v="1128299"/>
    <x v="194"/>
    <x v="2"/>
    <x v="25"/>
    <s v="Phoenix"/>
    <x v="4"/>
    <n v="0.60000000000000009"/>
    <x v="37"/>
    <x v="187"/>
    <x v="280"/>
    <x v="1"/>
  </r>
  <r>
    <x v="2"/>
    <n v="1128299"/>
    <x v="194"/>
    <x v="2"/>
    <x v="25"/>
    <s v="Phoenix"/>
    <x v="5"/>
    <n v="0.55000000000000004"/>
    <x v="48"/>
    <x v="138"/>
    <x v="981"/>
    <x v="3"/>
  </r>
  <r>
    <x v="2"/>
    <n v="1128299"/>
    <x v="195"/>
    <x v="2"/>
    <x v="25"/>
    <s v="Phoenix"/>
    <x v="0"/>
    <n v="0.55000000000000004"/>
    <x v="21"/>
    <x v="446"/>
    <x v="764"/>
    <x v="2"/>
  </r>
  <r>
    <x v="2"/>
    <n v="1128299"/>
    <x v="195"/>
    <x v="2"/>
    <x v="25"/>
    <s v="Phoenix"/>
    <x v="1"/>
    <n v="0.60000000000000009"/>
    <x v="45"/>
    <x v="162"/>
    <x v="397"/>
    <x v="8"/>
  </r>
  <r>
    <x v="2"/>
    <n v="1128299"/>
    <x v="195"/>
    <x v="2"/>
    <x v="25"/>
    <s v="Phoenix"/>
    <x v="2"/>
    <n v="0.60000000000000009"/>
    <x v="47"/>
    <x v="218"/>
    <x v="104"/>
    <x v="2"/>
  </r>
  <r>
    <x v="2"/>
    <n v="1128299"/>
    <x v="195"/>
    <x v="2"/>
    <x v="25"/>
    <s v="Phoenix"/>
    <x v="3"/>
    <n v="0.55000000000000004"/>
    <x v="49"/>
    <x v="205"/>
    <x v="302"/>
    <x v="2"/>
  </r>
  <r>
    <x v="2"/>
    <n v="1128299"/>
    <x v="195"/>
    <x v="2"/>
    <x v="25"/>
    <s v="Phoenix"/>
    <x v="4"/>
    <n v="0.60000000000000009"/>
    <x v="41"/>
    <x v="200"/>
    <x v="982"/>
    <x v="1"/>
  </r>
  <r>
    <x v="2"/>
    <n v="1128299"/>
    <x v="195"/>
    <x v="2"/>
    <x v="25"/>
    <s v="Phoenix"/>
    <x v="5"/>
    <n v="0.75000000000000011"/>
    <x v="48"/>
    <x v="224"/>
    <x v="983"/>
    <x v="3"/>
  </r>
  <r>
    <x v="2"/>
    <n v="1128299"/>
    <x v="196"/>
    <x v="2"/>
    <x v="25"/>
    <s v="Phoenix"/>
    <x v="0"/>
    <n v="0.55000000000000004"/>
    <x v="31"/>
    <x v="76"/>
    <x v="774"/>
    <x v="2"/>
  </r>
  <r>
    <x v="2"/>
    <n v="1128299"/>
    <x v="196"/>
    <x v="2"/>
    <x v="25"/>
    <s v="Phoenix"/>
    <x v="1"/>
    <n v="0.60000000000000009"/>
    <x v="33"/>
    <x v="227"/>
    <x v="984"/>
    <x v="8"/>
  </r>
  <r>
    <x v="2"/>
    <n v="1128299"/>
    <x v="196"/>
    <x v="2"/>
    <x v="25"/>
    <s v="Phoenix"/>
    <x v="2"/>
    <n v="0.60000000000000009"/>
    <x v="32"/>
    <x v="217"/>
    <x v="985"/>
    <x v="2"/>
  </r>
  <r>
    <x v="2"/>
    <n v="1128299"/>
    <x v="196"/>
    <x v="2"/>
    <x v="25"/>
    <s v="Phoenix"/>
    <x v="3"/>
    <n v="0.55000000000000004"/>
    <x v="45"/>
    <x v="136"/>
    <x v="814"/>
    <x v="2"/>
  </r>
  <r>
    <x v="2"/>
    <n v="1128299"/>
    <x v="196"/>
    <x v="2"/>
    <x v="25"/>
    <s v="Phoenix"/>
    <x v="4"/>
    <n v="0.60000000000000009"/>
    <x v="44"/>
    <x v="192"/>
    <x v="714"/>
    <x v="1"/>
  </r>
  <r>
    <x v="2"/>
    <n v="1128299"/>
    <x v="196"/>
    <x v="2"/>
    <x v="25"/>
    <s v="Phoenix"/>
    <x v="5"/>
    <n v="0.75000000000000011"/>
    <x v="33"/>
    <x v="260"/>
    <x v="411"/>
    <x v="3"/>
  </r>
  <r>
    <x v="2"/>
    <n v="1128299"/>
    <x v="197"/>
    <x v="2"/>
    <x v="25"/>
    <s v="Phoenix"/>
    <x v="0"/>
    <n v="0.55000000000000004"/>
    <x v="20"/>
    <x v="104"/>
    <x v="838"/>
    <x v="2"/>
  </r>
  <r>
    <x v="2"/>
    <n v="1128299"/>
    <x v="197"/>
    <x v="2"/>
    <x v="25"/>
    <s v="Phoenix"/>
    <x v="1"/>
    <n v="0.60000000000000009"/>
    <x v="21"/>
    <x v="221"/>
    <x v="432"/>
    <x v="8"/>
  </r>
  <r>
    <x v="2"/>
    <n v="1128299"/>
    <x v="197"/>
    <x v="2"/>
    <x v="25"/>
    <s v="Phoenix"/>
    <x v="2"/>
    <n v="0.60000000000000009"/>
    <x v="21"/>
    <x v="221"/>
    <x v="92"/>
    <x v="2"/>
  </r>
  <r>
    <x v="2"/>
    <n v="1128299"/>
    <x v="197"/>
    <x v="2"/>
    <x v="25"/>
    <s v="Phoenix"/>
    <x v="3"/>
    <n v="0.55000000000000004"/>
    <x v="33"/>
    <x v="256"/>
    <x v="986"/>
    <x v="2"/>
  </r>
  <r>
    <x v="2"/>
    <n v="1128299"/>
    <x v="197"/>
    <x v="2"/>
    <x v="25"/>
    <s v="Phoenix"/>
    <x v="4"/>
    <n v="0.60000000000000009"/>
    <x v="49"/>
    <x v="166"/>
    <x v="303"/>
    <x v="1"/>
  </r>
  <r>
    <x v="2"/>
    <n v="1128299"/>
    <x v="197"/>
    <x v="2"/>
    <x v="25"/>
    <s v="Phoenix"/>
    <x v="5"/>
    <n v="0.75000000000000011"/>
    <x v="25"/>
    <x v="276"/>
    <x v="421"/>
    <x v="3"/>
  </r>
  <r>
    <x v="2"/>
    <n v="1128299"/>
    <x v="198"/>
    <x v="2"/>
    <x v="25"/>
    <s v="Phoenix"/>
    <x v="0"/>
    <n v="0.55000000000000004"/>
    <x v="30"/>
    <x v="71"/>
    <x v="83"/>
    <x v="2"/>
  </r>
  <r>
    <x v="2"/>
    <n v="1128299"/>
    <x v="198"/>
    <x v="2"/>
    <x v="25"/>
    <s v="Phoenix"/>
    <x v="1"/>
    <n v="0.60000000000000009"/>
    <x v="25"/>
    <x v="215"/>
    <x v="760"/>
    <x v="8"/>
  </r>
  <r>
    <x v="2"/>
    <n v="1128299"/>
    <x v="198"/>
    <x v="2"/>
    <x v="25"/>
    <s v="Phoenix"/>
    <x v="2"/>
    <n v="0.60000000000000009"/>
    <x v="21"/>
    <x v="221"/>
    <x v="92"/>
    <x v="2"/>
  </r>
  <r>
    <x v="2"/>
    <n v="1128299"/>
    <x v="198"/>
    <x v="2"/>
    <x v="25"/>
    <s v="Phoenix"/>
    <x v="3"/>
    <n v="0.55000000000000004"/>
    <x v="32"/>
    <x v="111"/>
    <x v="148"/>
    <x v="2"/>
  </r>
  <r>
    <x v="2"/>
    <n v="1128299"/>
    <x v="198"/>
    <x v="2"/>
    <x v="25"/>
    <s v="Phoenix"/>
    <x v="4"/>
    <n v="0.60000000000000009"/>
    <x v="24"/>
    <x v="252"/>
    <x v="234"/>
    <x v="1"/>
  </r>
  <r>
    <x v="2"/>
    <n v="1128299"/>
    <x v="198"/>
    <x v="2"/>
    <x v="25"/>
    <s v="Phoenix"/>
    <x v="5"/>
    <n v="0.75000000000000011"/>
    <x v="24"/>
    <x v="232"/>
    <x v="987"/>
    <x v="3"/>
  </r>
  <r>
    <x v="2"/>
    <n v="1128299"/>
    <x v="199"/>
    <x v="2"/>
    <x v="25"/>
    <s v="Phoenix"/>
    <x v="0"/>
    <n v="0.60000000000000009"/>
    <x v="20"/>
    <x v="249"/>
    <x v="100"/>
    <x v="2"/>
  </r>
  <r>
    <x v="2"/>
    <n v="1128299"/>
    <x v="199"/>
    <x v="2"/>
    <x v="25"/>
    <s v="Phoenix"/>
    <x v="1"/>
    <n v="0.65000000000000013"/>
    <x v="26"/>
    <x v="561"/>
    <x v="988"/>
    <x v="8"/>
  </r>
  <r>
    <x v="2"/>
    <n v="1128299"/>
    <x v="199"/>
    <x v="2"/>
    <x v="25"/>
    <s v="Phoenix"/>
    <x v="2"/>
    <n v="0.60000000000000009"/>
    <x v="28"/>
    <x v="254"/>
    <x v="43"/>
    <x v="2"/>
  </r>
  <r>
    <x v="2"/>
    <n v="1128299"/>
    <x v="199"/>
    <x v="2"/>
    <x v="25"/>
    <s v="Phoenix"/>
    <x v="3"/>
    <n v="0.60000000000000009"/>
    <x v="34"/>
    <x v="231"/>
    <x v="989"/>
    <x v="2"/>
  </r>
  <r>
    <x v="2"/>
    <n v="1128299"/>
    <x v="199"/>
    <x v="2"/>
    <x v="25"/>
    <s v="Phoenix"/>
    <x v="4"/>
    <n v="0.70000000000000007"/>
    <x v="34"/>
    <x v="204"/>
    <x v="989"/>
    <x v="1"/>
  </r>
  <r>
    <x v="2"/>
    <n v="1128299"/>
    <x v="199"/>
    <x v="2"/>
    <x v="25"/>
    <s v="Phoenix"/>
    <x v="5"/>
    <n v="0.75000000000000011"/>
    <x v="32"/>
    <x v="220"/>
    <x v="801"/>
    <x v="3"/>
  </r>
  <r>
    <x v="2"/>
    <n v="1128299"/>
    <x v="200"/>
    <x v="2"/>
    <x v="25"/>
    <s v="Phoenix"/>
    <x v="0"/>
    <n v="0.50000000000000011"/>
    <x v="23"/>
    <x v="456"/>
    <x v="788"/>
    <x v="2"/>
  </r>
  <r>
    <x v="2"/>
    <n v="1128299"/>
    <x v="200"/>
    <x v="2"/>
    <x v="25"/>
    <s v="Phoenix"/>
    <x v="1"/>
    <n v="0.55000000000000016"/>
    <x v="23"/>
    <x v="562"/>
    <x v="990"/>
    <x v="8"/>
  </r>
  <r>
    <x v="2"/>
    <n v="1128299"/>
    <x v="200"/>
    <x v="2"/>
    <x v="25"/>
    <s v="Phoenix"/>
    <x v="2"/>
    <n v="0.50000000000000011"/>
    <x v="34"/>
    <x v="563"/>
    <x v="991"/>
    <x v="2"/>
  </r>
  <r>
    <x v="2"/>
    <n v="1128299"/>
    <x v="200"/>
    <x v="2"/>
    <x v="25"/>
    <s v="Phoenix"/>
    <x v="3"/>
    <n v="0.50000000000000011"/>
    <x v="33"/>
    <x v="564"/>
    <x v="436"/>
    <x v="2"/>
  </r>
  <r>
    <x v="2"/>
    <n v="1128299"/>
    <x v="200"/>
    <x v="2"/>
    <x v="25"/>
    <s v="Phoenix"/>
    <x v="4"/>
    <n v="0.60000000000000009"/>
    <x v="33"/>
    <x v="227"/>
    <x v="992"/>
    <x v="1"/>
  </r>
  <r>
    <x v="2"/>
    <n v="1128299"/>
    <x v="200"/>
    <x v="2"/>
    <x v="25"/>
    <s v="Phoenix"/>
    <x v="5"/>
    <n v="0.65000000000000013"/>
    <x v="34"/>
    <x v="422"/>
    <x v="993"/>
    <x v="3"/>
  </r>
  <r>
    <x v="2"/>
    <n v="1128299"/>
    <x v="201"/>
    <x v="2"/>
    <x v="25"/>
    <s v="Phoenix"/>
    <x v="0"/>
    <n v="0.50000000000000011"/>
    <x v="21"/>
    <x v="565"/>
    <x v="199"/>
    <x v="2"/>
  </r>
  <r>
    <x v="2"/>
    <n v="1128299"/>
    <x v="201"/>
    <x v="2"/>
    <x v="25"/>
    <s v="Phoenix"/>
    <x v="1"/>
    <n v="0.55000000000000016"/>
    <x v="21"/>
    <x v="566"/>
    <x v="994"/>
    <x v="8"/>
  </r>
  <r>
    <x v="2"/>
    <n v="1128299"/>
    <x v="201"/>
    <x v="2"/>
    <x v="25"/>
    <s v="Phoenix"/>
    <x v="2"/>
    <n v="0.50000000000000011"/>
    <x v="48"/>
    <x v="347"/>
    <x v="553"/>
    <x v="2"/>
  </r>
  <r>
    <x v="2"/>
    <n v="1128299"/>
    <x v="201"/>
    <x v="2"/>
    <x v="25"/>
    <s v="Phoenix"/>
    <x v="3"/>
    <n v="0.50000000000000011"/>
    <x v="45"/>
    <x v="482"/>
    <x v="479"/>
    <x v="2"/>
  </r>
  <r>
    <x v="2"/>
    <n v="1128299"/>
    <x v="201"/>
    <x v="2"/>
    <x v="25"/>
    <s v="Phoenix"/>
    <x v="4"/>
    <n v="0.60000000000000009"/>
    <x v="46"/>
    <x v="470"/>
    <x v="154"/>
    <x v="1"/>
  </r>
  <r>
    <x v="2"/>
    <n v="1128299"/>
    <x v="201"/>
    <x v="2"/>
    <x v="25"/>
    <s v="Phoenix"/>
    <x v="5"/>
    <n v="0.75000000000000011"/>
    <x v="48"/>
    <x v="224"/>
    <x v="983"/>
    <x v="3"/>
  </r>
  <r>
    <x v="2"/>
    <n v="1128299"/>
    <x v="202"/>
    <x v="2"/>
    <x v="25"/>
    <s v="Phoenix"/>
    <x v="0"/>
    <n v="0.60000000000000009"/>
    <x v="21"/>
    <x v="221"/>
    <x v="92"/>
    <x v="2"/>
  </r>
  <r>
    <x v="2"/>
    <n v="1128299"/>
    <x v="202"/>
    <x v="2"/>
    <x v="25"/>
    <s v="Phoenix"/>
    <x v="1"/>
    <n v="0.65000000000000013"/>
    <x v="25"/>
    <x v="216"/>
    <x v="381"/>
    <x v="8"/>
  </r>
  <r>
    <x v="2"/>
    <n v="1128299"/>
    <x v="202"/>
    <x v="2"/>
    <x v="25"/>
    <s v="Phoenix"/>
    <x v="2"/>
    <n v="0.60000000000000009"/>
    <x v="32"/>
    <x v="217"/>
    <x v="985"/>
    <x v="2"/>
  </r>
  <r>
    <x v="2"/>
    <n v="1128299"/>
    <x v="202"/>
    <x v="2"/>
    <x v="25"/>
    <s v="Phoenix"/>
    <x v="3"/>
    <n v="0.60000000000000009"/>
    <x v="33"/>
    <x v="227"/>
    <x v="995"/>
    <x v="2"/>
  </r>
  <r>
    <x v="2"/>
    <n v="1128299"/>
    <x v="202"/>
    <x v="2"/>
    <x v="25"/>
    <s v="Phoenix"/>
    <x v="4"/>
    <n v="0.70000000000000007"/>
    <x v="48"/>
    <x v="195"/>
    <x v="135"/>
    <x v="1"/>
  </r>
  <r>
    <x v="2"/>
    <n v="1128299"/>
    <x v="202"/>
    <x v="2"/>
    <x v="25"/>
    <s v="Phoenix"/>
    <x v="5"/>
    <n v="0.75000000000000011"/>
    <x v="24"/>
    <x v="232"/>
    <x v="987"/>
    <x v="3"/>
  </r>
  <r>
    <x v="2"/>
    <n v="1128299"/>
    <x v="203"/>
    <x v="2"/>
    <x v="25"/>
    <s v="Phoenix"/>
    <x v="0"/>
    <n v="0.60000000000000009"/>
    <x v="20"/>
    <x v="249"/>
    <x v="100"/>
    <x v="2"/>
  </r>
  <r>
    <x v="2"/>
    <n v="1128299"/>
    <x v="203"/>
    <x v="2"/>
    <x v="25"/>
    <s v="Phoenix"/>
    <x v="1"/>
    <n v="0.65000000000000013"/>
    <x v="20"/>
    <x v="258"/>
    <x v="393"/>
    <x v="8"/>
  </r>
  <r>
    <x v="2"/>
    <n v="1128299"/>
    <x v="203"/>
    <x v="2"/>
    <x v="25"/>
    <s v="Phoenix"/>
    <x v="2"/>
    <n v="0.60000000000000009"/>
    <x v="24"/>
    <x v="252"/>
    <x v="150"/>
    <x v="2"/>
  </r>
  <r>
    <x v="2"/>
    <n v="1128299"/>
    <x v="203"/>
    <x v="2"/>
    <x v="25"/>
    <s v="Phoenix"/>
    <x v="3"/>
    <n v="0.60000000000000009"/>
    <x v="24"/>
    <x v="252"/>
    <x v="150"/>
    <x v="2"/>
  </r>
  <r>
    <x v="2"/>
    <n v="1128299"/>
    <x v="203"/>
    <x v="2"/>
    <x v="25"/>
    <s v="Phoenix"/>
    <x v="4"/>
    <n v="0.70000000000000007"/>
    <x v="33"/>
    <x v="253"/>
    <x v="995"/>
    <x v="1"/>
  </r>
  <r>
    <x v="2"/>
    <n v="1128299"/>
    <x v="203"/>
    <x v="2"/>
    <x v="25"/>
    <s v="Phoenix"/>
    <x v="5"/>
    <n v="0.75000000000000011"/>
    <x v="28"/>
    <x v="567"/>
    <x v="974"/>
    <x v="3"/>
  </r>
  <r>
    <x v="2"/>
    <n v="1128299"/>
    <x v="90"/>
    <x v="2"/>
    <x v="26"/>
    <s v="Albuquerque"/>
    <x v="0"/>
    <n v="0.29999999999999993"/>
    <x v="32"/>
    <x v="331"/>
    <x v="772"/>
    <x v="8"/>
  </r>
  <r>
    <x v="2"/>
    <n v="1128299"/>
    <x v="90"/>
    <x v="2"/>
    <x v="26"/>
    <s v="Albuquerque"/>
    <x v="1"/>
    <n v="0.4"/>
    <x v="32"/>
    <x v="207"/>
    <x v="794"/>
    <x v="8"/>
  </r>
  <r>
    <x v="2"/>
    <n v="1128299"/>
    <x v="90"/>
    <x v="2"/>
    <x v="26"/>
    <s v="Albuquerque"/>
    <x v="2"/>
    <n v="0.4"/>
    <x v="32"/>
    <x v="207"/>
    <x v="149"/>
    <x v="2"/>
  </r>
  <r>
    <x v="2"/>
    <n v="1128299"/>
    <x v="90"/>
    <x v="2"/>
    <x v="26"/>
    <s v="Albuquerque"/>
    <x v="3"/>
    <n v="0.4"/>
    <x v="49"/>
    <x v="147"/>
    <x v="616"/>
    <x v="8"/>
  </r>
  <r>
    <x v="2"/>
    <n v="1128299"/>
    <x v="90"/>
    <x v="2"/>
    <x v="26"/>
    <s v="Albuquerque"/>
    <x v="4"/>
    <n v="0.45000000000000012"/>
    <x v="44"/>
    <x v="133"/>
    <x v="197"/>
    <x v="2"/>
  </r>
  <r>
    <x v="2"/>
    <n v="1128299"/>
    <x v="90"/>
    <x v="2"/>
    <x v="26"/>
    <s v="Albuquerque"/>
    <x v="5"/>
    <n v="0.4"/>
    <x v="32"/>
    <x v="207"/>
    <x v="354"/>
    <x v="3"/>
  </r>
  <r>
    <x v="2"/>
    <n v="1128299"/>
    <x v="91"/>
    <x v="2"/>
    <x v="26"/>
    <s v="Albuquerque"/>
    <x v="0"/>
    <n v="0.29999999999999993"/>
    <x v="24"/>
    <x v="167"/>
    <x v="763"/>
    <x v="8"/>
  </r>
  <r>
    <x v="2"/>
    <n v="1128299"/>
    <x v="91"/>
    <x v="2"/>
    <x v="26"/>
    <s v="Albuquerque"/>
    <x v="1"/>
    <n v="0.4"/>
    <x v="47"/>
    <x v="173"/>
    <x v="329"/>
    <x v="8"/>
  </r>
  <r>
    <x v="2"/>
    <n v="1128299"/>
    <x v="91"/>
    <x v="2"/>
    <x v="26"/>
    <s v="Albuquerque"/>
    <x v="2"/>
    <n v="0.4"/>
    <x v="47"/>
    <x v="173"/>
    <x v="257"/>
    <x v="2"/>
  </r>
  <r>
    <x v="2"/>
    <n v="1128299"/>
    <x v="91"/>
    <x v="2"/>
    <x v="26"/>
    <s v="Albuquerque"/>
    <x v="3"/>
    <n v="0.4"/>
    <x v="44"/>
    <x v="123"/>
    <x v="216"/>
    <x v="8"/>
  </r>
  <r>
    <x v="2"/>
    <n v="1128299"/>
    <x v="91"/>
    <x v="2"/>
    <x v="26"/>
    <s v="Albuquerque"/>
    <x v="4"/>
    <n v="0.45000000000000012"/>
    <x v="37"/>
    <x v="545"/>
    <x v="996"/>
    <x v="2"/>
  </r>
  <r>
    <x v="2"/>
    <n v="1128299"/>
    <x v="91"/>
    <x v="2"/>
    <x v="26"/>
    <s v="Albuquerque"/>
    <x v="5"/>
    <n v="0.4"/>
    <x v="48"/>
    <x v="146"/>
    <x v="223"/>
    <x v="3"/>
  </r>
  <r>
    <x v="2"/>
    <n v="1128299"/>
    <x v="92"/>
    <x v="2"/>
    <x v="26"/>
    <s v="Albuquerque"/>
    <x v="0"/>
    <n v="0.4"/>
    <x v="28"/>
    <x v="193"/>
    <x v="99"/>
    <x v="8"/>
  </r>
  <r>
    <x v="2"/>
    <n v="1128299"/>
    <x v="92"/>
    <x v="2"/>
    <x v="26"/>
    <s v="Albuquerque"/>
    <x v="1"/>
    <n v="0.5"/>
    <x v="48"/>
    <x v="203"/>
    <x v="158"/>
    <x v="8"/>
  </r>
  <r>
    <x v="2"/>
    <n v="1128299"/>
    <x v="92"/>
    <x v="2"/>
    <x v="26"/>
    <s v="Albuquerque"/>
    <x v="2"/>
    <n v="0.5"/>
    <x v="48"/>
    <x v="203"/>
    <x v="407"/>
    <x v="2"/>
  </r>
  <r>
    <x v="2"/>
    <n v="1128299"/>
    <x v="92"/>
    <x v="2"/>
    <x v="26"/>
    <s v="Albuquerque"/>
    <x v="3"/>
    <n v="0.5"/>
    <x v="44"/>
    <x v="142"/>
    <x v="399"/>
    <x v="8"/>
  </r>
  <r>
    <x v="2"/>
    <n v="1128299"/>
    <x v="92"/>
    <x v="2"/>
    <x v="26"/>
    <s v="Albuquerque"/>
    <x v="4"/>
    <n v="0.55000000000000004"/>
    <x v="43"/>
    <x v="188"/>
    <x v="281"/>
    <x v="2"/>
  </r>
  <r>
    <x v="2"/>
    <n v="1128299"/>
    <x v="92"/>
    <x v="2"/>
    <x v="26"/>
    <s v="Albuquerque"/>
    <x v="5"/>
    <n v="0.5"/>
    <x v="45"/>
    <x v="157"/>
    <x v="209"/>
    <x v="3"/>
  </r>
  <r>
    <x v="2"/>
    <n v="1128299"/>
    <x v="93"/>
    <x v="2"/>
    <x v="26"/>
    <s v="Albuquerque"/>
    <x v="0"/>
    <n v="0.5"/>
    <x v="28"/>
    <x v="48"/>
    <x v="150"/>
    <x v="8"/>
  </r>
  <r>
    <x v="2"/>
    <n v="1128299"/>
    <x v="93"/>
    <x v="2"/>
    <x v="26"/>
    <s v="Albuquerque"/>
    <x v="1"/>
    <n v="0.55000000000000004"/>
    <x v="46"/>
    <x v="255"/>
    <x v="316"/>
    <x v="8"/>
  </r>
  <r>
    <x v="2"/>
    <n v="1128299"/>
    <x v="93"/>
    <x v="2"/>
    <x v="26"/>
    <s v="Albuquerque"/>
    <x v="2"/>
    <n v="0.55000000000000004"/>
    <x v="48"/>
    <x v="138"/>
    <x v="997"/>
    <x v="2"/>
  </r>
  <r>
    <x v="2"/>
    <n v="1128299"/>
    <x v="93"/>
    <x v="2"/>
    <x v="26"/>
    <s v="Albuquerque"/>
    <x v="3"/>
    <n v="0.5"/>
    <x v="35"/>
    <x v="140"/>
    <x v="309"/>
    <x v="8"/>
  </r>
  <r>
    <x v="2"/>
    <n v="1128299"/>
    <x v="93"/>
    <x v="2"/>
    <x v="26"/>
    <s v="Albuquerque"/>
    <x v="4"/>
    <n v="0.55000000000000004"/>
    <x v="37"/>
    <x v="117"/>
    <x v="181"/>
    <x v="2"/>
  </r>
  <r>
    <x v="2"/>
    <n v="1128299"/>
    <x v="93"/>
    <x v="2"/>
    <x v="26"/>
    <s v="Albuquerque"/>
    <x v="5"/>
    <n v="0.70000000000000007"/>
    <x v="45"/>
    <x v="196"/>
    <x v="479"/>
    <x v="3"/>
  </r>
  <r>
    <x v="2"/>
    <n v="1128299"/>
    <x v="94"/>
    <x v="2"/>
    <x v="26"/>
    <s v="Albuquerque"/>
    <x v="0"/>
    <n v="0.5"/>
    <x v="21"/>
    <x v="80"/>
    <x v="174"/>
    <x v="8"/>
  </r>
  <r>
    <x v="2"/>
    <n v="1128299"/>
    <x v="94"/>
    <x v="2"/>
    <x v="26"/>
    <s v="Albuquerque"/>
    <x v="1"/>
    <n v="0.55000000000000004"/>
    <x v="47"/>
    <x v="42"/>
    <x v="980"/>
    <x v="8"/>
  </r>
  <r>
    <x v="2"/>
    <n v="1128299"/>
    <x v="94"/>
    <x v="2"/>
    <x v="26"/>
    <s v="Albuquerque"/>
    <x v="2"/>
    <n v="0.55000000000000004"/>
    <x v="33"/>
    <x v="256"/>
    <x v="986"/>
    <x v="2"/>
  </r>
  <r>
    <x v="2"/>
    <n v="1128299"/>
    <x v="94"/>
    <x v="2"/>
    <x v="26"/>
    <s v="Albuquerque"/>
    <x v="3"/>
    <n v="0.5"/>
    <x v="46"/>
    <x v="132"/>
    <x v="409"/>
    <x v="8"/>
  </r>
  <r>
    <x v="2"/>
    <n v="1128299"/>
    <x v="94"/>
    <x v="2"/>
    <x v="26"/>
    <s v="Albuquerque"/>
    <x v="4"/>
    <n v="0.55000000000000004"/>
    <x v="38"/>
    <x v="116"/>
    <x v="180"/>
    <x v="2"/>
  </r>
  <r>
    <x v="2"/>
    <n v="1128299"/>
    <x v="94"/>
    <x v="2"/>
    <x v="26"/>
    <s v="Albuquerque"/>
    <x v="5"/>
    <n v="0.70000000000000007"/>
    <x v="47"/>
    <x v="219"/>
    <x v="439"/>
    <x v="3"/>
  </r>
  <r>
    <x v="2"/>
    <n v="1128299"/>
    <x v="95"/>
    <x v="2"/>
    <x v="26"/>
    <s v="Albuquerque"/>
    <x v="0"/>
    <n v="0.5"/>
    <x v="22"/>
    <x v="73"/>
    <x v="7"/>
    <x v="8"/>
  </r>
  <r>
    <x v="2"/>
    <n v="1128299"/>
    <x v="95"/>
    <x v="2"/>
    <x v="26"/>
    <s v="Albuquerque"/>
    <x v="1"/>
    <n v="0.55000000000000004"/>
    <x v="28"/>
    <x v="170"/>
    <x v="136"/>
    <x v="8"/>
  </r>
  <r>
    <x v="2"/>
    <n v="1128299"/>
    <x v="95"/>
    <x v="2"/>
    <x v="26"/>
    <s v="Albuquerque"/>
    <x v="2"/>
    <n v="0.55000000000000004"/>
    <x v="28"/>
    <x v="170"/>
    <x v="249"/>
    <x v="2"/>
  </r>
  <r>
    <x v="2"/>
    <n v="1128299"/>
    <x v="95"/>
    <x v="2"/>
    <x v="26"/>
    <s v="Albuquerque"/>
    <x v="3"/>
    <n v="0.5"/>
    <x v="47"/>
    <x v="47"/>
    <x v="325"/>
    <x v="8"/>
  </r>
  <r>
    <x v="2"/>
    <n v="1128299"/>
    <x v="95"/>
    <x v="2"/>
    <x v="26"/>
    <s v="Albuquerque"/>
    <x v="4"/>
    <n v="0.55000000000000004"/>
    <x v="35"/>
    <x v="408"/>
    <x v="688"/>
    <x v="2"/>
  </r>
  <r>
    <x v="2"/>
    <n v="1128299"/>
    <x v="95"/>
    <x v="2"/>
    <x v="26"/>
    <s v="Albuquerque"/>
    <x v="5"/>
    <n v="0.70000000000000007"/>
    <x v="31"/>
    <x v="243"/>
    <x v="998"/>
    <x v="3"/>
  </r>
  <r>
    <x v="2"/>
    <n v="1128299"/>
    <x v="96"/>
    <x v="2"/>
    <x v="26"/>
    <s v="Albuquerque"/>
    <x v="0"/>
    <n v="0.5"/>
    <x v="27"/>
    <x v="78"/>
    <x v="169"/>
    <x v="8"/>
  </r>
  <r>
    <x v="2"/>
    <n v="1128299"/>
    <x v="96"/>
    <x v="2"/>
    <x v="26"/>
    <s v="Albuquerque"/>
    <x v="1"/>
    <n v="0.55000000000000004"/>
    <x v="31"/>
    <x v="76"/>
    <x v="388"/>
    <x v="8"/>
  </r>
  <r>
    <x v="2"/>
    <n v="1128299"/>
    <x v="96"/>
    <x v="2"/>
    <x v="26"/>
    <s v="Albuquerque"/>
    <x v="2"/>
    <n v="0.55000000000000004"/>
    <x v="28"/>
    <x v="170"/>
    <x v="249"/>
    <x v="2"/>
  </r>
  <r>
    <x v="2"/>
    <n v="1128299"/>
    <x v="96"/>
    <x v="2"/>
    <x v="26"/>
    <s v="Albuquerque"/>
    <x v="3"/>
    <n v="0.5"/>
    <x v="33"/>
    <x v="43"/>
    <x v="999"/>
    <x v="8"/>
  </r>
  <r>
    <x v="2"/>
    <n v="1128299"/>
    <x v="96"/>
    <x v="2"/>
    <x v="26"/>
    <s v="Albuquerque"/>
    <x v="4"/>
    <n v="0.55000000000000004"/>
    <x v="34"/>
    <x v="356"/>
    <x v="515"/>
    <x v="2"/>
  </r>
  <r>
    <x v="2"/>
    <n v="1128299"/>
    <x v="96"/>
    <x v="2"/>
    <x v="26"/>
    <s v="Albuquerque"/>
    <x v="5"/>
    <n v="0.70000000000000007"/>
    <x v="34"/>
    <x v="204"/>
    <x v="991"/>
    <x v="3"/>
  </r>
  <r>
    <x v="2"/>
    <n v="1128299"/>
    <x v="97"/>
    <x v="2"/>
    <x v="26"/>
    <s v="Albuquerque"/>
    <x v="0"/>
    <n v="0.55000000000000004"/>
    <x v="22"/>
    <x v="105"/>
    <x v="641"/>
    <x v="8"/>
  </r>
  <r>
    <x v="2"/>
    <n v="1128299"/>
    <x v="97"/>
    <x v="2"/>
    <x v="26"/>
    <s v="Albuquerque"/>
    <x v="1"/>
    <n v="0.60000000000000009"/>
    <x v="23"/>
    <x v="232"/>
    <x v="417"/>
    <x v="8"/>
  </r>
  <r>
    <x v="2"/>
    <n v="1128299"/>
    <x v="97"/>
    <x v="2"/>
    <x v="26"/>
    <s v="Albuquerque"/>
    <x v="2"/>
    <n v="0.55000000000000004"/>
    <x v="24"/>
    <x v="80"/>
    <x v="865"/>
    <x v="2"/>
  </r>
  <r>
    <x v="2"/>
    <n v="1128299"/>
    <x v="97"/>
    <x v="2"/>
    <x v="26"/>
    <s v="Albuquerque"/>
    <x v="3"/>
    <n v="0.55000000000000004"/>
    <x v="32"/>
    <x v="111"/>
    <x v="187"/>
    <x v="8"/>
  </r>
  <r>
    <x v="2"/>
    <n v="1128299"/>
    <x v="97"/>
    <x v="2"/>
    <x v="26"/>
    <s v="Albuquerque"/>
    <x v="4"/>
    <n v="0.65"/>
    <x v="32"/>
    <x v="62"/>
    <x v="165"/>
    <x v="2"/>
  </r>
  <r>
    <x v="2"/>
    <n v="1128299"/>
    <x v="97"/>
    <x v="2"/>
    <x v="26"/>
    <s v="Albuquerque"/>
    <x v="5"/>
    <n v="0.70000000000000007"/>
    <x v="33"/>
    <x v="253"/>
    <x v="436"/>
    <x v="3"/>
  </r>
  <r>
    <x v="2"/>
    <n v="1128299"/>
    <x v="98"/>
    <x v="2"/>
    <x v="26"/>
    <s v="Albuquerque"/>
    <x v="0"/>
    <n v="0.45000000000000012"/>
    <x v="25"/>
    <x v="568"/>
    <x v="1000"/>
    <x v="8"/>
  </r>
  <r>
    <x v="2"/>
    <n v="1128299"/>
    <x v="98"/>
    <x v="2"/>
    <x v="26"/>
    <s v="Albuquerque"/>
    <x v="1"/>
    <n v="0.50000000000000011"/>
    <x v="25"/>
    <x v="252"/>
    <x v="1001"/>
    <x v="8"/>
  </r>
  <r>
    <x v="2"/>
    <n v="1128299"/>
    <x v="98"/>
    <x v="2"/>
    <x v="26"/>
    <s v="Albuquerque"/>
    <x v="2"/>
    <n v="0.45000000000000012"/>
    <x v="32"/>
    <x v="569"/>
    <x v="503"/>
    <x v="2"/>
  </r>
  <r>
    <x v="2"/>
    <n v="1128299"/>
    <x v="98"/>
    <x v="2"/>
    <x v="26"/>
    <s v="Albuquerque"/>
    <x v="3"/>
    <n v="0.45000000000000012"/>
    <x v="47"/>
    <x v="549"/>
    <x v="1002"/>
    <x v="8"/>
  </r>
  <r>
    <x v="2"/>
    <n v="1128299"/>
    <x v="98"/>
    <x v="2"/>
    <x v="26"/>
    <s v="Albuquerque"/>
    <x v="4"/>
    <n v="0.55000000000000004"/>
    <x v="47"/>
    <x v="42"/>
    <x v="802"/>
    <x v="2"/>
  </r>
  <r>
    <x v="2"/>
    <n v="1128299"/>
    <x v="98"/>
    <x v="2"/>
    <x v="26"/>
    <s v="Albuquerque"/>
    <x v="5"/>
    <n v="0.60000000000000009"/>
    <x v="32"/>
    <x v="217"/>
    <x v="526"/>
    <x v="3"/>
  </r>
  <r>
    <x v="2"/>
    <n v="1128299"/>
    <x v="99"/>
    <x v="2"/>
    <x v="26"/>
    <s v="Albuquerque"/>
    <x v="0"/>
    <n v="0.45000000000000012"/>
    <x v="28"/>
    <x v="464"/>
    <x v="332"/>
    <x v="8"/>
  </r>
  <r>
    <x v="2"/>
    <n v="1128299"/>
    <x v="99"/>
    <x v="2"/>
    <x v="26"/>
    <s v="Albuquerque"/>
    <x v="1"/>
    <n v="0.50000000000000011"/>
    <x v="28"/>
    <x v="195"/>
    <x v="382"/>
    <x v="8"/>
  </r>
  <r>
    <x v="2"/>
    <n v="1128299"/>
    <x v="99"/>
    <x v="2"/>
    <x v="26"/>
    <s v="Albuquerque"/>
    <x v="2"/>
    <n v="0.45000000000000012"/>
    <x v="45"/>
    <x v="570"/>
    <x v="945"/>
    <x v="2"/>
  </r>
  <r>
    <x v="2"/>
    <n v="1128299"/>
    <x v="99"/>
    <x v="2"/>
    <x v="26"/>
    <s v="Albuquerque"/>
    <x v="3"/>
    <n v="0.45000000000000012"/>
    <x v="46"/>
    <x v="571"/>
    <x v="1003"/>
    <x v="8"/>
  </r>
  <r>
    <x v="2"/>
    <n v="1128299"/>
    <x v="99"/>
    <x v="2"/>
    <x v="26"/>
    <s v="Albuquerque"/>
    <x v="4"/>
    <n v="0.55000000000000004"/>
    <x v="49"/>
    <x v="205"/>
    <x v="302"/>
    <x v="2"/>
  </r>
  <r>
    <x v="2"/>
    <n v="1128299"/>
    <x v="99"/>
    <x v="2"/>
    <x v="26"/>
    <s v="Albuquerque"/>
    <x v="5"/>
    <n v="0.70000000000000007"/>
    <x v="45"/>
    <x v="196"/>
    <x v="479"/>
    <x v="3"/>
  </r>
  <r>
    <x v="2"/>
    <n v="1128299"/>
    <x v="100"/>
    <x v="2"/>
    <x v="26"/>
    <s v="Albuquerque"/>
    <x v="0"/>
    <n v="0.55000000000000004"/>
    <x v="28"/>
    <x v="170"/>
    <x v="136"/>
    <x v="8"/>
  </r>
  <r>
    <x v="2"/>
    <n v="1128299"/>
    <x v="100"/>
    <x v="2"/>
    <x v="26"/>
    <s v="Albuquerque"/>
    <x v="1"/>
    <n v="0.60000000000000009"/>
    <x v="31"/>
    <x v="225"/>
    <x v="969"/>
    <x v="8"/>
  </r>
  <r>
    <x v="2"/>
    <n v="1128299"/>
    <x v="100"/>
    <x v="2"/>
    <x v="26"/>
    <s v="Albuquerque"/>
    <x v="2"/>
    <n v="0.55000000000000004"/>
    <x v="33"/>
    <x v="256"/>
    <x v="986"/>
    <x v="2"/>
  </r>
  <r>
    <x v="2"/>
    <n v="1128299"/>
    <x v="100"/>
    <x v="2"/>
    <x v="26"/>
    <s v="Albuquerque"/>
    <x v="3"/>
    <n v="0.55000000000000004"/>
    <x v="47"/>
    <x v="42"/>
    <x v="980"/>
    <x v="8"/>
  </r>
  <r>
    <x v="2"/>
    <n v="1128299"/>
    <x v="100"/>
    <x v="2"/>
    <x v="26"/>
    <s v="Albuquerque"/>
    <x v="4"/>
    <n v="0.65"/>
    <x v="45"/>
    <x v="154"/>
    <x v="1004"/>
    <x v="2"/>
  </r>
  <r>
    <x v="2"/>
    <n v="1128299"/>
    <x v="100"/>
    <x v="2"/>
    <x v="26"/>
    <s v="Albuquerque"/>
    <x v="5"/>
    <n v="0.70000000000000007"/>
    <x v="34"/>
    <x v="204"/>
    <x v="991"/>
    <x v="3"/>
  </r>
  <r>
    <x v="2"/>
    <n v="1128299"/>
    <x v="101"/>
    <x v="2"/>
    <x v="26"/>
    <s v="Albuquerque"/>
    <x v="0"/>
    <n v="0.55000000000000004"/>
    <x v="22"/>
    <x v="105"/>
    <x v="641"/>
    <x v="8"/>
  </r>
  <r>
    <x v="2"/>
    <n v="1128299"/>
    <x v="101"/>
    <x v="2"/>
    <x v="26"/>
    <s v="Albuquerque"/>
    <x v="1"/>
    <n v="0.60000000000000009"/>
    <x v="22"/>
    <x v="229"/>
    <x v="1005"/>
    <x v="8"/>
  </r>
  <r>
    <x v="2"/>
    <n v="1128299"/>
    <x v="101"/>
    <x v="2"/>
    <x v="26"/>
    <s v="Albuquerque"/>
    <x v="2"/>
    <n v="0.55000000000000004"/>
    <x v="34"/>
    <x v="356"/>
    <x v="515"/>
    <x v="2"/>
  </r>
  <r>
    <x v="2"/>
    <n v="1128299"/>
    <x v="101"/>
    <x v="2"/>
    <x v="26"/>
    <s v="Albuquerque"/>
    <x v="3"/>
    <n v="0.55000000000000004"/>
    <x v="34"/>
    <x v="356"/>
    <x v="967"/>
    <x v="8"/>
  </r>
  <r>
    <x v="2"/>
    <n v="1128299"/>
    <x v="101"/>
    <x v="2"/>
    <x v="26"/>
    <s v="Albuquerque"/>
    <x v="4"/>
    <n v="0.65"/>
    <x v="47"/>
    <x v="51"/>
    <x v="1006"/>
    <x v="2"/>
  </r>
  <r>
    <x v="2"/>
    <n v="1128299"/>
    <x v="101"/>
    <x v="2"/>
    <x v="26"/>
    <s v="Albuquerque"/>
    <x v="5"/>
    <n v="0.70000000000000007"/>
    <x v="24"/>
    <x v="248"/>
    <x v="1007"/>
    <x v="3"/>
  </r>
  <r>
    <x v="0"/>
    <n v="1185732"/>
    <x v="204"/>
    <x v="4"/>
    <x v="27"/>
    <s v="Atlanta"/>
    <x v="0"/>
    <n v="0.4"/>
    <x v="13"/>
    <x v="463"/>
    <x v="1008"/>
    <x v="4"/>
  </r>
  <r>
    <x v="0"/>
    <n v="1185732"/>
    <x v="204"/>
    <x v="4"/>
    <x v="27"/>
    <s v="Atlanta"/>
    <x v="1"/>
    <n v="0.4"/>
    <x v="6"/>
    <x v="211"/>
    <x v="92"/>
    <x v="2"/>
  </r>
  <r>
    <x v="0"/>
    <n v="1185732"/>
    <x v="204"/>
    <x v="4"/>
    <x v="27"/>
    <s v="Atlanta"/>
    <x v="2"/>
    <n v="0.30000000000000004"/>
    <x v="6"/>
    <x v="468"/>
    <x v="1009"/>
    <x v="3"/>
  </r>
  <r>
    <x v="0"/>
    <n v="1185732"/>
    <x v="204"/>
    <x v="4"/>
    <x v="27"/>
    <s v="Atlanta"/>
    <x v="3"/>
    <n v="0.35"/>
    <x v="22"/>
    <x v="45"/>
    <x v="59"/>
    <x v="1"/>
  </r>
  <r>
    <x v="0"/>
    <n v="1185732"/>
    <x v="204"/>
    <x v="4"/>
    <x v="27"/>
    <s v="Atlanta"/>
    <x v="4"/>
    <n v="0.5"/>
    <x v="27"/>
    <x v="78"/>
    <x v="701"/>
    <x v="2"/>
  </r>
  <r>
    <x v="0"/>
    <n v="1185732"/>
    <x v="204"/>
    <x v="4"/>
    <x v="27"/>
    <s v="Atlanta"/>
    <x v="5"/>
    <n v="0.4"/>
    <x v="6"/>
    <x v="211"/>
    <x v="22"/>
    <x v="0"/>
  </r>
  <r>
    <x v="0"/>
    <n v="1185732"/>
    <x v="205"/>
    <x v="4"/>
    <x v="27"/>
    <s v="Atlanta"/>
    <x v="0"/>
    <n v="0.4"/>
    <x v="15"/>
    <x v="572"/>
    <x v="1010"/>
    <x v="4"/>
  </r>
  <r>
    <x v="0"/>
    <n v="1185732"/>
    <x v="205"/>
    <x v="4"/>
    <x v="27"/>
    <s v="Atlanta"/>
    <x v="1"/>
    <n v="0.4"/>
    <x v="27"/>
    <x v="174"/>
    <x v="1011"/>
    <x v="2"/>
  </r>
  <r>
    <x v="0"/>
    <n v="1185732"/>
    <x v="205"/>
    <x v="4"/>
    <x v="27"/>
    <s v="Atlanta"/>
    <x v="2"/>
    <n v="0.30000000000000004"/>
    <x v="29"/>
    <x v="168"/>
    <x v="91"/>
    <x v="3"/>
  </r>
  <r>
    <x v="0"/>
    <n v="1185732"/>
    <x v="205"/>
    <x v="4"/>
    <x v="27"/>
    <s v="Atlanta"/>
    <x v="3"/>
    <n v="0.35"/>
    <x v="23"/>
    <x v="46"/>
    <x v="407"/>
    <x v="1"/>
  </r>
  <r>
    <x v="0"/>
    <n v="1185732"/>
    <x v="205"/>
    <x v="4"/>
    <x v="27"/>
    <s v="Atlanta"/>
    <x v="4"/>
    <n v="0.5"/>
    <x v="20"/>
    <x v="49"/>
    <x v="46"/>
    <x v="2"/>
  </r>
  <r>
    <x v="0"/>
    <n v="1185732"/>
    <x v="205"/>
    <x v="4"/>
    <x v="27"/>
    <s v="Atlanta"/>
    <x v="5"/>
    <n v="0.35"/>
    <x v="9"/>
    <x v="59"/>
    <x v="2"/>
    <x v="0"/>
  </r>
  <r>
    <x v="0"/>
    <n v="1185732"/>
    <x v="115"/>
    <x v="4"/>
    <x v="27"/>
    <s v="Atlanta"/>
    <x v="0"/>
    <n v="0.35"/>
    <x v="72"/>
    <x v="573"/>
    <x v="1012"/>
    <x v="4"/>
  </r>
  <r>
    <x v="0"/>
    <n v="1185732"/>
    <x v="115"/>
    <x v="4"/>
    <x v="27"/>
    <s v="Atlanta"/>
    <x v="1"/>
    <n v="0.35"/>
    <x v="20"/>
    <x v="41"/>
    <x v="44"/>
    <x v="2"/>
  </r>
  <r>
    <x v="0"/>
    <n v="1185732"/>
    <x v="115"/>
    <x v="4"/>
    <x v="27"/>
    <s v="Atlanta"/>
    <x v="2"/>
    <n v="0.25"/>
    <x v="27"/>
    <x v="522"/>
    <x v="1013"/>
    <x v="3"/>
  </r>
  <r>
    <x v="0"/>
    <n v="1185732"/>
    <x v="115"/>
    <x v="4"/>
    <x v="27"/>
    <s v="Atlanta"/>
    <x v="3"/>
    <n v="0.29999999999999993"/>
    <x v="31"/>
    <x v="574"/>
    <x v="1014"/>
    <x v="1"/>
  </r>
  <r>
    <x v="0"/>
    <n v="1185732"/>
    <x v="115"/>
    <x v="4"/>
    <x v="27"/>
    <s v="Atlanta"/>
    <x v="4"/>
    <n v="0.45000000000000007"/>
    <x v="23"/>
    <x v="224"/>
    <x v="974"/>
    <x v="2"/>
  </r>
  <r>
    <x v="0"/>
    <n v="1185732"/>
    <x v="115"/>
    <x v="4"/>
    <x v="27"/>
    <s v="Atlanta"/>
    <x v="5"/>
    <n v="0.35"/>
    <x v="27"/>
    <x v="53"/>
    <x v="701"/>
    <x v="0"/>
  </r>
  <r>
    <x v="0"/>
    <n v="1185732"/>
    <x v="206"/>
    <x v="4"/>
    <x v="27"/>
    <s v="Atlanta"/>
    <x v="0"/>
    <n v="0.35"/>
    <x v="18"/>
    <x v="85"/>
    <x v="1015"/>
    <x v="4"/>
  </r>
  <r>
    <x v="0"/>
    <n v="1185732"/>
    <x v="206"/>
    <x v="4"/>
    <x v="27"/>
    <s v="Atlanta"/>
    <x v="1"/>
    <n v="0.35"/>
    <x v="22"/>
    <x v="45"/>
    <x v="49"/>
    <x v="2"/>
  </r>
  <r>
    <x v="0"/>
    <n v="1185732"/>
    <x v="206"/>
    <x v="4"/>
    <x v="27"/>
    <s v="Atlanta"/>
    <x v="2"/>
    <n v="0.25"/>
    <x v="22"/>
    <x v="153"/>
    <x v="690"/>
    <x v="3"/>
  </r>
  <r>
    <x v="0"/>
    <n v="1185732"/>
    <x v="206"/>
    <x v="4"/>
    <x v="27"/>
    <s v="Atlanta"/>
    <x v="3"/>
    <n v="0.29999999999999993"/>
    <x v="25"/>
    <x v="575"/>
    <x v="772"/>
    <x v="1"/>
  </r>
  <r>
    <x v="0"/>
    <n v="1185732"/>
    <x v="206"/>
    <x v="4"/>
    <x v="27"/>
    <s v="Atlanta"/>
    <x v="4"/>
    <n v="0.5"/>
    <x v="23"/>
    <x v="66"/>
    <x v="175"/>
    <x v="2"/>
  </r>
  <r>
    <x v="0"/>
    <n v="1185732"/>
    <x v="206"/>
    <x v="4"/>
    <x v="27"/>
    <s v="Atlanta"/>
    <x v="5"/>
    <n v="0.4"/>
    <x v="29"/>
    <x v="349"/>
    <x v="1016"/>
    <x v="0"/>
  </r>
  <r>
    <x v="0"/>
    <n v="1185732"/>
    <x v="174"/>
    <x v="4"/>
    <x v="27"/>
    <s v="Atlanta"/>
    <x v="0"/>
    <n v="0.5"/>
    <x v="73"/>
    <x v="37"/>
    <x v="1017"/>
    <x v="4"/>
  </r>
  <r>
    <x v="0"/>
    <n v="1185732"/>
    <x v="174"/>
    <x v="4"/>
    <x v="27"/>
    <s v="Atlanta"/>
    <x v="1"/>
    <n v="0.5"/>
    <x v="30"/>
    <x v="69"/>
    <x v="79"/>
    <x v="2"/>
  </r>
  <r>
    <x v="0"/>
    <n v="1185732"/>
    <x v="174"/>
    <x v="4"/>
    <x v="27"/>
    <s v="Atlanta"/>
    <x v="2"/>
    <n v="0.45"/>
    <x v="27"/>
    <x v="292"/>
    <x v="1018"/>
    <x v="3"/>
  </r>
  <r>
    <x v="0"/>
    <n v="1185732"/>
    <x v="174"/>
    <x v="4"/>
    <x v="27"/>
    <s v="Atlanta"/>
    <x v="3"/>
    <n v="0.45"/>
    <x v="22"/>
    <x v="112"/>
    <x v="525"/>
    <x v="1"/>
  </r>
  <r>
    <x v="0"/>
    <n v="1185732"/>
    <x v="174"/>
    <x v="4"/>
    <x v="27"/>
    <s v="Atlanta"/>
    <x v="4"/>
    <n v="0.54999999999999993"/>
    <x v="20"/>
    <x v="265"/>
    <x v="1019"/>
    <x v="2"/>
  </r>
  <r>
    <x v="0"/>
    <n v="1185732"/>
    <x v="174"/>
    <x v="4"/>
    <x v="27"/>
    <s v="Atlanta"/>
    <x v="5"/>
    <n v="0.6"/>
    <x v="9"/>
    <x v="213"/>
    <x v="1020"/>
    <x v="0"/>
  </r>
  <r>
    <x v="0"/>
    <n v="1185732"/>
    <x v="207"/>
    <x v="4"/>
    <x v="27"/>
    <s v="Atlanta"/>
    <x v="0"/>
    <n v="0.54999999999999993"/>
    <x v="11"/>
    <x v="576"/>
    <x v="1021"/>
    <x v="4"/>
  </r>
  <r>
    <x v="0"/>
    <n v="1185732"/>
    <x v="207"/>
    <x v="4"/>
    <x v="27"/>
    <s v="Atlanta"/>
    <x v="1"/>
    <n v="0.5"/>
    <x v="9"/>
    <x v="2"/>
    <x v="2"/>
    <x v="2"/>
  </r>
  <r>
    <x v="0"/>
    <n v="1185732"/>
    <x v="207"/>
    <x v="4"/>
    <x v="27"/>
    <s v="Atlanta"/>
    <x v="2"/>
    <n v="0.5"/>
    <x v="29"/>
    <x v="75"/>
    <x v="1022"/>
    <x v="3"/>
  </r>
  <r>
    <x v="0"/>
    <n v="1185732"/>
    <x v="207"/>
    <x v="4"/>
    <x v="27"/>
    <s v="Atlanta"/>
    <x v="3"/>
    <n v="0.5"/>
    <x v="30"/>
    <x v="69"/>
    <x v="58"/>
    <x v="1"/>
  </r>
  <r>
    <x v="0"/>
    <n v="1185732"/>
    <x v="207"/>
    <x v="4"/>
    <x v="27"/>
    <s v="Atlanta"/>
    <x v="4"/>
    <n v="0.65"/>
    <x v="30"/>
    <x v="64"/>
    <x v="24"/>
    <x v="2"/>
  </r>
  <r>
    <x v="0"/>
    <n v="1185732"/>
    <x v="207"/>
    <x v="4"/>
    <x v="27"/>
    <s v="Atlanta"/>
    <x v="5"/>
    <n v="0.70000000000000007"/>
    <x v="8"/>
    <x v="96"/>
    <x v="454"/>
    <x v="0"/>
  </r>
  <r>
    <x v="0"/>
    <n v="1185732"/>
    <x v="116"/>
    <x v="4"/>
    <x v="27"/>
    <s v="Atlanta"/>
    <x v="0"/>
    <n v="0.65"/>
    <x v="17"/>
    <x v="33"/>
    <x v="455"/>
    <x v="4"/>
  </r>
  <r>
    <x v="0"/>
    <n v="1185732"/>
    <x v="116"/>
    <x v="4"/>
    <x v="27"/>
    <s v="Atlanta"/>
    <x v="1"/>
    <n v="0.60000000000000009"/>
    <x v="3"/>
    <x v="296"/>
    <x v="456"/>
    <x v="2"/>
  </r>
  <r>
    <x v="0"/>
    <n v="1185732"/>
    <x v="116"/>
    <x v="4"/>
    <x v="27"/>
    <s v="Atlanta"/>
    <x v="2"/>
    <n v="0.55000000000000004"/>
    <x v="6"/>
    <x v="114"/>
    <x v="177"/>
    <x v="3"/>
  </r>
  <r>
    <x v="0"/>
    <n v="1185732"/>
    <x v="116"/>
    <x v="4"/>
    <x v="27"/>
    <s v="Atlanta"/>
    <x v="3"/>
    <n v="0.55000000000000004"/>
    <x v="29"/>
    <x v="100"/>
    <x v="457"/>
    <x v="1"/>
  </r>
  <r>
    <x v="0"/>
    <n v="1185732"/>
    <x v="116"/>
    <x v="4"/>
    <x v="27"/>
    <s v="Atlanta"/>
    <x v="4"/>
    <n v="0.65"/>
    <x v="9"/>
    <x v="97"/>
    <x v="458"/>
    <x v="2"/>
  </r>
  <r>
    <x v="0"/>
    <n v="1185732"/>
    <x v="116"/>
    <x v="4"/>
    <x v="27"/>
    <s v="Atlanta"/>
    <x v="5"/>
    <n v="0.70000000000000007"/>
    <x v="18"/>
    <x v="297"/>
    <x v="459"/>
    <x v="0"/>
  </r>
  <r>
    <x v="0"/>
    <n v="1185732"/>
    <x v="208"/>
    <x v="4"/>
    <x v="27"/>
    <s v="Atlanta"/>
    <x v="0"/>
    <n v="0.65"/>
    <x v="56"/>
    <x v="298"/>
    <x v="460"/>
    <x v="4"/>
  </r>
  <r>
    <x v="0"/>
    <n v="1185732"/>
    <x v="208"/>
    <x v="4"/>
    <x v="27"/>
    <s v="Atlanta"/>
    <x v="1"/>
    <n v="0.60000000000000009"/>
    <x v="3"/>
    <x v="296"/>
    <x v="456"/>
    <x v="2"/>
  </r>
  <r>
    <x v="0"/>
    <n v="1185732"/>
    <x v="208"/>
    <x v="4"/>
    <x v="27"/>
    <s v="Atlanta"/>
    <x v="2"/>
    <n v="0.55000000000000004"/>
    <x v="6"/>
    <x v="114"/>
    <x v="177"/>
    <x v="3"/>
  </r>
  <r>
    <x v="0"/>
    <n v="1185732"/>
    <x v="208"/>
    <x v="4"/>
    <x v="27"/>
    <s v="Atlanta"/>
    <x v="3"/>
    <n v="0.45"/>
    <x v="29"/>
    <x v="290"/>
    <x v="461"/>
    <x v="1"/>
  </r>
  <r>
    <x v="0"/>
    <n v="1185732"/>
    <x v="208"/>
    <x v="4"/>
    <x v="27"/>
    <s v="Atlanta"/>
    <x v="4"/>
    <n v="0.55000000000000004"/>
    <x v="30"/>
    <x v="71"/>
    <x v="83"/>
    <x v="2"/>
  </r>
  <r>
    <x v="0"/>
    <n v="1185732"/>
    <x v="208"/>
    <x v="4"/>
    <x v="27"/>
    <s v="Atlanta"/>
    <x v="5"/>
    <n v="0.60000000000000009"/>
    <x v="8"/>
    <x v="99"/>
    <x v="462"/>
    <x v="0"/>
  </r>
  <r>
    <x v="0"/>
    <n v="1185732"/>
    <x v="178"/>
    <x v="4"/>
    <x v="27"/>
    <s v="Atlanta"/>
    <x v="0"/>
    <n v="0.55000000000000004"/>
    <x v="13"/>
    <x v="24"/>
    <x v="1023"/>
    <x v="4"/>
  </r>
  <r>
    <x v="0"/>
    <n v="1185732"/>
    <x v="178"/>
    <x v="4"/>
    <x v="27"/>
    <s v="Atlanta"/>
    <x v="1"/>
    <n v="0.50000000000000011"/>
    <x v="6"/>
    <x v="302"/>
    <x v="134"/>
    <x v="2"/>
  </r>
  <r>
    <x v="0"/>
    <n v="1185732"/>
    <x v="178"/>
    <x v="4"/>
    <x v="27"/>
    <s v="Atlanta"/>
    <x v="2"/>
    <n v="0.4"/>
    <x v="27"/>
    <x v="174"/>
    <x v="93"/>
    <x v="3"/>
  </r>
  <r>
    <x v="0"/>
    <n v="1185732"/>
    <x v="178"/>
    <x v="4"/>
    <x v="27"/>
    <s v="Atlanta"/>
    <x v="3"/>
    <n v="0.4"/>
    <x v="20"/>
    <x v="59"/>
    <x v="99"/>
    <x v="1"/>
  </r>
  <r>
    <x v="0"/>
    <n v="1185732"/>
    <x v="178"/>
    <x v="4"/>
    <x v="27"/>
    <s v="Atlanta"/>
    <x v="4"/>
    <n v="0.5"/>
    <x v="20"/>
    <x v="49"/>
    <x v="46"/>
    <x v="2"/>
  </r>
  <r>
    <x v="0"/>
    <n v="1185732"/>
    <x v="178"/>
    <x v="4"/>
    <x v="27"/>
    <s v="Atlanta"/>
    <x v="5"/>
    <n v="0.55000000000000004"/>
    <x v="9"/>
    <x v="63"/>
    <x v="706"/>
    <x v="0"/>
  </r>
  <r>
    <x v="0"/>
    <n v="1185732"/>
    <x v="209"/>
    <x v="4"/>
    <x v="27"/>
    <s v="Atlanta"/>
    <x v="0"/>
    <n v="0.55000000000000004"/>
    <x v="18"/>
    <x v="34"/>
    <x v="847"/>
    <x v="4"/>
  </r>
  <r>
    <x v="0"/>
    <n v="1185732"/>
    <x v="209"/>
    <x v="4"/>
    <x v="27"/>
    <s v="Atlanta"/>
    <x v="1"/>
    <n v="0.45000000000000012"/>
    <x v="9"/>
    <x v="577"/>
    <x v="330"/>
    <x v="2"/>
  </r>
  <r>
    <x v="0"/>
    <n v="1185732"/>
    <x v="209"/>
    <x v="4"/>
    <x v="27"/>
    <s v="Atlanta"/>
    <x v="2"/>
    <n v="0.45000000000000012"/>
    <x v="22"/>
    <x v="578"/>
    <x v="1024"/>
    <x v="3"/>
  </r>
  <r>
    <x v="0"/>
    <n v="1185732"/>
    <x v="209"/>
    <x v="4"/>
    <x v="27"/>
    <s v="Atlanta"/>
    <x v="3"/>
    <n v="0.45000000000000012"/>
    <x v="26"/>
    <x v="579"/>
    <x v="346"/>
    <x v="1"/>
  </r>
  <r>
    <x v="0"/>
    <n v="1185732"/>
    <x v="209"/>
    <x v="4"/>
    <x v="27"/>
    <s v="Atlanta"/>
    <x v="4"/>
    <n v="0.55000000000000004"/>
    <x v="26"/>
    <x v="465"/>
    <x v="791"/>
    <x v="2"/>
  </r>
  <r>
    <x v="0"/>
    <n v="1185732"/>
    <x v="209"/>
    <x v="4"/>
    <x v="27"/>
    <s v="Atlanta"/>
    <x v="5"/>
    <n v="0.6"/>
    <x v="29"/>
    <x v="171"/>
    <x v="1025"/>
    <x v="0"/>
  </r>
  <r>
    <x v="0"/>
    <n v="1185732"/>
    <x v="210"/>
    <x v="4"/>
    <x v="27"/>
    <s v="Atlanta"/>
    <x v="0"/>
    <n v="0.55000000000000004"/>
    <x v="8"/>
    <x v="16"/>
    <x v="1026"/>
    <x v="4"/>
  </r>
  <r>
    <x v="0"/>
    <n v="1185732"/>
    <x v="210"/>
    <x v="4"/>
    <x v="27"/>
    <s v="Atlanta"/>
    <x v="1"/>
    <n v="0.45000000000000012"/>
    <x v="30"/>
    <x v="492"/>
    <x v="1027"/>
    <x v="2"/>
  </r>
  <r>
    <x v="0"/>
    <n v="1185732"/>
    <x v="210"/>
    <x v="4"/>
    <x v="27"/>
    <s v="Atlanta"/>
    <x v="2"/>
    <n v="0.45000000000000012"/>
    <x v="74"/>
    <x v="580"/>
    <x v="1028"/>
    <x v="3"/>
  </r>
  <r>
    <x v="0"/>
    <n v="1185732"/>
    <x v="210"/>
    <x v="4"/>
    <x v="27"/>
    <s v="Atlanta"/>
    <x v="3"/>
    <n v="0.55000000000000016"/>
    <x v="30"/>
    <x v="302"/>
    <x v="1029"/>
    <x v="1"/>
  </r>
  <r>
    <x v="0"/>
    <n v="1185732"/>
    <x v="210"/>
    <x v="4"/>
    <x v="27"/>
    <s v="Atlanta"/>
    <x v="4"/>
    <n v="0.70000000000000007"/>
    <x v="27"/>
    <x v="246"/>
    <x v="1030"/>
    <x v="2"/>
  </r>
  <r>
    <x v="0"/>
    <n v="1185732"/>
    <x v="210"/>
    <x v="4"/>
    <x v="27"/>
    <s v="Atlanta"/>
    <x v="5"/>
    <n v="0.75"/>
    <x v="6"/>
    <x v="581"/>
    <x v="1031"/>
    <x v="0"/>
  </r>
  <r>
    <x v="0"/>
    <n v="1185732"/>
    <x v="211"/>
    <x v="4"/>
    <x v="27"/>
    <s v="Atlanta"/>
    <x v="0"/>
    <n v="0.70000000000000007"/>
    <x v="15"/>
    <x v="582"/>
    <x v="1032"/>
    <x v="4"/>
  </r>
  <r>
    <x v="0"/>
    <n v="1185732"/>
    <x v="211"/>
    <x v="4"/>
    <x v="27"/>
    <s v="Atlanta"/>
    <x v="1"/>
    <n v="0.60000000000000009"/>
    <x v="10"/>
    <x v="103"/>
    <x v="102"/>
    <x v="2"/>
  </r>
  <r>
    <x v="0"/>
    <n v="1185732"/>
    <x v="211"/>
    <x v="4"/>
    <x v="27"/>
    <s v="Atlanta"/>
    <x v="2"/>
    <n v="0.60000000000000009"/>
    <x v="6"/>
    <x v="301"/>
    <x v="1029"/>
    <x v="3"/>
  </r>
  <r>
    <x v="0"/>
    <n v="1185732"/>
    <x v="211"/>
    <x v="4"/>
    <x v="27"/>
    <s v="Atlanta"/>
    <x v="3"/>
    <n v="0.60000000000000009"/>
    <x v="29"/>
    <x v="458"/>
    <x v="1033"/>
    <x v="1"/>
  </r>
  <r>
    <x v="0"/>
    <n v="1185732"/>
    <x v="211"/>
    <x v="4"/>
    <x v="27"/>
    <s v="Atlanta"/>
    <x v="4"/>
    <n v="0.70000000000000007"/>
    <x v="29"/>
    <x v="102"/>
    <x v="1034"/>
    <x v="2"/>
  </r>
  <r>
    <x v="0"/>
    <n v="1185732"/>
    <x v="211"/>
    <x v="4"/>
    <x v="27"/>
    <s v="Atlanta"/>
    <x v="5"/>
    <n v="0.75"/>
    <x v="10"/>
    <x v="583"/>
    <x v="1035"/>
    <x v="0"/>
  </r>
  <r>
    <x v="0"/>
    <n v="1185732"/>
    <x v="212"/>
    <x v="4"/>
    <x v="28"/>
    <s v="Charleston"/>
    <x v="0"/>
    <n v="0.35000000000000003"/>
    <x v="8"/>
    <x v="584"/>
    <x v="123"/>
    <x v="8"/>
  </r>
  <r>
    <x v="0"/>
    <n v="1185732"/>
    <x v="212"/>
    <x v="4"/>
    <x v="28"/>
    <s v="Charleston"/>
    <x v="1"/>
    <n v="0.35000000000000003"/>
    <x v="27"/>
    <x v="293"/>
    <x v="1036"/>
    <x v="2"/>
  </r>
  <r>
    <x v="0"/>
    <n v="1185732"/>
    <x v="212"/>
    <x v="4"/>
    <x v="28"/>
    <s v="Charleston"/>
    <x v="2"/>
    <n v="0.25000000000000006"/>
    <x v="27"/>
    <x v="585"/>
    <x v="1037"/>
    <x v="8"/>
  </r>
  <r>
    <x v="0"/>
    <n v="1185732"/>
    <x v="212"/>
    <x v="4"/>
    <x v="28"/>
    <s v="Charleston"/>
    <x v="3"/>
    <n v="0.3"/>
    <x v="31"/>
    <x v="539"/>
    <x v="913"/>
    <x v="8"/>
  </r>
  <r>
    <x v="0"/>
    <n v="1185732"/>
    <x v="212"/>
    <x v="4"/>
    <x v="28"/>
    <s v="Charleston"/>
    <x v="4"/>
    <n v="0.45"/>
    <x v="23"/>
    <x v="67"/>
    <x v="161"/>
    <x v="2"/>
  </r>
  <r>
    <x v="0"/>
    <n v="1185732"/>
    <x v="212"/>
    <x v="4"/>
    <x v="28"/>
    <s v="Charleston"/>
    <x v="5"/>
    <n v="0.35000000000000003"/>
    <x v="27"/>
    <x v="293"/>
    <x v="94"/>
    <x v="0"/>
  </r>
  <r>
    <x v="0"/>
    <n v="1185732"/>
    <x v="172"/>
    <x v="4"/>
    <x v="28"/>
    <s v="Charleston"/>
    <x v="0"/>
    <n v="0.35000000000000003"/>
    <x v="18"/>
    <x v="586"/>
    <x v="1038"/>
    <x v="8"/>
  </r>
  <r>
    <x v="0"/>
    <n v="1185732"/>
    <x v="172"/>
    <x v="4"/>
    <x v="28"/>
    <s v="Charleston"/>
    <x v="1"/>
    <n v="0.35000000000000003"/>
    <x v="23"/>
    <x v="46"/>
    <x v="549"/>
    <x v="2"/>
  </r>
  <r>
    <x v="0"/>
    <n v="1185732"/>
    <x v="172"/>
    <x v="4"/>
    <x v="28"/>
    <s v="Charleston"/>
    <x v="2"/>
    <n v="0.25000000000000006"/>
    <x v="22"/>
    <x v="344"/>
    <x v="1039"/>
    <x v="8"/>
  </r>
  <r>
    <x v="0"/>
    <n v="1185732"/>
    <x v="172"/>
    <x v="4"/>
    <x v="28"/>
    <s v="Charleston"/>
    <x v="3"/>
    <n v="0.3"/>
    <x v="28"/>
    <x v="151"/>
    <x v="149"/>
    <x v="8"/>
  </r>
  <r>
    <x v="0"/>
    <n v="1185732"/>
    <x v="172"/>
    <x v="4"/>
    <x v="28"/>
    <s v="Charleston"/>
    <x v="4"/>
    <n v="0.45"/>
    <x v="25"/>
    <x v="52"/>
    <x v="56"/>
    <x v="2"/>
  </r>
  <r>
    <x v="0"/>
    <n v="1185732"/>
    <x v="172"/>
    <x v="4"/>
    <x v="28"/>
    <s v="Charleston"/>
    <x v="5"/>
    <n v="0.3"/>
    <x v="20"/>
    <x v="193"/>
    <x v="150"/>
    <x v="0"/>
  </r>
  <r>
    <x v="0"/>
    <n v="1185732"/>
    <x v="68"/>
    <x v="4"/>
    <x v="28"/>
    <s v="Charleston"/>
    <x v="0"/>
    <n v="0.3"/>
    <x v="19"/>
    <x v="587"/>
    <x v="1040"/>
    <x v="8"/>
  </r>
  <r>
    <x v="0"/>
    <n v="1185732"/>
    <x v="68"/>
    <x v="4"/>
    <x v="28"/>
    <s v="Charleston"/>
    <x v="1"/>
    <n v="0.3"/>
    <x v="25"/>
    <x v="207"/>
    <x v="149"/>
    <x v="2"/>
  </r>
  <r>
    <x v="0"/>
    <n v="1185732"/>
    <x v="68"/>
    <x v="4"/>
    <x v="28"/>
    <s v="Charleston"/>
    <x v="2"/>
    <n v="0.2"/>
    <x v="23"/>
    <x v="142"/>
    <x v="399"/>
    <x v="8"/>
  </r>
  <r>
    <x v="0"/>
    <n v="1185732"/>
    <x v="68"/>
    <x v="4"/>
    <x v="28"/>
    <s v="Charleston"/>
    <x v="3"/>
    <n v="0.24999999999999994"/>
    <x v="34"/>
    <x v="552"/>
    <x v="1041"/>
    <x v="8"/>
  </r>
  <r>
    <x v="0"/>
    <n v="1185732"/>
    <x v="68"/>
    <x v="4"/>
    <x v="28"/>
    <s v="Charleston"/>
    <x v="4"/>
    <n v="0.40000000000000008"/>
    <x v="28"/>
    <x v="162"/>
    <x v="231"/>
    <x v="2"/>
  </r>
  <r>
    <x v="0"/>
    <n v="1185732"/>
    <x v="68"/>
    <x v="4"/>
    <x v="28"/>
    <s v="Charleston"/>
    <x v="5"/>
    <n v="0.3"/>
    <x v="23"/>
    <x v="203"/>
    <x v="89"/>
    <x v="0"/>
  </r>
  <r>
    <x v="0"/>
    <n v="1185732"/>
    <x v="69"/>
    <x v="4"/>
    <x v="28"/>
    <s v="Charleston"/>
    <x v="0"/>
    <n v="0.3"/>
    <x v="10"/>
    <x v="48"/>
    <x v="150"/>
    <x v="8"/>
  </r>
  <r>
    <x v="0"/>
    <n v="1185732"/>
    <x v="69"/>
    <x v="4"/>
    <x v="28"/>
    <s v="Charleston"/>
    <x v="1"/>
    <n v="0.3"/>
    <x v="31"/>
    <x v="539"/>
    <x v="1042"/>
    <x v="2"/>
  </r>
  <r>
    <x v="0"/>
    <n v="1185732"/>
    <x v="69"/>
    <x v="4"/>
    <x v="28"/>
    <s v="Charleston"/>
    <x v="2"/>
    <n v="0.2"/>
    <x v="31"/>
    <x v="588"/>
    <x v="1043"/>
    <x v="8"/>
  </r>
  <r>
    <x v="0"/>
    <n v="1185732"/>
    <x v="69"/>
    <x v="4"/>
    <x v="28"/>
    <s v="Charleston"/>
    <x v="3"/>
    <n v="0.24999999999999994"/>
    <x v="24"/>
    <x v="589"/>
    <x v="1044"/>
    <x v="8"/>
  </r>
  <r>
    <x v="0"/>
    <n v="1185732"/>
    <x v="69"/>
    <x v="4"/>
    <x v="28"/>
    <s v="Charleston"/>
    <x v="4"/>
    <n v="0.45"/>
    <x v="28"/>
    <x v="45"/>
    <x v="49"/>
    <x v="2"/>
  </r>
  <r>
    <x v="0"/>
    <n v="1185732"/>
    <x v="69"/>
    <x v="4"/>
    <x v="28"/>
    <s v="Charleston"/>
    <x v="5"/>
    <n v="0.35000000000000003"/>
    <x v="22"/>
    <x v="45"/>
    <x v="170"/>
    <x v="0"/>
  </r>
  <r>
    <x v="0"/>
    <n v="1185732"/>
    <x v="16"/>
    <x v="4"/>
    <x v="28"/>
    <s v="Charleston"/>
    <x v="0"/>
    <n v="0.45"/>
    <x v="75"/>
    <x v="590"/>
    <x v="1045"/>
    <x v="8"/>
  </r>
  <r>
    <x v="0"/>
    <n v="1185732"/>
    <x v="16"/>
    <x v="4"/>
    <x v="28"/>
    <s v="Charleston"/>
    <x v="1"/>
    <n v="0.45"/>
    <x v="26"/>
    <x v="62"/>
    <x v="165"/>
    <x v="2"/>
  </r>
  <r>
    <x v="0"/>
    <n v="1185732"/>
    <x v="16"/>
    <x v="4"/>
    <x v="28"/>
    <s v="Charleston"/>
    <x v="2"/>
    <n v="0.4"/>
    <x v="23"/>
    <x v="54"/>
    <x v="164"/>
    <x v="8"/>
  </r>
  <r>
    <x v="0"/>
    <n v="1185732"/>
    <x v="16"/>
    <x v="4"/>
    <x v="28"/>
    <s v="Charleston"/>
    <x v="3"/>
    <n v="0.4"/>
    <x v="31"/>
    <x v="336"/>
    <x v="1046"/>
    <x v="8"/>
  </r>
  <r>
    <x v="0"/>
    <n v="1185732"/>
    <x v="16"/>
    <x v="4"/>
    <x v="28"/>
    <s v="Charleston"/>
    <x v="4"/>
    <n v="0.49999999999999994"/>
    <x v="25"/>
    <x v="591"/>
    <x v="1047"/>
    <x v="2"/>
  </r>
  <r>
    <x v="0"/>
    <n v="1185732"/>
    <x v="16"/>
    <x v="4"/>
    <x v="28"/>
    <s v="Charleston"/>
    <x v="5"/>
    <n v="0.54999999999999993"/>
    <x v="20"/>
    <x v="265"/>
    <x v="1048"/>
    <x v="0"/>
  </r>
  <r>
    <x v="0"/>
    <n v="1185732"/>
    <x v="175"/>
    <x v="4"/>
    <x v="28"/>
    <s v="Charleston"/>
    <x v="0"/>
    <n v="0.49999999999999994"/>
    <x v="5"/>
    <x v="592"/>
    <x v="1049"/>
    <x v="8"/>
  </r>
  <r>
    <x v="0"/>
    <n v="1185732"/>
    <x v="175"/>
    <x v="4"/>
    <x v="28"/>
    <s v="Charleston"/>
    <x v="1"/>
    <n v="0.45"/>
    <x v="20"/>
    <x v="40"/>
    <x v="43"/>
    <x v="2"/>
  </r>
  <r>
    <x v="0"/>
    <n v="1185732"/>
    <x v="175"/>
    <x v="4"/>
    <x v="28"/>
    <s v="Charleston"/>
    <x v="2"/>
    <n v="0.5"/>
    <x v="22"/>
    <x v="73"/>
    <x v="7"/>
    <x v="8"/>
  </r>
  <r>
    <x v="0"/>
    <n v="1185732"/>
    <x v="175"/>
    <x v="4"/>
    <x v="28"/>
    <s v="Charleston"/>
    <x v="3"/>
    <n v="0.5"/>
    <x v="26"/>
    <x v="82"/>
    <x v="55"/>
    <x v="8"/>
  </r>
  <r>
    <x v="0"/>
    <n v="1185732"/>
    <x v="175"/>
    <x v="4"/>
    <x v="28"/>
    <s v="Charleston"/>
    <x v="4"/>
    <n v="0.65"/>
    <x v="26"/>
    <x v="106"/>
    <x v="1050"/>
    <x v="2"/>
  </r>
  <r>
    <x v="0"/>
    <n v="1185732"/>
    <x v="175"/>
    <x v="4"/>
    <x v="28"/>
    <s v="Charleston"/>
    <x v="5"/>
    <n v="0.70000000000000007"/>
    <x v="6"/>
    <x v="299"/>
    <x v="642"/>
    <x v="0"/>
  </r>
  <r>
    <x v="0"/>
    <n v="1185732"/>
    <x v="72"/>
    <x v="4"/>
    <x v="28"/>
    <s v="Charleston"/>
    <x v="0"/>
    <n v="0.65"/>
    <x v="11"/>
    <x v="22"/>
    <x v="1051"/>
    <x v="8"/>
  </r>
  <r>
    <x v="0"/>
    <n v="1185732"/>
    <x v="72"/>
    <x v="4"/>
    <x v="28"/>
    <s v="Charleston"/>
    <x v="1"/>
    <n v="0.60000000000000009"/>
    <x v="9"/>
    <x v="443"/>
    <x v="1052"/>
    <x v="2"/>
  </r>
  <r>
    <x v="0"/>
    <n v="1185732"/>
    <x v="72"/>
    <x v="4"/>
    <x v="28"/>
    <s v="Charleston"/>
    <x v="2"/>
    <n v="0.55000000000000004"/>
    <x v="27"/>
    <x v="101"/>
    <x v="1053"/>
    <x v="8"/>
  </r>
  <r>
    <x v="0"/>
    <n v="1185732"/>
    <x v="72"/>
    <x v="4"/>
    <x v="28"/>
    <s v="Charleston"/>
    <x v="3"/>
    <n v="0.55000000000000004"/>
    <x v="22"/>
    <x v="105"/>
    <x v="641"/>
    <x v="8"/>
  </r>
  <r>
    <x v="0"/>
    <n v="1185732"/>
    <x v="72"/>
    <x v="4"/>
    <x v="28"/>
    <s v="Charleston"/>
    <x v="4"/>
    <n v="0.65"/>
    <x v="20"/>
    <x v="109"/>
    <x v="823"/>
    <x v="2"/>
  </r>
  <r>
    <x v="0"/>
    <n v="1185732"/>
    <x v="72"/>
    <x v="4"/>
    <x v="28"/>
    <s v="Charleston"/>
    <x v="5"/>
    <n v="0.70000000000000007"/>
    <x v="10"/>
    <x v="593"/>
    <x v="1054"/>
    <x v="0"/>
  </r>
  <r>
    <x v="0"/>
    <n v="1185732"/>
    <x v="73"/>
    <x v="4"/>
    <x v="28"/>
    <s v="Charleston"/>
    <x v="0"/>
    <n v="0.65"/>
    <x v="13"/>
    <x v="594"/>
    <x v="1055"/>
    <x v="8"/>
  </r>
  <r>
    <x v="0"/>
    <n v="1185732"/>
    <x v="73"/>
    <x v="4"/>
    <x v="28"/>
    <s v="Charleston"/>
    <x v="1"/>
    <n v="0.60000000000000009"/>
    <x v="9"/>
    <x v="443"/>
    <x v="1052"/>
    <x v="2"/>
  </r>
  <r>
    <x v="0"/>
    <n v="1185732"/>
    <x v="73"/>
    <x v="4"/>
    <x v="28"/>
    <s v="Charleston"/>
    <x v="2"/>
    <n v="0.55000000000000004"/>
    <x v="27"/>
    <x v="101"/>
    <x v="1053"/>
    <x v="8"/>
  </r>
  <r>
    <x v="0"/>
    <n v="1185732"/>
    <x v="73"/>
    <x v="4"/>
    <x v="28"/>
    <s v="Charleston"/>
    <x v="3"/>
    <n v="0.45"/>
    <x v="22"/>
    <x v="112"/>
    <x v="152"/>
    <x v="8"/>
  </r>
  <r>
    <x v="0"/>
    <n v="1185732"/>
    <x v="73"/>
    <x v="4"/>
    <x v="28"/>
    <s v="Charleston"/>
    <x v="4"/>
    <n v="0.55000000000000004"/>
    <x v="26"/>
    <x v="465"/>
    <x v="791"/>
    <x v="2"/>
  </r>
  <r>
    <x v="0"/>
    <n v="1185732"/>
    <x v="73"/>
    <x v="4"/>
    <x v="28"/>
    <s v="Charleston"/>
    <x v="5"/>
    <n v="0.60000000000000009"/>
    <x v="6"/>
    <x v="301"/>
    <x v="466"/>
    <x v="0"/>
  </r>
  <r>
    <x v="0"/>
    <n v="1185732"/>
    <x v="20"/>
    <x v="4"/>
    <x v="28"/>
    <s v="Charleston"/>
    <x v="0"/>
    <n v="0.55000000000000004"/>
    <x v="8"/>
    <x v="16"/>
    <x v="1056"/>
    <x v="8"/>
  </r>
  <r>
    <x v="0"/>
    <n v="1185732"/>
    <x v="20"/>
    <x v="4"/>
    <x v="28"/>
    <s v="Charleston"/>
    <x v="1"/>
    <n v="0.50000000000000011"/>
    <x v="27"/>
    <x v="303"/>
    <x v="94"/>
    <x v="2"/>
  </r>
  <r>
    <x v="0"/>
    <n v="1185732"/>
    <x v="20"/>
    <x v="4"/>
    <x v="28"/>
    <s v="Charleston"/>
    <x v="2"/>
    <n v="0.30000000000000004"/>
    <x v="23"/>
    <x v="528"/>
    <x v="559"/>
    <x v="8"/>
  </r>
  <r>
    <x v="0"/>
    <n v="1185732"/>
    <x v="20"/>
    <x v="4"/>
    <x v="28"/>
    <s v="Charleston"/>
    <x v="3"/>
    <n v="0.30000000000000004"/>
    <x v="25"/>
    <x v="166"/>
    <x v="333"/>
    <x v="8"/>
  </r>
  <r>
    <x v="0"/>
    <n v="1185732"/>
    <x v="20"/>
    <x v="4"/>
    <x v="28"/>
    <s v="Charleston"/>
    <x v="4"/>
    <n v="0.4"/>
    <x v="25"/>
    <x v="50"/>
    <x v="99"/>
    <x v="2"/>
  </r>
  <r>
    <x v="0"/>
    <n v="1185732"/>
    <x v="20"/>
    <x v="4"/>
    <x v="28"/>
    <s v="Charleston"/>
    <x v="5"/>
    <n v="0.45000000000000007"/>
    <x v="20"/>
    <x v="254"/>
    <x v="1057"/>
    <x v="0"/>
  </r>
  <r>
    <x v="0"/>
    <n v="1185732"/>
    <x v="179"/>
    <x v="4"/>
    <x v="28"/>
    <s v="Charleston"/>
    <x v="0"/>
    <n v="0.45000000000000007"/>
    <x v="10"/>
    <x v="567"/>
    <x v="1057"/>
    <x v="8"/>
  </r>
  <r>
    <x v="0"/>
    <n v="1185732"/>
    <x v="179"/>
    <x v="4"/>
    <x v="28"/>
    <s v="Charleston"/>
    <x v="1"/>
    <n v="0.35000000000000009"/>
    <x v="20"/>
    <x v="196"/>
    <x v="1058"/>
    <x v="2"/>
  </r>
  <r>
    <x v="0"/>
    <n v="1185732"/>
    <x v="179"/>
    <x v="4"/>
    <x v="28"/>
    <s v="Charleston"/>
    <x v="2"/>
    <n v="0.35000000000000009"/>
    <x v="31"/>
    <x v="595"/>
    <x v="1059"/>
    <x v="8"/>
  </r>
  <r>
    <x v="0"/>
    <n v="1185732"/>
    <x v="179"/>
    <x v="4"/>
    <x v="28"/>
    <s v="Charleston"/>
    <x v="3"/>
    <n v="0.35000000000000009"/>
    <x v="21"/>
    <x v="596"/>
    <x v="709"/>
    <x v="8"/>
  </r>
  <r>
    <x v="0"/>
    <n v="1185732"/>
    <x v="179"/>
    <x v="4"/>
    <x v="28"/>
    <s v="Charleston"/>
    <x v="4"/>
    <n v="0.45000000000000007"/>
    <x v="21"/>
    <x v="468"/>
    <x v="238"/>
    <x v="2"/>
  </r>
  <r>
    <x v="0"/>
    <n v="1185732"/>
    <x v="179"/>
    <x v="4"/>
    <x v="28"/>
    <s v="Charleston"/>
    <x v="5"/>
    <n v="0.5"/>
    <x v="22"/>
    <x v="73"/>
    <x v="410"/>
    <x v="0"/>
  </r>
  <r>
    <x v="0"/>
    <n v="1185732"/>
    <x v="76"/>
    <x v="4"/>
    <x v="28"/>
    <s v="Charleston"/>
    <x v="0"/>
    <n v="0.45000000000000007"/>
    <x v="6"/>
    <x v="105"/>
    <x v="641"/>
    <x v="8"/>
  </r>
  <r>
    <x v="0"/>
    <n v="1185732"/>
    <x v="76"/>
    <x v="4"/>
    <x v="28"/>
    <s v="Charleston"/>
    <x v="1"/>
    <n v="0.35000000000000009"/>
    <x v="26"/>
    <x v="597"/>
    <x v="1060"/>
    <x v="2"/>
  </r>
  <r>
    <x v="0"/>
    <n v="1185732"/>
    <x v="76"/>
    <x v="4"/>
    <x v="28"/>
    <s v="Charleston"/>
    <x v="2"/>
    <n v="0.40000000000000013"/>
    <x v="76"/>
    <x v="598"/>
    <x v="1061"/>
    <x v="8"/>
  </r>
  <r>
    <x v="0"/>
    <n v="1185732"/>
    <x v="76"/>
    <x v="4"/>
    <x v="28"/>
    <s v="Charleston"/>
    <x v="3"/>
    <n v="0.6000000000000002"/>
    <x v="26"/>
    <x v="599"/>
    <x v="1062"/>
    <x v="8"/>
  </r>
  <r>
    <x v="0"/>
    <n v="1185732"/>
    <x v="76"/>
    <x v="4"/>
    <x v="28"/>
    <s v="Charleston"/>
    <x v="4"/>
    <n v="0.75000000000000011"/>
    <x v="23"/>
    <x v="273"/>
    <x v="1063"/>
    <x v="2"/>
  </r>
  <r>
    <x v="0"/>
    <n v="1185732"/>
    <x v="76"/>
    <x v="4"/>
    <x v="28"/>
    <s v="Charleston"/>
    <x v="5"/>
    <n v="0.75"/>
    <x v="27"/>
    <x v="600"/>
    <x v="1064"/>
    <x v="0"/>
  </r>
  <r>
    <x v="0"/>
    <n v="1185732"/>
    <x v="77"/>
    <x v="4"/>
    <x v="28"/>
    <s v="Charleston"/>
    <x v="0"/>
    <n v="0.70000000000000007"/>
    <x v="18"/>
    <x v="297"/>
    <x v="1065"/>
    <x v="8"/>
  </r>
  <r>
    <x v="0"/>
    <n v="1185732"/>
    <x v="77"/>
    <x v="4"/>
    <x v="28"/>
    <s v="Charleston"/>
    <x v="1"/>
    <n v="0.60000000000000009"/>
    <x v="29"/>
    <x v="458"/>
    <x v="1066"/>
    <x v="2"/>
  </r>
  <r>
    <x v="0"/>
    <n v="1185732"/>
    <x v="77"/>
    <x v="4"/>
    <x v="28"/>
    <s v="Charleston"/>
    <x v="2"/>
    <n v="0.60000000000000009"/>
    <x v="27"/>
    <x v="454"/>
    <x v="1067"/>
    <x v="8"/>
  </r>
  <r>
    <x v="0"/>
    <n v="1185732"/>
    <x v="77"/>
    <x v="4"/>
    <x v="28"/>
    <s v="Charleston"/>
    <x v="3"/>
    <n v="0.60000000000000009"/>
    <x v="22"/>
    <x v="229"/>
    <x v="1005"/>
    <x v="8"/>
  </r>
  <r>
    <x v="0"/>
    <n v="1185732"/>
    <x v="77"/>
    <x v="4"/>
    <x v="28"/>
    <s v="Charleston"/>
    <x v="4"/>
    <n v="0.70000000000000007"/>
    <x v="22"/>
    <x v="176"/>
    <x v="1068"/>
    <x v="2"/>
  </r>
  <r>
    <x v="0"/>
    <n v="1185732"/>
    <x v="77"/>
    <x v="4"/>
    <x v="28"/>
    <s v="Charleston"/>
    <x v="5"/>
    <n v="0.75"/>
    <x v="29"/>
    <x v="601"/>
    <x v="1069"/>
    <x v="0"/>
  </r>
  <r>
    <x v="0"/>
    <n v="1185732"/>
    <x v="90"/>
    <x v="4"/>
    <x v="29"/>
    <s v="Charlotte"/>
    <x v="0"/>
    <n v="0.35000000000000003"/>
    <x v="29"/>
    <x v="289"/>
    <x v="1070"/>
    <x v="8"/>
  </r>
  <r>
    <x v="0"/>
    <n v="1185732"/>
    <x v="90"/>
    <x v="4"/>
    <x v="29"/>
    <s v="Charlotte"/>
    <x v="1"/>
    <n v="0.35000000000000003"/>
    <x v="31"/>
    <x v="354"/>
    <x v="1071"/>
    <x v="2"/>
  </r>
  <r>
    <x v="0"/>
    <n v="1185732"/>
    <x v="90"/>
    <x v="4"/>
    <x v="29"/>
    <s v="Charlotte"/>
    <x v="2"/>
    <n v="0.25000000000000006"/>
    <x v="31"/>
    <x v="345"/>
    <x v="1072"/>
    <x v="8"/>
  </r>
  <r>
    <x v="0"/>
    <n v="1185732"/>
    <x v="90"/>
    <x v="4"/>
    <x v="29"/>
    <s v="Charlotte"/>
    <x v="3"/>
    <n v="0.3"/>
    <x v="33"/>
    <x v="233"/>
    <x v="725"/>
    <x v="8"/>
  </r>
  <r>
    <x v="0"/>
    <n v="1185732"/>
    <x v="90"/>
    <x v="4"/>
    <x v="29"/>
    <s v="Charlotte"/>
    <x v="4"/>
    <n v="0.45"/>
    <x v="34"/>
    <x v="115"/>
    <x v="519"/>
    <x v="2"/>
  </r>
  <r>
    <x v="0"/>
    <n v="1185732"/>
    <x v="90"/>
    <x v="4"/>
    <x v="29"/>
    <s v="Charlotte"/>
    <x v="5"/>
    <n v="0.35000000000000003"/>
    <x v="31"/>
    <x v="354"/>
    <x v="998"/>
    <x v="0"/>
  </r>
  <r>
    <x v="0"/>
    <n v="1185732"/>
    <x v="119"/>
    <x v="4"/>
    <x v="29"/>
    <s v="Charlotte"/>
    <x v="0"/>
    <n v="0.35000000000000003"/>
    <x v="6"/>
    <x v="170"/>
    <x v="136"/>
    <x v="8"/>
  </r>
  <r>
    <x v="0"/>
    <n v="1185732"/>
    <x v="119"/>
    <x v="4"/>
    <x v="29"/>
    <s v="Charlotte"/>
    <x v="1"/>
    <n v="0.35000000000000003"/>
    <x v="34"/>
    <x v="394"/>
    <x v="854"/>
    <x v="2"/>
  </r>
  <r>
    <x v="0"/>
    <n v="1185732"/>
    <x v="119"/>
    <x v="4"/>
    <x v="29"/>
    <s v="Charlotte"/>
    <x v="2"/>
    <n v="0.25000000000000006"/>
    <x v="28"/>
    <x v="342"/>
    <x v="97"/>
    <x v="8"/>
  </r>
  <r>
    <x v="0"/>
    <n v="1185732"/>
    <x v="119"/>
    <x v="4"/>
    <x v="29"/>
    <s v="Charlotte"/>
    <x v="3"/>
    <n v="0.3"/>
    <x v="48"/>
    <x v="127"/>
    <x v="354"/>
    <x v="8"/>
  </r>
  <r>
    <x v="0"/>
    <n v="1185732"/>
    <x v="119"/>
    <x v="4"/>
    <x v="29"/>
    <s v="Charlotte"/>
    <x v="4"/>
    <n v="0.45"/>
    <x v="32"/>
    <x v="158"/>
    <x v="59"/>
    <x v="2"/>
  </r>
  <r>
    <x v="0"/>
    <n v="1185732"/>
    <x v="119"/>
    <x v="4"/>
    <x v="29"/>
    <s v="Charlotte"/>
    <x v="5"/>
    <n v="0.3"/>
    <x v="21"/>
    <x v="240"/>
    <x v="543"/>
    <x v="0"/>
  </r>
  <r>
    <x v="0"/>
    <n v="1185732"/>
    <x v="137"/>
    <x v="4"/>
    <x v="29"/>
    <s v="Charlotte"/>
    <x v="0"/>
    <n v="0.3"/>
    <x v="66"/>
    <x v="602"/>
    <x v="1073"/>
    <x v="8"/>
  </r>
  <r>
    <x v="0"/>
    <n v="1185732"/>
    <x v="137"/>
    <x v="4"/>
    <x v="29"/>
    <s v="Charlotte"/>
    <x v="1"/>
    <n v="0.3"/>
    <x v="32"/>
    <x v="198"/>
    <x v="305"/>
    <x v="2"/>
  </r>
  <r>
    <x v="0"/>
    <n v="1185732"/>
    <x v="137"/>
    <x v="4"/>
    <x v="29"/>
    <s v="Charlotte"/>
    <x v="2"/>
    <n v="0.2"/>
    <x v="34"/>
    <x v="603"/>
    <x v="1074"/>
    <x v="8"/>
  </r>
  <r>
    <x v="0"/>
    <n v="1185732"/>
    <x v="137"/>
    <x v="4"/>
    <x v="29"/>
    <s v="Charlotte"/>
    <x v="3"/>
    <n v="0.24999999999999994"/>
    <x v="46"/>
    <x v="604"/>
    <x v="1075"/>
    <x v="8"/>
  </r>
  <r>
    <x v="0"/>
    <n v="1185732"/>
    <x v="137"/>
    <x v="4"/>
    <x v="29"/>
    <s v="Charlotte"/>
    <x v="4"/>
    <n v="0.40000000000000008"/>
    <x v="48"/>
    <x v="192"/>
    <x v="215"/>
    <x v="2"/>
  </r>
  <r>
    <x v="0"/>
    <n v="1185732"/>
    <x v="137"/>
    <x v="4"/>
    <x v="29"/>
    <s v="Charlotte"/>
    <x v="5"/>
    <n v="0.3"/>
    <x v="34"/>
    <x v="341"/>
    <x v="539"/>
    <x v="0"/>
  </r>
  <r>
    <x v="0"/>
    <n v="1185732"/>
    <x v="138"/>
    <x v="4"/>
    <x v="29"/>
    <s v="Charlotte"/>
    <x v="0"/>
    <n v="0.3"/>
    <x v="27"/>
    <x v="150"/>
    <x v="1076"/>
    <x v="8"/>
  </r>
  <r>
    <x v="0"/>
    <n v="1185732"/>
    <x v="138"/>
    <x v="4"/>
    <x v="29"/>
    <s v="Charlotte"/>
    <x v="1"/>
    <n v="0.3"/>
    <x v="33"/>
    <x v="233"/>
    <x v="867"/>
    <x v="2"/>
  </r>
  <r>
    <x v="0"/>
    <n v="1185732"/>
    <x v="138"/>
    <x v="4"/>
    <x v="29"/>
    <s v="Charlotte"/>
    <x v="2"/>
    <n v="0.2"/>
    <x v="33"/>
    <x v="501"/>
    <x v="351"/>
    <x v="8"/>
  </r>
  <r>
    <x v="0"/>
    <n v="1185732"/>
    <x v="138"/>
    <x v="4"/>
    <x v="29"/>
    <s v="Charlotte"/>
    <x v="3"/>
    <n v="0.24999999999999994"/>
    <x v="45"/>
    <x v="605"/>
    <x v="1077"/>
    <x v="8"/>
  </r>
  <r>
    <x v="0"/>
    <n v="1185732"/>
    <x v="138"/>
    <x v="4"/>
    <x v="29"/>
    <s v="Charlotte"/>
    <x v="4"/>
    <n v="0.45"/>
    <x v="48"/>
    <x v="153"/>
    <x v="507"/>
    <x v="2"/>
  </r>
  <r>
    <x v="0"/>
    <n v="1185732"/>
    <x v="138"/>
    <x v="4"/>
    <x v="29"/>
    <s v="Charlotte"/>
    <x v="5"/>
    <n v="0.35000000000000003"/>
    <x v="28"/>
    <x v="450"/>
    <x v="500"/>
    <x v="0"/>
  </r>
  <r>
    <x v="0"/>
    <n v="1185732"/>
    <x v="213"/>
    <x v="4"/>
    <x v="29"/>
    <s v="Charlotte"/>
    <x v="0"/>
    <n v="0.45"/>
    <x v="67"/>
    <x v="606"/>
    <x v="1078"/>
    <x v="8"/>
  </r>
  <r>
    <x v="0"/>
    <n v="1185732"/>
    <x v="213"/>
    <x v="4"/>
    <x v="29"/>
    <s v="Charlotte"/>
    <x v="1"/>
    <n v="0.45"/>
    <x v="24"/>
    <x v="39"/>
    <x v="42"/>
    <x v="2"/>
  </r>
  <r>
    <x v="0"/>
    <n v="1185732"/>
    <x v="213"/>
    <x v="4"/>
    <x v="29"/>
    <s v="Charlotte"/>
    <x v="2"/>
    <n v="0.4"/>
    <x v="34"/>
    <x v="235"/>
    <x v="750"/>
    <x v="8"/>
  </r>
  <r>
    <x v="0"/>
    <n v="1185732"/>
    <x v="213"/>
    <x v="4"/>
    <x v="29"/>
    <s v="Charlotte"/>
    <x v="3"/>
    <n v="0.4"/>
    <x v="33"/>
    <x v="234"/>
    <x v="536"/>
    <x v="8"/>
  </r>
  <r>
    <x v="0"/>
    <n v="1185732"/>
    <x v="213"/>
    <x v="4"/>
    <x v="29"/>
    <s v="Charlotte"/>
    <x v="4"/>
    <n v="0.49999999999999994"/>
    <x v="32"/>
    <x v="381"/>
    <x v="1079"/>
    <x v="2"/>
  </r>
  <r>
    <x v="0"/>
    <n v="1185732"/>
    <x v="213"/>
    <x v="4"/>
    <x v="29"/>
    <s v="Charlotte"/>
    <x v="5"/>
    <n v="0.54999999999999993"/>
    <x v="21"/>
    <x v="404"/>
    <x v="1080"/>
    <x v="0"/>
  </r>
  <r>
    <x v="0"/>
    <n v="1185732"/>
    <x v="121"/>
    <x v="4"/>
    <x v="29"/>
    <s v="Charlotte"/>
    <x v="0"/>
    <n v="0.49999999999999994"/>
    <x v="9"/>
    <x v="607"/>
    <x v="60"/>
    <x v="8"/>
  </r>
  <r>
    <x v="0"/>
    <n v="1185732"/>
    <x v="121"/>
    <x v="4"/>
    <x v="29"/>
    <s v="Charlotte"/>
    <x v="1"/>
    <n v="0.45"/>
    <x v="21"/>
    <x v="111"/>
    <x v="148"/>
    <x v="2"/>
  </r>
  <r>
    <x v="0"/>
    <n v="1185732"/>
    <x v="121"/>
    <x v="4"/>
    <x v="29"/>
    <s v="Charlotte"/>
    <x v="2"/>
    <n v="0.5"/>
    <x v="28"/>
    <x v="48"/>
    <x v="150"/>
    <x v="8"/>
  </r>
  <r>
    <x v="0"/>
    <n v="1185732"/>
    <x v="121"/>
    <x v="4"/>
    <x v="29"/>
    <s v="Charlotte"/>
    <x v="3"/>
    <n v="0.5"/>
    <x v="24"/>
    <x v="54"/>
    <x v="164"/>
    <x v="8"/>
  </r>
  <r>
    <x v="0"/>
    <n v="1185732"/>
    <x v="121"/>
    <x v="4"/>
    <x v="29"/>
    <s v="Charlotte"/>
    <x v="4"/>
    <n v="0.65"/>
    <x v="24"/>
    <x v="82"/>
    <x v="117"/>
    <x v="2"/>
  </r>
  <r>
    <x v="0"/>
    <n v="1185732"/>
    <x v="121"/>
    <x v="4"/>
    <x v="29"/>
    <s v="Charlotte"/>
    <x v="5"/>
    <n v="0.70000000000000007"/>
    <x v="22"/>
    <x v="176"/>
    <x v="776"/>
    <x v="0"/>
  </r>
  <r>
    <x v="0"/>
    <n v="1185732"/>
    <x v="140"/>
    <x v="4"/>
    <x v="29"/>
    <s v="Charlotte"/>
    <x v="0"/>
    <n v="0.65"/>
    <x v="3"/>
    <x v="38"/>
    <x v="111"/>
    <x v="8"/>
  </r>
  <r>
    <x v="0"/>
    <n v="1185732"/>
    <x v="140"/>
    <x v="4"/>
    <x v="29"/>
    <s v="Charlotte"/>
    <x v="1"/>
    <n v="0.60000000000000009"/>
    <x v="26"/>
    <x v="608"/>
    <x v="108"/>
    <x v="2"/>
  </r>
  <r>
    <x v="0"/>
    <n v="1185732"/>
    <x v="140"/>
    <x v="4"/>
    <x v="29"/>
    <s v="Charlotte"/>
    <x v="2"/>
    <n v="0.55000000000000004"/>
    <x v="31"/>
    <x v="76"/>
    <x v="388"/>
    <x v="8"/>
  </r>
  <r>
    <x v="0"/>
    <n v="1185732"/>
    <x v="140"/>
    <x v="4"/>
    <x v="29"/>
    <s v="Charlotte"/>
    <x v="3"/>
    <n v="0.55000000000000004"/>
    <x v="28"/>
    <x v="170"/>
    <x v="136"/>
    <x v="8"/>
  </r>
  <r>
    <x v="0"/>
    <n v="1185732"/>
    <x v="140"/>
    <x v="4"/>
    <x v="29"/>
    <s v="Charlotte"/>
    <x v="4"/>
    <n v="0.65"/>
    <x v="21"/>
    <x v="88"/>
    <x v="791"/>
    <x v="2"/>
  </r>
  <r>
    <x v="0"/>
    <n v="1185732"/>
    <x v="140"/>
    <x v="4"/>
    <x v="29"/>
    <s v="Charlotte"/>
    <x v="5"/>
    <n v="0.70000000000000007"/>
    <x v="27"/>
    <x v="246"/>
    <x v="778"/>
    <x v="0"/>
  </r>
  <r>
    <x v="0"/>
    <n v="1185732"/>
    <x v="141"/>
    <x v="4"/>
    <x v="29"/>
    <s v="Charlotte"/>
    <x v="0"/>
    <n v="0.65"/>
    <x v="10"/>
    <x v="31"/>
    <x v="792"/>
    <x v="8"/>
  </r>
  <r>
    <x v="0"/>
    <n v="1185732"/>
    <x v="141"/>
    <x v="4"/>
    <x v="29"/>
    <s v="Charlotte"/>
    <x v="1"/>
    <n v="0.60000000000000009"/>
    <x v="26"/>
    <x v="608"/>
    <x v="108"/>
    <x v="2"/>
  </r>
  <r>
    <x v="0"/>
    <n v="1185732"/>
    <x v="141"/>
    <x v="4"/>
    <x v="29"/>
    <s v="Charlotte"/>
    <x v="2"/>
    <n v="0.55000000000000004"/>
    <x v="31"/>
    <x v="76"/>
    <x v="388"/>
    <x v="8"/>
  </r>
  <r>
    <x v="0"/>
    <n v="1185732"/>
    <x v="141"/>
    <x v="4"/>
    <x v="29"/>
    <s v="Charlotte"/>
    <x v="3"/>
    <n v="0.45"/>
    <x v="28"/>
    <x v="45"/>
    <x v="71"/>
    <x v="8"/>
  </r>
  <r>
    <x v="0"/>
    <n v="1185732"/>
    <x v="141"/>
    <x v="4"/>
    <x v="29"/>
    <s v="Charlotte"/>
    <x v="4"/>
    <n v="0.55000000000000004"/>
    <x v="24"/>
    <x v="80"/>
    <x v="865"/>
    <x v="2"/>
  </r>
  <r>
    <x v="0"/>
    <n v="1185732"/>
    <x v="141"/>
    <x v="4"/>
    <x v="29"/>
    <s v="Charlotte"/>
    <x v="5"/>
    <n v="0.60000000000000009"/>
    <x v="22"/>
    <x v="229"/>
    <x v="639"/>
    <x v="0"/>
  </r>
  <r>
    <x v="0"/>
    <n v="1185732"/>
    <x v="214"/>
    <x v="4"/>
    <x v="29"/>
    <s v="Charlotte"/>
    <x v="0"/>
    <n v="0.55000000000000004"/>
    <x v="29"/>
    <x v="100"/>
    <x v="1081"/>
    <x v="8"/>
  </r>
  <r>
    <x v="0"/>
    <n v="1185732"/>
    <x v="214"/>
    <x v="4"/>
    <x v="29"/>
    <s v="Charlotte"/>
    <x v="1"/>
    <n v="0.50000000000000011"/>
    <x v="31"/>
    <x v="460"/>
    <x v="998"/>
    <x v="2"/>
  </r>
  <r>
    <x v="0"/>
    <n v="1185732"/>
    <x v="214"/>
    <x v="4"/>
    <x v="29"/>
    <s v="Charlotte"/>
    <x v="2"/>
    <n v="0.25000000000000006"/>
    <x v="34"/>
    <x v="535"/>
    <x v="1082"/>
    <x v="8"/>
  </r>
  <r>
    <x v="0"/>
    <n v="1185732"/>
    <x v="214"/>
    <x v="4"/>
    <x v="29"/>
    <s v="Charlotte"/>
    <x v="3"/>
    <n v="0.25000000000000006"/>
    <x v="32"/>
    <x v="133"/>
    <x v="879"/>
    <x v="8"/>
  </r>
  <r>
    <x v="0"/>
    <n v="1185732"/>
    <x v="214"/>
    <x v="4"/>
    <x v="29"/>
    <s v="Charlotte"/>
    <x v="4"/>
    <n v="0.35000000000000003"/>
    <x v="32"/>
    <x v="160"/>
    <x v="353"/>
    <x v="2"/>
  </r>
  <r>
    <x v="0"/>
    <n v="1185732"/>
    <x v="214"/>
    <x v="4"/>
    <x v="29"/>
    <s v="Charlotte"/>
    <x v="5"/>
    <n v="0.40000000000000008"/>
    <x v="21"/>
    <x v="609"/>
    <x v="431"/>
    <x v="0"/>
  </r>
  <r>
    <x v="0"/>
    <n v="1185732"/>
    <x v="123"/>
    <x v="4"/>
    <x v="29"/>
    <s v="Charlotte"/>
    <x v="0"/>
    <n v="0.40000000000000008"/>
    <x v="27"/>
    <x v="610"/>
    <x v="1083"/>
    <x v="8"/>
  </r>
  <r>
    <x v="0"/>
    <n v="1185732"/>
    <x v="123"/>
    <x v="4"/>
    <x v="29"/>
    <s v="Charlotte"/>
    <x v="1"/>
    <n v="0.3000000000000001"/>
    <x v="21"/>
    <x v="534"/>
    <x v="907"/>
    <x v="2"/>
  </r>
  <r>
    <x v="0"/>
    <n v="1185732"/>
    <x v="123"/>
    <x v="4"/>
    <x v="29"/>
    <s v="Charlotte"/>
    <x v="2"/>
    <n v="0.3000000000000001"/>
    <x v="33"/>
    <x v="611"/>
    <x v="1084"/>
    <x v="8"/>
  </r>
  <r>
    <x v="0"/>
    <n v="1185732"/>
    <x v="123"/>
    <x v="4"/>
    <x v="29"/>
    <s v="Charlotte"/>
    <x v="3"/>
    <n v="0.3000000000000001"/>
    <x v="47"/>
    <x v="513"/>
    <x v="1085"/>
    <x v="8"/>
  </r>
  <r>
    <x v="0"/>
    <n v="1185732"/>
    <x v="123"/>
    <x v="4"/>
    <x v="29"/>
    <s v="Charlotte"/>
    <x v="4"/>
    <n v="0.40000000000000008"/>
    <x v="47"/>
    <x v="612"/>
    <x v="257"/>
    <x v="2"/>
  </r>
  <r>
    <x v="0"/>
    <n v="1185732"/>
    <x v="123"/>
    <x v="4"/>
    <x v="29"/>
    <s v="Charlotte"/>
    <x v="5"/>
    <n v="0.4"/>
    <x v="28"/>
    <x v="193"/>
    <x v="150"/>
    <x v="0"/>
  </r>
  <r>
    <x v="0"/>
    <n v="1185732"/>
    <x v="143"/>
    <x v="4"/>
    <x v="29"/>
    <s v="Charlotte"/>
    <x v="0"/>
    <n v="0.35000000000000009"/>
    <x v="22"/>
    <x v="464"/>
    <x v="332"/>
    <x v="8"/>
  </r>
  <r>
    <x v="0"/>
    <n v="1185732"/>
    <x v="143"/>
    <x v="4"/>
    <x v="29"/>
    <s v="Charlotte"/>
    <x v="1"/>
    <n v="0.25000000000000011"/>
    <x v="24"/>
    <x v="613"/>
    <x v="1086"/>
    <x v="2"/>
  </r>
  <r>
    <x v="0"/>
    <n v="1185732"/>
    <x v="143"/>
    <x v="4"/>
    <x v="29"/>
    <s v="Charlotte"/>
    <x v="2"/>
    <n v="0.35000000000000014"/>
    <x v="52"/>
    <x v="614"/>
    <x v="1087"/>
    <x v="8"/>
  </r>
  <r>
    <x v="0"/>
    <n v="1185732"/>
    <x v="143"/>
    <x v="4"/>
    <x v="29"/>
    <s v="Charlotte"/>
    <x v="3"/>
    <n v="0.65000000000000024"/>
    <x v="24"/>
    <x v="615"/>
    <x v="1088"/>
    <x v="8"/>
  </r>
  <r>
    <x v="0"/>
    <n v="1185732"/>
    <x v="143"/>
    <x v="4"/>
    <x v="29"/>
    <s v="Charlotte"/>
    <x v="4"/>
    <n v="0.80000000000000016"/>
    <x v="34"/>
    <x v="485"/>
    <x v="1089"/>
    <x v="2"/>
  </r>
  <r>
    <x v="0"/>
    <n v="1185732"/>
    <x v="143"/>
    <x v="4"/>
    <x v="29"/>
    <s v="Charlotte"/>
    <x v="5"/>
    <n v="0.8"/>
    <x v="31"/>
    <x v="616"/>
    <x v="1090"/>
    <x v="0"/>
  </r>
  <r>
    <x v="0"/>
    <n v="1185732"/>
    <x v="144"/>
    <x v="4"/>
    <x v="29"/>
    <s v="Charlotte"/>
    <x v="0"/>
    <n v="0.75000000000000011"/>
    <x v="6"/>
    <x v="617"/>
    <x v="466"/>
    <x v="8"/>
  </r>
  <r>
    <x v="0"/>
    <n v="1185732"/>
    <x v="144"/>
    <x v="4"/>
    <x v="29"/>
    <s v="Charlotte"/>
    <x v="1"/>
    <n v="0.65000000000000013"/>
    <x v="23"/>
    <x v="280"/>
    <x v="1091"/>
    <x v="2"/>
  </r>
  <r>
    <x v="0"/>
    <n v="1185732"/>
    <x v="144"/>
    <x v="4"/>
    <x v="29"/>
    <s v="Charlotte"/>
    <x v="2"/>
    <n v="0.65000000000000013"/>
    <x v="31"/>
    <x v="226"/>
    <x v="1092"/>
    <x v="8"/>
  </r>
  <r>
    <x v="0"/>
    <n v="1185732"/>
    <x v="144"/>
    <x v="4"/>
    <x v="29"/>
    <s v="Charlotte"/>
    <x v="3"/>
    <n v="0.65000000000000013"/>
    <x v="28"/>
    <x v="618"/>
    <x v="1093"/>
    <x v="8"/>
  </r>
  <r>
    <x v="0"/>
    <n v="1185732"/>
    <x v="144"/>
    <x v="4"/>
    <x v="29"/>
    <s v="Charlotte"/>
    <x v="4"/>
    <n v="0.75000000000000011"/>
    <x v="28"/>
    <x v="567"/>
    <x v="1094"/>
    <x v="2"/>
  </r>
  <r>
    <x v="0"/>
    <n v="1185732"/>
    <x v="144"/>
    <x v="4"/>
    <x v="29"/>
    <s v="Charlotte"/>
    <x v="5"/>
    <n v="0.8"/>
    <x v="23"/>
    <x v="1"/>
    <x v="69"/>
    <x v="0"/>
  </r>
  <r>
    <x v="0"/>
    <n v="1185732"/>
    <x v="215"/>
    <x v="3"/>
    <x v="30"/>
    <s v="Columbus"/>
    <x v="0"/>
    <n v="0.4"/>
    <x v="24"/>
    <x v="47"/>
    <x v="325"/>
    <x v="8"/>
  </r>
  <r>
    <x v="0"/>
    <n v="1185732"/>
    <x v="215"/>
    <x v="3"/>
    <x v="30"/>
    <s v="Columbus"/>
    <x v="1"/>
    <n v="0.4"/>
    <x v="49"/>
    <x v="147"/>
    <x v="217"/>
    <x v="2"/>
  </r>
  <r>
    <x v="0"/>
    <n v="1185732"/>
    <x v="215"/>
    <x v="3"/>
    <x v="30"/>
    <s v="Columbus"/>
    <x v="2"/>
    <n v="0.30000000000000004"/>
    <x v="49"/>
    <x v="395"/>
    <x v="982"/>
    <x v="8"/>
  </r>
  <r>
    <x v="0"/>
    <n v="1185732"/>
    <x v="215"/>
    <x v="3"/>
    <x v="30"/>
    <s v="Columbus"/>
    <x v="3"/>
    <n v="0.35000000000000003"/>
    <x v="43"/>
    <x v="311"/>
    <x v="193"/>
    <x v="8"/>
  </r>
  <r>
    <x v="0"/>
    <n v="1185732"/>
    <x v="215"/>
    <x v="3"/>
    <x v="30"/>
    <s v="Columbus"/>
    <x v="4"/>
    <n v="0.49999999999999994"/>
    <x v="41"/>
    <x v="619"/>
    <x v="1077"/>
    <x v="2"/>
  </r>
  <r>
    <x v="0"/>
    <n v="1185732"/>
    <x v="215"/>
    <x v="3"/>
    <x v="30"/>
    <s v="Columbus"/>
    <x v="5"/>
    <n v="0.4"/>
    <x v="49"/>
    <x v="147"/>
    <x v="616"/>
    <x v="8"/>
  </r>
  <r>
    <x v="0"/>
    <n v="1185732"/>
    <x v="216"/>
    <x v="3"/>
    <x v="30"/>
    <s v="Columbus"/>
    <x v="0"/>
    <n v="0.4"/>
    <x v="21"/>
    <x v="42"/>
    <x v="980"/>
    <x v="8"/>
  </r>
  <r>
    <x v="0"/>
    <n v="1185732"/>
    <x v="216"/>
    <x v="3"/>
    <x v="30"/>
    <s v="Columbus"/>
    <x v="1"/>
    <n v="0.4"/>
    <x v="41"/>
    <x v="134"/>
    <x v="198"/>
    <x v="2"/>
  </r>
  <r>
    <x v="0"/>
    <n v="1185732"/>
    <x v="216"/>
    <x v="3"/>
    <x v="30"/>
    <s v="Columbus"/>
    <x v="2"/>
    <n v="0.30000000000000004"/>
    <x v="44"/>
    <x v="398"/>
    <x v="504"/>
    <x v="8"/>
  </r>
  <r>
    <x v="0"/>
    <n v="1185732"/>
    <x v="216"/>
    <x v="3"/>
    <x v="30"/>
    <s v="Columbus"/>
    <x v="3"/>
    <n v="0.35000000000000003"/>
    <x v="36"/>
    <x v="620"/>
    <x v="601"/>
    <x v="8"/>
  </r>
  <r>
    <x v="0"/>
    <n v="1185732"/>
    <x v="216"/>
    <x v="3"/>
    <x v="30"/>
    <s v="Columbus"/>
    <x v="4"/>
    <n v="0.49999999999999994"/>
    <x v="41"/>
    <x v="619"/>
    <x v="1077"/>
    <x v="2"/>
  </r>
  <r>
    <x v="0"/>
    <n v="1185732"/>
    <x v="216"/>
    <x v="3"/>
    <x v="30"/>
    <s v="Columbus"/>
    <x v="5"/>
    <n v="0.4"/>
    <x v="49"/>
    <x v="147"/>
    <x v="616"/>
    <x v="8"/>
  </r>
  <r>
    <x v="0"/>
    <n v="1185732"/>
    <x v="217"/>
    <x v="3"/>
    <x v="30"/>
    <s v="Columbus"/>
    <x v="0"/>
    <n v="0.45"/>
    <x v="65"/>
    <x v="621"/>
    <x v="1095"/>
    <x v="8"/>
  </r>
  <r>
    <x v="0"/>
    <n v="1185732"/>
    <x v="217"/>
    <x v="3"/>
    <x v="30"/>
    <s v="Columbus"/>
    <x v="1"/>
    <n v="0.45"/>
    <x v="38"/>
    <x v="177"/>
    <x v="266"/>
    <x v="2"/>
  </r>
  <r>
    <x v="0"/>
    <n v="1185732"/>
    <x v="217"/>
    <x v="3"/>
    <x v="30"/>
    <s v="Columbus"/>
    <x v="2"/>
    <n v="0.35000000000000003"/>
    <x v="44"/>
    <x v="622"/>
    <x v="827"/>
    <x v="8"/>
  </r>
  <r>
    <x v="0"/>
    <n v="1185732"/>
    <x v="217"/>
    <x v="3"/>
    <x v="30"/>
    <s v="Columbus"/>
    <x v="3"/>
    <n v="0.4"/>
    <x v="39"/>
    <x v="122"/>
    <x v="186"/>
    <x v="8"/>
  </r>
  <r>
    <x v="0"/>
    <n v="1185732"/>
    <x v="217"/>
    <x v="3"/>
    <x v="30"/>
    <s v="Columbus"/>
    <x v="4"/>
    <n v="0.54999999999999993"/>
    <x v="43"/>
    <x v="370"/>
    <x v="517"/>
    <x v="2"/>
  </r>
  <r>
    <x v="0"/>
    <n v="1185732"/>
    <x v="217"/>
    <x v="3"/>
    <x v="30"/>
    <s v="Columbus"/>
    <x v="5"/>
    <n v="0.45"/>
    <x v="44"/>
    <x v="127"/>
    <x v="354"/>
    <x v="8"/>
  </r>
  <r>
    <x v="0"/>
    <n v="1185732"/>
    <x v="218"/>
    <x v="3"/>
    <x v="30"/>
    <s v="Columbus"/>
    <x v="0"/>
    <n v="0.45"/>
    <x v="34"/>
    <x v="115"/>
    <x v="179"/>
    <x v="8"/>
  </r>
  <r>
    <x v="0"/>
    <n v="1185732"/>
    <x v="218"/>
    <x v="3"/>
    <x v="30"/>
    <s v="Columbus"/>
    <x v="1"/>
    <n v="0.45"/>
    <x v="37"/>
    <x v="120"/>
    <x v="185"/>
    <x v="2"/>
  </r>
  <r>
    <x v="0"/>
    <n v="1185732"/>
    <x v="218"/>
    <x v="3"/>
    <x v="30"/>
    <s v="Columbus"/>
    <x v="2"/>
    <n v="0.4"/>
    <x v="37"/>
    <x v="135"/>
    <x v="198"/>
    <x v="8"/>
  </r>
  <r>
    <x v="0"/>
    <n v="1185732"/>
    <x v="218"/>
    <x v="3"/>
    <x v="30"/>
    <s v="Columbus"/>
    <x v="3"/>
    <n v="0.45"/>
    <x v="39"/>
    <x v="185"/>
    <x v="295"/>
    <x v="8"/>
  </r>
  <r>
    <x v="0"/>
    <n v="1185732"/>
    <x v="218"/>
    <x v="3"/>
    <x v="30"/>
    <s v="Columbus"/>
    <x v="4"/>
    <n v="0.5"/>
    <x v="36"/>
    <x v="143"/>
    <x v="276"/>
    <x v="2"/>
  </r>
  <r>
    <x v="0"/>
    <n v="1185732"/>
    <x v="218"/>
    <x v="3"/>
    <x v="30"/>
    <s v="Columbus"/>
    <x v="5"/>
    <n v="0.4"/>
    <x v="44"/>
    <x v="123"/>
    <x v="216"/>
    <x v="8"/>
  </r>
  <r>
    <x v="0"/>
    <n v="1185732"/>
    <x v="219"/>
    <x v="3"/>
    <x v="30"/>
    <s v="Columbus"/>
    <x v="0"/>
    <n v="0.5"/>
    <x v="65"/>
    <x v="51"/>
    <x v="162"/>
    <x v="8"/>
  </r>
  <r>
    <x v="0"/>
    <n v="1185732"/>
    <x v="219"/>
    <x v="3"/>
    <x v="30"/>
    <s v="Columbus"/>
    <x v="1"/>
    <n v="0.45000000000000007"/>
    <x v="38"/>
    <x v="471"/>
    <x v="266"/>
    <x v="2"/>
  </r>
  <r>
    <x v="0"/>
    <n v="1185732"/>
    <x v="219"/>
    <x v="3"/>
    <x v="30"/>
    <s v="Columbus"/>
    <x v="2"/>
    <n v="0.4"/>
    <x v="41"/>
    <x v="134"/>
    <x v="202"/>
    <x v="8"/>
  </r>
  <r>
    <x v="0"/>
    <n v="1185732"/>
    <x v="219"/>
    <x v="3"/>
    <x v="30"/>
    <s v="Columbus"/>
    <x v="3"/>
    <n v="0.4"/>
    <x v="36"/>
    <x v="118"/>
    <x v="182"/>
    <x v="8"/>
  </r>
  <r>
    <x v="0"/>
    <n v="1185732"/>
    <x v="219"/>
    <x v="3"/>
    <x v="30"/>
    <s v="Columbus"/>
    <x v="4"/>
    <n v="0.5"/>
    <x v="43"/>
    <x v="126"/>
    <x v="191"/>
    <x v="2"/>
  </r>
  <r>
    <x v="0"/>
    <n v="1185732"/>
    <x v="219"/>
    <x v="3"/>
    <x v="30"/>
    <s v="Columbus"/>
    <x v="5"/>
    <n v="0.55000000000000004"/>
    <x v="35"/>
    <x v="408"/>
    <x v="1096"/>
    <x v="8"/>
  </r>
  <r>
    <x v="0"/>
    <n v="1185732"/>
    <x v="220"/>
    <x v="3"/>
    <x v="30"/>
    <s v="Columbus"/>
    <x v="0"/>
    <n v="0.4"/>
    <x v="28"/>
    <x v="193"/>
    <x v="99"/>
    <x v="8"/>
  </r>
  <r>
    <x v="0"/>
    <n v="1185732"/>
    <x v="220"/>
    <x v="3"/>
    <x v="30"/>
    <s v="Columbus"/>
    <x v="1"/>
    <n v="0.35000000000000009"/>
    <x v="35"/>
    <x v="623"/>
    <x v="1097"/>
    <x v="2"/>
  </r>
  <r>
    <x v="0"/>
    <n v="1185732"/>
    <x v="220"/>
    <x v="3"/>
    <x v="30"/>
    <s v="Columbus"/>
    <x v="2"/>
    <n v="0.30000000000000004"/>
    <x v="38"/>
    <x v="318"/>
    <x v="810"/>
    <x v="8"/>
  </r>
  <r>
    <x v="0"/>
    <n v="1185732"/>
    <x v="220"/>
    <x v="3"/>
    <x v="30"/>
    <s v="Columbus"/>
    <x v="3"/>
    <n v="0.30000000000000004"/>
    <x v="41"/>
    <x v="399"/>
    <x v="733"/>
    <x v="8"/>
  </r>
  <r>
    <x v="0"/>
    <n v="1185732"/>
    <x v="220"/>
    <x v="3"/>
    <x v="30"/>
    <s v="Columbus"/>
    <x v="4"/>
    <n v="0.5"/>
    <x v="41"/>
    <x v="123"/>
    <x v="188"/>
    <x v="2"/>
  </r>
  <r>
    <x v="0"/>
    <n v="1185732"/>
    <x v="220"/>
    <x v="3"/>
    <x v="30"/>
    <s v="Columbus"/>
    <x v="5"/>
    <n v="0.55000000000000004"/>
    <x v="48"/>
    <x v="138"/>
    <x v="543"/>
    <x v="8"/>
  </r>
  <r>
    <x v="0"/>
    <n v="1185732"/>
    <x v="221"/>
    <x v="3"/>
    <x v="30"/>
    <s v="Columbus"/>
    <x v="0"/>
    <n v="0.5"/>
    <x v="25"/>
    <x v="61"/>
    <x v="214"/>
    <x v="8"/>
  </r>
  <r>
    <x v="0"/>
    <n v="1185732"/>
    <x v="221"/>
    <x v="3"/>
    <x v="30"/>
    <s v="Columbus"/>
    <x v="1"/>
    <n v="0.45000000000000007"/>
    <x v="45"/>
    <x v="160"/>
    <x v="353"/>
    <x v="2"/>
  </r>
  <r>
    <x v="0"/>
    <n v="1185732"/>
    <x v="221"/>
    <x v="3"/>
    <x v="30"/>
    <s v="Columbus"/>
    <x v="2"/>
    <n v="0.4"/>
    <x v="35"/>
    <x v="130"/>
    <x v="1098"/>
    <x v="8"/>
  </r>
  <r>
    <x v="0"/>
    <n v="1185732"/>
    <x v="221"/>
    <x v="3"/>
    <x v="30"/>
    <s v="Columbus"/>
    <x v="3"/>
    <n v="0.4"/>
    <x v="38"/>
    <x v="124"/>
    <x v="204"/>
    <x v="8"/>
  </r>
  <r>
    <x v="0"/>
    <n v="1185732"/>
    <x v="221"/>
    <x v="3"/>
    <x v="30"/>
    <s v="Columbus"/>
    <x v="4"/>
    <n v="0.5"/>
    <x v="44"/>
    <x v="142"/>
    <x v="209"/>
    <x v="2"/>
  </r>
  <r>
    <x v="0"/>
    <n v="1185732"/>
    <x v="221"/>
    <x v="3"/>
    <x v="30"/>
    <s v="Columbus"/>
    <x v="5"/>
    <n v="0.55000000000000004"/>
    <x v="33"/>
    <x v="256"/>
    <x v="390"/>
    <x v="8"/>
  </r>
  <r>
    <x v="0"/>
    <n v="1185732"/>
    <x v="222"/>
    <x v="3"/>
    <x v="30"/>
    <s v="Columbus"/>
    <x v="0"/>
    <n v="0.5"/>
    <x v="31"/>
    <x v="79"/>
    <x v="200"/>
    <x v="8"/>
  </r>
  <r>
    <x v="0"/>
    <n v="1185732"/>
    <x v="222"/>
    <x v="3"/>
    <x v="30"/>
    <s v="Columbus"/>
    <x v="1"/>
    <n v="0.45000000000000007"/>
    <x v="45"/>
    <x v="160"/>
    <x v="353"/>
    <x v="2"/>
  </r>
  <r>
    <x v="0"/>
    <n v="1185732"/>
    <x v="222"/>
    <x v="3"/>
    <x v="30"/>
    <s v="Columbus"/>
    <x v="2"/>
    <n v="0.4"/>
    <x v="35"/>
    <x v="130"/>
    <x v="1098"/>
    <x v="8"/>
  </r>
  <r>
    <x v="0"/>
    <n v="1185732"/>
    <x v="222"/>
    <x v="3"/>
    <x v="30"/>
    <s v="Columbus"/>
    <x v="3"/>
    <n v="0.4"/>
    <x v="44"/>
    <x v="123"/>
    <x v="216"/>
    <x v="8"/>
  </r>
  <r>
    <x v="0"/>
    <n v="1185732"/>
    <x v="222"/>
    <x v="3"/>
    <x v="30"/>
    <s v="Columbus"/>
    <x v="4"/>
    <n v="0.5"/>
    <x v="38"/>
    <x v="127"/>
    <x v="203"/>
    <x v="2"/>
  </r>
  <r>
    <x v="0"/>
    <n v="1185732"/>
    <x v="222"/>
    <x v="3"/>
    <x v="30"/>
    <s v="Columbus"/>
    <x v="5"/>
    <n v="0.55000000000000004"/>
    <x v="47"/>
    <x v="42"/>
    <x v="980"/>
    <x v="8"/>
  </r>
  <r>
    <x v="0"/>
    <n v="1185732"/>
    <x v="223"/>
    <x v="3"/>
    <x v="30"/>
    <s v="Columbus"/>
    <x v="0"/>
    <n v="0.5"/>
    <x v="28"/>
    <x v="48"/>
    <x v="150"/>
    <x v="8"/>
  </r>
  <r>
    <x v="0"/>
    <n v="1185732"/>
    <x v="223"/>
    <x v="3"/>
    <x v="30"/>
    <s v="Columbus"/>
    <x v="1"/>
    <n v="0.45000000000000007"/>
    <x v="46"/>
    <x v="137"/>
    <x v="201"/>
    <x v="2"/>
  </r>
  <r>
    <x v="0"/>
    <n v="1185732"/>
    <x v="223"/>
    <x v="3"/>
    <x v="30"/>
    <s v="Columbus"/>
    <x v="2"/>
    <n v="0.35000000000000003"/>
    <x v="38"/>
    <x v="121"/>
    <x v="280"/>
    <x v="8"/>
  </r>
  <r>
    <x v="0"/>
    <n v="1185732"/>
    <x v="223"/>
    <x v="3"/>
    <x v="30"/>
    <s v="Columbus"/>
    <x v="3"/>
    <n v="0.35000000000000003"/>
    <x v="41"/>
    <x v="320"/>
    <x v="899"/>
    <x v="8"/>
  </r>
  <r>
    <x v="0"/>
    <n v="1185732"/>
    <x v="223"/>
    <x v="3"/>
    <x v="30"/>
    <s v="Columbus"/>
    <x v="4"/>
    <n v="0.45"/>
    <x v="41"/>
    <x v="124"/>
    <x v="189"/>
    <x v="2"/>
  </r>
  <r>
    <x v="0"/>
    <n v="1185732"/>
    <x v="223"/>
    <x v="3"/>
    <x v="30"/>
    <s v="Columbus"/>
    <x v="5"/>
    <n v="0.5"/>
    <x v="35"/>
    <x v="140"/>
    <x v="309"/>
    <x v="8"/>
  </r>
  <r>
    <x v="0"/>
    <n v="1185732"/>
    <x v="224"/>
    <x v="3"/>
    <x v="30"/>
    <s v="Columbus"/>
    <x v="0"/>
    <n v="0.54999999999999993"/>
    <x v="32"/>
    <x v="357"/>
    <x v="567"/>
    <x v="8"/>
  </r>
  <r>
    <x v="0"/>
    <n v="1185732"/>
    <x v="224"/>
    <x v="3"/>
    <x v="30"/>
    <s v="Columbus"/>
    <x v="1"/>
    <n v="0.45"/>
    <x v="35"/>
    <x v="116"/>
    <x v="180"/>
    <x v="2"/>
  </r>
  <r>
    <x v="0"/>
    <n v="1185732"/>
    <x v="224"/>
    <x v="3"/>
    <x v="30"/>
    <s v="Columbus"/>
    <x v="2"/>
    <n v="0.45"/>
    <x v="37"/>
    <x v="120"/>
    <x v="189"/>
    <x v="8"/>
  </r>
  <r>
    <x v="0"/>
    <n v="1185732"/>
    <x v="224"/>
    <x v="3"/>
    <x v="30"/>
    <s v="Columbus"/>
    <x v="3"/>
    <n v="0.45"/>
    <x v="43"/>
    <x v="321"/>
    <x v="499"/>
    <x v="8"/>
  </r>
  <r>
    <x v="0"/>
    <n v="1185732"/>
    <x v="224"/>
    <x v="3"/>
    <x v="30"/>
    <s v="Columbus"/>
    <x v="4"/>
    <n v="0.54999999999999993"/>
    <x v="43"/>
    <x v="370"/>
    <x v="517"/>
    <x v="2"/>
  </r>
  <r>
    <x v="0"/>
    <n v="1185732"/>
    <x v="224"/>
    <x v="3"/>
    <x v="30"/>
    <s v="Columbus"/>
    <x v="5"/>
    <n v="0.54999999999999993"/>
    <x v="35"/>
    <x v="409"/>
    <x v="1099"/>
    <x v="8"/>
  </r>
  <r>
    <x v="0"/>
    <n v="1185732"/>
    <x v="225"/>
    <x v="3"/>
    <x v="30"/>
    <s v="Columbus"/>
    <x v="0"/>
    <n v="0.5"/>
    <x v="33"/>
    <x v="43"/>
    <x v="999"/>
    <x v="8"/>
  </r>
  <r>
    <x v="0"/>
    <n v="1185732"/>
    <x v="225"/>
    <x v="3"/>
    <x v="30"/>
    <s v="Columbus"/>
    <x v="1"/>
    <n v="0.4"/>
    <x v="35"/>
    <x v="130"/>
    <x v="195"/>
    <x v="2"/>
  </r>
  <r>
    <x v="0"/>
    <n v="1185732"/>
    <x v="225"/>
    <x v="3"/>
    <x v="30"/>
    <s v="Columbus"/>
    <x v="2"/>
    <n v="0.45"/>
    <x v="77"/>
    <x v="624"/>
    <x v="1100"/>
    <x v="8"/>
  </r>
  <r>
    <x v="0"/>
    <n v="1185732"/>
    <x v="225"/>
    <x v="3"/>
    <x v="30"/>
    <s v="Columbus"/>
    <x v="3"/>
    <n v="0.55000000000000004"/>
    <x v="41"/>
    <x v="130"/>
    <x v="1098"/>
    <x v="8"/>
  </r>
  <r>
    <x v="0"/>
    <n v="1185732"/>
    <x v="225"/>
    <x v="3"/>
    <x v="30"/>
    <s v="Columbus"/>
    <x v="4"/>
    <n v="0.65"/>
    <x v="37"/>
    <x v="165"/>
    <x v="289"/>
    <x v="2"/>
  </r>
  <r>
    <x v="0"/>
    <n v="1185732"/>
    <x v="225"/>
    <x v="3"/>
    <x v="30"/>
    <s v="Columbus"/>
    <x v="5"/>
    <n v="0.7"/>
    <x v="35"/>
    <x v="237"/>
    <x v="802"/>
    <x v="8"/>
  </r>
  <r>
    <x v="0"/>
    <n v="1185732"/>
    <x v="226"/>
    <x v="3"/>
    <x v="30"/>
    <s v="Columbus"/>
    <x v="0"/>
    <n v="0.65"/>
    <x v="28"/>
    <x v="85"/>
    <x v="108"/>
    <x v="8"/>
  </r>
  <r>
    <x v="0"/>
    <n v="1185732"/>
    <x v="226"/>
    <x v="3"/>
    <x v="30"/>
    <s v="Columbus"/>
    <x v="1"/>
    <n v="0.55000000000000004"/>
    <x v="46"/>
    <x v="255"/>
    <x v="386"/>
    <x v="2"/>
  </r>
  <r>
    <x v="0"/>
    <n v="1185732"/>
    <x v="226"/>
    <x v="3"/>
    <x v="30"/>
    <s v="Columbus"/>
    <x v="2"/>
    <n v="0.55000000000000004"/>
    <x v="35"/>
    <x v="408"/>
    <x v="1096"/>
    <x v="8"/>
  </r>
  <r>
    <x v="0"/>
    <n v="1185732"/>
    <x v="226"/>
    <x v="3"/>
    <x v="30"/>
    <s v="Columbus"/>
    <x v="3"/>
    <n v="0.5"/>
    <x v="38"/>
    <x v="127"/>
    <x v="354"/>
    <x v="8"/>
  </r>
  <r>
    <x v="0"/>
    <n v="1185732"/>
    <x v="226"/>
    <x v="3"/>
    <x v="30"/>
    <s v="Columbus"/>
    <x v="4"/>
    <n v="0.6"/>
    <x v="38"/>
    <x v="198"/>
    <x v="305"/>
    <x v="2"/>
  </r>
  <r>
    <x v="0"/>
    <n v="1185732"/>
    <x v="226"/>
    <x v="3"/>
    <x v="30"/>
    <s v="Columbus"/>
    <x v="5"/>
    <n v="0.64999999999999991"/>
    <x v="46"/>
    <x v="262"/>
    <x v="1101"/>
    <x v="8"/>
  </r>
  <r>
    <x v="0"/>
    <n v="1185732"/>
    <x v="24"/>
    <x v="4"/>
    <x v="31"/>
    <s v="Louisville"/>
    <x v="0"/>
    <n v="0.30000000000000004"/>
    <x v="27"/>
    <x v="553"/>
    <x v="1102"/>
    <x v="8"/>
  </r>
  <r>
    <x v="0"/>
    <n v="1185732"/>
    <x v="24"/>
    <x v="4"/>
    <x v="31"/>
    <s v="Louisville"/>
    <x v="1"/>
    <n v="0.30000000000000004"/>
    <x v="28"/>
    <x v="160"/>
    <x v="353"/>
    <x v="2"/>
  </r>
  <r>
    <x v="0"/>
    <n v="1185732"/>
    <x v="24"/>
    <x v="4"/>
    <x v="31"/>
    <s v="Louisville"/>
    <x v="2"/>
    <n v="0.20000000000000007"/>
    <x v="28"/>
    <x v="509"/>
    <x v="1103"/>
    <x v="8"/>
  </r>
  <r>
    <x v="0"/>
    <n v="1185732"/>
    <x v="24"/>
    <x v="4"/>
    <x v="31"/>
    <s v="Louisville"/>
    <x v="3"/>
    <n v="0.25"/>
    <x v="48"/>
    <x v="523"/>
    <x v="223"/>
    <x v="8"/>
  </r>
  <r>
    <x v="0"/>
    <n v="1185732"/>
    <x v="24"/>
    <x v="4"/>
    <x v="31"/>
    <s v="Louisville"/>
    <x v="4"/>
    <n v="0.4"/>
    <x v="33"/>
    <x v="234"/>
    <x v="228"/>
    <x v="2"/>
  </r>
  <r>
    <x v="0"/>
    <n v="1185732"/>
    <x v="24"/>
    <x v="4"/>
    <x v="31"/>
    <s v="Louisville"/>
    <x v="5"/>
    <n v="0.30000000000000004"/>
    <x v="28"/>
    <x v="160"/>
    <x v="135"/>
    <x v="0"/>
  </r>
  <r>
    <x v="0"/>
    <n v="1185732"/>
    <x v="167"/>
    <x v="4"/>
    <x v="31"/>
    <s v="Louisville"/>
    <x v="0"/>
    <n v="0.30000000000000004"/>
    <x v="29"/>
    <x v="168"/>
    <x v="1104"/>
    <x v="8"/>
  </r>
  <r>
    <x v="0"/>
    <n v="1185732"/>
    <x v="167"/>
    <x v="4"/>
    <x v="31"/>
    <s v="Louisville"/>
    <x v="1"/>
    <n v="0.30000000000000004"/>
    <x v="33"/>
    <x v="164"/>
    <x v="350"/>
    <x v="2"/>
  </r>
  <r>
    <x v="0"/>
    <n v="1185732"/>
    <x v="167"/>
    <x v="4"/>
    <x v="31"/>
    <s v="Louisville"/>
    <x v="2"/>
    <n v="0.20000000000000007"/>
    <x v="34"/>
    <x v="625"/>
    <x v="1105"/>
    <x v="8"/>
  </r>
  <r>
    <x v="0"/>
    <n v="1185732"/>
    <x v="167"/>
    <x v="4"/>
    <x v="31"/>
    <s v="Louisville"/>
    <x v="3"/>
    <n v="0.25"/>
    <x v="46"/>
    <x v="190"/>
    <x v="408"/>
    <x v="8"/>
  </r>
  <r>
    <x v="0"/>
    <n v="1185732"/>
    <x v="167"/>
    <x v="4"/>
    <x v="31"/>
    <s v="Louisville"/>
    <x v="4"/>
    <n v="0.4"/>
    <x v="47"/>
    <x v="173"/>
    <x v="257"/>
    <x v="2"/>
  </r>
  <r>
    <x v="0"/>
    <n v="1185732"/>
    <x v="167"/>
    <x v="4"/>
    <x v="31"/>
    <s v="Louisville"/>
    <x v="5"/>
    <n v="0.25"/>
    <x v="24"/>
    <x v="142"/>
    <x v="625"/>
    <x v="0"/>
  </r>
  <r>
    <x v="0"/>
    <n v="1185732"/>
    <x v="104"/>
    <x v="4"/>
    <x v="31"/>
    <s v="Louisville"/>
    <x v="0"/>
    <n v="0.25"/>
    <x v="78"/>
    <x v="207"/>
    <x v="794"/>
    <x v="8"/>
  </r>
  <r>
    <x v="0"/>
    <n v="1185732"/>
    <x v="104"/>
    <x v="4"/>
    <x v="31"/>
    <s v="Louisville"/>
    <x v="1"/>
    <n v="0.25"/>
    <x v="47"/>
    <x v="123"/>
    <x v="188"/>
    <x v="2"/>
  </r>
  <r>
    <x v="0"/>
    <n v="1185732"/>
    <x v="104"/>
    <x v="4"/>
    <x v="31"/>
    <s v="Louisville"/>
    <x v="2"/>
    <n v="0.15000000000000002"/>
    <x v="33"/>
    <x v="524"/>
    <x v="1106"/>
    <x v="8"/>
  </r>
  <r>
    <x v="0"/>
    <n v="1185732"/>
    <x v="104"/>
    <x v="4"/>
    <x v="31"/>
    <s v="Louisville"/>
    <x v="3"/>
    <n v="0.19999999999999996"/>
    <x v="35"/>
    <x v="626"/>
    <x v="1107"/>
    <x v="8"/>
  </r>
  <r>
    <x v="0"/>
    <n v="1185732"/>
    <x v="104"/>
    <x v="4"/>
    <x v="31"/>
    <s v="Louisville"/>
    <x v="4"/>
    <n v="0.35000000000000009"/>
    <x v="46"/>
    <x v="507"/>
    <x v="875"/>
    <x v="2"/>
  </r>
  <r>
    <x v="0"/>
    <n v="1185732"/>
    <x v="104"/>
    <x v="4"/>
    <x v="31"/>
    <s v="Louisville"/>
    <x v="5"/>
    <n v="0.25"/>
    <x v="33"/>
    <x v="627"/>
    <x v="726"/>
    <x v="0"/>
  </r>
  <r>
    <x v="0"/>
    <n v="1185732"/>
    <x v="105"/>
    <x v="4"/>
    <x v="31"/>
    <s v="Louisville"/>
    <x v="0"/>
    <n v="0.25"/>
    <x v="22"/>
    <x v="153"/>
    <x v="54"/>
    <x v="8"/>
  </r>
  <r>
    <x v="0"/>
    <n v="1185732"/>
    <x v="105"/>
    <x v="4"/>
    <x v="31"/>
    <s v="Louisville"/>
    <x v="1"/>
    <n v="0.25"/>
    <x v="48"/>
    <x v="523"/>
    <x v="895"/>
    <x v="2"/>
  </r>
  <r>
    <x v="0"/>
    <n v="1185732"/>
    <x v="105"/>
    <x v="4"/>
    <x v="31"/>
    <s v="Louisville"/>
    <x v="2"/>
    <n v="0.15000000000000002"/>
    <x v="48"/>
    <x v="469"/>
    <x v="811"/>
    <x v="8"/>
  </r>
  <r>
    <x v="0"/>
    <n v="1185732"/>
    <x v="105"/>
    <x v="4"/>
    <x v="31"/>
    <s v="Louisville"/>
    <x v="3"/>
    <n v="0.19999999999999996"/>
    <x v="49"/>
    <x v="628"/>
    <x v="1108"/>
    <x v="8"/>
  </r>
  <r>
    <x v="0"/>
    <n v="1185732"/>
    <x v="105"/>
    <x v="4"/>
    <x v="31"/>
    <s v="Louisville"/>
    <x v="4"/>
    <n v="0.4"/>
    <x v="46"/>
    <x v="194"/>
    <x v="287"/>
    <x v="2"/>
  </r>
  <r>
    <x v="0"/>
    <n v="1185732"/>
    <x v="105"/>
    <x v="4"/>
    <x v="31"/>
    <s v="Louisville"/>
    <x v="5"/>
    <n v="0.30000000000000004"/>
    <x v="34"/>
    <x v="629"/>
    <x v="426"/>
    <x v="0"/>
  </r>
  <r>
    <x v="0"/>
    <n v="1185732"/>
    <x v="40"/>
    <x v="4"/>
    <x v="31"/>
    <s v="Louisville"/>
    <x v="0"/>
    <n v="0.4"/>
    <x v="57"/>
    <x v="630"/>
    <x v="1109"/>
    <x v="8"/>
  </r>
  <r>
    <x v="0"/>
    <n v="1185732"/>
    <x v="40"/>
    <x v="4"/>
    <x v="31"/>
    <s v="Louisville"/>
    <x v="1"/>
    <n v="0.4"/>
    <x v="32"/>
    <x v="207"/>
    <x v="149"/>
    <x v="2"/>
  </r>
  <r>
    <x v="0"/>
    <n v="1185732"/>
    <x v="40"/>
    <x v="4"/>
    <x v="31"/>
    <s v="Louisville"/>
    <x v="2"/>
    <n v="0.35000000000000003"/>
    <x v="33"/>
    <x v="343"/>
    <x v="385"/>
    <x v="8"/>
  </r>
  <r>
    <x v="0"/>
    <n v="1185732"/>
    <x v="40"/>
    <x v="4"/>
    <x v="31"/>
    <s v="Louisville"/>
    <x v="3"/>
    <n v="0.35000000000000003"/>
    <x v="48"/>
    <x v="342"/>
    <x v="97"/>
    <x v="8"/>
  </r>
  <r>
    <x v="0"/>
    <n v="1185732"/>
    <x v="40"/>
    <x v="4"/>
    <x v="31"/>
    <s v="Louisville"/>
    <x v="4"/>
    <n v="0.44999999999999996"/>
    <x v="47"/>
    <x v="451"/>
    <x v="1110"/>
    <x v="2"/>
  </r>
  <r>
    <x v="0"/>
    <n v="1185732"/>
    <x v="40"/>
    <x v="4"/>
    <x v="31"/>
    <s v="Louisville"/>
    <x v="5"/>
    <n v="0.49999999999999994"/>
    <x v="24"/>
    <x v="631"/>
    <x v="1111"/>
    <x v="0"/>
  </r>
  <r>
    <x v="0"/>
    <n v="1185732"/>
    <x v="169"/>
    <x v="4"/>
    <x v="31"/>
    <s v="Louisville"/>
    <x v="0"/>
    <n v="0.44999999999999996"/>
    <x v="30"/>
    <x v="632"/>
    <x v="7"/>
    <x v="8"/>
  </r>
  <r>
    <x v="0"/>
    <n v="1185732"/>
    <x v="169"/>
    <x v="4"/>
    <x v="31"/>
    <s v="Louisville"/>
    <x v="1"/>
    <n v="0.4"/>
    <x v="24"/>
    <x v="47"/>
    <x v="668"/>
    <x v="2"/>
  </r>
  <r>
    <x v="0"/>
    <n v="1185732"/>
    <x v="169"/>
    <x v="4"/>
    <x v="31"/>
    <s v="Louisville"/>
    <x v="2"/>
    <n v="0.45"/>
    <x v="34"/>
    <x v="115"/>
    <x v="179"/>
    <x v="8"/>
  </r>
  <r>
    <x v="0"/>
    <n v="1185732"/>
    <x v="169"/>
    <x v="4"/>
    <x v="31"/>
    <s v="Louisville"/>
    <x v="3"/>
    <n v="0.45"/>
    <x v="32"/>
    <x v="158"/>
    <x v="64"/>
    <x v="8"/>
  </r>
  <r>
    <x v="0"/>
    <n v="1185732"/>
    <x v="169"/>
    <x v="4"/>
    <x v="31"/>
    <s v="Louisville"/>
    <x v="4"/>
    <n v="0.6"/>
    <x v="32"/>
    <x v="52"/>
    <x v="56"/>
    <x v="2"/>
  </r>
  <r>
    <x v="0"/>
    <n v="1185732"/>
    <x v="169"/>
    <x v="4"/>
    <x v="31"/>
    <s v="Louisville"/>
    <x v="5"/>
    <n v="0.65"/>
    <x v="23"/>
    <x v="113"/>
    <x v="775"/>
    <x v="0"/>
  </r>
  <r>
    <x v="0"/>
    <n v="1185732"/>
    <x v="108"/>
    <x v="4"/>
    <x v="31"/>
    <s v="Louisville"/>
    <x v="0"/>
    <n v="0.6"/>
    <x v="2"/>
    <x v="12"/>
    <x v="1112"/>
    <x v="8"/>
  </r>
  <r>
    <x v="0"/>
    <n v="1185732"/>
    <x v="108"/>
    <x v="4"/>
    <x v="31"/>
    <s v="Louisville"/>
    <x v="1"/>
    <n v="0.55000000000000004"/>
    <x v="25"/>
    <x v="221"/>
    <x v="92"/>
    <x v="2"/>
  </r>
  <r>
    <x v="0"/>
    <n v="1185732"/>
    <x v="108"/>
    <x v="4"/>
    <x v="31"/>
    <s v="Louisville"/>
    <x v="2"/>
    <n v="0.5"/>
    <x v="28"/>
    <x v="48"/>
    <x v="150"/>
    <x v="8"/>
  </r>
  <r>
    <x v="0"/>
    <n v="1185732"/>
    <x v="108"/>
    <x v="4"/>
    <x v="31"/>
    <s v="Louisville"/>
    <x v="3"/>
    <n v="0.5"/>
    <x v="34"/>
    <x v="351"/>
    <x v="882"/>
    <x v="8"/>
  </r>
  <r>
    <x v="0"/>
    <n v="1185732"/>
    <x v="108"/>
    <x v="4"/>
    <x v="31"/>
    <s v="Louisville"/>
    <x v="4"/>
    <n v="0.6"/>
    <x v="24"/>
    <x v="61"/>
    <x v="150"/>
    <x v="2"/>
  </r>
  <r>
    <x v="0"/>
    <n v="1185732"/>
    <x v="108"/>
    <x v="4"/>
    <x v="31"/>
    <s v="Louisville"/>
    <x v="5"/>
    <n v="0.65"/>
    <x v="22"/>
    <x v="83"/>
    <x v="1113"/>
    <x v="0"/>
  </r>
  <r>
    <x v="0"/>
    <n v="1185732"/>
    <x v="109"/>
    <x v="4"/>
    <x v="31"/>
    <s v="Louisville"/>
    <x v="0"/>
    <n v="0.6"/>
    <x v="6"/>
    <x v="14"/>
    <x v="412"/>
    <x v="8"/>
  </r>
  <r>
    <x v="0"/>
    <n v="1185732"/>
    <x v="109"/>
    <x v="4"/>
    <x v="31"/>
    <s v="Louisville"/>
    <x v="1"/>
    <n v="0.55000000000000004"/>
    <x v="25"/>
    <x v="221"/>
    <x v="92"/>
    <x v="2"/>
  </r>
  <r>
    <x v="0"/>
    <n v="1185732"/>
    <x v="109"/>
    <x v="4"/>
    <x v="31"/>
    <s v="Louisville"/>
    <x v="2"/>
    <n v="0.5"/>
    <x v="28"/>
    <x v="48"/>
    <x v="150"/>
    <x v="8"/>
  </r>
  <r>
    <x v="0"/>
    <n v="1185732"/>
    <x v="109"/>
    <x v="4"/>
    <x v="31"/>
    <s v="Louisville"/>
    <x v="3"/>
    <n v="0.4"/>
    <x v="34"/>
    <x v="235"/>
    <x v="750"/>
    <x v="8"/>
  </r>
  <r>
    <x v="0"/>
    <n v="1185732"/>
    <x v="109"/>
    <x v="4"/>
    <x v="31"/>
    <s v="Louisville"/>
    <x v="4"/>
    <n v="0.5"/>
    <x v="32"/>
    <x v="39"/>
    <x v="42"/>
    <x v="2"/>
  </r>
  <r>
    <x v="0"/>
    <n v="1185732"/>
    <x v="109"/>
    <x v="4"/>
    <x v="31"/>
    <s v="Louisville"/>
    <x v="5"/>
    <n v="0.55000000000000004"/>
    <x v="23"/>
    <x v="337"/>
    <x v="955"/>
    <x v="0"/>
  </r>
  <r>
    <x v="0"/>
    <n v="1185732"/>
    <x v="44"/>
    <x v="4"/>
    <x v="31"/>
    <s v="Louisville"/>
    <x v="0"/>
    <n v="0.5"/>
    <x v="27"/>
    <x v="78"/>
    <x v="169"/>
    <x v="8"/>
  </r>
  <r>
    <x v="0"/>
    <n v="1185732"/>
    <x v="44"/>
    <x v="4"/>
    <x v="31"/>
    <s v="Louisville"/>
    <x v="1"/>
    <n v="0.45000000000000012"/>
    <x v="28"/>
    <x v="464"/>
    <x v="1114"/>
    <x v="2"/>
  </r>
  <r>
    <x v="0"/>
    <n v="1185732"/>
    <x v="44"/>
    <x v="4"/>
    <x v="31"/>
    <s v="Louisville"/>
    <x v="2"/>
    <n v="0.20000000000000007"/>
    <x v="33"/>
    <x v="533"/>
    <x v="1115"/>
    <x v="8"/>
  </r>
  <r>
    <x v="0"/>
    <n v="1185732"/>
    <x v="44"/>
    <x v="4"/>
    <x v="31"/>
    <s v="Louisville"/>
    <x v="3"/>
    <n v="0.20000000000000007"/>
    <x v="47"/>
    <x v="527"/>
    <x v="905"/>
    <x v="8"/>
  </r>
  <r>
    <x v="0"/>
    <n v="1185732"/>
    <x v="44"/>
    <x v="4"/>
    <x v="31"/>
    <s v="Louisville"/>
    <x v="4"/>
    <n v="0.30000000000000004"/>
    <x v="47"/>
    <x v="200"/>
    <x v="298"/>
    <x v="2"/>
  </r>
  <r>
    <x v="0"/>
    <n v="1185732"/>
    <x v="44"/>
    <x v="4"/>
    <x v="31"/>
    <s v="Louisville"/>
    <x v="5"/>
    <n v="0.35000000000000009"/>
    <x v="24"/>
    <x v="482"/>
    <x v="1116"/>
    <x v="0"/>
  </r>
  <r>
    <x v="0"/>
    <n v="1185732"/>
    <x v="171"/>
    <x v="4"/>
    <x v="31"/>
    <s v="Louisville"/>
    <x v="0"/>
    <n v="0.35000000000000009"/>
    <x v="22"/>
    <x v="464"/>
    <x v="332"/>
    <x v="8"/>
  </r>
  <r>
    <x v="0"/>
    <n v="1185732"/>
    <x v="171"/>
    <x v="4"/>
    <x v="31"/>
    <s v="Louisville"/>
    <x v="1"/>
    <n v="0.25000000000000011"/>
    <x v="24"/>
    <x v="613"/>
    <x v="1086"/>
    <x v="2"/>
  </r>
  <r>
    <x v="0"/>
    <n v="1185732"/>
    <x v="171"/>
    <x v="4"/>
    <x v="31"/>
    <s v="Louisville"/>
    <x v="2"/>
    <n v="0.25000000000000011"/>
    <x v="48"/>
    <x v="633"/>
    <x v="1117"/>
    <x v="8"/>
  </r>
  <r>
    <x v="0"/>
    <n v="1185732"/>
    <x v="171"/>
    <x v="4"/>
    <x v="31"/>
    <s v="Louisville"/>
    <x v="3"/>
    <n v="0.25000000000000011"/>
    <x v="45"/>
    <x v="634"/>
    <x v="1118"/>
    <x v="8"/>
  </r>
  <r>
    <x v="0"/>
    <n v="1185732"/>
    <x v="171"/>
    <x v="4"/>
    <x v="31"/>
    <s v="Louisville"/>
    <x v="4"/>
    <n v="0.35000000000000009"/>
    <x v="45"/>
    <x v="206"/>
    <x v="304"/>
    <x v="2"/>
  </r>
  <r>
    <x v="0"/>
    <n v="1185732"/>
    <x v="171"/>
    <x v="4"/>
    <x v="31"/>
    <s v="Louisville"/>
    <x v="5"/>
    <n v="0.35000000000000003"/>
    <x v="34"/>
    <x v="394"/>
    <x v="991"/>
    <x v="0"/>
  </r>
  <r>
    <x v="0"/>
    <n v="1185732"/>
    <x v="112"/>
    <x v="4"/>
    <x v="31"/>
    <s v="Louisville"/>
    <x v="0"/>
    <n v="0.3000000000000001"/>
    <x v="23"/>
    <x v="635"/>
    <x v="1119"/>
    <x v="8"/>
  </r>
  <r>
    <x v="0"/>
    <n v="1185732"/>
    <x v="112"/>
    <x v="4"/>
    <x v="31"/>
    <s v="Louisville"/>
    <x v="1"/>
    <n v="0.20000000000000012"/>
    <x v="32"/>
    <x v="636"/>
    <x v="1120"/>
    <x v="2"/>
  </r>
  <r>
    <x v="0"/>
    <n v="1185732"/>
    <x v="112"/>
    <x v="4"/>
    <x v="31"/>
    <s v="Louisville"/>
    <x v="2"/>
    <n v="0.30000000000000016"/>
    <x v="79"/>
    <x v="637"/>
    <x v="1121"/>
    <x v="8"/>
  </r>
  <r>
    <x v="0"/>
    <n v="1185732"/>
    <x v="112"/>
    <x v="4"/>
    <x v="31"/>
    <s v="Louisville"/>
    <x v="3"/>
    <n v="0.6000000000000002"/>
    <x v="32"/>
    <x v="568"/>
    <x v="1000"/>
    <x v="8"/>
  </r>
  <r>
    <x v="0"/>
    <n v="1185732"/>
    <x v="112"/>
    <x v="4"/>
    <x v="31"/>
    <s v="Louisville"/>
    <x v="4"/>
    <n v="0.75000000000000011"/>
    <x v="33"/>
    <x v="260"/>
    <x v="1122"/>
    <x v="2"/>
  </r>
  <r>
    <x v="0"/>
    <n v="1185732"/>
    <x v="112"/>
    <x v="4"/>
    <x v="31"/>
    <s v="Louisville"/>
    <x v="5"/>
    <n v="0.75"/>
    <x v="28"/>
    <x v="638"/>
    <x v="1123"/>
    <x v="0"/>
  </r>
  <r>
    <x v="0"/>
    <n v="1185732"/>
    <x v="113"/>
    <x v="4"/>
    <x v="31"/>
    <s v="Louisville"/>
    <x v="0"/>
    <n v="0.70000000000000007"/>
    <x v="29"/>
    <x v="102"/>
    <x v="1124"/>
    <x v="8"/>
  </r>
  <r>
    <x v="0"/>
    <n v="1185732"/>
    <x v="113"/>
    <x v="4"/>
    <x v="31"/>
    <s v="Louisville"/>
    <x v="1"/>
    <n v="0.60000000000000009"/>
    <x v="31"/>
    <x v="225"/>
    <x v="1125"/>
    <x v="2"/>
  </r>
  <r>
    <x v="0"/>
    <n v="1185732"/>
    <x v="113"/>
    <x v="4"/>
    <x v="31"/>
    <s v="Louisville"/>
    <x v="2"/>
    <n v="0.60000000000000009"/>
    <x v="28"/>
    <x v="254"/>
    <x v="330"/>
    <x v="8"/>
  </r>
  <r>
    <x v="0"/>
    <n v="1185732"/>
    <x v="113"/>
    <x v="4"/>
    <x v="31"/>
    <s v="Louisville"/>
    <x v="3"/>
    <n v="0.60000000000000009"/>
    <x v="34"/>
    <x v="231"/>
    <x v="1126"/>
    <x v="8"/>
  </r>
  <r>
    <x v="0"/>
    <n v="1185732"/>
    <x v="113"/>
    <x v="4"/>
    <x v="31"/>
    <s v="Louisville"/>
    <x v="4"/>
    <n v="0.70000000000000007"/>
    <x v="34"/>
    <x v="204"/>
    <x v="1127"/>
    <x v="2"/>
  </r>
  <r>
    <x v="0"/>
    <n v="1185732"/>
    <x v="113"/>
    <x v="4"/>
    <x v="31"/>
    <s v="Louisville"/>
    <x v="5"/>
    <n v="0.75"/>
    <x v="31"/>
    <x v="275"/>
    <x v="1128"/>
    <x v="0"/>
  </r>
  <r>
    <x v="1"/>
    <n v="1197831"/>
    <x v="180"/>
    <x v="1"/>
    <x v="32"/>
    <s v="Jackson"/>
    <x v="0"/>
    <n v="0.25000000000000006"/>
    <x v="26"/>
    <x v="639"/>
    <x v="1129"/>
    <x v="8"/>
  </r>
  <r>
    <x v="1"/>
    <n v="1197831"/>
    <x v="180"/>
    <x v="1"/>
    <x v="32"/>
    <s v="Jackson"/>
    <x v="1"/>
    <n v="0.25000000000000006"/>
    <x v="32"/>
    <x v="133"/>
    <x v="197"/>
    <x v="2"/>
  </r>
  <r>
    <x v="1"/>
    <n v="1197831"/>
    <x v="180"/>
    <x v="1"/>
    <x v="32"/>
    <s v="Jackson"/>
    <x v="2"/>
    <n v="0.15000000000000008"/>
    <x v="32"/>
    <x v="640"/>
    <x v="1130"/>
    <x v="8"/>
  </r>
  <r>
    <x v="1"/>
    <n v="1197831"/>
    <x v="180"/>
    <x v="1"/>
    <x v="32"/>
    <s v="Jackson"/>
    <x v="3"/>
    <n v="0.2"/>
    <x v="49"/>
    <x v="128"/>
    <x v="512"/>
    <x v="8"/>
  </r>
  <r>
    <x v="1"/>
    <n v="1197831"/>
    <x v="180"/>
    <x v="1"/>
    <x v="32"/>
    <s v="Jackson"/>
    <x v="4"/>
    <n v="0.35000000000000003"/>
    <x v="45"/>
    <x v="206"/>
    <x v="304"/>
    <x v="2"/>
  </r>
  <r>
    <x v="1"/>
    <n v="1197831"/>
    <x v="180"/>
    <x v="1"/>
    <x v="32"/>
    <s v="Jackson"/>
    <x v="5"/>
    <n v="0.25000000000000006"/>
    <x v="32"/>
    <x v="133"/>
    <x v="879"/>
    <x v="8"/>
  </r>
  <r>
    <x v="1"/>
    <n v="1197831"/>
    <x v="227"/>
    <x v="1"/>
    <x v="32"/>
    <s v="Jackson"/>
    <x v="0"/>
    <n v="0.25000000000000006"/>
    <x v="20"/>
    <x v="482"/>
    <x v="1131"/>
    <x v="8"/>
  </r>
  <r>
    <x v="1"/>
    <n v="1197831"/>
    <x v="227"/>
    <x v="1"/>
    <x v="32"/>
    <s v="Jackson"/>
    <x v="1"/>
    <n v="0.25000000000000006"/>
    <x v="45"/>
    <x v="504"/>
    <x v="871"/>
    <x v="2"/>
  </r>
  <r>
    <x v="1"/>
    <n v="1197831"/>
    <x v="227"/>
    <x v="1"/>
    <x v="32"/>
    <s v="Jackson"/>
    <x v="2"/>
    <n v="0.15000000000000008"/>
    <x v="47"/>
    <x v="641"/>
    <x v="1132"/>
    <x v="8"/>
  </r>
  <r>
    <x v="1"/>
    <n v="1197831"/>
    <x v="227"/>
    <x v="1"/>
    <x v="32"/>
    <s v="Jackson"/>
    <x v="3"/>
    <n v="0.2"/>
    <x v="44"/>
    <x v="118"/>
    <x v="182"/>
    <x v="8"/>
  </r>
  <r>
    <x v="1"/>
    <n v="1197831"/>
    <x v="227"/>
    <x v="1"/>
    <x v="32"/>
    <s v="Jackson"/>
    <x v="4"/>
    <n v="0.35000000000000003"/>
    <x v="46"/>
    <x v="165"/>
    <x v="289"/>
    <x v="2"/>
  </r>
  <r>
    <x v="1"/>
    <n v="1197831"/>
    <x v="227"/>
    <x v="1"/>
    <x v="32"/>
    <s v="Jackson"/>
    <x v="5"/>
    <n v="0.2"/>
    <x v="33"/>
    <x v="501"/>
    <x v="351"/>
    <x v="8"/>
  </r>
  <r>
    <x v="1"/>
    <n v="1197831"/>
    <x v="26"/>
    <x v="1"/>
    <x v="32"/>
    <s v="Jackson"/>
    <x v="0"/>
    <n v="0.2"/>
    <x v="80"/>
    <x v="642"/>
    <x v="1133"/>
    <x v="8"/>
  </r>
  <r>
    <x v="1"/>
    <n v="1197831"/>
    <x v="26"/>
    <x v="1"/>
    <x v="32"/>
    <s v="Jackson"/>
    <x v="1"/>
    <n v="0.2"/>
    <x v="46"/>
    <x v="406"/>
    <x v="912"/>
    <x v="2"/>
  </r>
  <r>
    <x v="1"/>
    <n v="1197831"/>
    <x v="26"/>
    <x v="1"/>
    <x v="32"/>
    <s v="Jackson"/>
    <x v="2"/>
    <n v="0.10000000000000002"/>
    <x v="45"/>
    <x v="367"/>
    <x v="1134"/>
    <x v="8"/>
  </r>
  <r>
    <x v="1"/>
    <n v="1197831"/>
    <x v="26"/>
    <x v="1"/>
    <x v="32"/>
    <s v="Jackson"/>
    <x v="3"/>
    <n v="0.19999999999999996"/>
    <x v="41"/>
    <x v="643"/>
    <x v="1135"/>
    <x v="8"/>
  </r>
  <r>
    <x v="1"/>
    <n v="1197831"/>
    <x v="26"/>
    <x v="1"/>
    <x v="32"/>
    <s v="Jackson"/>
    <x v="4"/>
    <n v="0.35000000000000009"/>
    <x v="44"/>
    <x v="504"/>
    <x v="871"/>
    <x v="2"/>
  </r>
  <r>
    <x v="1"/>
    <n v="1197831"/>
    <x v="26"/>
    <x v="1"/>
    <x v="32"/>
    <s v="Jackson"/>
    <x v="5"/>
    <n v="0.25"/>
    <x v="45"/>
    <x v="131"/>
    <x v="188"/>
    <x v="8"/>
  </r>
  <r>
    <x v="1"/>
    <n v="1197831"/>
    <x v="27"/>
    <x v="1"/>
    <x v="32"/>
    <s v="Jackson"/>
    <x v="0"/>
    <n v="0.25"/>
    <x v="25"/>
    <x v="146"/>
    <x v="51"/>
    <x v="8"/>
  </r>
  <r>
    <x v="1"/>
    <n v="1197831"/>
    <x v="27"/>
    <x v="1"/>
    <x v="32"/>
    <s v="Jackson"/>
    <x v="1"/>
    <n v="0.25"/>
    <x v="49"/>
    <x v="126"/>
    <x v="191"/>
    <x v="2"/>
  </r>
  <r>
    <x v="1"/>
    <n v="1197831"/>
    <x v="27"/>
    <x v="1"/>
    <x v="32"/>
    <s v="Jackson"/>
    <x v="2"/>
    <n v="0.15000000000000002"/>
    <x v="49"/>
    <x v="362"/>
    <x v="605"/>
    <x v="8"/>
  </r>
  <r>
    <x v="1"/>
    <n v="1197831"/>
    <x v="27"/>
    <x v="1"/>
    <x v="32"/>
    <s v="Jackson"/>
    <x v="3"/>
    <n v="0.19999999999999996"/>
    <x v="38"/>
    <x v="644"/>
    <x v="1136"/>
    <x v="8"/>
  </r>
  <r>
    <x v="1"/>
    <n v="1197831"/>
    <x v="27"/>
    <x v="1"/>
    <x v="32"/>
    <s v="Jackson"/>
    <x v="4"/>
    <n v="0.4"/>
    <x v="44"/>
    <x v="123"/>
    <x v="188"/>
    <x v="2"/>
  </r>
  <r>
    <x v="1"/>
    <n v="1197831"/>
    <x v="27"/>
    <x v="1"/>
    <x v="32"/>
    <s v="Jackson"/>
    <x v="5"/>
    <n v="0.30000000000000004"/>
    <x v="47"/>
    <x v="200"/>
    <x v="917"/>
    <x v="8"/>
  </r>
  <r>
    <x v="1"/>
    <n v="1197831"/>
    <x v="168"/>
    <x v="1"/>
    <x v="32"/>
    <s v="Jackson"/>
    <x v="0"/>
    <n v="0.4"/>
    <x v="70"/>
    <x v="645"/>
    <x v="1137"/>
    <x v="8"/>
  </r>
  <r>
    <x v="1"/>
    <n v="1197831"/>
    <x v="168"/>
    <x v="1"/>
    <x v="32"/>
    <s v="Jackson"/>
    <x v="1"/>
    <n v="0.4"/>
    <x v="48"/>
    <x v="146"/>
    <x v="215"/>
    <x v="2"/>
  </r>
  <r>
    <x v="1"/>
    <n v="1197831"/>
    <x v="168"/>
    <x v="1"/>
    <x v="32"/>
    <s v="Jackson"/>
    <x v="2"/>
    <n v="0.35000000000000003"/>
    <x v="45"/>
    <x v="206"/>
    <x v="139"/>
    <x v="8"/>
  </r>
  <r>
    <x v="1"/>
    <n v="1197831"/>
    <x v="168"/>
    <x v="1"/>
    <x v="32"/>
    <s v="Jackson"/>
    <x v="3"/>
    <n v="0.35000000000000003"/>
    <x v="49"/>
    <x v="202"/>
    <x v="217"/>
    <x v="8"/>
  </r>
  <r>
    <x v="1"/>
    <n v="1197831"/>
    <x v="168"/>
    <x v="1"/>
    <x v="32"/>
    <s v="Jackson"/>
    <x v="4"/>
    <n v="0.44999999999999996"/>
    <x v="46"/>
    <x v="199"/>
    <x v="1138"/>
    <x v="2"/>
  </r>
  <r>
    <x v="1"/>
    <n v="1197831"/>
    <x v="168"/>
    <x v="1"/>
    <x v="32"/>
    <s v="Jackson"/>
    <x v="5"/>
    <n v="0.44999999999999996"/>
    <x v="33"/>
    <x v="646"/>
    <x v="308"/>
    <x v="8"/>
  </r>
  <r>
    <x v="1"/>
    <n v="1197831"/>
    <x v="228"/>
    <x v="1"/>
    <x v="32"/>
    <s v="Jackson"/>
    <x v="0"/>
    <n v="0.39999999999999997"/>
    <x v="22"/>
    <x v="52"/>
    <x v="53"/>
    <x v="8"/>
  </r>
  <r>
    <x v="1"/>
    <n v="1197831"/>
    <x v="228"/>
    <x v="1"/>
    <x v="32"/>
    <s v="Jackson"/>
    <x v="1"/>
    <n v="0.35000000000000003"/>
    <x v="33"/>
    <x v="343"/>
    <x v="795"/>
    <x v="2"/>
  </r>
  <r>
    <x v="1"/>
    <n v="1197831"/>
    <x v="228"/>
    <x v="1"/>
    <x v="32"/>
    <s v="Jackson"/>
    <x v="2"/>
    <n v="0.4"/>
    <x v="47"/>
    <x v="173"/>
    <x v="329"/>
    <x v="8"/>
  </r>
  <r>
    <x v="1"/>
    <n v="1197831"/>
    <x v="228"/>
    <x v="1"/>
    <x v="32"/>
    <s v="Jackson"/>
    <x v="3"/>
    <n v="0.4"/>
    <x v="48"/>
    <x v="146"/>
    <x v="51"/>
    <x v="8"/>
  </r>
  <r>
    <x v="1"/>
    <n v="1197831"/>
    <x v="228"/>
    <x v="1"/>
    <x v="32"/>
    <s v="Jackson"/>
    <x v="4"/>
    <n v="0.54999999999999993"/>
    <x v="48"/>
    <x v="210"/>
    <x v="1139"/>
    <x v="2"/>
  </r>
  <r>
    <x v="1"/>
    <n v="1197831"/>
    <x v="228"/>
    <x v="1"/>
    <x v="32"/>
    <s v="Jackson"/>
    <x v="5"/>
    <n v="0.6"/>
    <x v="21"/>
    <x v="211"/>
    <x v="314"/>
    <x v="8"/>
  </r>
  <r>
    <x v="1"/>
    <n v="1197831"/>
    <x v="30"/>
    <x v="1"/>
    <x v="32"/>
    <s v="Jackson"/>
    <x v="0"/>
    <n v="0.54999999999999993"/>
    <x v="29"/>
    <x v="475"/>
    <x v="951"/>
    <x v="8"/>
  </r>
  <r>
    <x v="1"/>
    <n v="1197831"/>
    <x v="30"/>
    <x v="1"/>
    <x v="32"/>
    <s v="Jackson"/>
    <x v="1"/>
    <n v="0.5"/>
    <x v="28"/>
    <x v="48"/>
    <x v="52"/>
    <x v="2"/>
  </r>
  <r>
    <x v="1"/>
    <n v="1197831"/>
    <x v="30"/>
    <x v="1"/>
    <x v="32"/>
    <s v="Jackson"/>
    <x v="2"/>
    <n v="0.45"/>
    <x v="32"/>
    <x v="158"/>
    <x v="64"/>
    <x v="8"/>
  </r>
  <r>
    <x v="1"/>
    <n v="1197831"/>
    <x v="30"/>
    <x v="1"/>
    <x v="32"/>
    <s v="Jackson"/>
    <x v="3"/>
    <n v="0.45"/>
    <x v="47"/>
    <x v="207"/>
    <x v="794"/>
    <x v="8"/>
  </r>
  <r>
    <x v="1"/>
    <n v="1197831"/>
    <x v="30"/>
    <x v="1"/>
    <x v="32"/>
    <s v="Jackson"/>
    <x v="4"/>
    <n v="0.6"/>
    <x v="33"/>
    <x v="141"/>
    <x v="1140"/>
    <x v="2"/>
  </r>
  <r>
    <x v="1"/>
    <n v="1197831"/>
    <x v="30"/>
    <x v="1"/>
    <x v="32"/>
    <s v="Jackson"/>
    <x v="5"/>
    <n v="0.65"/>
    <x v="25"/>
    <x v="87"/>
    <x v="1141"/>
    <x v="8"/>
  </r>
  <r>
    <x v="1"/>
    <n v="1197831"/>
    <x v="31"/>
    <x v="1"/>
    <x v="32"/>
    <s v="Jackson"/>
    <x v="0"/>
    <n v="0.6"/>
    <x v="30"/>
    <x v="6"/>
    <x v="168"/>
    <x v="8"/>
  </r>
  <r>
    <x v="1"/>
    <n v="1197831"/>
    <x v="31"/>
    <x v="1"/>
    <x v="32"/>
    <s v="Jackson"/>
    <x v="1"/>
    <n v="0.55000000000000004"/>
    <x v="28"/>
    <x v="170"/>
    <x v="249"/>
    <x v="2"/>
  </r>
  <r>
    <x v="1"/>
    <n v="1197831"/>
    <x v="31"/>
    <x v="1"/>
    <x v="32"/>
    <s v="Jackson"/>
    <x v="2"/>
    <n v="0.5"/>
    <x v="32"/>
    <x v="39"/>
    <x v="192"/>
    <x v="8"/>
  </r>
  <r>
    <x v="1"/>
    <n v="1197831"/>
    <x v="31"/>
    <x v="1"/>
    <x v="32"/>
    <s v="Jackson"/>
    <x v="3"/>
    <n v="0.4"/>
    <x v="47"/>
    <x v="173"/>
    <x v="329"/>
    <x v="8"/>
  </r>
  <r>
    <x v="1"/>
    <n v="1197831"/>
    <x v="31"/>
    <x v="1"/>
    <x v="32"/>
    <s v="Jackson"/>
    <x v="4"/>
    <n v="0.5"/>
    <x v="48"/>
    <x v="203"/>
    <x v="407"/>
    <x v="2"/>
  </r>
  <r>
    <x v="1"/>
    <n v="1197831"/>
    <x v="31"/>
    <x v="1"/>
    <x v="32"/>
    <s v="Jackson"/>
    <x v="5"/>
    <n v="0.55000000000000004"/>
    <x v="21"/>
    <x v="446"/>
    <x v="1142"/>
    <x v="8"/>
  </r>
  <r>
    <x v="1"/>
    <n v="1197831"/>
    <x v="170"/>
    <x v="1"/>
    <x v="32"/>
    <s v="Jackson"/>
    <x v="0"/>
    <n v="0.5"/>
    <x v="26"/>
    <x v="82"/>
    <x v="55"/>
    <x v="8"/>
  </r>
  <r>
    <x v="1"/>
    <n v="1197831"/>
    <x v="170"/>
    <x v="1"/>
    <x v="32"/>
    <s v="Jackson"/>
    <x v="1"/>
    <n v="0.40000000000000013"/>
    <x v="32"/>
    <x v="647"/>
    <x v="1143"/>
    <x v="2"/>
  </r>
  <r>
    <x v="1"/>
    <n v="1197831"/>
    <x v="170"/>
    <x v="1"/>
    <x v="32"/>
    <s v="Jackson"/>
    <x v="2"/>
    <n v="0.15000000000000008"/>
    <x v="45"/>
    <x v="648"/>
    <x v="1144"/>
    <x v="8"/>
  </r>
  <r>
    <x v="1"/>
    <n v="1197831"/>
    <x v="170"/>
    <x v="1"/>
    <x v="32"/>
    <s v="Jackson"/>
    <x v="3"/>
    <n v="0.15000000000000008"/>
    <x v="46"/>
    <x v="529"/>
    <x v="1145"/>
    <x v="8"/>
  </r>
  <r>
    <x v="1"/>
    <n v="1197831"/>
    <x v="170"/>
    <x v="1"/>
    <x v="32"/>
    <s v="Jackson"/>
    <x v="4"/>
    <n v="0.25000000000000006"/>
    <x v="46"/>
    <x v="512"/>
    <x v="900"/>
    <x v="2"/>
  </r>
  <r>
    <x v="1"/>
    <n v="1197831"/>
    <x v="170"/>
    <x v="1"/>
    <x v="32"/>
    <s v="Jackson"/>
    <x v="5"/>
    <n v="0.3000000000000001"/>
    <x v="33"/>
    <x v="611"/>
    <x v="1084"/>
    <x v="8"/>
  </r>
  <r>
    <x v="1"/>
    <n v="1197831"/>
    <x v="229"/>
    <x v="1"/>
    <x v="32"/>
    <s v="Jackson"/>
    <x v="0"/>
    <n v="0.3000000000000001"/>
    <x v="25"/>
    <x v="647"/>
    <x v="1146"/>
    <x v="8"/>
  </r>
  <r>
    <x v="1"/>
    <n v="1197831"/>
    <x v="229"/>
    <x v="1"/>
    <x v="32"/>
    <s v="Jackson"/>
    <x v="1"/>
    <n v="0.20000000000000012"/>
    <x v="33"/>
    <x v="649"/>
    <x v="1147"/>
    <x v="2"/>
  </r>
  <r>
    <x v="1"/>
    <n v="1197831"/>
    <x v="229"/>
    <x v="1"/>
    <x v="32"/>
    <s v="Jackson"/>
    <x v="2"/>
    <n v="0.20000000000000012"/>
    <x v="49"/>
    <x v="641"/>
    <x v="1132"/>
    <x v="8"/>
  </r>
  <r>
    <x v="1"/>
    <n v="1197831"/>
    <x v="229"/>
    <x v="1"/>
    <x v="32"/>
    <s v="Jackson"/>
    <x v="3"/>
    <n v="0.20000000000000012"/>
    <x v="35"/>
    <x v="650"/>
    <x v="1148"/>
    <x v="8"/>
  </r>
  <r>
    <x v="1"/>
    <n v="1197831"/>
    <x v="229"/>
    <x v="1"/>
    <x v="32"/>
    <s v="Jackson"/>
    <x v="4"/>
    <n v="0.3000000000000001"/>
    <x v="35"/>
    <x v="651"/>
    <x v="1149"/>
    <x v="2"/>
  </r>
  <r>
    <x v="1"/>
    <n v="1197831"/>
    <x v="229"/>
    <x v="1"/>
    <x v="32"/>
    <s v="Jackson"/>
    <x v="5"/>
    <n v="0.30000000000000004"/>
    <x v="47"/>
    <x v="200"/>
    <x v="917"/>
    <x v="8"/>
  </r>
  <r>
    <x v="1"/>
    <n v="1197831"/>
    <x v="34"/>
    <x v="1"/>
    <x v="32"/>
    <s v="Jackson"/>
    <x v="0"/>
    <n v="0.25000000000000011"/>
    <x v="21"/>
    <x v="652"/>
    <x v="1150"/>
    <x v="8"/>
  </r>
  <r>
    <x v="1"/>
    <n v="1197831"/>
    <x v="34"/>
    <x v="1"/>
    <x v="32"/>
    <s v="Jackson"/>
    <x v="1"/>
    <n v="0.15000000000000013"/>
    <x v="48"/>
    <x v="653"/>
    <x v="1151"/>
    <x v="2"/>
  </r>
  <r>
    <x v="1"/>
    <n v="1197831"/>
    <x v="34"/>
    <x v="1"/>
    <x v="32"/>
    <s v="Jackson"/>
    <x v="2"/>
    <n v="0.25000000000000017"/>
    <x v="81"/>
    <x v="654"/>
    <x v="1152"/>
    <x v="8"/>
  </r>
  <r>
    <x v="1"/>
    <n v="1197831"/>
    <x v="34"/>
    <x v="1"/>
    <x v="32"/>
    <s v="Jackson"/>
    <x v="3"/>
    <n v="0.55000000000000016"/>
    <x v="48"/>
    <x v="655"/>
    <x v="1153"/>
    <x v="8"/>
  </r>
  <r>
    <x v="1"/>
    <n v="1197831"/>
    <x v="34"/>
    <x v="1"/>
    <x v="32"/>
    <s v="Jackson"/>
    <x v="4"/>
    <n v="0.75000000000000011"/>
    <x v="45"/>
    <x v="195"/>
    <x v="500"/>
    <x v="2"/>
  </r>
  <r>
    <x v="1"/>
    <n v="1197831"/>
    <x v="34"/>
    <x v="1"/>
    <x v="32"/>
    <s v="Jackson"/>
    <x v="5"/>
    <n v="0.75"/>
    <x v="32"/>
    <x v="73"/>
    <x v="7"/>
    <x v="8"/>
  </r>
  <r>
    <x v="1"/>
    <n v="1197831"/>
    <x v="35"/>
    <x v="1"/>
    <x v="32"/>
    <s v="Jackson"/>
    <x v="0"/>
    <n v="0.70000000000000007"/>
    <x v="20"/>
    <x v="107"/>
    <x v="1154"/>
    <x v="8"/>
  </r>
  <r>
    <x v="1"/>
    <n v="1197831"/>
    <x v="35"/>
    <x v="1"/>
    <x v="32"/>
    <s v="Jackson"/>
    <x v="1"/>
    <n v="0.60000000000000009"/>
    <x v="24"/>
    <x v="252"/>
    <x v="150"/>
    <x v="2"/>
  </r>
  <r>
    <x v="1"/>
    <n v="1197831"/>
    <x v="35"/>
    <x v="1"/>
    <x v="32"/>
    <s v="Jackson"/>
    <x v="2"/>
    <n v="0.60000000000000009"/>
    <x v="32"/>
    <x v="217"/>
    <x v="1155"/>
    <x v="8"/>
  </r>
  <r>
    <x v="1"/>
    <n v="1197831"/>
    <x v="35"/>
    <x v="1"/>
    <x v="32"/>
    <s v="Jackson"/>
    <x v="3"/>
    <n v="0.60000000000000009"/>
    <x v="47"/>
    <x v="218"/>
    <x v="853"/>
    <x v="8"/>
  </r>
  <r>
    <x v="1"/>
    <n v="1197831"/>
    <x v="35"/>
    <x v="1"/>
    <x v="32"/>
    <s v="Jackson"/>
    <x v="4"/>
    <n v="0.70000000000000007"/>
    <x v="47"/>
    <x v="219"/>
    <x v="1156"/>
    <x v="2"/>
  </r>
  <r>
    <x v="1"/>
    <n v="1197831"/>
    <x v="35"/>
    <x v="1"/>
    <x v="32"/>
    <s v="Jackson"/>
    <x v="5"/>
    <n v="0.75"/>
    <x v="24"/>
    <x v="69"/>
    <x v="1"/>
    <x v="8"/>
  </r>
  <r>
    <x v="1"/>
    <n v="1197831"/>
    <x v="180"/>
    <x v="1"/>
    <x v="33"/>
    <s v="Little Rock"/>
    <x v="0"/>
    <n v="0.25000000000000006"/>
    <x v="31"/>
    <x v="345"/>
    <x v="1072"/>
    <x v="8"/>
  </r>
  <r>
    <x v="1"/>
    <n v="1197831"/>
    <x v="180"/>
    <x v="1"/>
    <x v="33"/>
    <s v="Little Rock"/>
    <x v="1"/>
    <n v="0.25000000000000006"/>
    <x v="48"/>
    <x v="510"/>
    <x v="689"/>
    <x v="2"/>
  </r>
  <r>
    <x v="1"/>
    <n v="1197831"/>
    <x v="180"/>
    <x v="1"/>
    <x v="33"/>
    <s v="Little Rock"/>
    <x v="2"/>
    <n v="0.15000000000000008"/>
    <x v="48"/>
    <x v="656"/>
    <x v="1157"/>
    <x v="8"/>
  </r>
  <r>
    <x v="1"/>
    <n v="1197831"/>
    <x v="180"/>
    <x v="1"/>
    <x v="33"/>
    <s v="Little Rock"/>
    <x v="3"/>
    <n v="0.2"/>
    <x v="38"/>
    <x v="185"/>
    <x v="295"/>
    <x v="8"/>
  </r>
  <r>
    <x v="1"/>
    <n v="1197831"/>
    <x v="180"/>
    <x v="1"/>
    <x v="33"/>
    <s v="Little Rock"/>
    <x v="4"/>
    <n v="0.35000000000000003"/>
    <x v="35"/>
    <x v="117"/>
    <x v="181"/>
    <x v="2"/>
  </r>
  <r>
    <x v="1"/>
    <n v="1197831"/>
    <x v="180"/>
    <x v="1"/>
    <x v="33"/>
    <s v="Little Rock"/>
    <x v="5"/>
    <n v="0.25000000000000006"/>
    <x v="48"/>
    <x v="510"/>
    <x v="1158"/>
    <x v="8"/>
  </r>
  <r>
    <x v="1"/>
    <n v="1197831"/>
    <x v="227"/>
    <x v="1"/>
    <x v="33"/>
    <s v="Little Rock"/>
    <x v="0"/>
    <n v="0.25000000000000006"/>
    <x v="23"/>
    <x v="657"/>
    <x v="1159"/>
    <x v="8"/>
  </r>
  <r>
    <x v="1"/>
    <n v="1197831"/>
    <x v="227"/>
    <x v="1"/>
    <x v="33"/>
    <s v="Little Rock"/>
    <x v="1"/>
    <n v="0.25000000000000006"/>
    <x v="35"/>
    <x v="502"/>
    <x v="1160"/>
    <x v="2"/>
  </r>
  <r>
    <x v="1"/>
    <n v="1197831"/>
    <x v="227"/>
    <x v="1"/>
    <x v="33"/>
    <s v="Little Rock"/>
    <x v="2"/>
    <n v="0.15000000000000008"/>
    <x v="46"/>
    <x v="529"/>
    <x v="1145"/>
    <x v="8"/>
  </r>
  <r>
    <x v="1"/>
    <n v="1197831"/>
    <x v="227"/>
    <x v="1"/>
    <x v="33"/>
    <s v="Little Rock"/>
    <x v="3"/>
    <n v="0.2"/>
    <x v="37"/>
    <x v="326"/>
    <x v="594"/>
    <x v="8"/>
  </r>
  <r>
    <x v="1"/>
    <n v="1197831"/>
    <x v="227"/>
    <x v="1"/>
    <x v="33"/>
    <s v="Little Rock"/>
    <x v="4"/>
    <n v="0.35000000000000003"/>
    <x v="44"/>
    <x v="622"/>
    <x v="196"/>
    <x v="2"/>
  </r>
  <r>
    <x v="1"/>
    <n v="1197831"/>
    <x v="227"/>
    <x v="1"/>
    <x v="33"/>
    <s v="Little Rock"/>
    <x v="5"/>
    <n v="0.2"/>
    <x v="45"/>
    <x v="135"/>
    <x v="198"/>
    <x v="8"/>
  </r>
  <r>
    <x v="1"/>
    <n v="1197831"/>
    <x v="26"/>
    <x v="1"/>
    <x v="33"/>
    <s v="Little Rock"/>
    <x v="0"/>
    <n v="0.2"/>
    <x v="82"/>
    <x v="658"/>
    <x v="1161"/>
    <x v="8"/>
  </r>
  <r>
    <x v="1"/>
    <n v="1197831"/>
    <x v="26"/>
    <x v="1"/>
    <x v="33"/>
    <s v="Little Rock"/>
    <x v="1"/>
    <n v="0.2"/>
    <x v="44"/>
    <x v="118"/>
    <x v="294"/>
    <x v="2"/>
  </r>
  <r>
    <x v="1"/>
    <n v="1197831"/>
    <x v="26"/>
    <x v="1"/>
    <x v="33"/>
    <s v="Little Rock"/>
    <x v="2"/>
    <n v="0.10000000000000002"/>
    <x v="35"/>
    <x v="659"/>
    <x v="1162"/>
    <x v="8"/>
  </r>
  <r>
    <x v="1"/>
    <n v="1197831"/>
    <x v="26"/>
    <x v="1"/>
    <x v="33"/>
    <s v="Little Rock"/>
    <x v="3"/>
    <n v="0.19999999999999996"/>
    <x v="36"/>
    <x v="660"/>
    <x v="1163"/>
    <x v="8"/>
  </r>
  <r>
    <x v="1"/>
    <n v="1197831"/>
    <x v="26"/>
    <x v="1"/>
    <x v="33"/>
    <s v="Little Rock"/>
    <x v="4"/>
    <n v="0.35000000000000009"/>
    <x v="37"/>
    <x v="181"/>
    <x v="1164"/>
    <x v="2"/>
  </r>
  <r>
    <x v="1"/>
    <n v="1197831"/>
    <x v="26"/>
    <x v="1"/>
    <x v="33"/>
    <s v="Little Rock"/>
    <x v="5"/>
    <n v="0.25"/>
    <x v="35"/>
    <x v="389"/>
    <x v="633"/>
    <x v="8"/>
  </r>
  <r>
    <x v="1"/>
    <n v="1197831"/>
    <x v="27"/>
    <x v="1"/>
    <x v="33"/>
    <s v="Little Rock"/>
    <x v="0"/>
    <n v="0.25"/>
    <x v="28"/>
    <x v="385"/>
    <x v="215"/>
    <x v="8"/>
  </r>
  <r>
    <x v="1"/>
    <n v="1197831"/>
    <x v="27"/>
    <x v="1"/>
    <x v="33"/>
    <s v="Little Rock"/>
    <x v="1"/>
    <n v="0.25"/>
    <x v="38"/>
    <x v="180"/>
    <x v="271"/>
    <x v="2"/>
  </r>
  <r>
    <x v="1"/>
    <n v="1197831"/>
    <x v="27"/>
    <x v="1"/>
    <x v="33"/>
    <s v="Little Rock"/>
    <x v="2"/>
    <n v="0.15000000000000002"/>
    <x v="38"/>
    <x v="661"/>
    <x v="1165"/>
    <x v="8"/>
  </r>
  <r>
    <x v="1"/>
    <n v="1197831"/>
    <x v="27"/>
    <x v="1"/>
    <x v="33"/>
    <s v="Little Rock"/>
    <x v="3"/>
    <n v="0.19999999999999996"/>
    <x v="43"/>
    <x v="662"/>
    <x v="267"/>
    <x v="8"/>
  </r>
  <r>
    <x v="1"/>
    <n v="1197831"/>
    <x v="27"/>
    <x v="1"/>
    <x v="33"/>
    <s v="Little Rock"/>
    <x v="4"/>
    <n v="0.4"/>
    <x v="37"/>
    <x v="135"/>
    <x v="670"/>
    <x v="2"/>
  </r>
  <r>
    <x v="1"/>
    <n v="1197831"/>
    <x v="27"/>
    <x v="1"/>
    <x v="33"/>
    <s v="Little Rock"/>
    <x v="5"/>
    <n v="0.30000000000000004"/>
    <x v="46"/>
    <x v="663"/>
    <x v="362"/>
    <x v="8"/>
  </r>
  <r>
    <x v="1"/>
    <n v="1197831"/>
    <x v="168"/>
    <x v="1"/>
    <x v="33"/>
    <s v="Little Rock"/>
    <x v="0"/>
    <n v="0.4"/>
    <x v="76"/>
    <x v="664"/>
    <x v="1166"/>
    <x v="8"/>
  </r>
  <r>
    <x v="1"/>
    <n v="1197831"/>
    <x v="168"/>
    <x v="1"/>
    <x v="33"/>
    <s v="Little Rock"/>
    <x v="1"/>
    <n v="0.4"/>
    <x v="49"/>
    <x v="147"/>
    <x v="217"/>
    <x v="2"/>
  </r>
  <r>
    <x v="1"/>
    <n v="1197831"/>
    <x v="168"/>
    <x v="1"/>
    <x v="33"/>
    <s v="Little Rock"/>
    <x v="2"/>
    <n v="0.35000000000000003"/>
    <x v="35"/>
    <x v="117"/>
    <x v="753"/>
    <x v="8"/>
  </r>
  <r>
    <x v="1"/>
    <n v="1197831"/>
    <x v="168"/>
    <x v="1"/>
    <x v="33"/>
    <s v="Little Rock"/>
    <x v="3"/>
    <n v="0.35000000000000003"/>
    <x v="38"/>
    <x v="121"/>
    <x v="280"/>
    <x v="8"/>
  </r>
  <r>
    <x v="1"/>
    <n v="1197831"/>
    <x v="168"/>
    <x v="1"/>
    <x v="33"/>
    <s v="Little Rock"/>
    <x v="4"/>
    <n v="0.44999999999999996"/>
    <x v="44"/>
    <x v="127"/>
    <x v="203"/>
    <x v="2"/>
  </r>
  <r>
    <x v="1"/>
    <n v="1197831"/>
    <x v="168"/>
    <x v="1"/>
    <x v="33"/>
    <s v="Little Rock"/>
    <x v="5"/>
    <n v="0.44999999999999996"/>
    <x v="45"/>
    <x v="518"/>
    <x v="149"/>
    <x v="8"/>
  </r>
  <r>
    <x v="1"/>
    <n v="1197831"/>
    <x v="228"/>
    <x v="1"/>
    <x v="33"/>
    <s v="Little Rock"/>
    <x v="0"/>
    <n v="0.39999999999999997"/>
    <x v="25"/>
    <x v="50"/>
    <x v="212"/>
    <x v="8"/>
  </r>
  <r>
    <x v="1"/>
    <n v="1197831"/>
    <x v="228"/>
    <x v="1"/>
    <x v="33"/>
    <s v="Little Rock"/>
    <x v="1"/>
    <n v="0.35000000000000003"/>
    <x v="45"/>
    <x v="206"/>
    <x v="304"/>
    <x v="2"/>
  </r>
  <r>
    <x v="1"/>
    <n v="1197831"/>
    <x v="228"/>
    <x v="1"/>
    <x v="33"/>
    <s v="Little Rock"/>
    <x v="2"/>
    <n v="0.4"/>
    <x v="46"/>
    <x v="194"/>
    <x v="533"/>
    <x v="8"/>
  </r>
  <r>
    <x v="1"/>
    <n v="1197831"/>
    <x v="228"/>
    <x v="1"/>
    <x v="33"/>
    <s v="Little Rock"/>
    <x v="3"/>
    <n v="0.4"/>
    <x v="49"/>
    <x v="147"/>
    <x v="616"/>
    <x v="8"/>
  </r>
  <r>
    <x v="1"/>
    <n v="1197831"/>
    <x v="228"/>
    <x v="1"/>
    <x v="33"/>
    <s v="Little Rock"/>
    <x v="4"/>
    <n v="0.54999999999999993"/>
    <x v="49"/>
    <x v="209"/>
    <x v="312"/>
    <x v="2"/>
  </r>
  <r>
    <x v="1"/>
    <n v="1197831"/>
    <x v="228"/>
    <x v="1"/>
    <x v="33"/>
    <s v="Little Rock"/>
    <x v="5"/>
    <n v="0.6"/>
    <x v="34"/>
    <x v="175"/>
    <x v="366"/>
    <x v="8"/>
  </r>
  <r>
    <x v="1"/>
    <n v="1197831"/>
    <x v="30"/>
    <x v="1"/>
    <x v="33"/>
    <s v="Little Rock"/>
    <x v="0"/>
    <n v="0.54999999999999993"/>
    <x v="20"/>
    <x v="265"/>
    <x v="70"/>
    <x v="8"/>
  </r>
  <r>
    <x v="1"/>
    <n v="1197831"/>
    <x v="30"/>
    <x v="1"/>
    <x v="33"/>
    <s v="Little Rock"/>
    <x v="1"/>
    <n v="0.5"/>
    <x v="32"/>
    <x v="39"/>
    <x v="42"/>
    <x v="2"/>
  </r>
  <r>
    <x v="1"/>
    <n v="1197831"/>
    <x v="30"/>
    <x v="1"/>
    <x v="33"/>
    <s v="Little Rock"/>
    <x v="2"/>
    <n v="0.45"/>
    <x v="48"/>
    <x v="153"/>
    <x v="54"/>
    <x v="8"/>
  </r>
  <r>
    <x v="1"/>
    <n v="1197831"/>
    <x v="30"/>
    <x v="1"/>
    <x v="33"/>
    <s v="Little Rock"/>
    <x v="3"/>
    <n v="0.45"/>
    <x v="46"/>
    <x v="334"/>
    <x v="154"/>
    <x v="8"/>
  </r>
  <r>
    <x v="1"/>
    <n v="1197831"/>
    <x v="30"/>
    <x v="1"/>
    <x v="33"/>
    <s v="Little Rock"/>
    <x v="4"/>
    <n v="0.6"/>
    <x v="45"/>
    <x v="193"/>
    <x v="222"/>
    <x v="2"/>
  </r>
  <r>
    <x v="1"/>
    <n v="1197831"/>
    <x v="30"/>
    <x v="1"/>
    <x v="33"/>
    <s v="Little Rock"/>
    <x v="5"/>
    <n v="0.65"/>
    <x v="28"/>
    <x v="85"/>
    <x v="108"/>
    <x v="8"/>
  </r>
  <r>
    <x v="1"/>
    <n v="1197831"/>
    <x v="31"/>
    <x v="1"/>
    <x v="33"/>
    <s v="Little Rock"/>
    <x v="0"/>
    <n v="0.6"/>
    <x v="22"/>
    <x v="72"/>
    <x v="4"/>
    <x v="8"/>
  </r>
  <r>
    <x v="1"/>
    <n v="1197831"/>
    <x v="31"/>
    <x v="1"/>
    <x v="33"/>
    <s v="Little Rock"/>
    <x v="1"/>
    <n v="0.55000000000000004"/>
    <x v="32"/>
    <x v="111"/>
    <x v="148"/>
    <x v="2"/>
  </r>
  <r>
    <x v="1"/>
    <n v="1197831"/>
    <x v="31"/>
    <x v="1"/>
    <x v="33"/>
    <s v="Little Rock"/>
    <x v="2"/>
    <n v="0.5"/>
    <x v="48"/>
    <x v="203"/>
    <x v="158"/>
    <x v="8"/>
  </r>
  <r>
    <x v="1"/>
    <n v="1197831"/>
    <x v="31"/>
    <x v="1"/>
    <x v="33"/>
    <s v="Little Rock"/>
    <x v="3"/>
    <n v="0.4"/>
    <x v="46"/>
    <x v="194"/>
    <x v="533"/>
    <x v="8"/>
  </r>
  <r>
    <x v="1"/>
    <n v="1197831"/>
    <x v="31"/>
    <x v="1"/>
    <x v="33"/>
    <s v="Little Rock"/>
    <x v="4"/>
    <n v="0.5"/>
    <x v="49"/>
    <x v="146"/>
    <x v="215"/>
    <x v="2"/>
  </r>
  <r>
    <x v="1"/>
    <n v="1197831"/>
    <x v="31"/>
    <x v="1"/>
    <x v="33"/>
    <s v="Little Rock"/>
    <x v="5"/>
    <n v="0.55000000000000004"/>
    <x v="34"/>
    <x v="356"/>
    <x v="967"/>
    <x v="8"/>
  </r>
  <r>
    <x v="1"/>
    <n v="1197831"/>
    <x v="170"/>
    <x v="1"/>
    <x v="33"/>
    <s v="Little Rock"/>
    <x v="0"/>
    <n v="0.5"/>
    <x v="31"/>
    <x v="79"/>
    <x v="200"/>
    <x v="8"/>
  </r>
  <r>
    <x v="1"/>
    <n v="1197831"/>
    <x v="170"/>
    <x v="1"/>
    <x v="33"/>
    <s v="Little Rock"/>
    <x v="1"/>
    <n v="0.40000000000000013"/>
    <x v="48"/>
    <x v="665"/>
    <x v="97"/>
    <x v="2"/>
  </r>
  <r>
    <x v="1"/>
    <n v="1197831"/>
    <x v="170"/>
    <x v="1"/>
    <x v="33"/>
    <s v="Little Rock"/>
    <x v="2"/>
    <n v="0.15000000000000008"/>
    <x v="35"/>
    <x v="666"/>
    <x v="1167"/>
    <x v="8"/>
  </r>
  <r>
    <x v="1"/>
    <n v="1197831"/>
    <x v="170"/>
    <x v="1"/>
    <x v="33"/>
    <s v="Little Rock"/>
    <x v="3"/>
    <n v="0.15000000000000008"/>
    <x v="44"/>
    <x v="667"/>
    <x v="1168"/>
    <x v="8"/>
  </r>
  <r>
    <x v="1"/>
    <n v="1197831"/>
    <x v="170"/>
    <x v="1"/>
    <x v="33"/>
    <s v="Little Rock"/>
    <x v="4"/>
    <n v="0.25000000000000006"/>
    <x v="44"/>
    <x v="472"/>
    <x v="1169"/>
    <x v="2"/>
  </r>
  <r>
    <x v="1"/>
    <n v="1197831"/>
    <x v="170"/>
    <x v="1"/>
    <x v="33"/>
    <s v="Little Rock"/>
    <x v="5"/>
    <n v="0.3000000000000001"/>
    <x v="45"/>
    <x v="509"/>
    <x v="1103"/>
    <x v="8"/>
  </r>
  <r>
    <x v="1"/>
    <n v="1197831"/>
    <x v="229"/>
    <x v="1"/>
    <x v="33"/>
    <s v="Little Rock"/>
    <x v="0"/>
    <n v="0.3000000000000001"/>
    <x v="28"/>
    <x v="570"/>
    <x v="1143"/>
    <x v="8"/>
  </r>
  <r>
    <x v="1"/>
    <n v="1197831"/>
    <x v="229"/>
    <x v="1"/>
    <x v="33"/>
    <s v="Little Rock"/>
    <x v="1"/>
    <n v="0.20000000000000012"/>
    <x v="45"/>
    <x v="668"/>
    <x v="1170"/>
    <x v="2"/>
  </r>
  <r>
    <x v="1"/>
    <n v="1197831"/>
    <x v="229"/>
    <x v="1"/>
    <x v="33"/>
    <s v="Little Rock"/>
    <x v="2"/>
    <n v="0.20000000000000012"/>
    <x v="38"/>
    <x v="669"/>
    <x v="1171"/>
    <x v="8"/>
  </r>
  <r>
    <x v="1"/>
    <n v="1197831"/>
    <x v="229"/>
    <x v="1"/>
    <x v="33"/>
    <s v="Little Rock"/>
    <x v="3"/>
    <n v="0.20000000000000012"/>
    <x v="41"/>
    <x v="670"/>
    <x v="1172"/>
    <x v="8"/>
  </r>
  <r>
    <x v="1"/>
    <n v="1197831"/>
    <x v="229"/>
    <x v="1"/>
    <x v="33"/>
    <s v="Little Rock"/>
    <x v="4"/>
    <n v="0.3000000000000001"/>
    <x v="41"/>
    <x v="525"/>
    <x v="1173"/>
    <x v="2"/>
  </r>
  <r>
    <x v="1"/>
    <n v="1197831"/>
    <x v="229"/>
    <x v="1"/>
    <x v="33"/>
    <s v="Little Rock"/>
    <x v="5"/>
    <n v="0.30000000000000004"/>
    <x v="46"/>
    <x v="663"/>
    <x v="362"/>
    <x v="8"/>
  </r>
  <r>
    <x v="1"/>
    <n v="1197831"/>
    <x v="34"/>
    <x v="1"/>
    <x v="33"/>
    <s v="Little Rock"/>
    <x v="0"/>
    <n v="0.25000000000000011"/>
    <x v="34"/>
    <x v="671"/>
    <x v="1174"/>
    <x v="8"/>
  </r>
  <r>
    <x v="1"/>
    <n v="1197831"/>
    <x v="34"/>
    <x v="1"/>
    <x v="33"/>
    <s v="Little Rock"/>
    <x v="1"/>
    <n v="0.15000000000000013"/>
    <x v="49"/>
    <x v="672"/>
    <x v="1175"/>
    <x v="2"/>
  </r>
  <r>
    <x v="1"/>
    <n v="1197831"/>
    <x v="34"/>
    <x v="1"/>
    <x v="33"/>
    <s v="Little Rock"/>
    <x v="2"/>
    <n v="0.25000000000000017"/>
    <x v="83"/>
    <x v="673"/>
    <x v="1176"/>
    <x v="8"/>
  </r>
  <r>
    <x v="1"/>
    <n v="1197831"/>
    <x v="34"/>
    <x v="1"/>
    <x v="33"/>
    <s v="Little Rock"/>
    <x v="3"/>
    <n v="0.55000000000000016"/>
    <x v="49"/>
    <x v="534"/>
    <x v="1177"/>
    <x v="8"/>
  </r>
  <r>
    <x v="1"/>
    <n v="1197831"/>
    <x v="34"/>
    <x v="1"/>
    <x v="33"/>
    <s v="Little Rock"/>
    <x v="4"/>
    <n v="0.75000000000000011"/>
    <x v="35"/>
    <x v="655"/>
    <x v="716"/>
    <x v="2"/>
  </r>
  <r>
    <x v="1"/>
    <n v="1197831"/>
    <x v="34"/>
    <x v="1"/>
    <x v="33"/>
    <s v="Little Rock"/>
    <x v="5"/>
    <n v="0.75"/>
    <x v="48"/>
    <x v="67"/>
    <x v="58"/>
    <x v="8"/>
  </r>
  <r>
    <x v="1"/>
    <n v="1197831"/>
    <x v="35"/>
    <x v="1"/>
    <x v="33"/>
    <s v="Little Rock"/>
    <x v="0"/>
    <n v="0.70000000000000007"/>
    <x v="23"/>
    <x v="242"/>
    <x v="35"/>
    <x v="8"/>
  </r>
  <r>
    <x v="1"/>
    <n v="1197831"/>
    <x v="35"/>
    <x v="1"/>
    <x v="33"/>
    <s v="Little Rock"/>
    <x v="1"/>
    <n v="0.60000000000000009"/>
    <x v="33"/>
    <x v="227"/>
    <x v="995"/>
    <x v="2"/>
  </r>
  <r>
    <x v="1"/>
    <n v="1197831"/>
    <x v="35"/>
    <x v="1"/>
    <x v="33"/>
    <s v="Little Rock"/>
    <x v="2"/>
    <n v="0.60000000000000009"/>
    <x v="48"/>
    <x v="223"/>
    <x v="1178"/>
    <x v="8"/>
  </r>
  <r>
    <x v="1"/>
    <n v="1197831"/>
    <x v="35"/>
    <x v="1"/>
    <x v="33"/>
    <s v="Little Rock"/>
    <x v="3"/>
    <n v="0.60000000000000009"/>
    <x v="46"/>
    <x v="470"/>
    <x v="318"/>
    <x v="8"/>
  </r>
  <r>
    <x v="1"/>
    <n v="1197831"/>
    <x v="35"/>
    <x v="1"/>
    <x v="33"/>
    <s v="Little Rock"/>
    <x v="4"/>
    <n v="0.70000000000000007"/>
    <x v="46"/>
    <x v="154"/>
    <x v="1004"/>
    <x v="2"/>
  </r>
  <r>
    <x v="1"/>
    <n v="1197831"/>
    <x v="35"/>
    <x v="1"/>
    <x v="33"/>
    <s v="Little Rock"/>
    <x v="5"/>
    <n v="0.75"/>
    <x v="33"/>
    <x v="674"/>
    <x v="1179"/>
    <x v="8"/>
  </r>
  <r>
    <x v="1"/>
    <n v="1197831"/>
    <x v="230"/>
    <x v="1"/>
    <x v="34"/>
    <s v="Oklahoma City"/>
    <x v="0"/>
    <n v="0.25000000000000006"/>
    <x v="21"/>
    <x v="559"/>
    <x v="1180"/>
    <x v="2"/>
  </r>
  <r>
    <x v="1"/>
    <n v="1197831"/>
    <x v="230"/>
    <x v="1"/>
    <x v="34"/>
    <s v="Oklahoma City"/>
    <x v="1"/>
    <n v="0.25000000000000006"/>
    <x v="45"/>
    <x v="504"/>
    <x v="871"/>
    <x v="2"/>
  </r>
  <r>
    <x v="1"/>
    <n v="1197831"/>
    <x v="230"/>
    <x v="1"/>
    <x v="34"/>
    <s v="Oklahoma City"/>
    <x v="2"/>
    <n v="0.15000000000000008"/>
    <x v="45"/>
    <x v="648"/>
    <x v="1181"/>
    <x v="2"/>
  </r>
  <r>
    <x v="1"/>
    <n v="1197831"/>
    <x v="230"/>
    <x v="1"/>
    <x v="34"/>
    <s v="Oklahoma City"/>
    <x v="3"/>
    <n v="0.2"/>
    <x v="41"/>
    <x v="122"/>
    <x v="594"/>
    <x v="2"/>
  </r>
  <r>
    <x v="1"/>
    <n v="1197831"/>
    <x v="230"/>
    <x v="1"/>
    <x v="34"/>
    <s v="Oklahoma City"/>
    <x v="4"/>
    <n v="0.35000000000000003"/>
    <x v="44"/>
    <x v="622"/>
    <x v="196"/>
    <x v="2"/>
  </r>
  <r>
    <x v="1"/>
    <n v="1197831"/>
    <x v="230"/>
    <x v="1"/>
    <x v="34"/>
    <s v="Oklahoma City"/>
    <x v="5"/>
    <n v="0.25000000000000006"/>
    <x v="45"/>
    <x v="504"/>
    <x v="871"/>
    <x v="2"/>
  </r>
  <r>
    <x v="1"/>
    <n v="1197831"/>
    <x v="231"/>
    <x v="1"/>
    <x v="34"/>
    <s v="Oklahoma City"/>
    <x v="0"/>
    <n v="0.25000000000000006"/>
    <x v="25"/>
    <x v="192"/>
    <x v="215"/>
    <x v="2"/>
  </r>
  <r>
    <x v="1"/>
    <n v="1197831"/>
    <x v="231"/>
    <x v="1"/>
    <x v="34"/>
    <s v="Oklahoma City"/>
    <x v="1"/>
    <n v="0.25000000000000006"/>
    <x v="44"/>
    <x v="472"/>
    <x v="1169"/>
    <x v="2"/>
  </r>
  <r>
    <x v="1"/>
    <n v="1197831"/>
    <x v="231"/>
    <x v="1"/>
    <x v="34"/>
    <s v="Oklahoma City"/>
    <x v="2"/>
    <n v="0.15000000000000008"/>
    <x v="49"/>
    <x v="675"/>
    <x v="1182"/>
    <x v="2"/>
  </r>
  <r>
    <x v="1"/>
    <n v="1197831"/>
    <x v="231"/>
    <x v="1"/>
    <x v="34"/>
    <s v="Oklahoma City"/>
    <x v="3"/>
    <n v="0.2"/>
    <x v="43"/>
    <x v="178"/>
    <x v="508"/>
    <x v="2"/>
  </r>
  <r>
    <x v="1"/>
    <n v="1197831"/>
    <x v="231"/>
    <x v="1"/>
    <x v="34"/>
    <s v="Oklahoma City"/>
    <x v="4"/>
    <n v="0.35000000000000003"/>
    <x v="38"/>
    <x v="121"/>
    <x v="185"/>
    <x v="2"/>
  </r>
  <r>
    <x v="1"/>
    <n v="1197831"/>
    <x v="231"/>
    <x v="1"/>
    <x v="34"/>
    <s v="Oklahoma City"/>
    <x v="5"/>
    <n v="0.2"/>
    <x v="46"/>
    <x v="406"/>
    <x v="912"/>
    <x v="2"/>
  </r>
  <r>
    <x v="1"/>
    <n v="1197831"/>
    <x v="92"/>
    <x v="1"/>
    <x v="34"/>
    <s v="Oklahoma City"/>
    <x v="0"/>
    <n v="0.2"/>
    <x v="63"/>
    <x v="676"/>
    <x v="1183"/>
    <x v="2"/>
  </r>
  <r>
    <x v="1"/>
    <n v="1197831"/>
    <x v="92"/>
    <x v="1"/>
    <x v="34"/>
    <s v="Oklahoma City"/>
    <x v="1"/>
    <n v="0.2"/>
    <x v="38"/>
    <x v="185"/>
    <x v="480"/>
    <x v="2"/>
  </r>
  <r>
    <x v="1"/>
    <n v="1197831"/>
    <x v="92"/>
    <x v="1"/>
    <x v="34"/>
    <s v="Oklahoma City"/>
    <x v="2"/>
    <n v="0.10000000000000002"/>
    <x v="44"/>
    <x v="677"/>
    <x v="1184"/>
    <x v="2"/>
  </r>
  <r>
    <x v="1"/>
    <n v="1197831"/>
    <x v="92"/>
    <x v="1"/>
    <x v="34"/>
    <s v="Oklahoma City"/>
    <x v="3"/>
    <n v="0.19999999999999996"/>
    <x v="39"/>
    <x v="678"/>
    <x v="1185"/>
    <x v="2"/>
  </r>
  <r>
    <x v="1"/>
    <n v="1197831"/>
    <x v="92"/>
    <x v="1"/>
    <x v="34"/>
    <s v="Oklahoma City"/>
    <x v="4"/>
    <n v="0.35000000000000009"/>
    <x v="43"/>
    <x v="314"/>
    <x v="496"/>
    <x v="2"/>
  </r>
  <r>
    <x v="1"/>
    <n v="1197831"/>
    <x v="92"/>
    <x v="1"/>
    <x v="34"/>
    <s v="Oklahoma City"/>
    <x v="5"/>
    <n v="0.25"/>
    <x v="44"/>
    <x v="143"/>
    <x v="276"/>
    <x v="2"/>
  </r>
  <r>
    <x v="1"/>
    <n v="1197831"/>
    <x v="93"/>
    <x v="1"/>
    <x v="34"/>
    <s v="Oklahoma City"/>
    <x v="0"/>
    <n v="0.25"/>
    <x v="24"/>
    <x v="142"/>
    <x v="209"/>
    <x v="2"/>
  </r>
  <r>
    <x v="1"/>
    <n v="1197831"/>
    <x v="93"/>
    <x v="1"/>
    <x v="34"/>
    <s v="Oklahoma City"/>
    <x v="1"/>
    <n v="0.25"/>
    <x v="41"/>
    <x v="118"/>
    <x v="294"/>
    <x v="2"/>
  </r>
  <r>
    <x v="1"/>
    <n v="1197831"/>
    <x v="93"/>
    <x v="1"/>
    <x v="34"/>
    <s v="Oklahoma City"/>
    <x v="2"/>
    <n v="0.15000000000000002"/>
    <x v="41"/>
    <x v="309"/>
    <x v="1186"/>
    <x v="2"/>
  </r>
  <r>
    <x v="1"/>
    <n v="1197831"/>
    <x v="93"/>
    <x v="1"/>
    <x v="34"/>
    <s v="Oklahoma City"/>
    <x v="3"/>
    <n v="0.19999999999999996"/>
    <x v="36"/>
    <x v="660"/>
    <x v="1187"/>
    <x v="2"/>
  </r>
  <r>
    <x v="1"/>
    <n v="1197831"/>
    <x v="93"/>
    <x v="1"/>
    <x v="34"/>
    <s v="Oklahoma City"/>
    <x v="4"/>
    <n v="0.4"/>
    <x v="43"/>
    <x v="128"/>
    <x v="193"/>
    <x v="2"/>
  </r>
  <r>
    <x v="1"/>
    <n v="1197831"/>
    <x v="93"/>
    <x v="1"/>
    <x v="34"/>
    <s v="Oklahoma City"/>
    <x v="5"/>
    <n v="0.30000000000000004"/>
    <x v="49"/>
    <x v="395"/>
    <x v="189"/>
    <x v="2"/>
  </r>
  <r>
    <x v="1"/>
    <n v="1197831"/>
    <x v="120"/>
    <x v="1"/>
    <x v="34"/>
    <s v="Oklahoma City"/>
    <x v="0"/>
    <n v="0.4"/>
    <x v="82"/>
    <x v="679"/>
    <x v="1188"/>
    <x v="2"/>
  </r>
  <r>
    <x v="1"/>
    <n v="1197831"/>
    <x v="120"/>
    <x v="1"/>
    <x v="34"/>
    <s v="Oklahoma City"/>
    <x v="1"/>
    <n v="0.4"/>
    <x v="35"/>
    <x v="130"/>
    <x v="195"/>
    <x v="2"/>
  </r>
  <r>
    <x v="1"/>
    <n v="1197831"/>
    <x v="120"/>
    <x v="1"/>
    <x v="34"/>
    <s v="Oklahoma City"/>
    <x v="2"/>
    <n v="0.35000000000000003"/>
    <x v="44"/>
    <x v="622"/>
    <x v="196"/>
    <x v="2"/>
  </r>
  <r>
    <x v="1"/>
    <n v="1197831"/>
    <x v="120"/>
    <x v="1"/>
    <x v="34"/>
    <s v="Oklahoma City"/>
    <x v="3"/>
    <n v="0.35000000000000003"/>
    <x v="41"/>
    <x v="320"/>
    <x v="272"/>
    <x v="2"/>
  </r>
  <r>
    <x v="1"/>
    <n v="1197831"/>
    <x v="120"/>
    <x v="1"/>
    <x v="34"/>
    <s v="Oklahoma City"/>
    <x v="4"/>
    <n v="0.44999999999999996"/>
    <x v="38"/>
    <x v="680"/>
    <x v="1189"/>
    <x v="2"/>
  </r>
  <r>
    <x v="1"/>
    <n v="1197831"/>
    <x v="120"/>
    <x v="1"/>
    <x v="34"/>
    <s v="Oklahoma City"/>
    <x v="5"/>
    <n v="0.44999999999999996"/>
    <x v="46"/>
    <x v="199"/>
    <x v="1138"/>
    <x v="2"/>
  </r>
  <r>
    <x v="1"/>
    <n v="1197831"/>
    <x v="232"/>
    <x v="1"/>
    <x v="34"/>
    <s v="Oklahoma City"/>
    <x v="0"/>
    <n v="0.39999999999999997"/>
    <x v="31"/>
    <x v="336"/>
    <x v="1190"/>
    <x v="2"/>
  </r>
  <r>
    <x v="1"/>
    <n v="1197831"/>
    <x v="232"/>
    <x v="1"/>
    <x v="34"/>
    <s v="Oklahoma City"/>
    <x v="1"/>
    <n v="0.35000000000000003"/>
    <x v="46"/>
    <x v="165"/>
    <x v="289"/>
    <x v="2"/>
  </r>
  <r>
    <x v="1"/>
    <n v="1197831"/>
    <x v="232"/>
    <x v="1"/>
    <x v="34"/>
    <s v="Oklahoma City"/>
    <x v="2"/>
    <n v="0.4"/>
    <x v="49"/>
    <x v="147"/>
    <x v="217"/>
    <x v="2"/>
  </r>
  <r>
    <x v="1"/>
    <n v="1197831"/>
    <x v="232"/>
    <x v="1"/>
    <x v="34"/>
    <s v="Oklahoma City"/>
    <x v="3"/>
    <n v="0.4"/>
    <x v="35"/>
    <x v="130"/>
    <x v="195"/>
    <x v="2"/>
  </r>
  <r>
    <x v="1"/>
    <n v="1197831"/>
    <x v="232"/>
    <x v="1"/>
    <x v="34"/>
    <s v="Oklahoma City"/>
    <x v="4"/>
    <n v="0.54999999999999993"/>
    <x v="35"/>
    <x v="409"/>
    <x v="1191"/>
    <x v="2"/>
  </r>
  <r>
    <x v="1"/>
    <n v="1197831"/>
    <x v="232"/>
    <x v="1"/>
    <x v="34"/>
    <s v="Oklahoma City"/>
    <x v="5"/>
    <n v="0.6"/>
    <x v="32"/>
    <x v="52"/>
    <x v="56"/>
    <x v="2"/>
  </r>
  <r>
    <x v="1"/>
    <n v="1197831"/>
    <x v="96"/>
    <x v="1"/>
    <x v="34"/>
    <s v="Oklahoma City"/>
    <x v="0"/>
    <n v="0.54999999999999993"/>
    <x v="22"/>
    <x v="353"/>
    <x v="1192"/>
    <x v="2"/>
  </r>
  <r>
    <x v="1"/>
    <n v="1197831"/>
    <x v="96"/>
    <x v="1"/>
    <x v="34"/>
    <s v="Oklahoma City"/>
    <x v="1"/>
    <n v="0.5"/>
    <x v="33"/>
    <x v="43"/>
    <x v="47"/>
    <x v="2"/>
  </r>
  <r>
    <x v="1"/>
    <n v="1197831"/>
    <x v="96"/>
    <x v="1"/>
    <x v="34"/>
    <s v="Oklahoma City"/>
    <x v="2"/>
    <n v="0.45"/>
    <x v="45"/>
    <x v="151"/>
    <x v="353"/>
    <x v="2"/>
  </r>
  <r>
    <x v="1"/>
    <n v="1197831"/>
    <x v="96"/>
    <x v="1"/>
    <x v="34"/>
    <s v="Oklahoma City"/>
    <x v="3"/>
    <n v="0.45"/>
    <x v="49"/>
    <x v="198"/>
    <x v="305"/>
    <x v="2"/>
  </r>
  <r>
    <x v="1"/>
    <n v="1197831"/>
    <x v="96"/>
    <x v="1"/>
    <x v="34"/>
    <s v="Oklahoma City"/>
    <x v="4"/>
    <n v="0.6"/>
    <x v="46"/>
    <x v="212"/>
    <x v="226"/>
    <x v="2"/>
  </r>
  <r>
    <x v="1"/>
    <n v="1197831"/>
    <x v="96"/>
    <x v="1"/>
    <x v="34"/>
    <s v="Oklahoma City"/>
    <x v="5"/>
    <n v="0.65"/>
    <x v="24"/>
    <x v="82"/>
    <x v="117"/>
    <x v="2"/>
  </r>
  <r>
    <x v="1"/>
    <n v="1197831"/>
    <x v="97"/>
    <x v="1"/>
    <x v="34"/>
    <s v="Oklahoma City"/>
    <x v="0"/>
    <n v="0.6"/>
    <x v="26"/>
    <x v="87"/>
    <x v="108"/>
    <x v="2"/>
  </r>
  <r>
    <x v="1"/>
    <n v="1197831"/>
    <x v="97"/>
    <x v="1"/>
    <x v="34"/>
    <s v="Oklahoma City"/>
    <x v="1"/>
    <n v="0.55000000000000004"/>
    <x v="33"/>
    <x v="256"/>
    <x v="986"/>
    <x v="2"/>
  </r>
  <r>
    <x v="1"/>
    <n v="1197831"/>
    <x v="97"/>
    <x v="1"/>
    <x v="34"/>
    <s v="Oklahoma City"/>
    <x v="2"/>
    <n v="0.5"/>
    <x v="45"/>
    <x v="157"/>
    <x v="963"/>
    <x v="2"/>
  </r>
  <r>
    <x v="1"/>
    <n v="1197831"/>
    <x v="97"/>
    <x v="1"/>
    <x v="34"/>
    <s v="Oklahoma City"/>
    <x v="3"/>
    <n v="0.4"/>
    <x v="49"/>
    <x v="147"/>
    <x v="217"/>
    <x v="2"/>
  </r>
  <r>
    <x v="1"/>
    <n v="1197831"/>
    <x v="97"/>
    <x v="1"/>
    <x v="34"/>
    <s v="Oklahoma City"/>
    <x v="4"/>
    <n v="0.5"/>
    <x v="35"/>
    <x v="140"/>
    <x v="676"/>
    <x v="2"/>
  </r>
  <r>
    <x v="1"/>
    <n v="1197831"/>
    <x v="97"/>
    <x v="1"/>
    <x v="34"/>
    <s v="Oklahoma City"/>
    <x v="5"/>
    <n v="0.55000000000000004"/>
    <x v="32"/>
    <x v="111"/>
    <x v="148"/>
    <x v="2"/>
  </r>
  <r>
    <x v="1"/>
    <n v="1197831"/>
    <x v="122"/>
    <x v="1"/>
    <x v="34"/>
    <s v="Oklahoma City"/>
    <x v="0"/>
    <n v="0.5"/>
    <x v="21"/>
    <x v="80"/>
    <x v="865"/>
    <x v="2"/>
  </r>
  <r>
    <x v="1"/>
    <n v="1197831"/>
    <x v="122"/>
    <x v="1"/>
    <x v="34"/>
    <s v="Oklahoma City"/>
    <x v="1"/>
    <n v="0.40000000000000013"/>
    <x v="45"/>
    <x v="681"/>
    <x v="139"/>
    <x v="2"/>
  </r>
  <r>
    <x v="1"/>
    <n v="1197831"/>
    <x v="122"/>
    <x v="1"/>
    <x v="34"/>
    <s v="Oklahoma City"/>
    <x v="2"/>
    <n v="0.15000000000000008"/>
    <x v="44"/>
    <x v="667"/>
    <x v="1193"/>
    <x v="2"/>
  </r>
  <r>
    <x v="1"/>
    <n v="1197831"/>
    <x v="122"/>
    <x v="1"/>
    <x v="34"/>
    <s v="Oklahoma City"/>
    <x v="3"/>
    <n v="0.15000000000000008"/>
    <x v="38"/>
    <x v="682"/>
    <x v="1194"/>
    <x v="2"/>
  </r>
  <r>
    <x v="1"/>
    <n v="1197831"/>
    <x v="122"/>
    <x v="1"/>
    <x v="34"/>
    <s v="Oklahoma City"/>
    <x v="4"/>
    <n v="0.25000000000000006"/>
    <x v="38"/>
    <x v="469"/>
    <x v="1195"/>
    <x v="2"/>
  </r>
  <r>
    <x v="1"/>
    <n v="1197831"/>
    <x v="122"/>
    <x v="1"/>
    <x v="34"/>
    <s v="Oklahoma City"/>
    <x v="5"/>
    <n v="0.3000000000000001"/>
    <x v="46"/>
    <x v="683"/>
    <x v="1196"/>
    <x v="2"/>
  </r>
  <r>
    <x v="1"/>
    <n v="1197831"/>
    <x v="233"/>
    <x v="1"/>
    <x v="34"/>
    <s v="Oklahoma City"/>
    <x v="0"/>
    <n v="0.3000000000000001"/>
    <x v="24"/>
    <x v="665"/>
    <x v="97"/>
    <x v="2"/>
  </r>
  <r>
    <x v="1"/>
    <n v="1197831"/>
    <x v="233"/>
    <x v="1"/>
    <x v="34"/>
    <s v="Oklahoma City"/>
    <x v="1"/>
    <n v="0.20000000000000012"/>
    <x v="46"/>
    <x v="684"/>
    <x v="1197"/>
    <x v="2"/>
  </r>
  <r>
    <x v="1"/>
    <n v="1197831"/>
    <x v="233"/>
    <x v="1"/>
    <x v="34"/>
    <s v="Oklahoma City"/>
    <x v="2"/>
    <n v="0.20000000000000012"/>
    <x v="41"/>
    <x v="670"/>
    <x v="1198"/>
    <x v="2"/>
  </r>
  <r>
    <x v="1"/>
    <n v="1197831"/>
    <x v="233"/>
    <x v="1"/>
    <x v="34"/>
    <s v="Oklahoma City"/>
    <x v="3"/>
    <n v="0.20000000000000012"/>
    <x v="37"/>
    <x v="685"/>
    <x v="1199"/>
    <x v="2"/>
  </r>
  <r>
    <x v="1"/>
    <n v="1197831"/>
    <x v="233"/>
    <x v="1"/>
    <x v="34"/>
    <s v="Oklahoma City"/>
    <x v="4"/>
    <n v="0.3000000000000001"/>
    <x v="37"/>
    <x v="648"/>
    <x v="1181"/>
    <x v="2"/>
  </r>
  <r>
    <x v="1"/>
    <n v="1197831"/>
    <x v="233"/>
    <x v="1"/>
    <x v="34"/>
    <s v="Oklahoma City"/>
    <x v="5"/>
    <n v="0.30000000000000004"/>
    <x v="49"/>
    <x v="395"/>
    <x v="189"/>
    <x v="2"/>
  </r>
  <r>
    <x v="1"/>
    <n v="1197831"/>
    <x v="100"/>
    <x v="1"/>
    <x v="34"/>
    <s v="Oklahoma City"/>
    <x v="0"/>
    <n v="0.25000000000000011"/>
    <x v="32"/>
    <x v="531"/>
    <x v="903"/>
    <x v="2"/>
  </r>
  <r>
    <x v="1"/>
    <n v="1197831"/>
    <x v="100"/>
    <x v="1"/>
    <x v="34"/>
    <s v="Oklahoma City"/>
    <x v="1"/>
    <n v="0.15000000000000013"/>
    <x v="35"/>
    <x v="686"/>
    <x v="1200"/>
    <x v="2"/>
  </r>
  <r>
    <x v="1"/>
    <n v="1197831"/>
    <x v="100"/>
    <x v="1"/>
    <x v="34"/>
    <s v="Oklahoma City"/>
    <x v="2"/>
    <n v="0.25000000000000017"/>
    <x v="77"/>
    <x v="650"/>
    <x v="1201"/>
    <x v="2"/>
  </r>
  <r>
    <x v="1"/>
    <n v="1197831"/>
    <x v="100"/>
    <x v="1"/>
    <x v="34"/>
    <s v="Oklahoma City"/>
    <x v="3"/>
    <n v="0.55000000000000016"/>
    <x v="35"/>
    <x v="687"/>
    <x v="1202"/>
    <x v="2"/>
  </r>
  <r>
    <x v="1"/>
    <n v="1197831"/>
    <x v="100"/>
    <x v="1"/>
    <x v="34"/>
    <s v="Oklahoma City"/>
    <x v="4"/>
    <n v="0.75000000000000011"/>
    <x v="44"/>
    <x v="528"/>
    <x v="407"/>
    <x v="2"/>
  </r>
  <r>
    <x v="1"/>
    <n v="1197831"/>
    <x v="100"/>
    <x v="1"/>
    <x v="34"/>
    <s v="Oklahoma City"/>
    <x v="5"/>
    <n v="0.75"/>
    <x v="45"/>
    <x v="48"/>
    <x v="52"/>
    <x v="2"/>
  </r>
  <r>
    <x v="1"/>
    <n v="1197831"/>
    <x v="101"/>
    <x v="1"/>
    <x v="34"/>
    <s v="Oklahoma City"/>
    <x v="0"/>
    <n v="0.70000000000000007"/>
    <x v="25"/>
    <x v="81"/>
    <x v="114"/>
    <x v="2"/>
  </r>
  <r>
    <x v="1"/>
    <n v="1197831"/>
    <x v="101"/>
    <x v="1"/>
    <x v="34"/>
    <s v="Oklahoma City"/>
    <x v="1"/>
    <n v="0.60000000000000009"/>
    <x v="47"/>
    <x v="218"/>
    <x v="104"/>
    <x v="2"/>
  </r>
  <r>
    <x v="1"/>
    <n v="1197831"/>
    <x v="101"/>
    <x v="1"/>
    <x v="34"/>
    <s v="Oklahoma City"/>
    <x v="2"/>
    <n v="0.60000000000000009"/>
    <x v="45"/>
    <x v="162"/>
    <x v="231"/>
    <x v="2"/>
  </r>
  <r>
    <x v="1"/>
    <n v="1197831"/>
    <x v="101"/>
    <x v="1"/>
    <x v="34"/>
    <s v="Oklahoma City"/>
    <x v="3"/>
    <n v="0.60000000000000009"/>
    <x v="49"/>
    <x v="166"/>
    <x v="149"/>
    <x v="2"/>
  </r>
  <r>
    <x v="1"/>
    <n v="1197831"/>
    <x v="101"/>
    <x v="1"/>
    <x v="34"/>
    <s v="Oklahoma City"/>
    <x v="4"/>
    <n v="0.70000000000000007"/>
    <x v="49"/>
    <x v="193"/>
    <x v="222"/>
    <x v="2"/>
  </r>
  <r>
    <x v="1"/>
    <n v="1197831"/>
    <x v="101"/>
    <x v="1"/>
    <x v="34"/>
    <s v="Oklahoma City"/>
    <x v="5"/>
    <n v="0.75"/>
    <x v="47"/>
    <x v="61"/>
    <x v="150"/>
    <x v="2"/>
  </r>
  <r>
    <x v="0"/>
    <n v="1185732"/>
    <x v="78"/>
    <x v="3"/>
    <x v="35"/>
    <s v="Wichita"/>
    <x v="0"/>
    <n v="0.4"/>
    <x v="34"/>
    <x v="235"/>
    <x v="590"/>
    <x v="2"/>
  </r>
  <r>
    <x v="0"/>
    <n v="1185732"/>
    <x v="78"/>
    <x v="3"/>
    <x v="35"/>
    <s v="Wichita"/>
    <x v="1"/>
    <n v="0.4"/>
    <x v="35"/>
    <x v="130"/>
    <x v="285"/>
    <x v="1"/>
  </r>
  <r>
    <x v="0"/>
    <n v="1185732"/>
    <x v="78"/>
    <x v="3"/>
    <x v="35"/>
    <s v="Wichita"/>
    <x v="2"/>
    <n v="0.30000000000000004"/>
    <x v="35"/>
    <x v="188"/>
    <x v="966"/>
    <x v="1"/>
  </r>
  <r>
    <x v="0"/>
    <n v="1185732"/>
    <x v="78"/>
    <x v="3"/>
    <x v="35"/>
    <s v="Wichita"/>
    <x v="3"/>
    <n v="0.35000000000000003"/>
    <x v="36"/>
    <x v="620"/>
    <x v="506"/>
    <x v="1"/>
  </r>
  <r>
    <x v="0"/>
    <n v="1185732"/>
    <x v="78"/>
    <x v="3"/>
    <x v="35"/>
    <s v="Wichita"/>
    <x v="4"/>
    <n v="0.49999999999999994"/>
    <x v="37"/>
    <x v="688"/>
    <x v="1203"/>
    <x v="2"/>
  </r>
  <r>
    <x v="0"/>
    <n v="1185732"/>
    <x v="78"/>
    <x v="3"/>
    <x v="35"/>
    <s v="Wichita"/>
    <x v="5"/>
    <n v="0.4"/>
    <x v="35"/>
    <x v="130"/>
    <x v="1098"/>
    <x v="8"/>
  </r>
  <r>
    <x v="0"/>
    <n v="1185732"/>
    <x v="1"/>
    <x v="3"/>
    <x v="35"/>
    <s v="Wichita"/>
    <x v="0"/>
    <n v="0.4"/>
    <x v="28"/>
    <x v="193"/>
    <x v="222"/>
    <x v="2"/>
  </r>
  <r>
    <x v="0"/>
    <n v="1185732"/>
    <x v="1"/>
    <x v="3"/>
    <x v="35"/>
    <s v="Wichita"/>
    <x v="1"/>
    <n v="0.4"/>
    <x v="37"/>
    <x v="135"/>
    <x v="193"/>
    <x v="1"/>
  </r>
  <r>
    <x v="0"/>
    <n v="1185732"/>
    <x v="1"/>
    <x v="3"/>
    <x v="35"/>
    <s v="Wichita"/>
    <x v="2"/>
    <n v="0.30000000000000004"/>
    <x v="38"/>
    <x v="318"/>
    <x v="491"/>
    <x v="1"/>
  </r>
  <r>
    <x v="0"/>
    <n v="1185732"/>
    <x v="1"/>
    <x v="3"/>
    <x v="35"/>
    <s v="Wichita"/>
    <x v="3"/>
    <n v="0.35000000000000003"/>
    <x v="39"/>
    <x v="367"/>
    <x v="1186"/>
    <x v="1"/>
  </r>
  <r>
    <x v="0"/>
    <n v="1185732"/>
    <x v="1"/>
    <x v="3"/>
    <x v="35"/>
    <s v="Wichita"/>
    <x v="4"/>
    <n v="0.49999999999999994"/>
    <x v="37"/>
    <x v="688"/>
    <x v="1203"/>
    <x v="2"/>
  </r>
  <r>
    <x v="0"/>
    <n v="1185732"/>
    <x v="1"/>
    <x v="3"/>
    <x v="35"/>
    <s v="Wichita"/>
    <x v="5"/>
    <n v="0.35"/>
    <x v="35"/>
    <x v="119"/>
    <x v="195"/>
    <x v="8"/>
  </r>
  <r>
    <x v="0"/>
    <n v="1185732"/>
    <x v="234"/>
    <x v="3"/>
    <x v="35"/>
    <s v="Wichita"/>
    <x v="0"/>
    <n v="0.4"/>
    <x v="40"/>
    <x v="689"/>
    <x v="1204"/>
    <x v="2"/>
  </r>
  <r>
    <x v="0"/>
    <n v="1185732"/>
    <x v="234"/>
    <x v="3"/>
    <x v="35"/>
    <s v="Wichita"/>
    <x v="1"/>
    <n v="0.4"/>
    <x v="41"/>
    <x v="134"/>
    <x v="512"/>
    <x v="1"/>
  </r>
  <r>
    <x v="0"/>
    <n v="1185732"/>
    <x v="234"/>
    <x v="3"/>
    <x v="35"/>
    <s v="Wichita"/>
    <x v="2"/>
    <n v="0.30000000000000004"/>
    <x v="38"/>
    <x v="318"/>
    <x v="491"/>
    <x v="1"/>
  </r>
  <r>
    <x v="0"/>
    <n v="1185732"/>
    <x v="234"/>
    <x v="3"/>
    <x v="35"/>
    <s v="Wichita"/>
    <x v="3"/>
    <n v="0.35"/>
    <x v="42"/>
    <x v="327"/>
    <x v="611"/>
    <x v="1"/>
  </r>
  <r>
    <x v="0"/>
    <n v="1185732"/>
    <x v="234"/>
    <x v="3"/>
    <x v="35"/>
    <s v="Wichita"/>
    <x v="4"/>
    <n v="0.5"/>
    <x v="36"/>
    <x v="143"/>
    <x v="276"/>
    <x v="2"/>
  </r>
  <r>
    <x v="0"/>
    <n v="1185732"/>
    <x v="234"/>
    <x v="3"/>
    <x v="35"/>
    <s v="Wichita"/>
    <x v="5"/>
    <n v="0.4"/>
    <x v="38"/>
    <x v="124"/>
    <x v="204"/>
    <x v="8"/>
  </r>
  <r>
    <x v="0"/>
    <n v="1185732"/>
    <x v="235"/>
    <x v="3"/>
    <x v="35"/>
    <s v="Wichita"/>
    <x v="0"/>
    <n v="0.4"/>
    <x v="32"/>
    <x v="207"/>
    <x v="149"/>
    <x v="2"/>
  </r>
  <r>
    <x v="0"/>
    <n v="1185732"/>
    <x v="235"/>
    <x v="3"/>
    <x v="35"/>
    <s v="Wichita"/>
    <x v="1"/>
    <n v="0.4"/>
    <x v="43"/>
    <x v="128"/>
    <x v="295"/>
    <x v="1"/>
  </r>
  <r>
    <x v="0"/>
    <n v="1185732"/>
    <x v="235"/>
    <x v="3"/>
    <x v="35"/>
    <s v="Wichita"/>
    <x v="2"/>
    <n v="0.30000000000000004"/>
    <x v="43"/>
    <x v="362"/>
    <x v="190"/>
    <x v="1"/>
  </r>
  <r>
    <x v="0"/>
    <n v="1185732"/>
    <x v="235"/>
    <x v="3"/>
    <x v="35"/>
    <s v="Wichita"/>
    <x v="3"/>
    <n v="0.35"/>
    <x v="42"/>
    <x v="327"/>
    <x v="611"/>
    <x v="1"/>
  </r>
  <r>
    <x v="0"/>
    <n v="1185732"/>
    <x v="235"/>
    <x v="3"/>
    <x v="35"/>
    <s v="Wichita"/>
    <x v="4"/>
    <n v="0.6"/>
    <x v="39"/>
    <x v="128"/>
    <x v="193"/>
    <x v="2"/>
  </r>
  <r>
    <x v="0"/>
    <n v="1185732"/>
    <x v="235"/>
    <x v="3"/>
    <x v="35"/>
    <s v="Wichita"/>
    <x v="5"/>
    <n v="0.5"/>
    <x v="38"/>
    <x v="127"/>
    <x v="354"/>
    <x v="8"/>
  </r>
  <r>
    <x v="0"/>
    <n v="1185732"/>
    <x v="236"/>
    <x v="3"/>
    <x v="35"/>
    <s v="Wichita"/>
    <x v="0"/>
    <n v="0.6"/>
    <x v="40"/>
    <x v="129"/>
    <x v="1205"/>
    <x v="2"/>
  </r>
  <r>
    <x v="0"/>
    <n v="1185732"/>
    <x v="236"/>
    <x v="3"/>
    <x v="35"/>
    <s v="Wichita"/>
    <x v="1"/>
    <n v="0.5"/>
    <x v="41"/>
    <x v="123"/>
    <x v="229"/>
    <x v="1"/>
  </r>
  <r>
    <x v="0"/>
    <n v="1185732"/>
    <x v="236"/>
    <x v="3"/>
    <x v="35"/>
    <s v="Wichita"/>
    <x v="2"/>
    <n v="0.45"/>
    <x v="37"/>
    <x v="120"/>
    <x v="678"/>
    <x v="1"/>
  </r>
  <r>
    <x v="0"/>
    <n v="1185732"/>
    <x v="236"/>
    <x v="3"/>
    <x v="35"/>
    <s v="Wichita"/>
    <x v="3"/>
    <n v="0.45"/>
    <x v="39"/>
    <x v="185"/>
    <x v="190"/>
    <x v="1"/>
  </r>
  <r>
    <x v="0"/>
    <n v="1185732"/>
    <x v="236"/>
    <x v="3"/>
    <x v="35"/>
    <s v="Wichita"/>
    <x v="4"/>
    <n v="0.54999999999999993"/>
    <x v="36"/>
    <x v="179"/>
    <x v="268"/>
    <x v="2"/>
  </r>
  <r>
    <x v="0"/>
    <n v="1185732"/>
    <x v="236"/>
    <x v="3"/>
    <x v="35"/>
    <s v="Wichita"/>
    <x v="5"/>
    <n v="0.6"/>
    <x v="44"/>
    <x v="146"/>
    <x v="51"/>
    <x v="8"/>
  </r>
  <r>
    <x v="0"/>
    <n v="1185732"/>
    <x v="5"/>
    <x v="3"/>
    <x v="35"/>
    <s v="Wichita"/>
    <x v="0"/>
    <n v="0.45"/>
    <x v="24"/>
    <x v="39"/>
    <x v="42"/>
    <x v="2"/>
  </r>
  <r>
    <x v="0"/>
    <n v="1185732"/>
    <x v="5"/>
    <x v="3"/>
    <x v="35"/>
    <s v="Wichita"/>
    <x v="1"/>
    <n v="0.40000000000000008"/>
    <x v="44"/>
    <x v="322"/>
    <x v="504"/>
    <x v="1"/>
  </r>
  <r>
    <x v="0"/>
    <n v="1185732"/>
    <x v="5"/>
    <x v="3"/>
    <x v="35"/>
    <s v="Wichita"/>
    <x v="2"/>
    <n v="0.35000000000000003"/>
    <x v="41"/>
    <x v="320"/>
    <x v="495"/>
    <x v="1"/>
  </r>
  <r>
    <x v="0"/>
    <n v="1185732"/>
    <x v="5"/>
    <x v="3"/>
    <x v="35"/>
    <s v="Wichita"/>
    <x v="3"/>
    <n v="0.35000000000000003"/>
    <x v="37"/>
    <x v="181"/>
    <x v="496"/>
    <x v="1"/>
  </r>
  <r>
    <x v="0"/>
    <n v="1185732"/>
    <x v="5"/>
    <x v="3"/>
    <x v="35"/>
    <s v="Wichita"/>
    <x v="4"/>
    <n v="0.45"/>
    <x v="37"/>
    <x v="120"/>
    <x v="185"/>
    <x v="2"/>
  </r>
  <r>
    <x v="0"/>
    <n v="1185732"/>
    <x v="5"/>
    <x v="3"/>
    <x v="35"/>
    <s v="Wichita"/>
    <x v="5"/>
    <n v="0.55000000000000004"/>
    <x v="46"/>
    <x v="255"/>
    <x v="316"/>
    <x v="8"/>
  </r>
  <r>
    <x v="0"/>
    <n v="1185732"/>
    <x v="237"/>
    <x v="3"/>
    <x v="35"/>
    <s v="Wichita"/>
    <x v="0"/>
    <n v="0.5"/>
    <x v="21"/>
    <x v="80"/>
    <x v="865"/>
    <x v="2"/>
  </r>
  <r>
    <x v="0"/>
    <n v="1185732"/>
    <x v="237"/>
    <x v="3"/>
    <x v="35"/>
    <s v="Wichita"/>
    <x v="1"/>
    <n v="0.45000000000000007"/>
    <x v="49"/>
    <x v="139"/>
    <x v="498"/>
    <x v="1"/>
  </r>
  <r>
    <x v="0"/>
    <n v="1185732"/>
    <x v="237"/>
    <x v="3"/>
    <x v="35"/>
    <s v="Wichita"/>
    <x v="2"/>
    <n v="0.4"/>
    <x v="38"/>
    <x v="124"/>
    <x v="499"/>
    <x v="1"/>
  </r>
  <r>
    <x v="0"/>
    <n v="1185732"/>
    <x v="237"/>
    <x v="3"/>
    <x v="35"/>
    <s v="Wichita"/>
    <x v="3"/>
    <n v="0.4"/>
    <x v="37"/>
    <x v="135"/>
    <x v="193"/>
    <x v="1"/>
  </r>
  <r>
    <x v="0"/>
    <n v="1185732"/>
    <x v="237"/>
    <x v="3"/>
    <x v="35"/>
    <s v="Wichita"/>
    <x v="4"/>
    <n v="0.5"/>
    <x v="41"/>
    <x v="123"/>
    <x v="188"/>
    <x v="2"/>
  </r>
  <r>
    <x v="0"/>
    <n v="1185732"/>
    <x v="237"/>
    <x v="3"/>
    <x v="35"/>
    <s v="Wichita"/>
    <x v="5"/>
    <n v="0.55000000000000004"/>
    <x v="48"/>
    <x v="138"/>
    <x v="543"/>
    <x v="8"/>
  </r>
  <r>
    <x v="0"/>
    <n v="1185732"/>
    <x v="238"/>
    <x v="3"/>
    <x v="35"/>
    <s v="Wichita"/>
    <x v="0"/>
    <n v="0.5"/>
    <x v="28"/>
    <x v="48"/>
    <x v="52"/>
    <x v="2"/>
  </r>
  <r>
    <x v="0"/>
    <n v="1185732"/>
    <x v="238"/>
    <x v="3"/>
    <x v="35"/>
    <s v="Wichita"/>
    <x v="1"/>
    <n v="0.45000000000000007"/>
    <x v="49"/>
    <x v="139"/>
    <x v="498"/>
    <x v="1"/>
  </r>
  <r>
    <x v="0"/>
    <n v="1185732"/>
    <x v="238"/>
    <x v="3"/>
    <x v="35"/>
    <s v="Wichita"/>
    <x v="2"/>
    <n v="0.4"/>
    <x v="38"/>
    <x v="124"/>
    <x v="499"/>
    <x v="1"/>
  </r>
  <r>
    <x v="0"/>
    <n v="1185732"/>
    <x v="238"/>
    <x v="3"/>
    <x v="35"/>
    <s v="Wichita"/>
    <x v="3"/>
    <n v="0.4"/>
    <x v="41"/>
    <x v="134"/>
    <x v="512"/>
    <x v="1"/>
  </r>
  <r>
    <x v="0"/>
    <n v="1185732"/>
    <x v="238"/>
    <x v="3"/>
    <x v="35"/>
    <s v="Wichita"/>
    <x v="4"/>
    <n v="0.5"/>
    <x v="37"/>
    <x v="131"/>
    <x v="196"/>
    <x v="2"/>
  </r>
  <r>
    <x v="0"/>
    <n v="1185732"/>
    <x v="238"/>
    <x v="3"/>
    <x v="35"/>
    <s v="Wichita"/>
    <x v="5"/>
    <n v="0.55000000000000004"/>
    <x v="45"/>
    <x v="136"/>
    <x v="356"/>
    <x v="8"/>
  </r>
  <r>
    <x v="0"/>
    <n v="1185732"/>
    <x v="239"/>
    <x v="3"/>
    <x v="35"/>
    <s v="Wichita"/>
    <x v="0"/>
    <n v="0.45"/>
    <x v="34"/>
    <x v="115"/>
    <x v="519"/>
    <x v="2"/>
  </r>
  <r>
    <x v="0"/>
    <n v="1185732"/>
    <x v="239"/>
    <x v="3"/>
    <x v="35"/>
    <s v="Wichita"/>
    <x v="1"/>
    <n v="0.40000000000000008"/>
    <x v="35"/>
    <x v="544"/>
    <x v="1206"/>
    <x v="1"/>
  </r>
  <r>
    <x v="0"/>
    <n v="1185732"/>
    <x v="239"/>
    <x v="3"/>
    <x v="35"/>
    <s v="Wichita"/>
    <x v="2"/>
    <n v="0.35000000000000003"/>
    <x v="37"/>
    <x v="181"/>
    <x v="496"/>
    <x v="1"/>
  </r>
  <r>
    <x v="0"/>
    <n v="1185732"/>
    <x v="239"/>
    <x v="3"/>
    <x v="35"/>
    <s v="Wichita"/>
    <x v="3"/>
    <n v="0.35000000000000003"/>
    <x v="43"/>
    <x v="311"/>
    <x v="480"/>
    <x v="1"/>
  </r>
  <r>
    <x v="0"/>
    <n v="1185732"/>
    <x v="239"/>
    <x v="3"/>
    <x v="35"/>
    <s v="Wichita"/>
    <x v="4"/>
    <n v="0.45"/>
    <x v="43"/>
    <x v="321"/>
    <x v="606"/>
    <x v="2"/>
  </r>
  <r>
    <x v="0"/>
    <n v="1185732"/>
    <x v="239"/>
    <x v="3"/>
    <x v="35"/>
    <s v="Wichita"/>
    <x v="5"/>
    <n v="0.5"/>
    <x v="38"/>
    <x v="127"/>
    <x v="354"/>
    <x v="8"/>
  </r>
  <r>
    <x v="0"/>
    <n v="1185732"/>
    <x v="9"/>
    <x v="3"/>
    <x v="35"/>
    <s v="Wichita"/>
    <x v="0"/>
    <n v="0.54999999999999993"/>
    <x v="47"/>
    <x v="208"/>
    <x v="1207"/>
    <x v="2"/>
  </r>
  <r>
    <x v="0"/>
    <n v="1185732"/>
    <x v="9"/>
    <x v="3"/>
    <x v="35"/>
    <s v="Wichita"/>
    <x v="1"/>
    <n v="0.45"/>
    <x v="44"/>
    <x v="127"/>
    <x v="293"/>
    <x v="1"/>
  </r>
  <r>
    <x v="0"/>
    <n v="1185732"/>
    <x v="9"/>
    <x v="3"/>
    <x v="35"/>
    <s v="Wichita"/>
    <x v="2"/>
    <n v="0.45"/>
    <x v="43"/>
    <x v="321"/>
    <x v="502"/>
    <x v="1"/>
  </r>
  <r>
    <x v="0"/>
    <n v="1185732"/>
    <x v="9"/>
    <x v="3"/>
    <x v="35"/>
    <s v="Wichita"/>
    <x v="3"/>
    <n v="0.45"/>
    <x v="36"/>
    <x v="180"/>
    <x v="674"/>
    <x v="1"/>
  </r>
  <r>
    <x v="0"/>
    <n v="1185732"/>
    <x v="9"/>
    <x v="3"/>
    <x v="35"/>
    <s v="Wichita"/>
    <x v="4"/>
    <n v="0.54999999999999993"/>
    <x v="36"/>
    <x v="179"/>
    <x v="268"/>
    <x v="2"/>
  </r>
  <r>
    <x v="0"/>
    <n v="1185732"/>
    <x v="9"/>
    <x v="3"/>
    <x v="35"/>
    <s v="Wichita"/>
    <x v="5"/>
    <n v="0.59999999999999987"/>
    <x v="44"/>
    <x v="167"/>
    <x v="763"/>
    <x v="8"/>
  </r>
  <r>
    <x v="0"/>
    <n v="1185732"/>
    <x v="240"/>
    <x v="3"/>
    <x v="35"/>
    <s v="Wichita"/>
    <x v="0"/>
    <n v="0.54999999999999993"/>
    <x v="47"/>
    <x v="208"/>
    <x v="1207"/>
    <x v="2"/>
  </r>
  <r>
    <x v="0"/>
    <n v="1185732"/>
    <x v="240"/>
    <x v="3"/>
    <x v="35"/>
    <s v="Wichita"/>
    <x v="1"/>
    <n v="0.45"/>
    <x v="44"/>
    <x v="127"/>
    <x v="293"/>
    <x v="1"/>
  </r>
  <r>
    <x v="0"/>
    <n v="1185732"/>
    <x v="240"/>
    <x v="3"/>
    <x v="35"/>
    <s v="Wichita"/>
    <x v="2"/>
    <n v="0.45"/>
    <x v="50"/>
    <x v="690"/>
    <x v="1208"/>
    <x v="1"/>
  </r>
  <r>
    <x v="0"/>
    <n v="1185732"/>
    <x v="240"/>
    <x v="3"/>
    <x v="35"/>
    <s v="Wichita"/>
    <x v="3"/>
    <n v="0.45"/>
    <x v="37"/>
    <x v="120"/>
    <x v="678"/>
    <x v="1"/>
  </r>
  <r>
    <x v="0"/>
    <n v="1185732"/>
    <x v="240"/>
    <x v="3"/>
    <x v="35"/>
    <s v="Wichita"/>
    <x v="4"/>
    <n v="0.6"/>
    <x v="43"/>
    <x v="124"/>
    <x v="189"/>
    <x v="2"/>
  </r>
  <r>
    <x v="0"/>
    <n v="1185732"/>
    <x v="240"/>
    <x v="3"/>
    <x v="35"/>
    <s v="Wichita"/>
    <x v="5"/>
    <n v="0.64999999999999991"/>
    <x v="44"/>
    <x v="144"/>
    <x v="409"/>
    <x v="8"/>
  </r>
  <r>
    <x v="0"/>
    <n v="1185732"/>
    <x v="241"/>
    <x v="3"/>
    <x v="35"/>
    <s v="Wichita"/>
    <x v="0"/>
    <n v="0.6"/>
    <x v="24"/>
    <x v="61"/>
    <x v="150"/>
    <x v="2"/>
  </r>
  <r>
    <x v="0"/>
    <n v="1185732"/>
    <x v="241"/>
    <x v="3"/>
    <x v="35"/>
    <s v="Wichita"/>
    <x v="1"/>
    <n v="0.5"/>
    <x v="49"/>
    <x v="146"/>
    <x v="354"/>
    <x v="1"/>
  </r>
  <r>
    <x v="0"/>
    <n v="1185732"/>
    <x v="241"/>
    <x v="3"/>
    <x v="35"/>
    <s v="Wichita"/>
    <x v="2"/>
    <n v="0.5"/>
    <x v="44"/>
    <x v="142"/>
    <x v="223"/>
    <x v="1"/>
  </r>
  <r>
    <x v="0"/>
    <n v="1185732"/>
    <x v="241"/>
    <x v="3"/>
    <x v="35"/>
    <s v="Wichita"/>
    <x v="3"/>
    <n v="0.5"/>
    <x v="41"/>
    <x v="123"/>
    <x v="229"/>
    <x v="1"/>
  </r>
  <r>
    <x v="0"/>
    <n v="1185732"/>
    <x v="241"/>
    <x v="3"/>
    <x v="35"/>
    <s v="Wichita"/>
    <x v="4"/>
    <n v="0.6"/>
    <x v="41"/>
    <x v="147"/>
    <x v="217"/>
    <x v="2"/>
  </r>
  <r>
    <x v="0"/>
    <n v="1185732"/>
    <x v="241"/>
    <x v="3"/>
    <x v="35"/>
    <s v="Wichita"/>
    <x v="5"/>
    <n v="0.64999999999999991"/>
    <x v="49"/>
    <x v="148"/>
    <x v="159"/>
    <x v="8"/>
  </r>
  <r>
    <x v="0"/>
    <n v="1185732"/>
    <x v="204"/>
    <x v="3"/>
    <x v="36"/>
    <s v="Sioux Falls"/>
    <x v="0"/>
    <n v="0.35000000000000003"/>
    <x v="34"/>
    <x v="394"/>
    <x v="854"/>
    <x v="2"/>
  </r>
  <r>
    <x v="0"/>
    <n v="1185732"/>
    <x v="204"/>
    <x v="3"/>
    <x v="36"/>
    <s v="Sioux Falls"/>
    <x v="1"/>
    <n v="0.35000000000000003"/>
    <x v="35"/>
    <x v="117"/>
    <x v="281"/>
    <x v="1"/>
  </r>
  <r>
    <x v="0"/>
    <n v="1185732"/>
    <x v="204"/>
    <x v="3"/>
    <x v="36"/>
    <s v="Sioux Falls"/>
    <x v="2"/>
    <n v="0.25000000000000006"/>
    <x v="35"/>
    <x v="502"/>
    <x v="1209"/>
    <x v="1"/>
  </r>
  <r>
    <x v="0"/>
    <n v="1185732"/>
    <x v="204"/>
    <x v="3"/>
    <x v="36"/>
    <s v="Sioux Falls"/>
    <x v="3"/>
    <n v="0.30000000000000004"/>
    <x v="36"/>
    <x v="372"/>
    <x v="1210"/>
    <x v="1"/>
  </r>
  <r>
    <x v="0"/>
    <n v="1185732"/>
    <x v="204"/>
    <x v="3"/>
    <x v="36"/>
    <s v="Sioux Falls"/>
    <x v="4"/>
    <n v="0.44999999999999996"/>
    <x v="37"/>
    <x v="474"/>
    <x v="1211"/>
    <x v="2"/>
  </r>
  <r>
    <x v="0"/>
    <n v="1185732"/>
    <x v="204"/>
    <x v="3"/>
    <x v="36"/>
    <s v="Sioux Falls"/>
    <x v="5"/>
    <n v="0.35000000000000003"/>
    <x v="35"/>
    <x v="117"/>
    <x v="753"/>
    <x v="8"/>
  </r>
  <r>
    <x v="0"/>
    <n v="1185732"/>
    <x v="242"/>
    <x v="3"/>
    <x v="36"/>
    <s v="Sioux Falls"/>
    <x v="0"/>
    <n v="0.35000000000000003"/>
    <x v="28"/>
    <x v="450"/>
    <x v="1212"/>
    <x v="2"/>
  </r>
  <r>
    <x v="0"/>
    <n v="1185732"/>
    <x v="242"/>
    <x v="3"/>
    <x v="36"/>
    <s v="Sioux Falls"/>
    <x v="1"/>
    <n v="0.35000000000000003"/>
    <x v="37"/>
    <x v="181"/>
    <x v="496"/>
    <x v="1"/>
  </r>
  <r>
    <x v="0"/>
    <n v="1185732"/>
    <x v="242"/>
    <x v="3"/>
    <x v="36"/>
    <s v="Sioux Falls"/>
    <x v="2"/>
    <n v="0.25000000000000006"/>
    <x v="38"/>
    <x v="469"/>
    <x v="1213"/>
    <x v="1"/>
  </r>
  <r>
    <x v="0"/>
    <n v="1185732"/>
    <x v="242"/>
    <x v="3"/>
    <x v="36"/>
    <s v="Sioux Falls"/>
    <x v="3"/>
    <n v="0.30000000000000004"/>
    <x v="39"/>
    <x v="309"/>
    <x v="488"/>
    <x v="1"/>
  </r>
  <r>
    <x v="0"/>
    <n v="1185732"/>
    <x v="242"/>
    <x v="3"/>
    <x v="36"/>
    <s v="Sioux Falls"/>
    <x v="4"/>
    <n v="0.44999999999999996"/>
    <x v="37"/>
    <x v="474"/>
    <x v="1211"/>
    <x v="2"/>
  </r>
  <r>
    <x v="0"/>
    <n v="1185732"/>
    <x v="242"/>
    <x v="3"/>
    <x v="36"/>
    <s v="Sioux Falls"/>
    <x v="5"/>
    <n v="0.24999999999999997"/>
    <x v="35"/>
    <x v="179"/>
    <x v="682"/>
    <x v="8"/>
  </r>
  <r>
    <x v="0"/>
    <n v="1185732"/>
    <x v="80"/>
    <x v="3"/>
    <x v="36"/>
    <s v="Sioux Falls"/>
    <x v="0"/>
    <n v="0.30000000000000004"/>
    <x v="40"/>
    <x v="691"/>
    <x v="1214"/>
    <x v="2"/>
  </r>
  <r>
    <x v="0"/>
    <n v="1185732"/>
    <x v="80"/>
    <x v="3"/>
    <x v="36"/>
    <s v="Sioux Falls"/>
    <x v="1"/>
    <n v="0.30000000000000004"/>
    <x v="41"/>
    <x v="399"/>
    <x v="605"/>
    <x v="1"/>
  </r>
  <r>
    <x v="0"/>
    <n v="1185732"/>
    <x v="80"/>
    <x v="3"/>
    <x v="36"/>
    <s v="Sioux Falls"/>
    <x v="2"/>
    <n v="0.20000000000000004"/>
    <x v="38"/>
    <x v="692"/>
    <x v="1165"/>
    <x v="1"/>
  </r>
  <r>
    <x v="0"/>
    <n v="1185732"/>
    <x v="80"/>
    <x v="3"/>
    <x v="36"/>
    <s v="Sioux Falls"/>
    <x v="3"/>
    <n v="0.24999999999999997"/>
    <x v="42"/>
    <x v="693"/>
    <x v="1215"/>
    <x v="1"/>
  </r>
  <r>
    <x v="0"/>
    <n v="1185732"/>
    <x v="80"/>
    <x v="3"/>
    <x v="36"/>
    <s v="Sioux Falls"/>
    <x v="4"/>
    <n v="0.4"/>
    <x v="36"/>
    <x v="118"/>
    <x v="294"/>
    <x v="2"/>
  </r>
  <r>
    <x v="0"/>
    <n v="1185732"/>
    <x v="80"/>
    <x v="3"/>
    <x v="36"/>
    <s v="Sioux Falls"/>
    <x v="5"/>
    <n v="0.30000000000000004"/>
    <x v="38"/>
    <x v="318"/>
    <x v="810"/>
    <x v="8"/>
  </r>
  <r>
    <x v="0"/>
    <n v="1185732"/>
    <x v="81"/>
    <x v="3"/>
    <x v="36"/>
    <s v="Sioux Falls"/>
    <x v="0"/>
    <n v="0.30000000000000004"/>
    <x v="32"/>
    <x v="139"/>
    <x v="206"/>
    <x v="2"/>
  </r>
  <r>
    <x v="0"/>
    <n v="1185732"/>
    <x v="81"/>
    <x v="3"/>
    <x v="36"/>
    <s v="Sioux Falls"/>
    <x v="1"/>
    <n v="0.30000000000000004"/>
    <x v="43"/>
    <x v="362"/>
    <x v="190"/>
    <x v="1"/>
  </r>
  <r>
    <x v="0"/>
    <n v="1185732"/>
    <x v="81"/>
    <x v="3"/>
    <x v="36"/>
    <s v="Sioux Falls"/>
    <x v="2"/>
    <n v="0.20000000000000004"/>
    <x v="43"/>
    <x v="309"/>
    <x v="488"/>
    <x v="1"/>
  </r>
  <r>
    <x v="0"/>
    <n v="1185732"/>
    <x v="81"/>
    <x v="3"/>
    <x v="36"/>
    <s v="Sioux Falls"/>
    <x v="3"/>
    <n v="0.24999999999999997"/>
    <x v="42"/>
    <x v="693"/>
    <x v="1215"/>
    <x v="1"/>
  </r>
  <r>
    <x v="0"/>
    <n v="1185732"/>
    <x v="81"/>
    <x v="3"/>
    <x v="36"/>
    <s v="Sioux Falls"/>
    <x v="4"/>
    <n v="0.6"/>
    <x v="39"/>
    <x v="128"/>
    <x v="193"/>
    <x v="2"/>
  </r>
  <r>
    <x v="0"/>
    <n v="1185732"/>
    <x v="81"/>
    <x v="3"/>
    <x v="36"/>
    <s v="Sioux Falls"/>
    <x v="5"/>
    <n v="0.5"/>
    <x v="38"/>
    <x v="127"/>
    <x v="354"/>
    <x v="8"/>
  </r>
  <r>
    <x v="0"/>
    <n v="1185732"/>
    <x v="4"/>
    <x v="3"/>
    <x v="36"/>
    <s v="Sioux Falls"/>
    <x v="0"/>
    <n v="0.6"/>
    <x v="40"/>
    <x v="129"/>
    <x v="1205"/>
    <x v="2"/>
  </r>
  <r>
    <x v="0"/>
    <n v="1185732"/>
    <x v="4"/>
    <x v="3"/>
    <x v="36"/>
    <s v="Sioux Falls"/>
    <x v="1"/>
    <n v="0.45"/>
    <x v="41"/>
    <x v="124"/>
    <x v="499"/>
    <x v="1"/>
  </r>
  <r>
    <x v="0"/>
    <n v="1185732"/>
    <x v="4"/>
    <x v="3"/>
    <x v="36"/>
    <s v="Sioux Falls"/>
    <x v="2"/>
    <n v="0.4"/>
    <x v="37"/>
    <x v="135"/>
    <x v="193"/>
    <x v="1"/>
  </r>
  <r>
    <x v="0"/>
    <n v="1185732"/>
    <x v="4"/>
    <x v="3"/>
    <x v="36"/>
    <s v="Sioux Falls"/>
    <x v="3"/>
    <n v="0.4"/>
    <x v="39"/>
    <x v="122"/>
    <x v="487"/>
    <x v="1"/>
  </r>
  <r>
    <x v="0"/>
    <n v="1185732"/>
    <x v="4"/>
    <x v="3"/>
    <x v="36"/>
    <s v="Sioux Falls"/>
    <x v="4"/>
    <n v="0.49999999999999994"/>
    <x v="36"/>
    <x v="694"/>
    <x v="1216"/>
    <x v="2"/>
  </r>
  <r>
    <x v="0"/>
    <n v="1185732"/>
    <x v="4"/>
    <x v="3"/>
    <x v="36"/>
    <s v="Sioux Falls"/>
    <x v="5"/>
    <n v="0.54999999999999993"/>
    <x v="44"/>
    <x v="695"/>
    <x v="310"/>
    <x v="8"/>
  </r>
  <r>
    <x v="0"/>
    <n v="1185732"/>
    <x v="243"/>
    <x v="3"/>
    <x v="36"/>
    <s v="Sioux Falls"/>
    <x v="0"/>
    <n v="0.4"/>
    <x v="24"/>
    <x v="47"/>
    <x v="668"/>
    <x v="2"/>
  </r>
  <r>
    <x v="0"/>
    <n v="1185732"/>
    <x v="243"/>
    <x v="3"/>
    <x v="36"/>
    <s v="Sioux Falls"/>
    <x v="1"/>
    <n v="0.35000000000000009"/>
    <x v="44"/>
    <x v="504"/>
    <x v="1217"/>
    <x v="1"/>
  </r>
  <r>
    <x v="0"/>
    <n v="1185732"/>
    <x v="243"/>
    <x v="3"/>
    <x v="36"/>
    <s v="Sioux Falls"/>
    <x v="2"/>
    <n v="0.30000000000000004"/>
    <x v="41"/>
    <x v="399"/>
    <x v="605"/>
    <x v="1"/>
  </r>
  <r>
    <x v="0"/>
    <n v="1185732"/>
    <x v="243"/>
    <x v="3"/>
    <x v="36"/>
    <s v="Sioux Falls"/>
    <x v="3"/>
    <n v="0.30000000000000004"/>
    <x v="37"/>
    <x v="314"/>
    <x v="484"/>
    <x v="1"/>
  </r>
  <r>
    <x v="0"/>
    <n v="1185732"/>
    <x v="243"/>
    <x v="3"/>
    <x v="36"/>
    <s v="Sioux Falls"/>
    <x v="4"/>
    <n v="0.4"/>
    <x v="37"/>
    <x v="135"/>
    <x v="670"/>
    <x v="2"/>
  </r>
  <r>
    <x v="0"/>
    <n v="1185732"/>
    <x v="243"/>
    <x v="3"/>
    <x v="36"/>
    <s v="Sioux Falls"/>
    <x v="5"/>
    <n v="0.55000000000000004"/>
    <x v="46"/>
    <x v="255"/>
    <x v="316"/>
    <x v="8"/>
  </r>
  <r>
    <x v="0"/>
    <n v="1185732"/>
    <x v="84"/>
    <x v="3"/>
    <x v="36"/>
    <s v="Sioux Falls"/>
    <x v="0"/>
    <n v="0.5"/>
    <x v="21"/>
    <x v="80"/>
    <x v="865"/>
    <x v="2"/>
  </r>
  <r>
    <x v="0"/>
    <n v="1185732"/>
    <x v="84"/>
    <x v="3"/>
    <x v="36"/>
    <s v="Sioux Falls"/>
    <x v="1"/>
    <n v="0.45000000000000007"/>
    <x v="49"/>
    <x v="139"/>
    <x v="498"/>
    <x v="1"/>
  </r>
  <r>
    <x v="0"/>
    <n v="1185732"/>
    <x v="84"/>
    <x v="3"/>
    <x v="36"/>
    <s v="Sioux Falls"/>
    <x v="2"/>
    <n v="0.4"/>
    <x v="38"/>
    <x v="124"/>
    <x v="499"/>
    <x v="1"/>
  </r>
  <r>
    <x v="0"/>
    <n v="1185732"/>
    <x v="84"/>
    <x v="3"/>
    <x v="36"/>
    <s v="Sioux Falls"/>
    <x v="3"/>
    <n v="0.4"/>
    <x v="37"/>
    <x v="135"/>
    <x v="193"/>
    <x v="1"/>
  </r>
  <r>
    <x v="0"/>
    <n v="1185732"/>
    <x v="84"/>
    <x v="3"/>
    <x v="36"/>
    <s v="Sioux Falls"/>
    <x v="4"/>
    <n v="0.5"/>
    <x v="41"/>
    <x v="123"/>
    <x v="188"/>
    <x v="2"/>
  </r>
  <r>
    <x v="0"/>
    <n v="1185732"/>
    <x v="84"/>
    <x v="3"/>
    <x v="36"/>
    <s v="Sioux Falls"/>
    <x v="5"/>
    <n v="0.55000000000000004"/>
    <x v="48"/>
    <x v="138"/>
    <x v="543"/>
    <x v="8"/>
  </r>
  <r>
    <x v="0"/>
    <n v="1185732"/>
    <x v="85"/>
    <x v="3"/>
    <x v="36"/>
    <s v="Sioux Falls"/>
    <x v="0"/>
    <n v="0.5"/>
    <x v="28"/>
    <x v="48"/>
    <x v="52"/>
    <x v="2"/>
  </r>
  <r>
    <x v="0"/>
    <n v="1185732"/>
    <x v="85"/>
    <x v="3"/>
    <x v="36"/>
    <s v="Sioux Falls"/>
    <x v="1"/>
    <n v="0.45000000000000007"/>
    <x v="49"/>
    <x v="139"/>
    <x v="498"/>
    <x v="1"/>
  </r>
  <r>
    <x v="0"/>
    <n v="1185732"/>
    <x v="85"/>
    <x v="3"/>
    <x v="36"/>
    <s v="Sioux Falls"/>
    <x v="2"/>
    <n v="0.4"/>
    <x v="38"/>
    <x v="124"/>
    <x v="499"/>
    <x v="1"/>
  </r>
  <r>
    <x v="0"/>
    <n v="1185732"/>
    <x v="85"/>
    <x v="3"/>
    <x v="36"/>
    <s v="Sioux Falls"/>
    <x v="3"/>
    <n v="0.4"/>
    <x v="41"/>
    <x v="134"/>
    <x v="512"/>
    <x v="1"/>
  </r>
  <r>
    <x v="0"/>
    <n v="1185732"/>
    <x v="85"/>
    <x v="3"/>
    <x v="36"/>
    <s v="Sioux Falls"/>
    <x v="4"/>
    <n v="0.5"/>
    <x v="37"/>
    <x v="131"/>
    <x v="196"/>
    <x v="2"/>
  </r>
  <r>
    <x v="0"/>
    <n v="1185732"/>
    <x v="85"/>
    <x v="3"/>
    <x v="36"/>
    <s v="Sioux Falls"/>
    <x v="5"/>
    <n v="0.55000000000000004"/>
    <x v="45"/>
    <x v="136"/>
    <x v="356"/>
    <x v="8"/>
  </r>
  <r>
    <x v="0"/>
    <n v="1185732"/>
    <x v="8"/>
    <x v="3"/>
    <x v="36"/>
    <s v="Sioux Falls"/>
    <x v="0"/>
    <n v="0.4"/>
    <x v="34"/>
    <x v="235"/>
    <x v="590"/>
    <x v="2"/>
  </r>
  <r>
    <x v="0"/>
    <n v="1185732"/>
    <x v="8"/>
    <x v="3"/>
    <x v="36"/>
    <s v="Sioux Falls"/>
    <x v="1"/>
    <n v="0.35000000000000009"/>
    <x v="35"/>
    <x v="623"/>
    <x v="1149"/>
    <x v="1"/>
  </r>
  <r>
    <x v="0"/>
    <n v="1185732"/>
    <x v="8"/>
    <x v="3"/>
    <x v="36"/>
    <s v="Sioux Falls"/>
    <x v="2"/>
    <n v="0.30000000000000004"/>
    <x v="37"/>
    <x v="314"/>
    <x v="484"/>
    <x v="1"/>
  </r>
  <r>
    <x v="0"/>
    <n v="1185732"/>
    <x v="8"/>
    <x v="3"/>
    <x v="36"/>
    <s v="Sioux Falls"/>
    <x v="3"/>
    <n v="0.30000000000000004"/>
    <x v="43"/>
    <x v="362"/>
    <x v="190"/>
    <x v="1"/>
  </r>
  <r>
    <x v="0"/>
    <n v="1185732"/>
    <x v="8"/>
    <x v="3"/>
    <x v="36"/>
    <s v="Sioux Falls"/>
    <x v="4"/>
    <n v="0.4"/>
    <x v="43"/>
    <x v="128"/>
    <x v="193"/>
    <x v="2"/>
  </r>
  <r>
    <x v="0"/>
    <n v="1185732"/>
    <x v="8"/>
    <x v="3"/>
    <x v="36"/>
    <s v="Sioux Falls"/>
    <x v="5"/>
    <n v="0.45"/>
    <x v="38"/>
    <x v="177"/>
    <x v="658"/>
    <x v="8"/>
  </r>
  <r>
    <x v="0"/>
    <n v="1185732"/>
    <x v="244"/>
    <x v="3"/>
    <x v="36"/>
    <s v="Sioux Falls"/>
    <x v="0"/>
    <n v="0.49999999999999994"/>
    <x v="47"/>
    <x v="236"/>
    <x v="885"/>
    <x v="2"/>
  </r>
  <r>
    <x v="0"/>
    <n v="1185732"/>
    <x v="244"/>
    <x v="3"/>
    <x v="36"/>
    <s v="Sioux Falls"/>
    <x v="1"/>
    <n v="0.4"/>
    <x v="44"/>
    <x v="123"/>
    <x v="229"/>
    <x v="1"/>
  </r>
  <r>
    <x v="0"/>
    <n v="1185732"/>
    <x v="244"/>
    <x v="3"/>
    <x v="36"/>
    <s v="Sioux Falls"/>
    <x v="2"/>
    <n v="0.4"/>
    <x v="43"/>
    <x v="128"/>
    <x v="295"/>
    <x v="1"/>
  </r>
  <r>
    <x v="0"/>
    <n v="1185732"/>
    <x v="244"/>
    <x v="3"/>
    <x v="36"/>
    <s v="Sioux Falls"/>
    <x v="3"/>
    <n v="0.4"/>
    <x v="36"/>
    <x v="118"/>
    <x v="481"/>
    <x v="1"/>
  </r>
  <r>
    <x v="0"/>
    <n v="1185732"/>
    <x v="244"/>
    <x v="3"/>
    <x v="36"/>
    <s v="Sioux Falls"/>
    <x v="4"/>
    <n v="0.49999999999999994"/>
    <x v="36"/>
    <x v="694"/>
    <x v="1216"/>
    <x v="2"/>
  </r>
  <r>
    <x v="0"/>
    <n v="1185732"/>
    <x v="244"/>
    <x v="3"/>
    <x v="36"/>
    <s v="Sioux Falls"/>
    <x v="5"/>
    <n v="0.54999999999999982"/>
    <x v="44"/>
    <x v="383"/>
    <x v="310"/>
    <x v="8"/>
  </r>
  <r>
    <x v="0"/>
    <n v="1185732"/>
    <x v="88"/>
    <x v="3"/>
    <x v="36"/>
    <s v="Sioux Falls"/>
    <x v="0"/>
    <n v="0.49999999999999994"/>
    <x v="47"/>
    <x v="236"/>
    <x v="885"/>
    <x v="2"/>
  </r>
  <r>
    <x v="0"/>
    <n v="1185732"/>
    <x v="88"/>
    <x v="3"/>
    <x v="36"/>
    <s v="Sioux Falls"/>
    <x v="1"/>
    <n v="0.4"/>
    <x v="44"/>
    <x v="123"/>
    <x v="229"/>
    <x v="1"/>
  </r>
  <r>
    <x v="0"/>
    <n v="1185732"/>
    <x v="88"/>
    <x v="3"/>
    <x v="36"/>
    <s v="Sioux Falls"/>
    <x v="2"/>
    <n v="0.4"/>
    <x v="50"/>
    <x v="696"/>
    <x v="1218"/>
    <x v="1"/>
  </r>
  <r>
    <x v="0"/>
    <n v="1185732"/>
    <x v="88"/>
    <x v="3"/>
    <x v="36"/>
    <s v="Sioux Falls"/>
    <x v="3"/>
    <n v="0.4"/>
    <x v="37"/>
    <x v="135"/>
    <x v="193"/>
    <x v="1"/>
  </r>
  <r>
    <x v="0"/>
    <n v="1185732"/>
    <x v="88"/>
    <x v="3"/>
    <x v="36"/>
    <s v="Sioux Falls"/>
    <x v="4"/>
    <n v="0.6"/>
    <x v="43"/>
    <x v="124"/>
    <x v="189"/>
    <x v="2"/>
  </r>
  <r>
    <x v="0"/>
    <n v="1185732"/>
    <x v="88"/>
    <x v="3"/>
    <x v="36"/>
    <s v="Sioux Falls"/>
    <x v="5"/>
    <n v="0.64999999999999991"/>
    <x v="44"/>
    <x v="144"/>
    <x v="409"/>
    <x v="8"/>
  </r>
  <r>
    <x v="0"/>
    <n v="1185732"/>
    <x v="89"/>
    <x v="3"/>
    <x v="36"/>
    <s v="Sioux Falls"/>
    <x v="0"/>
    <n v="0.6"/>
    <x v="24"/>
    <x v="61"/>
    <x v="150"/>
    <x v="2"/>
  </r>
  <r>
    <x v="0"/>
    <n v="1185732"/>
    <x v="89"/>
    <x v="3"/>
    <x v="36"/>
    <s v="Sioux Falls"/>
    <x v="1"/>
    <n v="0.5"/>
    <x v="49"/>
    <x v="146"/>
    <x v="354"/>
    <x v="1"/>
  </r>
  <r>
    <x v="0"/>
    <n v="1185732"/>
    <x v="89"/>
    <x v="3"/>
    <x v="36"/>
    <s v="Sioux Falls"/>
    <x v="2"/>
    <n v="0.5"/>
    <x v="44"/>
    <x v="142"/>
    <x v="223"/>
    <x v="1"/>
  </r>
  <r>
    <x v="0"/>
    <n v="1185732"/>
    <x v="89"/>
    <x v="3"/>
    <x v="36"/>
    <s v="Sioux Falls"/>
    <x v="3"/>
    <n v="0.5"/>
    <x v="41"/>
    <x v="123"/>
    <x v="229"/>
    <x v="1"/>
  </r>
  <r>
    <x v="0"/>
    <n v="1185732"/>
    <x v="89"/>
    <x v="3"/>
    <x v="36"/>
    <s v="Sioux Falls"/>
    <x v="4"/>
    <n v="0.6"/>
    <x v="41"/>
    <x v="147"/>
    <x v="217"/>
    <x v="2"/>
  </r>
  <r>
    <x v="0"/>
    <n v="1185732"/>
    <x v="89"/>
    <x v="3"/>
    <x v="36"/>
    <s v="Sioux Falls"/>
    <x v="5"/>
    <n v="0.64999999999999991"/>
    <x v="49"/>
    <x v="148"/>
    <x v="159"/>
    <x v="8"/>
  </r>
  <r>
    <x v="0"/>
    <n v="1185732"/>
    <x v="212"/>
    <x v="3"/>
    <x v="37"/>
    <s v="Fargo"/>
    <x v="0"/>
    <n v="0.30000000000000004"/>
    <x v="32"/>
    <x v="139"/>
    <x v="498"/>
    <x v="1"/>
  </r>
  <r>
    <x v="0"/>
    <n v="1185732"/>
    <x v="212"/>
    <x v="3"/>
    <x v="37"/>
    <s v="Fargo"/>
    <x v="1"/>
    <n v="0.30000000000000004"/>
    <x v="44"/>
    <x v="398"/>
    <x v="191"/>
    <x v="2"/>
  </r>
  <r>
    <x v="0"/>
    <n v="1185732"/>
    <x v="212"/>
    <x v="3"/>
    <x v="37"/>
    <s v="Fargo"/>
    <x v="2"/>
    <n v="0.20000000000000007"/>
    <x v="44"/>
    <x v="697"/>
    <x v="1219"/>
    <x v="1"/>
  </r>
  <r>
    <x v="0"/>
    <n v="1185732"/>
    <x v="212"/>
    <x v="3"/>
    <x v="37"/>
    <s v="Fargo"/>
    <x v="3"/>
    <n v="0.25000000000000006"/>
    <x v="39"/>
    <x v="677"/>
    <x v="1220"/>
    <x v="1"/>
  </r>
  <r>
    <x v="0"/>
    <n v="1185732"/>
    <x v="212"/>
    <x v="3"/>
    <x v="37"/>
    <s v="Fargo"/>
    <x v="4"/>
    <n v="0.39999999999999997"/>
    <x v="43"/>
    <x v="128"/>
    <x v="229"/>
    <x v="0"/>
  </r>
  <r>
    <x v="0"/>
    <n v="1185732"/>
    <x v="212"/>
    <x v="3"/>
    <x v="37"/>
    <s v="Fargo"/>
    <x v="5"/>
    <n v="0.30000000000000004"/>
    <x v="44"/>
    <x v="398"/>
    <x v="504"/>
    <x v="8"/>
  </r>
  <r>
    <x v="0"/>
    <n v="1185732"/>
    <x v="245"/>
    <x v="3"/>
    <x v="37"/>
    <s v="Fargo"/>
    <x v="0"/>
    <n v="0.30000000000000004"/>
    <x v="24"/>
    <x v="192"/>
    <x v="714"/>
    <x v="1"/>
  </r>
  <r>
    <x v="0"/>
    <n v="1185732"/>
    <x v="245"/>
    <x v="3"/>
    <x v="37"/>
    <s v="Fargo"/>
    <x v="1"/>
    <n v="0.30000000000000004"/>
    <x v="43"/>
    <x v="362"/>
    <x v="480"/>
    <x v="2"/>
  </r>
  <r>
    <x v="0"/>
    <n v="1185732"/>
    <x v="245"/>
    <x v="3"/>
    <x v="37"/>
    <s v="Fargo"/>
    <x v="2"/>
    <n v="0.20000000000000007"/>
    <x v="41"/>
    <x v="698"/>
    <x v="1221"/>
    <x v="1"/>
  </r>
  <r>
    <x v="0"/>
    <n v="1185732"/>
    <x v="245"/>
    <x v="3"/>
    <x v="37"/>
    <s v="Fargo"/>
    <x v="3"/>
    <n v="0.25000000000000006"/>
    <x v="42"/>
    <x v="364"/>
    <x v="1222"/>
    <x v="1"/>
  </r>
  <r>
    <x v="0"/>
    <n v="1185732"/>
    <x v="245"/>
    <x v="3"/>
    <x v="37"/>
    <s v="Fargo"/>
    <x v="4"/>
    <n v="0.39999999999999997"/>
    <x v="43"/>
    <x v="128"/>
    <x v="229"/>
    <x v="0"/>
  </r>
  <r>
    <x v="0"/>
    <n v="1185732"/>
    <x v="245"/>
    <x v="3"/>
    <x v="37"/>
    <s v="Fargo"/>
    <x v="5"/>
    <n v="0.14999999999999997"/>
    <x v="44"/>
    <x v="699"/>
    <x v="1223"/>
    <x v="8"/>
  </r>
  <r>
    <x v="0"/>
    <n v="1185732"/>
    <x v="115"/>
    <x v="3"/>
    <x v="37"/>
    <s v="Fargo"/>
    <x v="0"/>
    <n v="0.20000000000000004"/>
    <x v="54"/>
    <x v="700"/>
    <x v="1224"/>
    <x v="1"/>
  </r>
  <r>
    <x v="0"/>
    <n v="1185732"/>
    <x v="115"/>
    <x v="3"/>
    <x v="37"/>
    <s v="Fargo"/>
    <x v="1"/>
    <n v="0.20000000000000004"/>
    <x v="37"/>
    <x v="367"/>
    <x v="602"/>
    <x v="2"/>
  </r>
  <r>
    <x v="0"/>
    <n v="1185732"/>
    <x v="115"/>
    <x v="3"/>
    <x v="37"/>
    <s v="Fargo"/>
    <x v="2"/>
    <n v="0.10000000000000003"/>
    <x v="38"/>
    <x v="701"/>
    <x v="1225"/>
    <x v="1"/>
  </r>
  <r>
    <x v="0"/>
    <n v="1185732"/>
    <x v="115"/>
    <x v="3"/>
    <x v="37"/>
    <s v="Fargo"/>
    <x v="3"/>
    <n v="0.14999999999999997"/>
    <x v="39"/>
    <x v="702"/>
    <x v="275"/>
    <x v="1"/>
  </r>
  <r>
    <x v="0"/>
    <n v="1185732"/>
    <x v="115"/>
    <x v="3"/>
    <x v="37"/>
    <s v="Fargo"/>
    <x v="4"/>
    <n v="0.30000000000000004"/>
    <x v="43"/>
    <x v="362"/>
    <x v="1226"/>
    <x v="0"/>
  </r>
  <r>
    <x v="0"/>
    <n v="1185732"/>
    <x v="115"/>
    <x v="3"/>
    <x v="37"/>
    <s v="Fargo"/>
    <x v="5"/>
    <n v="0.20000000000000004"/>
    <x v="44"/>
    <x v="366"/>
    <x v="1227"/>
    <x v="8"/>
  </r>
  <r>
    <x v="0"/>
    <n v="1185732"/>
    <x v="206"/>
    <x v="3"/>
    <x v="37"/>
    <s v="Fargo"/>
    <x v="0"/>
    <n v="0.20000000000000004"/>
    <x v="34"/>
    <x v="703"/>
    <x v="352"/>
    <x v="1"/>
  </r>
  <r>
    <x v="0"/>
    <n v="1185732"/>
    <x v="206"/>
    <x v="3"/>
    <x v="37"/>
    <s v="Fargo"/>
    <x v="1"/>
    <n v="0.20000000000000004"/>
    <x v="37"/>
    <x v="367"/>
    <x v="602"/>
    <x v="2"/>
  </r>
  <r>
    <x v="0"/>
    <n v="1185732"/>
    <x v="206"/>
    <x v="3"/>
    <x v="37"/>
    <s v="Fargo"/>
    <x v="2"/>
    <n v="0.10000000000000003"/>
    <x v="37"/>
    <x v="704"/>
    <x v="1228"/>
    <x v="1"/>
  </r>
  <r>
    <x v="0"/>
    <n v="1185732"/>
    <x v="206"/>
    <x v="3"/>
    <x v="37"/>
    <s v="Fargo"/>
    <x v="3"/>
    <n v="0.14999999999999997"/>
    <x v="39"/>
    <x v="702"/>
    <x v="275"/>
    <x v="1"/>
  </r>
  <r>
    <x v="0"/>
    <n v="1185732"/>
    <x v="206"/>
    <x v="3"/>
    <x v="37"/>
    <s v="Fargo"/>
    <x v="4"/>
    <n v="0.6"/>
    <x v="36"/>
    <x v="126"/>
    <x v="223"/>
    <x v="0"/>
  </r>
  <r>
    <x v="0"/>
    <n v="1185732"/>
    <x v="206"/>
    <x v="3"/>
    <x v="37"/>
    <s v="Fargo"/>
    <x v="5"/>
    <n v="0.5"/>
    <x v="44"/>
    <x v="142"/>
    <x v="399"/>
    <x v="8"/>
  </r>
  <r>
    <x v="0"/>
    <n v="1185732"/>
    <x v="246"/>
    <x v="3"/>
    <x v="37"/>
    <s v="Fargo"/>
    <x v="0"/>
    <n v="0.6"/>
    <x v="65"/>
    <x v="705"/>
    <x v="1095"/>
    <x v="1"/>
  </r>
  <r>
    <x v="0"/>
    <n v="1185732"/>
    <x v="246"/>
    <x v="3"/>
    <x v="37"/>
    <s v="Fargo"/>
    <x v="1"/>
    <n v="0.4"/>
    <x v="38"/>
    <x v="124"/>
    <x v="189"/>
    <x v="2"/>
  </r>
  <r>
    <x v="0"/>
    <n v="1185732"/>
    <x v="246"/>
    <x v="3"/>
    <x v="37"/>
    <s v="Fargo"/>
    <x v="2"/>
    <n v="0.35000000000000003"/>
    <x v="41"/>
    <x v="320"/>
    <x v="495"/>
    <x v="1"/>
  </r>
  <r>
    <x v="0"/>
    <n v="1185732"/>
    <x v="246"/>
    <x v="3"/>
    <x v="37"/>
    <s v="Fargo"/>
    <x v="3"/>
    <n v="0.35000000000000003"/>
    <x v="36"/>
    <x v="620"/>
    <x v="506"/>
    <x v="1"/>
  </r>
  <r>
    <x v="0"/>
    <n v="1185732"/>
    <x v="246"/>
    <x v="3"/>
    <x v="37"/>
    <s v="Fargo"/>
    <x v="4"/>
    <n v="0.44999999999999996"/>
    <x v="43"/>
    <x v="310"/>
    <x v="615"/>
    <x v="0"/>
  </r>
  <r>
    <x v="0"/>
    <n v="1185732"/>
    <x v="246"/>
    <x v="3"/>
    <x v="37"/>
    <s v="Fargo"/>
    <x v="5"/>
    <n v="0.49999999999999994"/>
    <x v="35"/>
    <x v="695"/>
    <x v="310"/>
    <x v="8"/>
  </r>
  <r>
    <x v="0"/>
    <n v="1185732"/>
    <x v="247"/>
    <x v="3"/>
    <x v="37"/>
    <s v="Fargo"/>
    <x v="0"/>
    <n v="0.35000000000000003"/>
    <x v="28"/>
    <x v="450"/>
    <x v="353"/>
    <x v="1"/>
  </r>
  <r>
    <x v="0"/>
    <n v="1185732"/>
    <x v="247"/>
    <x v="3"/>
    <x v="37"/>
    <s v="Fargo"/>
    <x v="1"/>
    <n v="0.3000000000000001"/>
    <x v="35"/>
    <x v="651"/>
    <x v="1149"/>
    <x v="2"/>
  </r>
  <r>
    <x v="0"/>
    <n v="1185732"/>
    <x v="247"/>
    <x v="3"/>
    <x v="37"/>
    <s v="Fargo"/>
    <x v="2"/>
    <n v="0.25000000000000006"/>
    <x v="41"/>
    <x v="366"/>
    <x v="609"/>
    <x v="1"/>
  </r>
  <r>
    <x v="0"/>
    <n v="1185732"/>
    <x v="247"/>
    <x v="3"/>
    <x v="37"/>
    <s v="Fargo"/>
    <x v="3"/>
    <n v="0.25000000000000006"/>
    <x v="37"/>
    <x v="706"/>
    <x v="1229"/>
    <x v="1"/>
  </r>
  <r>
    <x v="0"/>
    <n v="1185732"/>
    <x v="247"/>
    <x v="3"/>
    <x v="37"/>
    <s v="Fargo"/>
    <x v="4"/>
    <n v="0.35000000000000003"/>
    <x v="37"/>
    <x v="181"/>
    <x v="871"/>
    <x v="0"/>
  </r>
  <r>
    <x v="0"/>
    <n v="1185732"/>
    <x v="247"/>
    <x v="3"/>
    <x v="37"/>
    <s v="Fargo"/>
    <x v="5"/>
    <n v="0.55000000000000004"/>
    <x v="46"/>
    <x v="255"/>
    <x v="316"/>
    <x v="8"/>
  </r>
  <r>
    <x v="0"/>
    <n v="1185732"/>
    <x v="116"/>
    <x v="3"/>
    <x v="37"/>
    <s v="Fargo"/>
    <x v="0"/>
    <n v="0.5"/>
    <x v="21"/>
    <x v="80"/>
    <x v="543"/>
    <x v="1"/>
  </r>
  <r>
    <x v="0"/>
    <n v="1185732"/>
    <x v="116"/>
    <x v="3"/>
    <x v="37"/>
    <s v="Fargo"/>
    <x v="1"/>
    <n v="0.45000000000000007"/>
    <x v="49"/>
    <x v="139"/>
    <x v="206"/>
    <x v="2"/>
  </r>
  <r>
    <x v="0"/>
    <n v="1185732"/>
    <x v="116"/>
    <x v="3"/>
    <x v="37"/>
    <s v="Fargo"/>
    <x v="2"/>
    <n v="0.4"/>
    <x v="38"/>
    <x v="124"/>
    <x v="499"/>
    <x v="1"/>
  </r>
  <r>
    <x v="0"/>
    <n v="1185732"/>
    <x v="116"/>
    <x v="3"/>
    <x v="37"/>
    <s v="Fargo"/>
    <x v="3"/>
    <n v="0.4"/>
    <x v="37"/>
    <x v="135"/>
    <x v="193"/>
    <x v="1"/>
  </r>
  <r>
    <x v="0"/>
    <n v="1185732"/>
    <x v="116"/>
    <x v="3"/>
    <x v="37"/>
    <s v="Fargo"/>
    <x v="4"/>
    <n v="0.5"/>
    <x v="41"/>
    <x v="123"/>
    <x v="399"/>
    <x v="0"/>
  </r>
  <r>
    <x v="0"/>
    <n v="1185732"/>
    <x v="116"/>
    <x v="3"/>
    <x v="37"/>
    <s v="Fargo"/>
    <x v="5"/>
    <n v="0.55000000000000004"/>
    <x v="48"/>
    <x v="138"/>
    <x v="543"/>
    <x v="8"/>
  </r>
  <r>
    <x v="0"/>
    <n v="1185732"/>
    <x v="208"/>
    <x v="3"/>
    <x v="37"/>
    <s v="Fargo"/>
    <x v="0"/>
    <n v="0.5"/>
    <x v="28"/>
    <x v="48"/>
    <x v="42"/>
    <x v="1"/>
  </r>
  <r>
    <x v="0"/>
    <n v="1185732"/>
    <x v="208"/>
    <x v="3"/>
    <x v="37"/>
    <s v="Fargo"/>
    <x v="1"/>
    <n v="0.45000000000000007"/>
    <x v="49"/>
    <x v="139"/>
    <x v="206"/>
    <x v="2"/>
  </r>
  <r>
    <x v="0"/>
    <n v="1185732"/>
    <x v="208"/>
    <x v="3"/>
    <x v="37"/>
    <s v="Fargo"/>
    <x v="2"/>
    <n v="0.4"/>
    <x v="38"/>
    <x v="124"/>
    <x v="499"/>
    <x v="1"/>
  </r>
  <r>
    <x v="0"/>
    <n v="1185732"/>
    <x v="208"/>
    <x v="3"/>
    <x v="37"/>
    <s v="Fargo"/>
    <x v="3"/>
    <n v="0.4"/>
    <x v="41"/>
    <x v="134"/>
    <x v="512"/>
    <x v="1"/>
  </r>
  <r>
    <x v="0"/>
    <n v="1185732"/>
    <x v="208"/>
    <x v="3"/>
    <x v="37"/>
    <s v="Fargo"/>
    <x v="4"/>
    <n v="0.5"/>
    <x v="37"/>
    <x v="131"/>
    <x v="209"/>
    <x v="0"/>
  </r>
  <r>
    <x v="0"/>
    <n v="1185732"/>
    <x v="208"/>
    <x v="3"/>
    <x v="37"/>
    <s v="Fargo"/>
    <x v="5"/>
    <n v="0.55000000000000004"/>
    <x v="45"/>
    <x v="136"/>
    <x v="356"/>
    <x v="8"/>
  </r>
  <r>
    <x v="0"/>
    <n v="1185732"/>
    <x v="248"/>
    <x v="3"/>
    <x v="37"/>
    <s v="Fargo"/>
    <x v="0"/>
    <n v="0.35000000000000003"/>
    <x v="34"/>
    <x v="394"/>
    <x v="1230"/>
    <x v="1"/>
  </r>
  <r>
    <x v="0"/>
    <n v="1185732"/>
    <x v="248"/>
    <x v="3"/>
    <x v="37"/>
    <s v="Fargo"/>
    <x v="1"/>
    <n v="0.3000000000000001"/>
    <x v="35"/>
    <x v="651"/>
    <x v="1149"/>
    <x v="2"/>
  </r>
  <r>
    <x v="0"/>
    <n v="1185732"/>
    <x v="248"/>
    <x v="3"/>
    <x v="37"/>
    <s v="Fargo"/>
    <x v="2"/>
    <n v="0.25000000000000006"/>
    <x v="37"/>
    <x v="706"/>
    <x v="1229"/>
    <x v="1"/>
  </r>
  <r>
    <x v="0"/>
    <n v="1185732"/>
    <x v="248"/>
    <x v="3"/>
    <x v="37"/>
    <s v="Fargo"/>
    <x v="3"/>
    <n v="0.25000000000000006"/>
    <x v="43"/>
    <x v="372"/>
    <x v="1210"/>
    <x v="1"/>
  </r>
  <r>
    <x v="0"/>
    <n v="1185732"/>
    <x v="248"/>
    <x v="3"/>
    <x v="37"/>
    <s v="Fargo"/>
    <x v="4"/>
    <n v="0.35000000000000003"/>
    <x v="43"/>
    <x v="311"/>
    <x v="191"/>
    <x v="0"/>
  </r>
  <r>
    <x v="0"/>
    <n v="1185732"/>
    <x v="248"/>
    <x v="3"/>
    <x v="37"/>
    <s v="Fargo"/>
    <x v="5"/>
    <n v="0.4"/>
    <x v="38"/>
    <x v="124"/>
    <x v="204"/>
    <x v="8"/>
  </r>
  <r>
    <x v="0"/>
    <n v="1185732"/>
    <x v="249"/>
    <x v="3"/>
    <x v="37"/>
    <s v="Fargo"/>
    <x v="0"/>
    <n v="0.44999999999999996"/>
    <x v="47"/>
    <x v="451"/>
    <x v="772"/>
    <x v="1"/>
  </r>
  <r>
    <x v="0"/>
    <n v="1185732"/>
    <x v="249"/>
    <x v="3"/>
    <x v="37"/>
    <s v="Fargo"/>
    <x v="1"/>
    <n v="0.35000000000000003"/>
    <x v="44"/>
    <x v="622"/>
    <x v="196"/>
    <x v="2"/>
  </r>
  <r>
    <x v="0"/>
    <n v="1185732"/>
    <x v="249"/>
    <x v="3"/>
    <x v="37"/>
    <s v="Fargo"/>
    <x v="2"/>
    <n v="0.35000000000000003"/>
    <x v="43"/>
    <x v="311"/>
    <x v="480"/>
    <x v="1"/>
  </r>
  <r>
    <x v="0"/>
    <n v="1185732"/>
    <x v="249"/>
    <x v="3"/>
    <x v="37"/>
    <s v="Fargo"/>
    <x v="3"/>
    <n v="0.35000000000000003"/>
    <x v="36"/>
    <x v="620"/>
    <x v="506"/>
    <x v="1"/>
  </r>
  <r>
    <x v="0"/>
    <n v="1185732"/>
    <x v="249"/>
    <x v="3"/>
    <x v="37"/>
    <s v="Fargo"/>
    <x v="4"/>
    <n v="0.44999999999999996"/>
    <x v="36"/>
    <x v="180"/>
    <x v="1231"/>
    <x v="0"/>
  </r>
  <r>
    <x v="0"/>
    <n v="1185732"/>
    <x v="249"/>
    <x v="3"/>
    <x v="37"/>
    <s v="Fargo"/>
    <x v="5"/>
    <n v="0.49999999999999983"/>
    <x v="44"/>
    <x v="707"/>
    <x v="1232"/>
    <x v="8"/>
  </r>
  <r>
    <x v="0"/>
    <n v="1185732"/>
    <x v="210"/>
    <x v="3"/>
    <x v="37"/>
    <s v="Fargo"/>
    <x v="0"/>
    <n v="0.44999999999999996"/>
    <x v="47"/>
    <x v="451"/>
    <x v="772"/>
    <x v="1"/>
  </r>
  <r>
    <x v="0"/>
    <n v="1185732"/>
    <x v="210"/>
    <x v="3"/>
    <x v="37"/>
    <s v="Fargo"/>
    <x v="1"/>
    <n v="0.35000000000000003"/>
    <x v="35"/>
    <x v="117"/>
    <x v="181"/>
    <x v="2"/>
  </r>
  <r>
    <x v="0"/>
    <n v="1185732"/>
    <x v="210"/>
    <x v="3"/>
    <x v="37"/>
    <s v="Fargo"/>
    <x v="2"/>
    <n v="0.35000000000000003"/>
    <x v="77"/>
    <x v="708"/>
    <x v="1233"/>
    <x v="1"/>
  </r>
  <r>
    <x v="0"/>
    <n v="1185732"/>
    <x v="210"/>
    <x v="3"/>
    <x v="37"/>
    <s v="Fargo"/>
    <x v="3"/>
    <n v="0.35000000000000003"/>
    <x v="41"/>
    <x v="320"/>
    <x v="495"/>
    <x v="1"/>
  </r>
  <r>
    <x v="0"/>
    <n v="1185732"/>
    <x v="210"/>
    <x v="3"/>
    <x v="37"/>
    <s v="Fargo"/>
    <x v="4"/>
    <n v="0.6"/>
    <x v="37"/>
    <x v="202"/>
    <x v="215"/>
    <x v="0"/>
  </r>
  <r>
    <x v="0"/>
    <n v="1185732"/>
    <x v="210"/>
    <x v="3"/>
    <x v="37"/>
    <s v="Fargo"/>
    <x v="5"/>
    <n v="0.64999999999999991"/>
    <x v="35"/>
    <x v="410"/>
    <x v="695"/>
    <x v="8"/>
  </r>
  <r>
    <x v="0"/>
    <n v="1185732"/>
    <x v="211"/>
    <x v="3"/>
    <x v="37"/>
    <s v="Fargo"/>
    <x v="0"/>
    <n v="0.6"/>
    <x v="28"/>
    <x v="40"/>
    <x v="71"/>
    <x v="1"/>
  </r>
  <r>
    <x v="0"/>
    <n v="1185732"/>
    <x v="211"/>
    <x v="3"/>
    <x v="37"/>
    <s v="Fargo"/>
    <x v="1"/>
    <n v="0.5"/>
    <x v="46"/>
    <x v="132"/>
    <x v="315"/>
    <x v="2"/>
  </r>
  <r>
    <x v="0"/>
    <n v="1185732"/>
    <x v="211"/>
    <x v="3"/>
    <x v="37"/>
    <s v="Fargo"/>
    <x v="2"/>
    <n v="0.5"/>
    <x v="35"/>
    <x v="140"/>
    <x v="291"/>
    <x v="1"/>
  </r>
  <r>
    <x v="0"/>
    <n v="1185732"/>
    <x v="211"/>
    <x v="3"/>
    <x v="37"/>
    <s v="Fargo"/>
    <x v="3"/>
    <n v="0.5"/>
    <x v="38"/>
    <x v="127"/>
    <x v="293"/>
    <x v="1"/>
  </r>
  <r>
    <x v="0"/>
    <n v="1185732"/>
    <x v="211"/>
    <x v="3"/>
    <x v="37"/>
    <s v="Fargo"/>
    <x v="4"/>
    <n v="0.6"/>
    <x v="38"/>
    <x v="198"/>
    <x v="54"/>
    <x v="0"/>
  </r>
  <r>
    <x v="0"/>
    <n v="1185732"/>
    <x v="211"/>
    <x v="3"/>
    <x v="37"/>
    <s v="Fargo"/>
    <x v="5"/>
    <n v="0.64999999999999991"/>
    <x v="46"/>
    <x v="262"/>
    <x v="1101"/>
    <x v="8"/>
  </r>
  <r>
    <x v="0"/>
    <n v="1185732"/>
    <x v="66"/>
    <x v="3"/>
    <x v="38"/>
    <s v="Des Moines"/>
    <x v="0"/>
    <n v="0.30000000000000004"/>
    <x v="32"/>
    <x v="139"/>
    <x v="498"/>
    <x v="1"/>
  </r>
  <r>
    <x v="0"/>
    <n v="1185732"/>
    <x v="66"/>
    <x v="3"/>
    <x v="38"/>
    <s v="Des Moines"/>
    <x v="1"/>
    <n v="0.30000000000000004"/>
    <x v="44"/>
    <x v="398"/>
    <x v="191"/>
    <x v="2"/>
  </r>
  <r>
    <x v="0"/>
    <n v="1185732"/>
    <x v="66"/>
    <x v="3"/>
    <x v="38"/>
    <s v="Des Moines"/>
    <x v="2"/>
    <n v="0.20000000000000007"/>
    <x v="44"/>
    <x v="697"/>
    <x v="1219"/>
    <x v="1"/>
  </r>
  <r>
    <x v="0"/>
    <n v="1185732"/>
    <x v="66"/>
    <x v="3"/>
    <x v="38"/>
    <s v="Des Moines"/>
    <x v="3"/>
    <n v="0.25000000000000006"/>
    <x v="39"/>
    <x v="677"/>
    <x v="1220"/>
    <x v="1"/>
  </r>
  <r>
    <x v="0"/>
    <n v="1185732"/>
    <x v="66"/>
    <x v="3"/>
    <x v="38"/>
    <s v="Des Moines"/>
    <x v="4"/>
    <n v="0.39999999999999997"/>
    <x v="43"/>
    <x v="128"/>
    <x v="229"/>
    <x v="0"/>
  </r>
  <r>
    <x v="0"/>
    <n v="1185732"/>
    <x v="66"/>
    <x v="3"/>
    <x v="38"/>
    <s v="Des Moines"/>
    <x v="5"/>
    <n v="0.30000000000000004"/>
    <x v="44"/>
    <x v="398"/>
    <x v="504"/>
    <x v="8"/>
  </r>
  <r>
    <x v="0"/>
    <n v="1185732"/>
    <x v="67"/>
    <x v="3"/>
    <x v="38"/>
    <s v="Des Moines"/>
    <x v="0"/>
    <n v="0.30000000000000004"/>
    <x v="24"/>
    <x v="192"/>
    <x v="714"/>
    <x v="1"/>
  </r>
  <r>
    <x v="0"/>
    <n v="1185732"/>
    <x v="67"/>
    <x v="3"/>
    <x v="38"/>
    <s v="Des Moines"/>
    <x v="1"/>
    <n v="0.30000000000000004"/>
    <x v="43"/>
    <x v="362"/>
    <x v="480"/>
    <x v="2"/>
  </r>
  <r>
    <x v="0"/>
    <n v="1185732"/>
    <x v="67"/>
    <x v="3"/>
    <x v="38"/>
    <s v="Des Moines"/>
    <x v="2"/>
    <n v="0.20000000000000007"/>
    <x v="41"/>
    <x v="698"/>
    <x v="1221"/>
    <x v="1"/>
  </r>
  <r>
    <x v="0"/>
    <n v="1185732"/>
    <x v="67"/>
    <x v="3"/>
    <x v="38"/>
    <s v="Des Moines"/>
    <x v="3"/>
    <n v="0.25000000000000006"/>
    <x v="42"/>
    <x v="364"/>
    <x v="1222"/>
    <x v="1"/>
  </r>
  <r>
    <x v="0"/>
    <n v="1185732"/>
    <x v="67"/>
    <x v="3"/>
    <x v="38"/>
    <s v="Des Moines"/>
    <x v="4"/>
    <n v="0.39999999999999997"/>
    <x v="43"/>
    <x v="128"/>
    <x v="229"/>
    <x v="0"/>
  </r>
  <r>
    <x v="0"/>
    <n v="1185732"/>
    <x v="67"/>
    <x v="3"/>
    <x v="38"/>
    <s v="Des Moines"/>
    <x v="5"/>
    <n v="0.14999999999999997"/>
    <x v="44"/>
    <x v="699"/>
    <x v="1223"/>
    <x v="8"/>
  </r>
  <r>
    <x v="0"/>
    <n v="1185732"/>
    <x v="68"/>
    <x v="3"/>
    <x v="38"/>
    <s v="Des Moines"/>
    <x v="0"/>
    <n v="0.20000000000000004"/>
    <x v="54"/>
    <x v="700"/>
    <x v="1224"/>
    <x v="1"/>
  </r>
  <r>
    <x v="0"/>
    <n v="1185732"/>
    <x v="68"/>
    <x v="3"/>
    <x v="38"/>
    <s v="Des Moines"/>
    <x v="1"/>
    <n v="0.20000000000000004"/>
    <x v="37"/>
    <x v="367"/>
    <x v="602"/>
    <x v="2"/>
  </r>
  <r>
    <x v="0"/>
    <n v="1185732"/>
    <x v="68"/>
    <x v="3"/>
    <x v="38"/>
    <s v="Des Moines"/>
    <x v="2"/>
    <n v="0.10000000000000003"/>
    <x v="38"/>
    <x v="701"/>
    <x v="1225"/>
    <x v="1"/>
  </r>
  <r>
    <x v="0"/>
    <n v="1185732"/>
    <x v="68"/>
    <x v="3"/>
    <x v="38"/>
    <s v="Des Moines"/>
    <x v="3"/>
    <n v="0.14999999999999997"/>
    <x v="42"/>
    <x v="709"/>
    <x v="1234"/>
    <x v="1"/>
  </r>
  <r>
    <x v="0"/>
    <n v="1185732"/>
    <x v="68"/>
    <x v="3"/>
    <x v="38"/>
    <s v="Des Moines"/>
    <x v="4"/>
    <n v="0.30000000000000004"/>
    <x v="36"/>
    <x v="372"/>
    <x v="1235"/>
    <x v="0"/>
  </r>
  <r>
    <x v="0"/>
    <n v="1185732"/>
    <x v="68"/>
    <x v="3"/>
    <x v="38"/>
    <s v="Des Moines"/>
    <x v="5"/>
    <n v="0.20000000000000004"/>
    <x v="38"/>
    <x v="692"/>
    <x v="1236"/>
    <x v="8"/>
  </r>
  <r>
    <x v="0"/>
    <n v="1185732"/>
    <x v="69"/>
    <x v="3"/>
    <x v="38"/>
    <s v="Des Moines"/>
    <x v="0"/>
    <n v="0.20000000000000004"/>
    <x v="32"/>
    <x v="710"/>
    <x v="810"/>
    <x v="1"/>
  </r>
  <r>
    <x v="0"/>
    <n v="1185732"/>
    <x v="69"/>
    <x v="3"/>
    <x v="38"/>
    <s v="Des Moines"/>
    <x v="1"/>
    <n v="0.20000000000000004"/>
    <x v="43"/>
    <x v="309"/>
    <x v="1186"/>
    <x v="2"/>
  </r>
  <r>
    <x v="0"/>
    <n v="1185732"/>
    <x v="69"/>
    <x v="3"/>
    <x v="38"/>
    <s v="Des Moines"/>
    <x v="2"/>
    <n v="0.10000000000000003"/>
    <x v="43"/>
    <x v="711"/>
    <x v="1237"/>
    <x v="1"/>
  </r>
  <r>
    <x v="0"/>
    <n v="1185732"/>
    <x v="69"/>
    <x v="3"/>
    <x v="38"/>
    <s v="Des Moines"/>
    <x v="3"/>
    <n v="0.14999999999999997"/>
    <x v="42"/>
    <x v="709"/>
    <x v="1234"/>
    <x v="1"/>
  </r>
  <r>
    <x v="0"/>
    <n v="1185732"/>
    <x v="69"/>
    <x v="3"/>
    <x v="38"/>
    <s v="Des Moines"/>
    <x v="4"/>
    <n v="0.6"/>
    <x v="39"/>
    <x v="128"/>
    <x v="229"/>
    <x v="0"/>
  </r>
  <r>
    <x v="0"/>
    <n v="1185732"/>
    <x v="69"/>
    <x v="3"/>
    <x v="38"/>
    <s v="Des Moines"/>
    <x v="5"/>
    <n v="0.5"/>
    <x v="38"/>
    <x v="127"/>
    <x v="354"/>
    <x v="8"/>
  </r>
  <r>
    <x v="0"/>
    <n v="1185732"/>
    <x v="70"/>
    <x v="3"/>
    <x v="38"/>
    <s v="Des Moines"/>
    <x v="0"/>
    <n v="0.6"/>
    <x v="40"/>
    <x v="129"/>
    <x v="1238"/>
    <x v="1"/>
  </r>
  <r>
    <x v="0"/>
    <n v="1185732"/>
    <x v="70"/>
    <x v="3"/>
    <x v="38"/>
    <s v="Des Moines"/>
    <x v="1"/>
    <n v="0.4"/>
    <x v="41"/>
    <x v="134"/>
    <x v="198"/>
    <x v="2"/>
  </r>
  <r>
    <x v="0"/>
    <n v="1185732"/>
    <x v="70"/>
    <x v="3"/>
    <x v="38"/>
    <s v="Des Moines"/>
    <x v="2"/>
    <n v="0.35000000000000003"/>
    <x v="37"/>
    <x v="181"/>
    <x v="496"/>
    <x v="1"/>
  </r>
  <r>
    <x v="0"/>
    <n v="1185732"/>
    <x v="70"/>
    <x v="3"/>
    <x v="38"/>
    <s v="Des Moines"/>
    <x v="3"/>
    <n v="0.35000000000000003"/>
    <x v="43"/>
    <x v="311"/>
    <x v="480"/>
    <x v="1"/>
  </r>
  <r>
    <x v="0"/>
    <n v="1185732"/>
    <x v="70"/>
    <x v="3"/>
    <x v="38"/>
    <s v="Des Moines"/>
    <x v="4"/>
    <n v="0.44999999999999996"/>
    <x v="37"/>
    <x v="474"/>
    <x v="1239"/>
    <x v="0"/>
  </r>
  <r>
    <x v="0"/>
    <n v="1185732"/>
    <x v="70"/>
    <x v="3"/>
    <x v="38"/>
    <s v="Des Moines"/>
    <x v="5"/>
    <n v="0.49999999999999994"/>
    <x v="49"/>
    <x v="167"/>
    <x v="763"/>
    <x v="8"/>
  </r>
  <r>
    <x v="0"/>
    <n v="1185732"/>
    <x v="71"/>
    <x v="3"/>
    <x v="38"/>
    <s v="Des Moines"/>
    <x v="0"/>
    <n v="0.35000000000000003"/>
    <x v="21"/>
    <x v="136"/>
    <x v="302"/>
    <x v="1"/>
  </r>
  <r>
    <x v="0"/>
    <n v="1185732"/>
    <x v="71"/>
    <x v="3"/>
    <x v="38"/>
    <s v="Des Moines"/>
    <x v="1"/>
    <n v="0.3000000000000001"/>
    <x v="49"/>
    <x v="712"/>
    <x v="1240"/>
    <x v="2"/>
  </r>
  <r>
    <x v="0"/>
    <n v="1185732"/>
    <x v="71"/>
    <x v="3"/>
    <x v="38"/>
    <s v="Des Moines"/>
    <x v="2"/>
    <n v="0.25000000000000006"/>
    <x v="41"/>
    <x v="366"/>
    <x v="609"/>
    <x v="1"/>
  </r>
  <r>
    <x v="0"/>
    <n v="1185732"/>
    <x v="71"/>
    <x v="3"/>
    <x v="38"/>
    <s v="Des Moines"/>
    <x v="3"/>
    <n v="0.25000000000000006"/>
    <x v="37"/>
    <x v="706"/>
    <x v="1229"/>
    <x v="1"/>
  </r>
  <r>
    <x v="0"/>
    <n v="1185732"/>
    <x v="71"/>
    <x v="3"/>
    <x v="38"/>
    <s v="Des Moines"/>
    <x v="4"/>
    <n v="0.35000000000000003"/>
    <x v="37"/>
    <x v="181"/>
    <x v="871"/>
    <x v="0"/>
  </r>
  <r>
    <x v="0"/>
    <n v="1185732"/>
    <x v="71"/>
    <x v="3"/>
    <x v="38"/>
    <s v="Des Moines"/>
    <x v="5"/>
    <n v="0.55000000000000004"/>
    <x v="46"/>
    <x v="255"/>
    <x v="316"/>
    <x v="8"/>
  </r>
  <r>
    <x v="0"/>
    <n v="1185732"/>
    <x v="72"/>
    <x v="3"/>
    <x v="38"/>
    <s v="Des Moines"/>
    <x v="0"/>
    <n v="0.5"/>
    <x v="21"/>
    <x v="80"/>
    <x v="543"/>
    <x v="1"/>
  </r>
  <r>
    <x v="0"/>
    <n v="1185732"/>
    <x v="72"/>
    <x v="3"/>
    <x v="38"/>
    <s v="Des Moines"/>
    <x v="1"/>
    <n v="0.45000000000000007"/>
    <x v="49"/>
    <x v="139"/>
    <x v="206"/>
    <x v="2"/>
  </r>
  <r>
    <x v="0"/>
    <n v="1185732"/>
    <x v="72"/>
    <x v="3"/>
    <x v="38"/>
    <s v="Des Moines"/>
    <x v="2"/>
    <n v="0.4"/>
    <x v="38"/>
    <x v="124"/>
    <x v="499"/>
    <x v="1"/>
  </r>
  <r>
    <x v="0"/>
    <n v="1185732"/>
    <x v="72"/>
    <x v="3"/>
    <x v="38"/>
    <s v="Des Moines"/>
    <x v="3"/>
    <n v="0.4"/>
    <x v="37"/>
    <x v="135"/>
    <x v="193"/>
    <x v="1"/>
  </r>
  <r>
    <x v="0"/>
    <n v="1185732"/>
    <x v="72"/>
    <x v="3"/>
    <x v="38"/>
    <s v="Des Moines"/>
    <x v="4"/>
    <n v="0.5"/>
    <x v="41"/>
    <x v="123"/>
    <x v="399"/>
    <x v="0"/>
  </r>
  <r>
    <x v="0"/>
    <n v="1185732"/>
    <x v="72"/>
    <x v="3"/>
    <x v="38"/>
    <s v="Des Moines"/>
    <x v="5"/>
    <n v="0.55000000000000004"/>
    <x v="48"/>
    <x v="138"/>
    <x v="543"/>
    <x v="8"/>
  </r>
  <r>
    <x v="0"/>
    <n v="1185732"/>
    <x v="73"/>
    <x v="3"/>
    <x v="38"/>
    <s v="Des Moines"/>
    <x v="0"/>
    <n v="0.5"/>
    <x v="28"/>
    <x v="48"/>
    <x v="42"/>
    <x v="1"/>
  </r>
  <r>
    <x v="0"/>
    <n v="1185732"/>
    <x v="73"/>
    <x v="3"/>
    <x v="38"/>
    <s v="Des Moines"/>
    <x v="1"/>
    <n v="0.45000000000000007"/>
    <x v="49"/>
    <x v="139"/>
    <x v="206"/>
    <x v="2"/>
  </r>
  <r>
    <x v="0"/>
    <n v="1185732"/>
    <x v="73"/>
    <x v="3"/>
    <x v="38"/>
    <s v="Des Moines"/>
    <x v="2"/>
    <n v="0.4"/>
    <x v="38"/>
    <x v="124"/>
    <x v="499"/>
    <x v="1"/>
  </r>
  <r>
    <x v="0"/>
    <n v="1185732"/>
    <x v="73"/>
    <x v="3"/>
    <x v="38"/>
    <s v="Des Moines"/>
    <x v="3"/>
    <n v="0.4"/>
    <x v="41"/>
    <x v="134"/>
    <x v="512"/>
    <x v="1"/>
  </r>
  <r>
    <x v="0"/>
    <n v="1185732"/>
    <x v="73"/>
    <x v="3"/>
    <x v="38"/>
    <s v="Des Moines"/>
    <x v="4"/>
    <n v="0.5"/>
    <x v="37"/>
    <x v="131"/>
    <x v="209"/>
    <x v="0"/>
  </r>
  <r>
    <x v="0"/>
    <n v="1185732"/>
    <x v="73"/>
    <x v="3"/>
    <x v="38"/>
    <s v="Des Moines"/>
    <x v="5"/>
    <n v="0.55000000000000004"/>
    <x v="45"/>
    <x v="136"/>
    <x v="356"/>
    <x v="8"/>
  </r>
  <r>
    <x v="0"/>
    <n v="1185732"/>
    <x v="74"/>
    <x v="3"/>
    <x v="38"/>
    <s v="Des Moines"/>
    <x v="0"/>
    <n v="0.35000000000000003"/>
    <x v="34"/>
    <x v="394"/>
    <x v="1230"/>
    <x v="1"/>
  </r>
  <r>
    <x v="0"/>
    <n v="1185732"/>
    <x v="74"/>
    <x v="3"/>
    <x v="38"/>
    <s v="Des Moines"/>
    <x v="1"/>
    <n v="0.3000000000000001"/>
    <x v="44"/>
    <x v="388"/>
    <x v="1217"/>
    <x v="2"/>
  </r>
  <r>
    <x v="0"/>
    <n v="1185732"/>
    <x v="74"/>
    <x v="3"/>
    <x v="38"/>
    <s v="Des Moines"/>
    <x v="2"/>
    <n v="0.25000000000000006"/>
    <x v="43"/>
    <x v="372"/>
    <x v="1210"/>
    <x v="1"/>
  </r>
  <r>
    <x v="0"/>
    <n v="1185732"/>
    <x v="74"/>
    <x v="3"/>
    <x v="38"/>
    <s v="Des Moines"/>
    <x v="3"/>
    <n v="0.25000000000000006"/>
    <x v="36"/>
    <x v="713"/>
    <x v="1241"/>
    <x v="1"/>
  </r>
  <r>
    <x v="0"/>
    <n v="1185732"/>
    <x v="74"/>
    <x v="3"/>
    <x v="38"/>
    <s v="Des Moines"/>
    <x v="4"/>
    <n v="0.35000000000000003"/>
    <x v="36"/>
    <x v="620"/>
    <x v="1169"/>
    <x v="0"/>
  </r>
  <r>
    <x v="0"/>
    <n v="1185732"/>
    <x v="74"/>
    <x v="3"/>
    <x v="38"/>
    <s v="Des Moines"/>
    <x v="5"/>
    <n v="0.4"/>
    <x v="41"/>
    <x v="134"/>
    <x v="202"/>
    <x v="8"/>
  </r>
  <r>
    <x v="0"/>
    <n v="1185732"/>
    <x v="75"/>
    <x v="3"/>
    <x v="38"/>
    <s v="Des Moines"/>
    <x v="0"/>
    <n v="0.44999999999999996"/>
    <x v="48"/>
    <x v="325"/>
    <x v="1242"/>
    <x v="1"/>
  </r>
  <r>
    <x v="0"/>
    <n v="1185732"/>
    <x v="75"/>
    <x v="3"/>
    <x v="38"/>
    <s v="Des Moines"/>
    <x v="1"/>
    <n v="0.35000000000000003"/>
    <x v="38"/>
    <x v="121"/>
    <x v="185"/>
    <x v="2"/>
  </r>
  <r>
    <x v="0"/>
    <n v="1185732"/>
    <x v="75"/>
    <x v="3"/>
    <x v="38"/>
    <s v="Des Moines"/>
    <x v="2"/>
    <n v="0.35000000000000003"/>
    <x v="36"/>
    <x v="620"/>
    <x v="506"/>
    <x v="1"/>
  </r>
  <r>
    <x v="0"/>
    <n v="1185732"/>
    <x v="75"/>
    <x v="3"/>
    <x v="38"/>
    <s v="Des Moines"/>
    <x v="3"/>
    <n v="0.35000000000000003"/>
    <x v="36"/>
    <x v="620"/>
    <x v="506"/>
    <x v="1"/>
  </r>
  <r>
    <x v="0"/>
    <n v="1185732"/>
    <x v="75"/>
    <x v="3"/>
    <x v="38"/>
    <s v="Des Moines"/>
    <x v="4"/>
    <n v="0.44999999999999996"/>
    <x v="36"/>
    <x v="180"/>
    <x v="1231"/>
    <x v="0"/>
  </r>
  <r>
    <x v="0"/>
    <n v="1185732"/>
    <x v="75"/>
    <x v="3"/>
    <x v="38"/>
    <s v="Des Moines"/>
    <x v="5"/>
    <n v="0.49999999999999983"/>
    <x v="44"/>
    <x v="707"/>
    <x v="1232"/>
    <x v="8"/>
  </r>
  <r>
    <x v="0"/>
    <n v="1185732"/>
    <x v="76"/>
    <x v="3"/>
    <x v="38"/>
    <s v="Des Moines"/>
    <x v="0"/>
    <n v="0.44999999999999996"/>
    <x v="47"/>
    <x v="451"/>
    <x v="772"/>
    <x v="1"/>
  </r>
  <r>
    <x v="0"/>
    <n v="1185732"/>
    <x v="76"/>
    <x v="3"/>
    <x v="38"/>
    <s v="Des Moines"/>
    <x v="1"/>
    <n v="0.35000000000000003"/>
    <x v="49"/>
    <x v="202"/>
    <x v="300"/>
    <x v="2"/>
  </r>
  <r>
    <x v="0"/>
    <n v="1185732"/>
    <x v="76"/>
    <x v="3"/>
    <x v="38"/>
    <s v="Des Moines"/>
    <x v="2"/>
    <n v="0.35000000000000003"/>
    <x v="83"/>
    <x v="714"/>
    <x v="1243"/>
    <x v="1"/>
  </r>
  <r>
    <x v="0"/>
    <n v="1185732"/>
    <x v="76"/>
    <x v="3"/>
    <x v="38"/>
    <s v="Des Moines"/>
    <x v="3"/>
    <n v="0.35000000000000003"/>
    <x v="38"/>
    <x v="121"/>
    <x v="1244"/>
    <x v="1"/>
  </r>
  <r>
    <x v="0"/>
    <n v="1185732"/>
    <x v="76"/>
    <x v="3"/>
    <x v="38"/>
    <s v="Des Moines"/>
    <x v="4"/>
    <n v="0.6"/>
    <x v="41"/>
    <x v="147"/>
    <x v="51"/>
    <x v="0"/>
  </r>
  <r>
    <x v="0"/>
    <n v="1185732"/>
    <x v="76"/>
    <x v="3"/>
    <x v="38"/>
    <s v="Des Moines"/>
    <x v="5"/>
    <n v="0.64999999999999991"/>
    <x v="49"/>
    <x v="148"/>
    <x v="159"/>
    <x v="8"/>
  </r>
  <r>
    <x v="0"/>
    <n v="1185732"/>
    <x v="77"/>
    <x v="3"/>
    <x v="38"/>
    <s v="Des Moines"/>
    <x v="0"/>
    <n v="0.6"/>
    <x v="21"/>
    <x v="211"/>
    <x v="187"/>
    <x v="1"/>
  </r>
  <r>
    <x v="0"/>
    <n v="1185732"/>
    <x v="77"/>
    <x v="3"/>
    <x v="38"/>
    <s v="Des Moines"/>
    <x v="1"/>
    <n v="0.5"/>
    <x v="45"/>
    <x v="157"/>
    <x v="963"/>
    <x v="2"/>
  </r>
  <r>
    <x v="0"/>
    <n v="1185732"/>
    <x v="77"/>
    <x v="3"/>
    <x v="38"/>
    <s v="Des Moines"/>
    <x v="2"/>
    <n v="0.5"/>
    <x v="49"/>
    <x v="146"/>
    <x v="354"/>
    <x v="1"/>
  </r>
  <r>
    <x v="0"/>
    <n v="1185732"/>
    <x v="77"/>
    <x v="3"/>
    <x v="38"/>
    <s v="Des Moines"/>
    <x v="3"/>
    <n v="0.5"/>
    <x v="44"/>
    <x v="142"/>
    <x v="223"/>
    <x v="1"/>
  </r>
  <r>
    <x v="0"/>
    <n v="1185732"/>
    <x v="77"/>
    <x v="3"/>
    <x v="38"/>
    <s v="Des Moines"/>
    <x v="4"/>
    <n v="0.6"/>
    <x v="44"/>
    <x v="146"/>
    <x v="158"/>
    <x v="0"/>
  </r>
  <r>
    <x v="0"/>
    <n v="1185732"/>
    <x v="77"/>
    <x v="3"/>
    <x v="38"/>
    <s v="Des Moines"/>
    <x v="5"/>
    <n v="0.64999999999999991"/>
    <x v="45"/>
    <x v="715"/>
    <x v="1006"/>
    <x v="8"/>
  </r>
  <r>
    <x v="0"/>
    <n v="1185732"/>
    <x v="136"/>
    <x v="3"/>
    <x v="39"/>
    <s v="Milwaukee"/>
    <x v="0"/>
    <n v="0.35000000000000003"/>
    <x v="24"/>
    <x v="191"/>
    <x v="439"/>
    <x v="8"/>
  </r>
  <r>
    <x v="0"/>
    <n v="1185732"/>
    <x v="136"/>
    <x v="3"/>
    <x v="39"/>
    <s v="Milwaukee"/>
    <x v="1"/>
    <n v="0.35000000000000003"/>
    <x v="49"/>
    <x v="202"/>
    <x v="217"/>
    <x v="8"/>
  </r>
  <r>
    <x v="0"/>
    <n v="1185732"/>
    <x v="136"/>
    <x v="3"/>
    <x v="39"/>
    <s v="Milwaukee"/>
    <x v="2"/>
    <n v="0.25000000000000006"/>
    <x v="49"/>
    <x v="398"/>
    <x v="191"/>
    <x v="2"/>
  </r>
  <r>
    <x v="0"/>
    <n v="1185732"/>
    <x v="136"/>
    <x v="3"/>
    <x v="39"/>
    <s v="Milwaukee"/>
    <x v="3"/>
    <n v="0.30000000000000004"/>
    <x v="43"/>
    <x v="362"/>
    <x v="480"/>
    <x v="2"/>
  </r>
  <r>
    <x v="0"/>
    <n v="1185732"/>
    <x v="136"/>
    <x v="3"/>
    <x v="39"/>
    <s v="Milwaukee"/>
    <x v="4"/>
    <n v="0.44999999999999996"/>
    <x v="41"/>
    <x v="546"/>
    <x v="1245"/>
    <x v="1"/>
  </r>
  <r>
    <x v="0"/>
    <n v="1185732"/>
    <x v="136"/>
    <x v="3"/>
    <x v="39"/>
    <s v="Milwaukee"/>
    <x v="5"/>
    <n v="0.35000000000000003"/>
    <x v="49"/>
    <x v="202"/>
    <x v="217"/>
    <x v="8"/>
  </r>
  <r>
    <x v="0"/>
    <n v="1185732"/>
    <x v="79"/>
    <x v="3"/>
    <x v="39"/>
    <s v="Milwaukee"/>
    <x v="0"/>
    <n v="0.35000000000000003"/>
    <x v="21"/>
    <x v="136"/>
    <x v="356"/>
    <x v="8"/>
  </r>
  <r>
    <x v="0"/>
    <n v="1185732"/>
    <x v="79"/>
    <x v="3"/>
    <x v="39"/>
    <s v="Milwaukee"/>
    <x v="1"/>
    <n v="0.35000000000000003"/>
    <x v="41"/>
    <x v="320"/>
    <x v="899"/>
    <x v="8"/>
  </r>
  <r>
    <x v="0"/>
    <n v="1185732"/>
    <x v="79"/>
    <x v="3"/>
    <x v="39"/>
    <s v="Milwaukee"/>
    <x v="2"/>
    <n v="0.25000000000000006"/>
    <x v="44"/>
    <x v="472"/>
    <x v="1169"/>
    <x v="2"/>
  </r>
  <r>
    <x v="0"/>
    <n v="1185732"/>
    <x v="79"/>
    <x v="3"/>
    <x v="39"/>
    <s v="Milwaukee"/>
    <x v="3"/>
    <n v="0.30000000000000004"/>
    <x v="36"/>
    <x v="372"/>
    <x v="506"/>
    <x v="2"/>
  </r>
  <r>
    <x v="0"/>
    <n v="1185732"/>
    <x v="79"/>
    <x v="3"/>
    <x v="39"/>
    <s v="Milwaukee"/>
    <x v="4"/>
    <n v="0.44999999999999996"/>
    <x v="41"/>
    <x v="546"/>
    <x v="1245"/>
    <x v="1"/>
  </r>
  <r>
    <x v="0"/>
    <n v="1185732"/>
    <x v="79"/>
    <x v="3"/>
    <x v="39"/>
    <s v="Milwaukee"/>
    <x v="5"/>
    <n v="0.19999999999999996"/>
    <x v="49"/>
    <x v="628"/>
    <x v="1108"/>
    <x v="8"/>
  </r>
  <r>
    <x v="0"/>
    <n v="1185732"/>
    <x v="137"/>
    <x v="3"/>
    <x v="39"/>
    <s v="Milwaukee"/>
    <x v="0"/>
    <n v="0.25000000000000006"/>
    <x v="65"/>
    <x v="716"/>
    <x v="1246"/>
    <x v="8"/>
  </r>
  <r>
    <x v="0"/>
    <n v="1185732"/>
    <x v="137"/>
    <x v="3"/>
    <x v="39"/>
    <s v="Milwaukee"/>
    <x v="1"/>
    <n v="0.25000000000000006"/>
    <x v="38"/>
    <x v="469"/>
    <x v="811"/>
    <x v="8"/>
  </r>
  <r>
    <x v="0"/>
    <n v="1185732"/>
    <x v="137"/>
    <x v="3"/>
    <x v="39"/>
    <s v="Milwaukee"/>
    <x v="2"/>
    <n v="0.15000000000000002"/>
    <x v="35"/>
    <x v="514"/>
    <x v="1247"/>
    <x v="2"/>
  </r>
  <r>
    <x v="0"/>
    <n v="1185732"/>
    <x v="137"/>
    <x v="3"/>
    <x v="39"/>
    <s v="Milwaukee"/>
    <x v="3"/>
    <n v="0.19999999999999996"/>
    <x v="36"/>
    <x v="660"/>
    <x v="1187"/>
    <x v="2"/>
  </r>
  <r>
    <x v="0"/>
    <n v="1185732"/>
    <x v="137"/>
    <x v="3"/>
    <x v="39"/>
    <s v="Milwaukee"/>
    <x v="4"/>
    <n v="0.35000000000000003"/>
    <x v="37"/>
    <x v="181"/>
    <x v="496"/>
    <x v="1"/>
  </r>
  <r>
    <x v="0"/>
    <n v="1185732"/>
    <x v="137"/>
    <x v="3"/>
    <x v="39"/>
    <s v="Milwaukee"/>
    <x v="5"/>
    <n v="0.25000000000000006"/>
    <x v="35"/>
    <x v="502"/>
    <x v="869"/>
    <x v="8"/>
  </r>
  <r>
    <x v="0"/>
    <n v="1185732"/>
    <x v="138"/>
    <x v="3"/>
    <x v="39"/>
    <s v="Milwaukee"/>
    <x v="0"/>
    <n v="0.25000000000000006"/>
    <x v="24"/>
    <x v="396"/>
    <x v="556"/>
    <x v="8"/>
  </r>
  <r>
    <x v="0"/>
    <n v="1185732"/>
    <x v="138"/>
    <x v="3"/>
    <x v="39"/>
    <s v="Milwaukee"/>
    <x v="1"/>
    <n v="0.25000000000000006"/>
    <x v="41"/>
    <x v="366"/>
    <x v="1227"/>
    <x v="8"/>
  </r>
  <r>
    <x v="0"/>
    <n v="1185732"/>
    <x v="138"/>
    <x v="3"/>
    <x v="39"/>
    <s v="Milwaukee"/>
    <x v="2"/>
    <n v="0.15000000000000002"/>
    <x v="41"/>
    <x v="309"/>
    <x v="1186"/>
    <x v="2"/>
  </r>
  <r>
    <x v="0"/>
    <n v="1185732"/>
    <x v="138"/>
    <x v="3"/>
    <x v="39"/>
    <s v="Milwaukee"/>
    <x v="3"/>
    <n v="0.19999999999999996"/>
    <x v="36"/>
    <x v="660"/>
    <x v="1187"/>
    <x v="2"/>
  </r>
  <r>
    <x v="0"/>
    <n v="1185732"/>
    <x v="138"/>
    <x v="3"/>
    <x v="39"/>
    <s v="Milwaukee"/>
    <x v="4"/>
    <n v="0.65"/>
    <x v="43"/>
    <x v="145"/>
    <x v="1248"/>
    <x v="1"/>
  </r>
  <r>
    <x v="0"/>
    <n v="1185732"/>
    <x v="138"/>
    <x v="3"/>
    <x v="39"/>
    <s v="Milwaukee"/>
    <x v="5"/>
    <n v="0.5"/>
    <x v="35"/>
    <x v="140"/>
    <x v="309"/>
    <x v="8"/>
  </r>
  <r>
    <x v="0"/>
    <n v="1185732"/>
    <x v="139"/>
    <x v="3"/>
    <x v="39"/>
    <s v="Milwaukee"/>
    <x v="0"/>
    <n v="0.6"/>
    <x v="63"/>
    <x v="717"/>
    <x v="1249"/>
    <x v="8"/>
  </r>
  <r>
    <x v="0"/>
    <n v="1185732"/>
    <x v="139"/>
    <x v="3"/>
    <x v="39"/>
    <s v="Milwaukee"/>
    <x v="1"/>
    <n v="0.4"/>
    <x v="44"/>
    <x v="123"/>
    <x v="216"/>
    <x v="8"/>
  </r>
  <r>
    <x v="0"/>
    <n v="1185732"/>
    <x v="139"/>
    <x v="3"/>
    <x v="39"/>
    <s v="Milwaukee"/>
    <x v="2"/>
    <n v="0.35000000000000003"/>
    <x v="38"/>
    <x v="121"/>
    <x v="185"/>
    <x v="2"/>
  </r>
  <r>
    <x v="0"/>
    <n v="1185732"/>
    <x v="139"/>
    <x v="3"/>
    <x v="39"/>
    <s v="Milwaukee"/>
    <x v="3"/>
    <n v="0.35000000000000003"/>
    <x v="37"/>
    <x v="181"/>
    <x v="1164"/>
    <x v="2"/>
  </r>
  <r>
    <x v="0"/>
    <n v="1185732"/>
    <x v="139"/>
    <x v="3"/>
    <x v="39"/>
    <s v="Milwaukee"/>
    <x v="4"/>
    <n v="0.44999999999999996"/>
    <x v="41"/>
    <x v="546"/>
    <x v="1245"/>
    <x v="1"/>
  </r>
  <r>
    <x v="0"/>
    <n v="1185732"/>
    <x v="139"/>
    <x v="3"/>
    <x v="39"/>
    <s v="Milwaukee"/>
    <x v="5"/>
    <n v="0.54999999999999993"/>
    <x v="46"/>
    <x v="410"/>
    <x v="695"/>
    <x v="8"/>
  </r>
  <r>
    <x v="0"/>
    <n v="1185732"/>
    <x v="83"/>
    <x v="3"/>
    <x v="39"/>
    <s v="Milwaukee"/>
    <x v="0"/>
    <n v="0.4"/>
    <x v="31"/>
    <x v="336"/>
    <x v="1046"/>
    <x v="8"/>
  </r>
  <r>
    <x v="0"/>
    <n v="1185732"/>
    <x v="83"/>
    <x v="3"/>
    <x v="39"/>
    <s v="Milwaukee"/>
    <x v="1"/>
    <n v="0.35000000000000009"/>
    <x v="46"/>
    <x v="507"/>
    <x v="1250"/>
    <x v="8"/>
  </r>
  <r>
    <x v="0"/>
    <n v="1185732"/>
    <x v="83"/>
    <x v="3"/>
    <x v="39"/>
    <s v="Milwaukee"/>
    <x v="2"/>
    <n v="0.30000000000000004"/>
    <x v="41"/>
    <x v="399"/>
    <x v="495"/>
    <x v="2"/>
  </r>
  <r>
    <x v="0"/>
    <n v="1185732"/>
    <x v="83"/>
    <x v="3"/>
    <x v="39"/>
    <s v="Milwaukee"/>
    <x v="3"/>
    <n v="0.30000000000000004"/>
    <x v="37"/>
    <x v="314"/>
    <x v="496"/>
    <x v="2"/>
  </r>
  <r>
    <x v="0"/>
    <n v="1185732"/>
    <x v="83"/>
    <x v="3"/>
    <x v="39"/>
    <s v="Milwaukee"/>
    <x v="4"/>
    <n v="0.4"/>
    <x v="37"/>
    <x v="135"/>
    <x v="193"/>
    <x v="1"/>
  </r>
  <r>
    <x v="0"/>
    <n v="1185732"/>
    <x v="83"/>
    <x v="3"/>
    <x v="39"/>
    <s v="Milwaukee"/>
    <x v="5"/>
    <n v="0.60000000000000009"/>
    <x v="46"/>
    <x v="470"/>
    <x v="318"/>
    <x v="8"/>
  </r>
  <r>
    <x v="0"/>
    <n v="1185732"/>
    <x v="140"/>
    <x v="3"/>
    <x v="39"/>
    <s v="Milwaukee"/>
    <x v="0"/>
    <n v="0.55000000000000004"/>
    <x v="21"/>
    <x v="446"/>
    <x v="1142"/>
    <x v="8"/>
  </r>
  <r>
    <x v="0"/>
    <n v="1185732"/>
    <x v="140"/>
    <x v="3"/>
    <x v="39"/>
    <s v="Milwaukee"/>
    <x v="1"/>
    <n v="0.50000000000000011"/>
    <x v="49"/>
    <x v="192"/>
    <x v="529"/>
    <x v="8"/>
  </r>
  <r>
    <x v="0"/>
    <n v="1185732"/>
    <x v="140"/>
    <x v="3"/>
    <x v="39"/>
    <s v="Milwaukee"/>
    <x v="2"/>
    <n v="0.45"/>
    <x v="38"/>
    <x v="177"/>
    <x v="266"/>
    <x v="2"/>
  </r>
  <r>
    <x v="0"/>
    <n v="1185732"/>
    <x v="140"/>
    <x v="3"/>
    <x v="39"/>
    <s v="Milwaukee"/>
    <x v="3"/>
    <n v="0.45"/>
    <x v="37"/>
    <x v="120"/>
    <x v="185"/>
    <x v="2"/>
  </r>
  <r>
    <x v="0"/>
    <n v="1185732"/>
    <x v="140"/>
    <x v="3"/>
    <x v="39"/>
    <s v="Milwaukee"/>
    <x v="4"/>
    <n v="0.55000000000000004"/>
    <x v="41"/>
    <x v="130"/>
    <x v="285"/>
    <x v="1"/>
  </r>
  <r>
    <x v="0"/>
    <n v="1185732"/>
    <x v="140"/>
    <x v="3"/>
    <x v="39"/>
    <s v="Milwaukee"/>
    <x v="5"/>
    <n v="0.60000000000000009"/>
    <x v="48"/>
    <x v="223"/>
    <x v="1178"/>
    <x v="8"/>
  </r>
  <r>
    <x v="0"/>
    <n v="1185732"/>
    <x v="141"/>
    <x v="3"/>
    <x v="39"/>
    <s v="Milwaukee"/>
    <x v="0"/>
    <n v="0.5"/>
    <x v="28"/>
    <x v="48"/>
    <x v="150"/>
    <x v="8"/>
  </r>
  <r>
    <x v="0"/>
    <n v="1185732"/>
    <x v="141"/>
    <x v="3"/>
    <x v="39"/>
    <s v="Milwaukee"/>
    <x v="1"/>
    <n v="0.45000000000000007"/>
    <x v="49"/>
    <x v="139"/>
    <x v="532"/>
    <x v="8"/>
  </r>
  <r>
    <x v="0"/>
    <n v="1185732"/>
    <x v="141"/>
    <x v="3"/>
    <x v="39"/>
    <s v="Milwaukee"/>
    <x v="2"/>
    <n v="0.4"/>
    <x v="38"/>
    <x v="124"/>
    <x v="189"/>
    <x v="2"/>
  </r>
  <r>
    <x v="0"/>
    <n v="1185732"/>
    <x v="141"/>
    <x v="3"/>
    <x v="39"/>
    <s v="Milwaukee"/>
    <x v="3"/>
    <n v="0.4"/>
    <x v="41"/>
    <x v="134"/>
    <x v="198"/>
    <x v="2"/>
  </r>
  <r>
    <x v="0"/>
    <n v="1185732"/>
    <x v="141"/>
    <x v="3"/>
    <x v="39"/>
    <s v="Milwaukee"/>
    <x v="4"/>
    <n v="0.5"/>
    <x v="37"/>
    <x v="131"/>
    <x v="191"/>
    <x v="1"/>
  </r>
  <r>
    <x v="0"/>
    <n v="1185732"/>
    <x v="141"/>
    <x v="3"/>
    <x v="39"/>
    <s v="Milwaukee"/>
    <x v="5"/>
    <n v="0.55000000000000004"/>
    <x v="45"/>
    <x v="136"/>
    <x v="356"/>
    <x v="8"/>
  </r>
  <r>
    <x v="0"/>
    <n v="1185732"/>
    <x v="142"/>
    <x v="3"/>
    <x v="39"/>
    <s v="Milwaukee"/>
    <x v="0"/>
    <n v="0.35000000000000003"/>
    <x v="34"/>
    <x v="394"/>
    <x v="880"/>
    <x v="8"/>
  </r>
  <r>
    <x v="0"/>
    <n v="1185732"/>
    <x v="142"/>
    <x v="3"/>
    <x v="39"/>
    <s v="Milwaukee"/>
    <x v="1"/>
    <n v="0.3000000000000001"/>
    <x v="35"/>
    <x v="651"/>
    <x v="1251"/>
    <x v="8"/>
  </r>
  <r>
    <x v="0"/>
    <n v="1185732"/>
    <x v="142"/>
    <x v="3"/>
    <x v="39"/>
    <s v="Milwaukee"/>
    <x v="2"/>
    <n v="0.25000000000000006"/>
    <x v="37"/>
    <x v="706"/>
    <x v="1252"/>
    <x v="2"/>
  </r>
  <r>
    <x v="0"/>
    <n v="1185732"/>
    <x v="142"/>
    <x v="3"/>
    <x v="39"/>
    <s v="Milwaukee"/>
    <x v="3"/>
    <n v="0.25000000000000006"/>
    <x v="43"/>
    <x v="372"/>
    <x v="506"/>
    <x v="2"/>
  </r>
  <r>
    <x v="0"/>
    <n v="1185732"/>
    <x v="142"/>
    <x v="3"/>
    <x v="39"/>
    <s v="Milwaukee"/>
    <x v="4"/>
    <n v="0.35000000000000003"/>
    <x v="43"/>
    <x v="311"/>
    <x v="480"/>
    <x v="1"/>
  </r>
  <r>
    <x v="0"/>
    <n v="1185732"/>
    <x v="142"/>
    <x v="3"/>
    <x v="39"/>
    <s v="Milwaukee"/>
    <x v="5"/>
    <n v="0.4"/>
    <x v="38"/>
    <x v="124"/>
    <x v="204"/>
    <x v="8"/>
  </r>
  <r>
    <x v="0"/>
    <n v="1185732"/>
    <x v="87"/>
    <x v="3"/>
    <x v="39"/>
    <s v="Milwaukee"/>
    <x v="0"/>
    <n v="0.44999999999999996"/>
    <x v="47"/>
    <x v="451"/>
    <x v="794"/>
    <x v="8"/>
  </r>
  <r>
    <x v="0"/>
    <n v="1185732"/>
    <x v="87"/>
    <x v="3"/>
    <x v="39"/>
    <s v="Milwaukee"/>
    <x v="1"/>
    <n v="0.35000000000000003"/>
    <x v="44"/>
    <x v="622"/>
    <x v="827"/>
    <x v="8"/>
  </r>
  <r>
    <x v="0"/>
    <n v="1185732"/>
    <x v="87"/>
    <x v="3"/>
    <x v="39"/>
    <s v="Milwaukee"/>
    <x v="2"/>
    <n v="0.35000000000000003"/>
    <x v="43"/>
    <x v="311"/>
    <x v="1253"/>
    <x v="2"/>
  </r>
  <r>
    <x v="0"/>
    <n v="1185732"/>
    <x v="87"/>
    <x v="3"/>
    <x v="39"/>
    <s v="Milwaukee"/>
    <x v="3"/>
    <n v="0.35000000000000003"/>
    <x v="43"/>
    <x v="311"/>
    <x v="1253"/>
    <x v="2"/>
  </r>
  <r>
    <x v="0"/>
    <n v="1185732"/>
    <x v="87"/>
    <x v="3"/>
    <x v="39"/>
    <s v="Milwaukee"/>
    <x v="4"/>
    <n v="0.44999999999999996"/>
    <x v="43"/>
    <x v="310"/>
    <x v="478"/>
    <x v="1"/>
  </r>
  <r>
    <x v="0"/>
    <n v="1185732"/>
    <x v="87"/>
    <x v="3"/>
    <x v="39"/>
    <s v="Milwaukee"/>
    <x v="5"/>
    <n v="0.49999999999999983"/>
    <x v="35"/>
    <x v="383"/>
    <x v="310"/>
    <x v="8"/>
  </r>
  <r>
    <x v="0"/>
    <n v="1185732"/>
    <x v="143"/>
    <x v="3"/>
    <x v="39"/>
    <s v="Milwaukee"/>
    <x v="0"/>
    <n v="0.44999999999999996"/>
    <x v="33"/>
    <x v="646"/>
    <x v="308"/>
    <x v="8"/>
  </r>
  <r>
    <x v="0"/>
    <n v="1185732"/>
    <x v="143"/>
    <x v="3"/>
    <x v="39"/>
    <s v="Milwaukee"/>
    <x v="1"/>
    <n v="0.35000000000000003"/>
    <x v="46"/>
    <x v="165"/>
    <x v="755"/>
    <x v="8"/>
  </r>
  <r>
    <x v="0"/>
    <n v="1185732"/>
    <x v="143"/>
    <x v="3"/>
    <x v="39"/>
    <s v="Milwaukee"/>
    <x v="2"/>
    <n v="0.35000000000000003"/>
    <x v="84"/>
    <x v="718"/>
    <x v="1254"/>
    <x v="2"/>
  </r>
  <r>
    <x v="0"/>
    <n v="1185732"/>
    <x v="143"/>
    <x v="3"/>
    <x v="39"/>
    <s v="Milwaukee"/>
    <x v="3"/>
    <n v="0.35000000000000003"/>
    <x v="35"/>
    <x v="117"/>
    <x v="181"/>
    <x v="2"/>
  </r>
  <r>
    <x v="0"/>
    <n v="1185732"/>
    <x v="143"/>
    <x v="3"/>
    <x v="39"/>
    <s v="Milwaukee"/>
    <x v="4"/>
    <n v="0.6"/>
    <x v="44"/>
    <x v="146"/>
    <x v="354"/>
    <x v="1"/>
  </r>
  <r>
    <x v="0"/>
    <n v="1185732"/>
    <x v="143"/>
    <x v="3"/>
    <x v="39"/>
    <s v="Milwaukee"/>
    <x v="5"/>
    <n v="0.64999999999999991"/>
    <x v="45"/>
    <x v="715"/>
    <x v="1006"/>
    <x v="8"/>
  </r>
  <r>
    <x v="0"/>
    <n v="1185732"/>
    <x v="144"/>
    <x v="3"/>
    <x v="39"/>
    <s v="Milwaukee"/>
    <x v="0"/>
    <n v="0.6"/>
    <x v="25"/>
    <x v="11"/>
    <x v="157"/>
    <x v="8"/>
  </r>
  <r>
    <x v="0"/>
    <n v="1185732"/>
    <x v="144"/>
    <x v="3"/>
    <x v="39"/>
    <s v="Milwaukee"/>
    <x v="1"/>
    <n v="0.5"/>
    <x v="47"/>
    <x v="47"/>
    <x v="325"/>
    <x v="8"/>
  </r>
  <r>
    <x v="0"/>
    <n v="1185732"/>
    <x v="144"/>
    <x v="3"/>
    <x v="39"/>
    <s v="Milwaukee"/>
    <x v="2"/>
    <n v="0.5"/>
    <x v="45"/>
    <x v="157"/>
    <x v="963"/>
    <x v="2"/>
  </r>
  <r>
    <x v="0"/>
    <n v="1185732"/>
    <x v="144"/>
    <x v="3"/>
    <x v="39"/>
    <s v="Milwaukee"/>
    <x v="3"/>
    <n v="0.5"/>
    <x v="49"/>
    <x v="146"/>
    <x v="215"/>
    <x v="2"/>
  </r>
  <r>
    <x v="0"/>
    <n v="1185732"/>
    <x v="144"/>
    <x v="3"/>
    <x v="39"/>
    <s v="Milwaukee"/>
    <x v="4"/>
    <n v="0.6"/>
    <x v="49"/>
    <x v="207"/>
    <x v="303"/>
    <x v="1"/>
  </r>
  <r>
    <x v="0"/>
    <n v="1185732"/>
    <x v="144"/>
    <x v="3"/>
    <x v="39"/>
    <s v="Milwaukee"/>
    <x v="5"/>
    <n v="0.64999999999999991"/>
    <x v="47"/>
    <x v="719"/>
    <x v="1255"/>
    <x v="8"/>
  </r>
  <r>
    <x v="0"/>
    <n v="1185732"/>
    <x v="102"/>
    <x v="3"/>
    <x v="40"/>
    <s v="Indianapolis"/>
    <x v="0"/>
    <n v="0.35000000000000003"/>
    <x v="24"/>
    <x v="191"/>
    <x v="439"/>
    <x v="8"/>
  </r>
  <r>
    <x v="0"/>
    <n v="1185732"/>
    <x v="102"/>
    <x v="3"/>
    <x v="40"/>
    <s v="Indianapolis"/>
    <x v="1"/>
    <n v="0.35000000000000003"/>
    <x v="49"/>
    <x v="202"/>
    <x v="217"/>
    <x v="8"/>
  </r>
  <r>
    <x v="0"/>
    <n v="1185732"/>
    <x v="102"/>
    <x v="3"/>
    <x v="40"/>
    <s v="Indianapolis"/>
    <x v="2"/>
    <n v="0.25000000000000006"/>
    <x v="49"/>
    <x v="398"/>
    <x v="504"/>
    <x v="8"/>
  </r>
  <r>
    <x v="0"/>
    <n v="1185732"/>
    <x v="102"/>
    <x v="3"/>
    <x v="40"/>
    <s v="Indianapolis"/>
    <x v="3"/>
    <n v="0.30000000000000004"/>
    <x v="43"/>
    <x v="362"/>
    <x v="605"/>
    <x v="8"/>
  </r>
  <r>
    <x v="0"/>
    <n v="1185732"/>
    <x v="102"/>
    <x v="3"/>
    <x v="40"/>
    <s v="Indianapolis"/>
    <x v="4"/>
    <n v="0.44999999999999996"/>
    <x v="41"/>
    <x v="546"/>
    <x v="204"/>
    <x v="8"/>
  </r>
  <r>
    <x v="0"/>
    <n v="1185732"/>
    <x v="102"/>
    <x v="3"/>
    <x v="40"/>
    <s v="Indianapolis"/>
    <x v="5"/>
    <n v="0.35000000000000003"/>
    <x v="49"/>
    <x v="202"/>
    <x v="217"/>
    <x v="8"/>
  </r>
  <r>
    <x v="0"/>
    <n v="1185732"/>
    <x v="103"/>
    <x v="3"/>
    <x v="40"/>
    <s v="Indianapolis"/>
    <x v="0"/>
    <n v="0.35000000000000003"/>
    <x v="21"/>
    <x v="136"/>
    <x v="356"/>
    <x v="8"/>
  </r>
  <r>
    <x v="0"/>
    <n v="1185732"/>
    <x v="103"/>
    <x v="3"/>
    <x v="40"/>
    <s v="Indianapolis"/>
    <x v="1"/>
    <n v="0.4"/>
    <x v="41"/>
    <x v="134"/>
    <x v="202"/>
    <x v="8"/>
  </r>
  <r>
    <x v="0"/>
    <n v="1185732"/>
    <x v="103"/>
    <x v="3"/>
    <x v="40"/>
    <s v="Indianapolis"/>
    <x v="2"/>
    <n v="0.30000000000000004"/>
    <x v="49"/>
    <x v="395"/>
    <x v="982"/>
    <x v="8"/>
  </r>
  <r>
    <x v="0"/>
    <n v="1185732"/>
    <x v="103"/>
    <x v="3"/>
    <x v="40"/>
    <s v="Indianapolis"/>
    <x v="3"/>
    <n v="0.35000000000000003"/>
    <x v="37"/>
    <x v="181"/>
    <x v="607"/>
    <x v="8"/>
  </r>
  <r>
    <x v="0"/>
    <n v="1185732"/>
    <x v="103"/>
    <x v="3"/>
    <x v="40"/>
    <s v="Indianapolis"/>
    <x v="4"/>
    <n v="0.49999999999999994"/>
    <x v="44"/>
    <x v="589"/>
    <x v="1044"/>
    <x v="8"/>
  </r>
  <r>
    <x v="0"/>
    <n v="1185732"/>
    <x v="103"/>
    <x v="3"/>
    <x v="40"/>
    <s v="Indianapolis"/>
    <x v="5"/>
    <n v="0.24999999999999994"/>
    <x v="45"/>
    <x v="605"/>
    <x v="1077"/>
    <x v="8"/>
  </r>
  <r>
    <x v="0"/>
    <n v="1185732"/>
    <x v="104"/>
    <x v="3"/>
    <x v="40"/>
    <s v="Indianapolis"/>
    <x v="0"/>
    <n v="0.30000000000000004"/>
    <x v="82"/>
    <x v="720"/>
    <x v="1256"/>
    <x v="8"/>
  </r>
  <r>
    <x v="0"/>
    <n v="1185732"/>
    <x v="104"/>
    <x v="3"/>
    <x v="40"/>
    <s v="Indianapolis"/>
    <x v="1"/>
    <n v="0.30000000000000004"/>
    <x v="35"/>
    <x v="188"/>
    <x v="1206"/>
    <x v="8"/>
  </r>
  <r>
    <x v="0"/>
    <n v="1185732"/>
    <x v="104"/>
    <x v="3"/>
    <x v="40"/>
    <s v="Indianapolis"/>
    <x v="2"/>
    <n v="0.2"/>
    <x v="46"/>
    <x v="406"/>
    <x v="1257"/>
    <x v="8"/>
  </r>
  <r>
    <x v="0"/>
    <n v="1185732"/>
    <x v="104"/>
    <x v="3"/>
    <x v="40"/>
    <s v="Indianapolis"/>
    <x v="3"/>
    <n v="0.24999999999999994"/>
    <x v="37"/>
    <x v="721"/>
    <x v="618"/>
    <x v="8"/>
  </r>
  <r>
    <x v="0"/>
    <n v="1185732"/>
    <x v="104"/>
    <x v="3"/>
    <x v="40"/>
    <s v="Indianapolis"/>
    <x v="4"/>
    <n v="0.4"/>
    <x v="38"/>
    <x v="124"/>
    <x v="204"/>
    <x v="8"/>
  </r>
  <r>
    <x v="0"/>
    <n v="1185732"/>
    <x v="104"/>
    <x v="3"/>
    <x v="40"/>
    <s v="Indianapolis"/>
    <x v="5"/>
    <n v="0.30000000000000004"/>
    <x v="46"/>
    <x v="663"/>
    <x v="362"/>
    <x v="8"/>
  </r>
  <r>
    <x v="0"/>
    <n v="1185732"/>
    <x v="105"/>
    <x v="3"/>
    <x v="40"/>
    <s v="Indianapolis"/>
    <x v="0"/>
    <n v="0.30000000000000004"/>
    <x v="21"/>
    <x v="205"/>
    <x v="829"/>
    <x v="8"/>
  </r>
  <r>
    <x v="0"/>
    <n v="1185732"/>
    <x v="105"/>
    <x v="3"/>
    <x v="40"/>
    <s v="Indianapolis"/>
    <x v="1"/>
    <n v="0.30000000000000004"/>
    <x v="44"/>
    <x v="398"/>
    <x v="504"/>
    <x v="8"/>
  </r>
  <r>
    <x v="0"/>
    <n v="1185732"/>
    <x v="105"/>
    <x v="3"/>
    <x v="40"/>
    <s v="Indianapolis"/>
    <x v="2"/>
    <n v="0.2"/>
    <x v="44"/>
    <x v="118"/>
    <x v="182"/>
    <x v="8"/>
  </r>
  <r>
    <x v="0"/>
    <n v="1185732"/>
    <x v="105"/>
    <x v="3"/>
    <x v="40"/>
    <s v="Indianapolis"/>
    <x v="3"/>
    <n v="0.24999999999999994"/>
    <x v="37"/>
    <x v="721"/>
    <x v="618"/>
    <x v="8"/>
  </r>
  <r>
    <x v="0"/>
    <n v="1185732"/>
    <x v="105"/>
    <x v="3"/>
    <x v="40"/>
    <s v="Indianapolis"/>
    <x v="4"/>
    <n v="0.65"/>
    <x v="41"/>
    <x v="194"/>
    <x v="533"/>
    <x v="8"/>
  </r>
  <r>
    <x v="0"/>
    <n v="1185732"/>
    <x v="105"/>
    <x v="3"/>
    <x v="40"/>
    <s v="Indianapolis"/>
    <x v="5"/>
    <n v="0.5"/>
    <x v="46"/>
    <x v="132"/>
    <x v="409"/>
    <x v="8"/>
  </r>
  <r>
    <x v="0"/>
    <n v="1185732"/>
    <x v="106"/>
    <x v="3"/>
    <x v="40"/>
    <s v="Indianapolis"/>
    <x v="0"/>
    <n v="0.6"/>
    <x v="76"/>
    <x v="573"/>
    <x v="1258"/>
    <x v="8"/>
  </r>
  <r>
    <x v="0"/>
    <n v="1185732"/>
    <x v="106"/>
    <x v="3"/>
    <x v="40"/>
    <s v="Indianapolis"/>
    <x v="1"/>
    <n v="0.4"/>
    <x v="49"/>
    <x v="147"/>
    <x v="616"/>
    <x v="8"/>
  </r>
  <r>
    <x v="0"/>
    <n v="1185732"/>
    <x v="106"/>
    <x v="3"/>
    <x v="40"/>
    <s v="Indianapolis"/>
    <x v="2"/>
    <n v="0.35000000000000003"/>
    <x v="35"/>
    <x v="117"/>
    <x v="753"/>
    <x v="8"/>
  </r>
  <r>
    <x v="0"/>
    <n v="1185732"/>
    <x v="106"/>
    <x v="3"/>
    <x v="40"/>
    <s v="Indianapolis"/>
    <x v="3"/>
    <n v="0.35000000000000003"/>
    <x v="41"/>
    <x v="320"/>
    <x v="899"/>
    <x v="8"/>
  </r>
  <r>
    <x v="0"/>
    <n v="1185732"/>
    <x v="106"/>
    <x v="3"/>
    <x v="40"/>
    <s v="Indianapolis"/>
    <x v="4"/>
    <n v="0.44999999999999996"/>
    <x v="38"/>
    <x v="680"/>
    <x v="658"/>
    <x v="8"/>
  </r>
  <r>
    <x v="0"/>
    <n v="1185732"/>
    <x v="106"/>
    <x v="3"/>
    <x v="40"/>
    <s v="Indianapolis"/>
    <x v="5"/>
    <n v="0.54999999999999993"/>
    <x v="45"/>
    <x v="237"/>
    <x v="802"/>
    <x v="8"/>
  </r>
  <r>
    <x v="0"/>
    <n v="1185732"/>
    <x v="107"/>
    <x v="3"/>
    <x v="40"/>
    <s v="Indianapolis"/>
    <x v="0"/>
    <n v="0.45"/>
    <x v="25"/>
    <x v="52"/>
    <x v="53"/>
    <x v="8"/>
  </r>
  <r>
    <x v="0"/>
    <n v="1185732"/>
    <x v="107"/>
    <x v="3"/>
    <x v="40"/>
    <s v="Indianapolis"/>
    <x v="1"/>
    <n v="0.40000000000000008"/>
    <x v="33"/>
    <x v="722"/>
    <x v="1259"/>
    <x v="8"/>
  </r>
  <r>
    <x v="0"/>
    <n v="1185732"/>
    <x v="107"/>
    <x v="3"/>
    <x v="40"/>
    <s v="Indianapolis"/>
    <x v="2"/>
    <n v="0.35000000000000003"/>
    <x v="49"/>
    <x v="202"/>
    <x v="217"/>
    <x v="8"/>
  </r>
  <r>
    <x v="0"/>
    <n v="1185732"/>
    <x v="107"/>
    <x v="3"/>
    <x v="40"/>
    <s v="Indianapolis"/>
    <x v="3"/>
    <n v="0.35000000000000003"/>
    <x v="35"/>
    <x v="117"/>
    <x v="753"/>
    <x v="8"/>
  </r>
  <r>
    <x v="0"/>
    <n v="1185732"/>
    <x v="107"/>
    <x v="3"/>
    <x v="40"/>
    <s v="Indianapolis"/>
    <x v="4"/>
    <n v="0.45"/>
    <x v="35"/>
    <x v="116"/>
    <x v="361"/>
    <x v="8"/>
  </r>
  <r>
    <x v="0"/>
    <n v="1185732"/>
    <x v="107"/>
    <x v="3"/>
    <x v="40"/>
    <s v="Indianapolis"/>
    <x v="5"/>
    <n v="0.65000000000000013"/>
    <x v="33"/>
    <x v="723"/>
    <x v="704"/>
    <x v="8"/>
  </r>
  <r>
    <x v="0"/>
    <n v="1185732"/>
    <x v="108"/>
    <x v="3"/>
    <x v="40"/>
    <s v="Indianapolis"/>
    <x v="0"/>
    <n v="0.60000000000000009"/>
    <x v="26"/>
    <x v="608"/>
    <x v="1260"/>
    <x v="8"/>
  </r>
  <r>
    <x v="0"/>
    <n v="1185732"/>
    <x v="108"/>
    <x v="3"/>
    <x v="40"/>
    <s v="Indianapolis"/>
    <x v="1"/>
    <n v="0.55000000000000016"/>
    <x v="47"/>
    <x v="609"/>
    <x v="1261"/>
    <x v="8"/>
  </r>
  <r>
    <x v="0"/>
    <n v="1185732"/>
    <x v="108"/>
    <x v="3"/>
    <x v="40"/>
    <s v="Indianapolis"/>
    <x v="2"/>
    <n v="0.5"/>
    <x v="46"/>
    <x v="132"/>
    <x v="409"/>
    <x v="8"/>
  </r>
  <r>
    <x v="0"/>
    <n v="1185732"/>
    <x v="108"/>
    <x v="3"/>
    <x v="40"/>
    <s v="Indianapolis"/>
    <x v="3"/>
    <n v="0.5"/>
    <x v="35"/>
    <x v="140"/>
    <x v="309"/>
    <x v="8"/>
  </r>
  <r>
    <x v="0"/>
    <n v="1185732"/>
    <x v="108"/>
    <x v="3"/>
    <x v="40"/>
    <s v="Indianapolis"/>
    <x v="4"/>
    <n v="0.60000000000000009"/>
    <x v="49"/>
    <x v="166"/>
    <x v="333"/>
    <x v="8"/>
  </r>
  <r>
    <x v="0"/>
    <n v="1185732"/>
    <x v="108"/>
    <x v="3"/>
    <x v="40"/>
    <s v="Indianapolis"/>
    <x v="5"/>
    <n v="0.65000000000000013"/>
    <x v="34"/>
    <x v="422"/>
    <x v="659"/>
    <x v="8"/>
  </r>
  <r>
    <x v="0"/>
    <n v="1185732"/>
    <x v="109"/>
    <x v="3"/>
    <x v="40"/>
    <s v="Indianapolis"/>
    <x v="0"/>
    <n v="0.5"/>
    <x v="28"/>
    <x v="48"/>
    <x v="150"/>
    <x v="8"/>
  </r>
  <r>
    <x v="0"/>
    <n v="1185732"/>
    <x v="109"/>
    <x v="3"/>
    <x v="40"/>
    <s v="Indianapolis"/>
    <x v="1"/>
    <n v="0.45000000000000007"/>
    <x v="49"/>
    <x v="139"/>
    <x v="532"/>
    <x v="8"/>
  </r>
  <r>
    <x v="0"/>
    <n v="1185732"/>
    <x v="109"/>
    <x v="3"/>
    <x v="40"/>
    <s v="Indianapolis"/>
    <x v="2"/>
    <n v="0.4"/>
    <x v="49"/>
    <x v="147"/>
    <x v="616"/>
    <x v="8"/>
  </r>
  <r>
    <x v="0"/>
    <n v="1185732"/>
    <x v="109"/>
    <x v="3"/>
    <x v="40"/>
    <s v="Indianapolis"/>
    <x v="3"/>
    <n v="0.4"/>
    <x v="35"/>
    <x v="130"/>
    <x v="1098"/>
    <x v="8"/>
  </r>
  <r>
    <x v="0"/>
    <n v="1185732"/>
    <x v="109"/>
    <x v="3"/>
    <x v="40"/>
    <s v="Indianapolis"/>
    <x v="4"/>
    <n v="0.5"/>
    <x v="44"/>
    <x v="142"/>
    <x v="399"/>
    <x v="8"/>
  </r>
  <r>
    <x v="0"/>
    <n v="1185732"/>
    <x v="109"/>
    <x v="3"/>
    <x v="40"/>
    <s v="Indianapolis"/>
    <x v="5"/>
    <n v="0.55000000000000004"/>
    <x v="33"/>
    <x v="256"/>
    <x v="390"/>
    <x v="8"/>
  </r>
  <r>
    <x v="0"/>
    <n v="1185732"/>
    <x v="110"/>
    <x v="3"/>
    <x v="40"/>
    <s v="Indianapolis"/>
    <x v="0"/>
    <n v="0.35000000000000003"/>
    <x v="21"/>
    <x v="136"/>
    <x v="356"/>
    <x v="8"/>
  </r>
  <r>
    <x v="0"/>
    <n v="1185732"/>
    <x v="110"/>
    <x v="3"/>
    <x v="40"/>
    <s v="Indianapolis"/>
    <x v="1"/>
    <n v="0.3000000000000001"/>
    <x v="45"/>
    <x v="509"/>
    <x v="1103"/>
    <x v="8"/>
  </r>
  <r>
    <x v="0"/>
    <n v="1185732"/>
    <x v="110"/>
    <x v="3"/>
    <x v="40"/>
    <s v="Indianapolis"/>
    <x v="2"/>
    <n v="0.25000000000000006"/>
    <x v="44"/>
    <x v="472"/>
    <x v="813"/>
    <x v="8"/>
  </r>
  <r>
    <x v="0"/>
    <n v="1185732"/>
    <x v="110"/>
    <x v="3"/>
    <x v="40"/>
    <s v="Indianapolis"/>
    <x v="3"/>
    <n v="0.25000000000000006"/>
    <x v="38"/>
    <x v="469"/>
    <x v="811"/>
    <x v="8"/>
  </r>
  <r>
    <x v="0"/>
    <n v="1185732"/>
    <x v="110"/>
    <x v="3"/>
    <x v="40"/>
    <s v="Indianapolis"/>
    <x v="4"/>
    <n v="0.35000000000000003"/>
    <x v="38"/>
    <x v="121"/>
    <x v="280"/>
    <x v="8"/>
  </r>
  <r>
    <x v="0"/>
    <n v="1185732"/>
    <x v="110"/>
    <x v="3"/>
    <x v="40"/>
    <s v="Indianapolis"/>
    <x v="5"/>
    <n v="0.4"/>
    <x v="49"/>
    <x v="147"/>
    <x v="616"/>
    <x v="8"/>
  </r>
  <r>
    <x v="0"/>
    <n v="1185732"/>
    <x v="111"/>
    <x v="3"/>
    <x v="40"/>
    <s v="Indianapolis"/>
    <x v="0"/>
    <n v="0.44999999999999996"/>
    <x v="33"/>
    <x v="646"/>
    <x v="308"/>
    <x v="8"/>
  </r>
  <r>
    <x v="0"/>
    <n v="1185732"/>
    <x v="111"/>
    <x v="3"/>
    <x v="40"/>
    <s v="Indianapolis"/>
    <x v="1"/>
    <n v="0.35000000000000003"/>
    <x v="35"/>
    <x v="117"/>
    <x v="753"/>
    <x v="8"/>
  </r>
  <r>
    <x v="0"/>
    <n v="1185732"/>
    <x v="111"/>
    <x v="3"/>
    <x v="40"/>
    <s v="Indianapolis"/>
    <x v="2"/>
    <n v="0.35000000000000003"/>
    <x v="37"/>
    <x v="181"/>
    <x v="607"/>
    <x v="8"/>
  </r>
  <r>
    <x v="0"/>
    <n v="1185732"/>
    <x v="111"/>
    <x v="3"/>
    <x v="40"/>
    <s v="Indianapolis"/>
    <x v="3"/>
    <n v="0.35000000000000003"/>
    <x v="37"/>
    <x v="181"/>
    <x v="607"/>
    <x v="8"/>
  </r>
  <r>
    <x v="0"/>
    <n v="1185732"/>
    <x v="111"/>
    <x v="3"/>
    <x v="40"/>
    <s v="Indianapolis"/>
    <x v="4"/>
    <n v="0.44999999999999996"/>
    <x v="37"/>
    <x v="474"/>
    <x v="189"/>
    <x v="8"/>
  </r>
  <r>
    <x v="0"/>
    <n v="1185732"/>
    <x v="111"/>
    <x v="3"/>
    <x v="40"/>
    <s v="Indianapolis"/>
    <x v="5"/>
    <n v="0.49999999999999983"/>
    <x v="49"/>
    <x v="724"/>
    <x v="763"/>
    <x v="8"/>
  </r>
  <r>
    <x v="0"/>
    <n v="1185732"/>
    <x v="112"/>
    <x v="3"/>
    <x v="40"/>
    <s v="Indianapolis"/>
    <x v="0"/>
    <n v="0.44999999999999996"/>
    <x v="32"/>
    <x v="725"/>
    <x v="64"/>
    <x v="8"/>
  </r>
  <r>
    <x v="0"/>
    <n v="1185732"/>
    <x v="112"/>
    <x v="3"/>
    <x v="40"/>
    <s v="Indianapolis"/>
    <x v="1"/>
    <n v="0.35000000000000003"/>
    <x v="45"/>
    <x v="206"/>
    <x v="139"/>
    <x v="8"/>
  </r>
  <r>
    <x v="0"/>
    <n v="1185732"/>
    <x v="112"/>
    <x v="3"/>
    <x v="40"/>
    <s v="Indianapolis"/>
    <x v="2"/>
    <n v="0.35000000000000003"/>
    <x v="69"/>
    <x v="726"/>
    <x v="1262"/>
    <x v="8"/>
  </r>
  <r>
    <x v="0"/>
    <n v="1185732"/>
    <x v="112"/>
    <x v="3"/>
    <x v="40"/>
    <s v="Indianapolis"/>
    <x v="3"/>
    <n v="0.4"/>
    <x v="46"/>
    <x v="194"/>
    <x v="533"/>
    <x v="8"/>
  </r>
  <r>
    <x v="0"/>
    <n v="1185732"/>
    <x v="112"/>
    <x v="3"/>
    <x v="40"/>
    <s v="Indianapolis"/>
    <x v="4"/>
    <n v="0.65"/>
    <x v="49"/>
    <x v="212"/>
    <x v="159"/>
    <x v="8"/>
  </r>
  <r>
    <x v="0"/>
    <n v="1185732"/>
    <x v="112"/>
    <x v="3"/>
    <x v="40"/>
    <s v="Indianapolis"/>
    <x v="5"/>
    <n v="0.7"/>
    <x v="47"/>
    <x v="59"/>
    <x v="67"/>
    <x v="8"/>
  </r>
  <r>
    <x v="0"/>
    <n v="1185732"/>
    <x v="113"/>
    <x v="3"/>
    <x v="40"/>
    <s v="Indianapolis"/>
    <x v="0"/>
    <n v="0.65"/>
    <x v="26"/>
    <x v="106"/>
    <x v="1263"/>
    <x v="8"/>
  </r>
  <r>
    <x v="0"/>
    <n v="1185732"/>
    <x v="113"/>
    <x v="3"/>
    <x v="40"/>
    <s v="Indianapolis"/>
    <x v="1"/>
    <n v="0.55000000000000004"/>
    <x v="32"/>
    <x v="111"/>
    <x v="187"/>
    <x v="8"/>
  </r>
  <r>
    <x v="0"/>
    <n v="1185732"/>
    <x v="113"/>
    <x v="3"/>
    <x v="40"/>
    <s v="Indianapolis"/>
    <x v="2"/>
    <n v="0.55000000000000004"/>
    <x v="47"/>
    <x v="42"/>
    <x v="980"/>
    <x v="8"/>
  </r>
  <r>
    <x v="0"/>
    <n v="1185732"/>
    <x v="113"/>
    <x v="3"/>
    <x v="40"/>
    <s v="Indianapolis"/>
    <x v="3"/>
    <n v="0.55000000000000004"/>
    <x v="45"/>
    <x v="136"/>
    <x v="356"/>
    <x v="8"/>
  </r>
  <r>
    <x v="0"/>
    <n v="1185732"/>
    <x v="113"/>
    <x v="3"/>
    <x v="40"/>
    <s v="Indianapolis"/>
    <x v="4"/>
    <n v="0.65"/>
    <x v="45"/>
    <x v="154"/>
    <x v="167"/>
    <x v="8"/>
  </r>
  <r>
    <x v="0"/>
    <n v="1185732"/>
    <x v="113"/>
    <x v="3"/>
    <x v="40"/>
    <s v="Indianapolis"/>
    <x v="5"/>
    <n v="0.7"/>
    <x v="32"/>
    <x v="40"/>
    <x v="12"/>
    <x v="8"/>
  </r>
  <r>
    <x v="0"/>
    <n v="1185732"/>
    <x v="145"/>
    <x v="0"/>
    <x v="41"/>
    <s v="Charleston"/>
    <x v="0"/>
    <n v="0.35000000000000003"/>
    <x v="33"/>
    <x v="343"/>
    <x v="385"/>
    <x v="8"/>
  </r>
  <r>
    <x v="0"/>
    <n v="1185732"/>
    <x v="145"/>
    <x v="0"/>
    <x v="41"/>
    <s v="Charleston"/>
    <x v="1"/>
    <n v="0.35000000000000003"/>
    <x v="38"/>
    <x v="121"/>
    <x v="185"/>
    <x v="2"/>
  </r>
  <r>
    <x v="0"/>
    <n v="1185732"/>
    <x v="145"/>
    <x v="0"/>
    <x v="41"/>
    <s v="Charleston"/>
    <x v="2"/>
    <n v="0.25000000000000006"/>
    <x v="38"/>
    <x v="469"/>
    <x v="1195"/>
    <x v="2"/>
  </r>
  <r>
    <x v="0"/>
    <n v="1185732"/>
    <x v="145"/>
    <x v="0"/>
    <x v="41"/>
    <s v="Charleston"/>
    <x v="3"/>
    <n v="0.3"/>
    <x v="42"/>
    <x v="375"/>
    <x v="611"/>
    <x v="2"/>
  </r>
  <r>
    <x v="0"/>
    <n v="1185732"/>
    <x v="145"/>
    <x v="0"/>
    <x v="41"/>
    <s v="Charleston"/>
    <x v="4"/>
    <n v="0.45"/>
    <x v="36"/>
    <x v="180"/>
    <x v="674"/>
    <x v="1"/>
  </r>
  <r>
    <x v="0"/>
    <n v="1185732"/>
    <x v="145"/>
    <x v="0"/>
    <x v="41"/>
    <s v="Charleston"/>
    <x v="5"/>
    <n v="0.35000000000000003"/>
    <x v="38"/>
    <x v="121"/>
    <x v="1244"/>
    <x v="1"/>
  </r>
  <r>
    <x v="0"/>
    <n v="1185732"/>
    <x v="216"/>
    <x v="0"/>
    <x v="41"/>
    <s v="Charleston"/>
    <x v="0"/>
    <n v="0.35000000000000003"/>
    <x v="34"/>
    <x v="394"/>
    <x v="880"/>
    <x v="8"/>
  </r>
  <r>
    <x v="0"/>
    <n v="1185732"/>
    <x v="216"/>
    <x v="0"/>
    <x v="41"/>
    <s v="Charleston"/>
    <x v="1"/>
    <n v="0.35000000000000003"/>
    <x v="36"/>
    <x v="620"/>
    <x v="591"/>
    <x v="2"/>
  </r>
  <r>
    <x v="0"/>
    <n v="1185732"/>
    <x v="216"/>
    <x v="0"/>
    <x v="41"/>
    <s v="Charleston"/>
    <x v="2"/>
    <n v="0.25000000000000006"/>
    <x v="37"/>
    <x v="706"/>
    <x v="1252"/>
    <x v="2"/>
  </r>
  <r>
    <x v="0"/>
    <n v="1185732"/>
    <x v="216"/>
    <x v="0"/>
    <x v="41"/>
    <s v="Charleston"/>
    <x v="3"/>
    <n v="0.3"/>
    <x v="51"/>
    <x v="374"/>
    <x v="612"/>
    <x v="2"/>
  </r>
  <r>
    <x v="0"/>
    <n v="1185732"/>
    <x v="216"/>
    <x v="0"/>
    <x v="41"/>
    <s v="Charleston"/>
    <x v="4"/>
    <n v="0.45"/>
    <x v="36"/>
    <x v="180"/>
    <x v="674"/>
    <x v="1"/>
  </r>
  <r>
    <x v="0"/>
    <n v="1185732"/>
    <x v="216"/>
    <x v="0"/>
    <x v="41"/>
    <s v="Charleston"/>
    <x v="5"/>
    <n v="0.35000000000000003"/>
    <x v="38"/>
    <x v="121"/>
    <x v="1244"/>
    <x v="1"/>
  </r>
  <r>
    <x v="0"/>
    <n v="1185732"/>
    <x v="250"/>
    <x v="0"/>
    <x v="41"/>
    <s v="Charleston"/>
    <x v="0"/>
    <n v="0.35000000000000003"/>
    <x v="52"/>
    <x v="727"/>
    <x v="483"/>
    <x v="8"/>
  </r>
  <r>
    <x v="0"/>
    <n v="1185732"/>
    <x v="250"/>
    <x v="0"/>
    <x v="41"/>
    <s v="Charleston"/>
    <x v="1"/>
    <n v="0.35000000000000003"/>
    <x v="43"/>
    <x v="311"/>
    <x v="1253"/>
    <x v="2"/>
  </r>
  <r>
    <x v="0"/>
    <n v="1185732"/>
    <x v="250"/>
    <x v="0"/>
    <x v="41"/>
    <s v="Charleston"/>
    <x v="2"/>
    <n v="0.25000000000000006"/>
    <x v="37"/>
    <x v="706"/>
    <x v="1252"/>
    <x v="2"/>
  </r>
  <r>
    <x v="0"/>
    <n v="1185732"/>
    <x v="250"/>
    <x v="0"/>
    <x v="41"/>
    <s v="Charleston"/>
    <x v="3"/>
    <n v="0.3"/>
    <x v="53"/>
    <x v="376"/>
    <x v="1264"/>
    <x v="2"/>
  </r>
  <r>
    <x v="0"/>
    <n v="1185732"/>
    <x v="250"/>
    <x v="0"/>
    <x v="41"/>
    <s v="Charleston"/>
    <x v="4"/>
    <n v="0.45"/>
    <x v="42"/>
    <x v="125"/>
    <x v="1265"/>
    <x v="1"/>
  </r>
  <r>
    <x v="0"/>
    <n v="1185732"/>
    <x v="250"/>
    <x v="0"/>
    <x v="41"/>
    <s v="Charleston"/>
    <x v="5"/>
    <n v="0.35000000000000003"/>
    <x v="37"/>
    <x v="181"/>
    <x v="496"/>
    <x v="1"/>
  </r>
  <r>
    <x v="0"/>
    <n v="1185732"/>
    <x v="251"/>
    <x v="0"/>
    <x v="41"/>
    <s v="Charleston"/>
    <x v="0"/>
    <n v="0.35000000000000003"/>
    <x v="33"/>
    <x v="343"/>
    <x v="385"/>
    <x v="8"/>
  </r>
  <r>
    <x v="0"/>
    <n v="1185732"/>
    <x v="251"/>
    <x v="0"/>
    <x v="41"/>
    <s v="Charleston"/>
    <x v="1"/>
    <n v="0.35000000000000003"/>
    <x v="36"/>
    <x v="620"/>
    <x v="591"/>
    <x v="2"/>
  </r>
  <r>
    <x v="0"/>
    <n v="1185732"/>
    <x v="251"/>
    <x v="0"/>
    <x v="41"/>
    <s v="Charleston"/>
    <x v="2"/>
    <n v="0.25000000000000006"/>
    <x v="36"/>
    <x v="713"/>
    <x v="505"/>
    <x v="2"/>
  </r>
  <r>
    <x v="0"/>
    <n v="1185732"/>
    <x v="251"/>
    <x v="0"/>
    <x v="41"/>
    <s v="Charleston"/>
    <x v="3"/>
    <n v="0.3"/>
    <x v="51"/>
    <x v="374"/>
    <x v="612"/>
    <x v="2"/>
  </r>
  <r>
    <x v="0"/>
    <n v="1185732"/>
    <x v="251"/>
    <x v="0"/>
    <x v="41"/>
    <s v="Charleston"/>
    <x v="4"/>
    <n v="0.45"/>
    <x v="51"/>
    <x v="375"/>
    <x v="1266"/>
    <x v="1"/>
  </r>
  <r>
    <x v="0"/>
    <n v="1185732"/>
    <x v="251"/>
    <x v="0"/>
    <x v="41"/>
    <s v="Charleston"/>
    <x v="5"/>
    <n v="0.35000000000000003"/>
    <x v="41"/>
    <x v="320"/>
    <x v="495"/>
    <x v="1"/>
  </r>
  <r>
    <x v="0"/>
    <n v="1185732"/>
    <x v="252"/>
    <x v="0"/>
    <x v="41"/>
    <s v="Charleston"/>
    <x v="0"/>
    <n v="0.49999999999999994"/>
    <x v="54"/>
    <x v="728"/>
    <x v="1267"/>
    <x v="8"/>
  </r>
  <r>
    <x v="0"/>
    <n v="1185732"/>
    <x v="252"/>
    <x v="0"/>
    <x v="41"/>
    <s v="Charleston"/>
    <x v="1"/>
    <n v="0.45"/>
    <x v="37"/>
    <x v="120"/>
    <x v="185"/>
    <x v="2"/>
  </r>
  <r>
    <x v="0"/>
    <n v="1185732"/>
    <x v="252"/>
    <x v="0"/>
    <x v="41"/>
    <s v="Charleston"/>
    <x v="2"/>
    <n v="0.4"/>
    <x v="43"/>
    <x v="128"/>
    <x v="193"/>
    <x v="2"/>
  </r>
  <r>
    <x v="0"/>
    <n v="1185732"/>
    <x v="252"/>
    <x v="0"/>
    <x v="41"/>
    <s v="Charleston"/>
    <x v="3"/>
    <n v="0.4"/>
    <x v="39"/>
    <x v="122"/>
    <x v="594"/>
    <x v="2"/>
  </r>
  <r>
    <x v="0"/>
    <n v="1185732"/>
    <x v="252"/>
    <x v="0"/>
    <x v="41"/>
    <s v="Charleston"/>
    <x v="4"/>
    <n v="0.49999999999999994"/>
    <x v="36"/>
    <x v="694"/>
    <x v="1268"/>
    <x v="1"/>
  </r>
  <r>
    <x v="0"/>
    <n v="1185732"/>
    <x v="252"/>
    <x v="0"/>
    <x v="41"/>
    <s v="Charleston"/>
    <x v="5"/>
    <n v="0.54999999999999993"/>
    <x v="44"/>
    <x v="695"/>
    <x v="313"/>
    <x v="1"/>
  </r>
  <r>
    <x v="0"/>
    <n v="1185732"/>
    <x v="220"/>
    <x v="0"/>
    <x v="41"/>
    <s v="Charleston"/>
    <x v="0"/>
    <n v="0.49999999999999994"/>
    <x v="24"/>
    <x v="631"/>
    <x v="254"/>
    <x v="8"/>
  </r>
  <r>
    <x v="0"/>
    <n v="1185732"/>
    <x v="220"/>
    <x v="0"/>
    <x v="41"/>
    <s v="Charleston"/>
    <x v="1"/>
    <n v="0.45"/>
    <x v="44"/>
    <x v="127"/>
    <x v="203"/>
    <x v="2"/>
  </r>
  <r>
    <x v="0"/>
    <n v="1185732"/>
    <x v="220"/>
    <x v="0"/>
    <x v="41"/>
    <s v="Charleston"/>
    <x v="2"/>
    <n v="0.4"/>
    <x v="37"/>
    <x v="135"/>
    <x v="670"/>
    <x v="2"/>
  </r>
  <r>
    <x v="0"/>
    <n v="1185732"/>
    <x v="220"/>
    <x v="0"/>
    <x v="41"/>
    <s v="Charleston"/>
    <x v="3"/>
    <n v="0.4"/>
    <x v="43"/>
    <x v="128"/>
    <x v="193"/>
    <x v="2"/>
  </r>
  <r>
    <x v="0"/>
    <n v="1185732"/>
    <x v="220"/>
    <x v="0"/>
    <x v="41"/>
    <s v="Charleston"/>
    <x v="4"/>
    <n v="0.49999999999999994"/>
    <x v="43"/>
    <x v="382"/>
    <x v="1269"/>
    <x v="1"/>
  </r>
  <r>
    <x v="0"/>
    <n v="1185732"/>
    <x v="220"/>
    <x v="0"/>
    <x v="41"/>
    <s v="Charleston"/>
    <x v="5"/>
    <n v="0.54999999999999993"/>
    <x v="49"/>
    <x v="209"/>
    <x v="358"/>
    <x v="1"/>
  </r>
  <r>
    <x v="0"/>
    <n v="1185732"/>
    <x v="253"/>
    <x v="0"/>
    <x v="41"/>
    <s v="Charleston"/>
    <x v="0"/>
    <n v="0.49999999999999994"/>
    <x v="28"/>
    <x v="729"/>
    <x v="1047"/>
    <x v="8"/>
  </r>
  <r>
    <x v="0"/>
    <n v="1185732"/>
    <x v="253"/>
    <x v="0"/>
    <x v="41"/>
    <s v="Charleston"/>
    <x v="1"/>
    <n v="0.45"/>
    <x v="35"/>
    <x v="116"/>
    <x v="180"/>
    <x v="2"/>
  </r>
  <r>
    <x v="0"/>
    <n v="1185732"/>
    <x v="253"/>
    <x v="0"/>
    <x v="41"/>
    <s v="Charleston"/>
    <x v="2"/>
    <n v="0.4"/>
    <x v="41"/>
    <x v="134"/>
    <x v="198"/>
    <x v="2"/>
  </r>
  <r>
    <x v="0"/>
    <n v="1185732"/>
    <x v="253"/>
    <x v="0"/>
    <x v="41"/>
    <s v="Charleston"/>
    <x v="3"/>
    <n v="0.4"/>
    <x v="43"/>
    <x v="128"/>
    <x v="193"/>
    <x v="2"/>
  </r>
  <r>
    <x v="0"/>
    <n v="1185732"/>
    <x v="253"/>
    <x v="0"/>
    <x v="41"/>
    <s v="Charleston"/>
    <x v="4"/>
    <n v="0.49999999999999994"/>
    <x v="37"/>
    <x v="688"/>
    <x v="621"/>
    <x v="1"/>
  </r>
  <r>
    <x v="0"/>
    <n v="1185732"/>
    <x v="253"/>
    <x v="0"/>
    <x v="41"/>
    <s v="Charleston"/>
    <x v="5"/>
    <n v="0.54999999999999993"/>
    <x v="45"/>
    <x v="237"/>
    <x v="312"/>
    <x v="1"/>
  </r>
  <r>
    <x v="0"/>
    <n v="1185732"/>
    <x v="254"/>
    <x v="0"/>
    <x v="41"/>
    <s v="Charleston"/>
    <x v="0"/>
    <n v="0.49999999999999994"/>
    <x v="24"/>
    <x v="631"/>
    <x v="254"/>
    <x v="8"/>
  </r>
  <r>
    <x v="0"/>
    <n v="1185732"/>
    <x v="254"/>
    <x v="0"/>
    <x v="41"/>
    <s v="Charleston"/>
    <x v="1"/>
    <n v="0.45"/>
    <x v="35"/>
    <x v="116"/>
    <x v="180"/>
    <x v="2"/>
  </r>
  <r>
    <x v="0"/>
    <n v="1185732"/>
    <x v="254"/>
    <x v="0"/>
    <x v="41"/>
    <s v="Charleston"/>
    <x v="2"/>
    <n v="0.4"/>
    <x v="41"/>
    <x v="134"/>
    <x v="198"/>
    <x v="2"/>
  </r>
  <r>
    <x v="0"/>
    <n v="1185732"/>
    <x v="254"/>
    <x v="0"/>
    <x v="41"/>
    <s v="Charleston"/>
    <x v="3"/>
    <n v="0.4"/>
    <x v="43"/>
    <x v="128"/>
    <x v="193"/>
    <x v="2"/>
  </r>
  <r>
    <x v="0"/>
    <n v="1185732"/>
    <x v="254"/>
    <x v="0"/>
    <x v="41"/>
    <s v="Charleston"/>
    <x v="4"/>
    <n v="0.49999999999999994"/>
    <x v="36"/>
    <x v="694"/>
    <x v="1268"/>
    <x v="1"/>
  </r>
  <r>
    <x v="0"/>
    <n v="1185732"/>
    <x v="254"/>
    <x v="0"/>
    <x v="41"/>
    <s v="Charleston"/>
    <x v="5"/>
    <n v="0.54999999999999993"/>
    <x v="49"/>
    <x v="209"/>
    <x v="358"/>
    <x v="1"/>
  </r>
  <r>
    <x v="0"/>
    <n v="1185732"/>
    <x v="255"/>
    <x v="0"/>
    <x v="41"/>
    <s v="Charleston"/>
    <x v="0"/>
    <n v="0.49999999999999994"/>
    <x v="33"/>
    <x v="397"/>
    <x v="1270"/>
    <x v="8"/>
  </r>
  <r>
    <x v="0"/>
    <n v="1185732"/>
    <x v="255"/>
    <x v="0"/>
    <x v="41"/>
    <s v="Charleston"/>
    <x v="1"/>
    <n v="0.45"/>
    <x v="38"/>
    <x v="177"/>
    <x v="266"/>
    <x v="2"/>
  </r>
  <r>
    <x v="0"/>
    <n v="1185732"/>
    <x v="255"/>
    <x v="0"/>
    <x v="41"/>
    <s v="Charleston"/>
    <x v="2"/>
    <n v="0.4"/>
    <x v="36"/>
    <x v="118"/>
    <x v="294"/>
    <x v="2"/>
  </r>
  <r>
    <x v="0"/>
    <n v="1185732"/>
    <x v="255"/>
    <x v="0"/>
    <x v="41"/>
    <s v="Charleston"/>
    <x v="3"/>
    <n v="0.4"/>
    <x v="39"/>
    <x v="122"/>
    <x v="594"/>
    <x v="2"/>
  </r>
  <r>
    <x v="0"/>
    <n v="1185732"/>
    <x v="255"/>
    <x v="0"/>
    <x v="41"/>
    <s v="Charleston"/>
    <x v="4"/>
    <n v="0.49999999999999994"/>
    <x v="39"/>
    <x v="379"/>
    <x v="1223"/>
    <x v="1"/>
  </r>
  <r>
    <x v="0"/>
    <n v="1185732"/>
    <x v="255"/>
    <x v="0"/>
    <x v="41"/>
    <s v="Charleston"/>
    <x v="5"/>
    <n v="0.54999999999999993"/>
    <x v="41"/>
    <x v="405"/>
    <x v="1271"/>
    <x v="1"/>
  </r>
  <r>
    <x v="0"/>
    <n v="1185732"/>
    <x v="224"/>
    <x v="0"/>
    <x v="41"/>
    <s v="Charleston"/>
    <x v="0"/>
    <n v="0.54999999999999993"/>
    <x v="48"/>
    <x v="210"/>
    <x v="920"/>
    <x v="8"/>
  </r>
  <r>
    <x v="0"/>
    <n v="1185732"/>
    <x v="224"/>
    <x v="0"/>
    <x v="41"/>
    <s v="Charleston"/>
    <x v="1"/>
    <n v="0.5"/>
    <x v="41"/>
    <x v="123"/>
    <x v="188"/>
    <x v="2"/>
  </r>
  <r>
    <x v="0"/>
    <n v="1185732"/>
    <x v="224"/>
    <x v="0"/>
    <x v="41"/>
    <s v="Charleston"/>
    <x v="2"/>
    <n v="0.5"/>
    <x v="39"/>
    <x v="118"/>
    <x v="294"/>
    <x v="2"/>
  </r>
  <r>
    <x v="0"/>
    <n v="1185732"/>
    <x v="224"/>
    <x v="0"/>
    <x v="41"/>
    <s v="Charleston"/>
    <x v="3"/>
    <n v="0.5"/>
    <x v="42"/>
    <x v="316"/>
    <x v="506"/>
    <x v="2"/>
  </r>
  <r>
    <x v="0"/>
    <n v="1185732"/>
    <x v="224"/>
    <x v="0"/>
    <x v="41"/>
    <s v="Charleston"/>
    <x v="4"/>
    <n v="0.6"/>
    <x v="42"/>
    <x v="185"/>
    <x v="190"/>
    <x v="1"/>
  </r>
  <r>
    <x v="0"/>
    <n v="1185732"/>
    <x v="224"/>
    <x v="0"/>
    <x v="41"/>
    <s v="Charleston"/>
    <x v="5"/>
    <n v="0.64999999999999991"/>
    <x v="41"/>
    <x v="730"/>
    <x v="1272"/>
    <x v="1"/>
  </r>
  <r>
    <x v="0"/>
    <n v="1185732"/>
    <x v="256"/>
    <x v="0"/>
    <x v="41"/>
    <s v="Charleston"/>
    <x v="0"/>
    <n v="0.6"/>
    <x v="45"/>
    <x v="193"/>
    <x v="99"/>
    <x v="8"/>
  </r>
  <r>
    <x v="0"/>
    <n v="1185732"/>
    <x v="256"/>
    <x v="0"/>
    <x v="41"/>
    <s v="Charleston"/>
    <x v="1"/>
    <n v="0.5"/>
    <x v="37"/>
    <x v="131"/>
    <x v="196"/>
    <x v="2"/>
  </r>
  <r>
    <x v="0"/>
    <n v="1185732"/>
    <x v="256"/>
    <x v="0"/>
    <x v="41"/>
    <s v="Charleston"/>
    <x v="2"/>
    <n v="0.5"/>
    <x v="85"/>
    <x v="501"/>
    <x v="868"/>
    <x v="2"/>
  </r>
  <r>
    <x v="0"/>
    <n v="1185732"/>
    <x v="256"/>
    <x v="0"/>
    <x v="41"/>
    <s v="Charleston"/>
    <x v="3"/>
    <n v="0.5"/>
    <x v="43"/>
    <x v="126"/>
    <x v="191"/>
    <x v="2"/>
  </r>
  <r>
    <x v="0"/>
    <n v="1185732"/>
    <x v="256"/>
    <x v="0"/>
    <x v="41"/>
    <s v="Charleston"/>
    <x v="4"/>
    <n v="0.6"/>
    <x v="36"/>
    <x v="126"/>
    <x v="277"/>
    <x v="1"/>
  </r>
  <r>
    <x v="0"/>
    <n v="1185732"/>
    <x v="256"/>
    <x v="0"/>
    <x v="41"/>
    <s v="Charleston"/>
    <x v="5"/>
    <n v="0.64999999999999991"/>
    <x v="38"/>
    <x v="199"/>
    <x v="1273"/>
    <x v="1"/>
  </r>
  <r>
    <x v="0"/>
    <n v="1185732"/>
    <x v="257"/>
    <x v="0"/>
    <x v="41"/>
    <s v="Charleston"/>
    <x v="0"/>
    <n v="0.6"/>
    <x v="32"/>
    <x v="52"/>
    <x v="53"/>
    <x v="8"/>
  </r>
  <r>
    <x v="0"/>
    <n v="1185732"/>
    <x v="257"/>
    <x v="0"/>
    <x v="41"/>
    <s v="Charleston"/>
    <x v="1"/>
    <n v="0.5"/>
    <x v="44"/>
    <x v="142"/>
    <x v="209"/>
    <x v="2"/>
  </r>
  <r>
    <x v="0"/>
    <n v="1185732"/>
    <x v="257"/>
    <x v="0"/>
    <x v="41"/>
    <s v="Charleston"/>
    <x v="2"/>
    <n v="0.5"/>
    <x v="38"/>
    <x v="127"/>
    <x v="203"/>
    <x v="2"/>
  </r>
  <r>
    <x v="0"/>
    <n v="1185732"/>
    <x v="257"/>
    <x v="0"/>
    <x v="41"/>
    <s v="Charleston"/>
    <x v="3"/>
    <n v="0.5"/>
    <x v="37"/>
    <x v="131"/>
    <x v="196"/>
    <x v="2"/>
  </r>
  <r>
    <x v="0"/>
    <n v="1185732"/>
    <x v="257"/>
    <x v="0"/>
    <x v="41"/>
    <s v="Charleston"/>
    <x v="4"/>
    <n v="0.6"/>
    <x v="37"/>
    <x v="202"/>
    <x v="189"/>
    <x v="1"/>
  </r>
  <r>
    <x v="0"/>
    <n v="1185732"/>
    <x v="257"/>
    <x v="0"/>
    <x v="41"/>
    <s v="Charleston"/>
    <x v="5"/>
    <n v="0.64999999999999991"/>
    <x v="35"/>
    <x v="410"/>
    <x v="1274"/>
    <x v="1"/>
  </r>
  <r>
    <x v="0"/>
    <n v="1185732"/>
    <x v="102"/>
    <x v="0"/>
    <x v="42"/>
    <s v="Baltimore"/>
    <x v="0"/>
    <n v="0.4"/>
    <x v="28"/>
    <x v="193"/>
    <x v="222"/>
    <x v="2"/>
  </r>
  <r>
    <x v="0"/>
    <n v="1185732"/>
    <x v="102"/>
    <x v="0"/>
    <x v="42"/>
    <s v="Baltimore"/>
    <x v="1"/>
    <n v="0.4"/>
    <x v="46"/>
    <x v="194"/>
    <x v="287"/>
    <x v="2"/>
  </r>
  <r>
    <x v="0"/>
    <n v="1185732"/>
    <x v="102"/>
    <x v="0"/>
    <x v="42"/>
    <s v="Baltimore"/>
    <x v="2"/>
    <n v="0.30000000000000004"/>
    <x v="46"/>
    <x v="663"/>
    <x v="362"/>
    <x v="8"/>
  </r>
  <r>
    <x v="0"/>
    <n v="1185732"/>
    <x v="102"/>
    <x v="0"/>
    <x v="42"/>
    <s v="Baltimore"/>
    <x v="3"/>
    <n v="0.35"/>
    <x v="37"/>
    <x v="731"/>
    <x v="1275"/>
    <x v="8"/>
  </r>
  <r>
    <x v="0"/>
    <n v="1185732"/>
    <x v="102"/>
    <x v="0"/>
    <x v="42"/>
    <s v="Baltimore"/>
    <x v="4"/>
    <n v="0.5"/>
    <x v="38"/>
    <x v="127"/>
    <x v="293"/>
    <x v="1"/>
  </r>
  <r>
    <x v="0"/>
    <n v="1185732"/>
    <x v="102"/>
    <x v="0"/>
    <x v="42"/>
    <s v="Baltimore"/>
    <x v="5"/>
    <n v="0.4"/>
    <x v="46"/>
    <x v="194"/>
    <x v="533"/>
    <x v="8"/>
  </r>
  <r>
    <x v="0"/>
    <n v="1185732"/>
    <x v="37"/>
    <x v="0"/>
    <x v="42"/>
    <s v="Baltimore"/>
    <x v="0"/>
    <n v="0.4"/>
    <x v="31"/>
    <x v="336"/>
    <x v="1190"/>
    <x v="2"/>
  </r>
  <r>
    <x v="0"/>
    <n v="1185732"/>
    <x v="37"/>
    <x v="0"/>
    <x v="42"/>
    <s v="Baltimore"/>
    <x v="1"/>
    <n v="0.4"/>
    <x v="38"/>
    <x v="124"/>
    <x v="189"/>
    <x v="2"/>
  </r>
  <r>
    <x v="0"/>
    <n v="1185732"/>
    <x v="37"/>
    <x v="0"/>
    <x v="42"/>
    <s v="Baltimore"/>
    <x v="2"/>
    <n v="0.30000000000000004"/>
    <x v="35"/>
    <x v="188"/>
    <x v="1206"/>
    <x v="8"/>
  </r>
  <r>
    <x v="0"/>
    <n v="1185732"/>
    <x v="37"/>
    <x v="0"/>
    <x v="42"/>
    <s v="Baltimore"/>
    <x v="3"/>
    <n v="0.35"/>
    <x v="43"/>
    <x v="311"/>
    <x v="193"/>
    <x v="8"/>
  </r>
  <r>
    <x v="0"/>
    <n v="1185732"/>
    <x v="37"/>
    <x v="0"/>
    <x v="42"/>
    <s v="Baltimore"/>
    <x v="4"/>
    <n v="0.5"/>
    <x v="38"/>
    <x v="127"/>
    <x v="293"/>
    <x v="1"/>
  </r>
  <r>
    <x v="0"/>
    <n v="1185732"/>
    <x v="37"/>
    <x v="0"/>
    <x v="42"/>
    <s v="Baltimore"/>
    <x v="5"/>
    <n v="0.4"/>
    <x v="46"/>
    <x v="194"/>
    <x v="533"/>
    <x v="8"/>
  </r>
  <r>
    <x v="0"/>
    <n v="1185732"/>
    <x v="258"/>
    <x v="0"/>
    <x v="42"/>
    <s v="Baltimore"/>
    <x v="0"/>
    <n v="0.4"/>
    <x v="63"/>
    <x v="732"/>
    <x v="1276"/>
    <x v="2"/>
  </r>
  <r>
    <x v="0"/>
    <n v="1185732"/>
    <x v="258"/>
    <x v="0"/>
    <x v="42"/>
    <s v="Baltimore"/>
    <x v="1"/>
    <n v="0.4"/>
    <x v="44"/>
    <x v="123"/>
    <x v="188"/>
    <x v="2"/>
  </r>
  <r>
    <x v="0"/>
    <n v="1185732"/>
    <x v="258"/>
    <x v="0"/>
    <x v="42"/>
    <s v="Baltimore"/>
    <x v="2"/>
    <n v="0.30000000000000004"/>
    <x v="35"/>
    <x v="188"/>
    <x v="1206"/>
    <x v="8"/>
  </r>
  <r>
    <x v="0"/>
    <n v="1185732"/>
    <x v="258"/>
    <x v="0"/>
    <x v="42"/>
    <s v="Baltimore"/>
    <x v="3"/>
    <n v="0.35"/>
    <x v="36"/>
    <x v="324"/>
    <x v="294"/>
    <x v="8"/>
  </r>
  <r>
    <x v="0"/>
    <n v="1185732"/>
    <x v="258"/>
    <x v="0"/>
    <x v="42"/>
    <s v="Baltimore"/>
    <x v="4"/>
    <n v="0.5"/>
    <x v="37"/>
    <x v="131"/>
    <x v="191"/>
    <x v="1"/>
  </r>
  <r>
    <x v="0"/>
    <n v="1185732"/>
    <x v="258"/>
    <x v="0"/>
    <x v="42"/>
    <s v="Baltimore"/>
    <x v="5"/>
    <n v="0.4"/>
    <x v="35"/>
    <x v="130"/>
    <x v="1098"/>
    <x v="8"/>
  </r>
  <r>
    <x v="0"/>
    <n v="1185732"/>
    <x v="259"/>
    <x v="0"/>
    <x v="42"/>
    <s v="Baltimore"/>
    <x v="0"/>
    <n v="0.4"/>
    <x v="28"/>
    <x v="193"/>
    <x v="222"/>
    <x v="2"/>
  </r>
  <r>
    <x v="0"/>
    <n v="1185732"/>
    <x v="259"/>
    <x v="0"/>
    <x v="42"/>
    <s v="Baltimore"/>
    <x v="1"/>
    <n v="0.4"/>
    <x v="38"/>
    <x v="124"/>
    <x v="189"/>
    <x v="2"/>
  </r>
  <r>
    <x v="0"/>
    <n v="1185732"/>
    <x v="259"/>
    <x v="0"/>
    <x v="42"/>
    <s v="Baltimore"/>
    <x v="2"/>
    <n v="0.30000000000000004"/>
    <x v="38"/>
    <x v="318"/>
    <x v="810"/>
    <x v="8"/>
  </r>
  <r>
    <x v="0"/>
    <n v="1185732"/>
    <x v="259"/>
    <x v="0"/>
    <x v="42"/>
    <s v="Baltimore"/>
    <x v="3"/>
    <n v="0.35"/>
    <x v="43"/>
    <x v="311"/>
    <x v="193"/>
    <x v="8"/>
  </r>
  <r>
    <x v="0"/>
    <n v="1185732"/>
    <x v="259"/>
    <x v="0"/>
    <x v="42"/>
    <s v="Baltimore"/>
    <x v="4"/>
    <n v="0.5"/>
    <x v="43"/>
    <x v="126"/>
    <x v="277"/>
    <x v="1"/>
  </r>
  <r>
    <x v="0"/>
    <n v="1185732"/>
    <x v="259"/>
    <x v="0"/>
    <x v="42"/>
    <s v="Baltimore"/>
    <x v="5"/>
    <n v="0.4"/>
    <x v="49"/>
    <x v="147"/>
    <x v="616"/>
    <x v="8"/>
  </r>
  <r>
    <x v="0"/>
    <n v="1185732"/>
    <x v="236"/>
    <x v="0"/>
    <x v="42"/>
    <s v="Baltimore"/>
    <x v="0"/>
    <n v="0.54999999999999993"/>
    <x v="82"/>
    <x v="733"/>
    <x v="1277"/>
    <x v="2"/>
  </r>
  <r>
    <x v="0"/>
    <n v="1185732"/>
    <x v="236"/>
    <x v="0"/>
    <x v="42"/>
    <s v="Baltimore"/>
    <x v="1"/>
    <n v="0.5"/>
    <x v="35"/>
    <x v="140"/>
    <x v="676"/>
    <x v="2"/>
  </r>
  <r>
    <x v="0"/>
    <n v="1185732"/>
    <x v="236"/>
    <x v="0"/>
    <x v="42"/>
    <s v="Baltimore"/>
    <x v="2"/>
    <n v="0.45"/>
    <x v="49"/>
    <x v="198"/>
    <x v="303"/>
    <x v="8"/>
  </r>
  <r>
    <x v="0"/>
    <n v="1185732"/>
    <x v="236"/>
    <x v="0"/>
    <x v="42"/>
    <s v="Baltimore"/>
    <x v="3"/>
    <n v="0.45"/>
    <x v="44"/>
    <x v="127"/>
    <x v="354"/>
    <x v="8"/>
  </r>
  <r>
    <x v="0"/>
    <n v="1185732"/>
    <x v="236"/>
    <x v="0"/>
    <x v="42"/>
    <s v="Baltimore"/>
    <x v="4"/>
    <n v="0.54999999999999993"/>
    <x v="35"/>
    <x v="409"/>
    <x v="1278"/>
    <x v="1"/>
  </r>
  <r>
    <x v="0"/>
    <n v="1185732"/>
    <x v="236"/>
    <x v="0"/>
    <x v="42"/>
    <s v="Baltimore"/>
    <x v="5"/>
    <n v="0.6"/>
    <x v="47"/>
    <x v="50"/>
    <x v="212"/>
    <x v="8"/>
  </r>
  <r>
    <x v="0"/>
    <n v="1185732"/>
    <x v="41"/>
    <x v="0"/>
    <x v="42"/>
    <s v="Baltimore"/>
    <x v="0"/>
    <n v="0.54999999999999993"/>
    <x v="26"/>
    <x v="734"/>
    <x v="1279"/>
    <x v="2"/>
  </r>
  <r>
    <x v="0"/>
    <n v="1185732"/>
    <x v="41"/>
    <x v="0"/>
    <x v="42"/>
    <s v="Baltimore"/>
    <x v="1"/>
    <n v="0.5"/>
    <x v="47"/>
    <x v="47"/>
    <x v="668"/>
    <x v="2"/>
  </r>
  <r>
    <x v="0"/>
    <n v="1185732"/>
    <x v="41"/>
    <x v="0"/>
    <x v="42"/>
    <s v="Baltimore"/>
    <x v="2"/>
    <n v="0.45"/>
    <x v="46"/>
    <x v="334"/>
    <x v="154"/>
    <x v="8"/>
  </r>
  <r>
    <x v="0"/>
    <n v="1185732"/>
    <x v="41"/>
    <x v="0"/>
    <x v="42"/>
    <s v="Baltimore"/>
    <x v="3"/>
    <n v="0.45"/>
    <x v="49"/>
    <x v="198"/>
    <x v="303"/>
    <x v="8"/>
  </r>
  <r>
    <x v="0"/>
    <n v="1185732"/>
    <x v="41"/>
    <x v="0"/>
    <x v="42"/>
    <s v="Baltimore"/>
    <x v="4"/>
    <n v="0.54999999999999993"/>
    <x v="49"/>
    <x v="209"/>
    <x v="358"/>
    <x v="1"/>
  </r>
  <r>
    <x v="0"/>
    <n v="1185732"/>
    <x v="41"/>
    <x v="0"/>
    <x v="42"/>
    <s v="Baltimore"/>
    <x v="5"/>
    <n v="0.6"/>
    <x v="32"/>
    <x v="52"/>
    <x v="53"/>
    <x v="8"/>
  </r>
  <r>
    <x v="0"/>
    <n v="1185732"/>
    <x v="260"/>
    <x v="0"/>
    <x v="42"/>
    <s v="Baltimore"/>
    <x v="0"/>
    <n v="0.54999999999999993"/>
    <x v="22"/>
    <x v="353"/>
    <x v="1192"/>
    <x v="2"/>
  </r>
  <r>
    <x v="0"/>
    <n v="1185732"/>
    <x v="260"/>
    <x v="0"/>
    <x v="42"/>
    <s v="Baltimore"/>
    <x v="1"/>
    <n v="0.5"/>
    <x v="33"/>
    <x v="43"/>
    <x v="47"/>
    <x v="2"/>
  </r>
  <r>
    <x v="0"/>
    <n v="1185732"/>
    <x v="260"/>
    <x v="0"/>
    <x v="42"/>
    <s v="Baltimore"/>
    <x v="2"/>
    <n v="0.45"/>
    <x v="45"/>
    <x v="151"/>
    <x v="149"/>
    <x v="8"/>
  </r>
  <r>
    <x v="0"/>
    <n v="1185732"/>
    <x v="260"/>
    <x v="0"/>
    <x v="42"/>
    <s v="Baltimore"/>
    <x v="3"/>
    <n v="0.45"/>
    <x v="49"/>
    <x v="198"/>
    <x v="303"/>
    <x v="8"/>
  </r>
  <r>
    <x v="0"/>
    <n v="1185732"/>
    <x v="260"/>
    <x v="0"/>
    <x v="42"/>
    <s v="Baltimore"/>
    <x v="4"/>
    <n v="0.54999999999999993"/>
    <x v="46"/>
    <x v="410"/>
    <x v="1274"/>
    <x v="1"/>
  </r>
  <r>
    <x v="0"/>
    <n v="1185732"/>
    <x v="260"/>
    <x v="0"/>
    <x v="42"/>
    <s v="Baltimore"/>
    <x v="5"/>
    <n v="0.6"/>
    <x v="24"/>
    <x v="61"/>
    <x v="214"/>
    <x v="8"/>
  </r>
  <r>
    <x v="0"/>
    <n v="1185732"/>
    <x v="261"/>
    <x v="0"/>
    <x v="42"/>
    <s v="Baltimore"/>
    <x v="0"/>
    <n v="0.54999999999999993"/>
    <x v="26"/>
    <x v="734"/>
    <x v="1279"/>
    <x v="2"/>
  </r>
  <r>
    <x v="0"/>
    <n v="1185732"/>
    <x v="261"/>
    <x v="0"/>
    <x v="42"/>
    <s v="Baltimore"/>
    <x v="1"/>
    <n v="0.5"/>
    <x v="33"/>
    <x v="43"/>
    <x v="47"/>
    <x v="2"/>
  </r>
  <r>
    <x v="0"/>
    <n v="1185732"/>
    <x v="261"/>
    <x v="0"/>
    <x v="42"/>
    <s v="Baltimore"/>
    <x v="2"/>
    <n v="0.45"/>
    <x v="45"/>
    <x v="151"/>
    <x v="149"/>
    <x v="8"/>
  </r>
  <r>
    <x v="0"/>
    <n v="1185732"/>
    <x v="261"/>
    <x v="0"/>
    <x v="42"/>
    <s v="Baltimore"/>
    <x v="3"/>
    <n v="0.45"/>
    <x v="44"/>
    <x v="127"/>
    <x v="354"/>
    <x v="8"/>
  </r>
  <r>
    <x v="0"/>
    <n v="1185732"/>
    <x v="261"/>
    <x v="0"/>
    <x v="42"/>
    <s v="Baltimore"/>
    <x v="4"/>
    <n v="0.54999999999999993"/>
    <x v="38"/>
    <x v="427"/>
    <x v="1280"/>
    <x v="1"/>
  </r>
  <r>
    <x v="0"/>
    <n v="1185732"/>
    <x v="261"/>
    <x v="0"/>
    <x v="42"/>
    <s v="Baltimore"/>
    <x v="5"/>
    <n v="0.6"/>
    <x v="47"/>
    <x v="50"/>
    <x v="212"/>
    <x v="8"/>
  </r>
  <r>
    <x v="0"/>
    <n v="1185732"/>
    <x v="239"/>
    <x v="0"/>
    <x v="42"/>
    <s v="Baltimore"/>
    <x v="0"/>
    <n v="0.54999999999999993"/>
    <x v="28"/>
    <x v="403"/>
    <x v="675"/>
    <x v="2"/>
  </r>
  <r>
    <x v="0"/>
    <n v="1185732"/>
    <x v="239"/>
    <x v="0"/>
    <x v="42"/>
    <s v="Baltimore"/>
    <x v="1"/>
    <n v="0.5"/>
    <x v="46"/>
    <x v="132"/>
    <x v="315"/>
    <x v="2"/>
  </r>
  <r>
    <x v="0"/>
    <n v="1185732"/>
    <x v="239"/>
    <x v="0"/>
    <x v="42"/>
    <s v="Baltimore"/>
    <x v="2"/>
    <n v="0.45"/>
    <x v="38"/>
    <x v="177"/>
    <x v="658"/>
    <x v="8"/>
  </r>
  <r>
    <x v="0"/>
    <n v="1185732"/>
    <x v="239"/>
    <x v="0"/>
    <x v="42"/>
    <s v="Baltimore"/>
    <x v="3"/>
    <n v="0.45"/>
    <x v="41"/>
    <x v="124"/>
    <x v="204"/>
    <x v="8"/>
  </r>
  <r>
    <x v="0"/>
    <n v="1185732"/>
    <x v="239"/>
    <x v="0"/>
    <x v="42"/>
    <s v="Baltimore"/>
    <x v="4"/>
    <n v="0.54999999999999993"/>
    <x v="41"/>
    <x v="405"/>
    <x v="1271"/>
    <x v="1"/>
  </r>
  <r>
    <x v="0"/>
    <n v="1185732"/>
    <x v="239"/>
    <x v="0"/>
    <x v="42"/>
    <s v="Baltimore"/>
    <x v="5"/>
    <n v="0.6"/>
    <x v="49"/>
    <x v="207"/>
    <x v="794"/>
    <x v="8"/>
  </r>
  <r>
    <x v="0"/>
    <n v="1185732"/>
    <x v="45"/>
    <x v="0"/>
    <x v="42"/>
    <s v="Baltimore"/>
    <x v="0"/>
    <n v="0.6"/>
    <x v="34"/>
    <x v="175"/>
    <x v="259"/>
    <x v="2"/>
  </r>
  <r>
    <x v="0"/>
    <n v="1185732"/>
    <x v="45"/>
    <x v="0"/>
    <x v="42"/>
    <s v="Baltimore"/>
    <x v="1"/>
    <n v="0.55000000000000004"/>
    <x v="49"/>
    <x v="205"/>
    <x v="302"/>
    <x v="2"/>
  </r>
  <r>
    <x v="0"/>
    <n v="1185732"/>
    <x v="45"/>
    <x v="0"/>
    <x v="42"/>
    <s v="Baltimore"/>
    <x v="2"/>
    <n v="0.55000000000000004"/>
    <x v="41"/>
    <x v="130"/>
    <x v="1098"/>
    <x v="8"/>
  </r>
  <r>
    <x v="0"/>
    <n v="1185732"/>
    <x v="45"/>
    <x v="0"/>
    <x v="42"/>
    <s v="Baltimore"/>
    <x v="3"/>
    <n v="0.55000000000000004"/>
    <x v="37"/>
    <x v="117"/>
    <x v="753"/>
    <x v="8"/>
  </r>
  <r>
    <x v="0"/>
    <n v="1185732"/>
    <x v="45"/>
    <x v="0"/>
    <x v="42"/>
    <s v="Baltimore"/>
    <x v="4"/>
    <n v="0.65"/>
    <x v="37"/>
    <x v="165"/>
    <x v="213"/>
    <x v="1"/>
  </r>
  <r>
    <x v="0"/>
    <n v="1185732"/>
    <x v="45"/>
    <x v="0"/>
    <x v="42"/>
    <s v="Baltimore"/>
    <x v="5"/>
    <n v="0.7"/>
    <x v="49"/>
    <x v="193"/>
    <x v="99"/>
    <x v="8"/>
  </r>
  <r>
    <x v="0"/>
    <n v="1185732"/>
    <x v="262"/>
    <x v="0"/>
    <x v="42"/>
    <s v="Baltimore"/>
    <x v="0"/>
    <n v="0.65"/>
    <x v="32"/>
    <x v="62"/>
    <x v="165"/>
    <x v="2"/>
  </r>
  <r>
    <x v="0"/>
    <n v="1185732"/>
    <x v="262"/>
    <x v="0"/>
    <x v="42"/>
    <s v="Baltimore"/>
    <x v="1"/>
    <n v="0.55000000000000004"/>
    <x v="46"/>
    <x v="255"/>
    <x v="386"/>
    <x v="2"/>
  </r>
  <r>
    <x v="0"/>
    <n v="1185732"/>
    <x v="262"/>
    <x v="0"/>
    <x v="42"/>
    <s v="Baltimore"/>
    <x v="2"/>
    <n v="0.55000000000000004"/>
    <x v="81"/>
    <x v="735"/>
    <x v="1281"/>
    <x v="8"/>
  </r>
  <r>
    <x v="0"/>
    <n v="1185732"/>
    <x v="262"/>
    <x v="0"/>
    <x v="42"/>
    <s v="Baltimore"/>
    <x v="3"/>
    <n v="0.55000000000000004"/>
    <x v="49"/>
    <x v="205"/>
    <x v="829"/>
    <x v="8"/>
  </r>
  <r>
    <x v="0"/>
    <n v="1185732"/>
    <x v="262"/>
    <x v="0"/>
    <x v="42"/>
    <s v="Baltimore"/>
    <x v="4"/>
    <n v="0.65"/>
    <x v="35"/>
    <x v="736"/>
    <x v="1282"/>
    <x v="1"/>
  </r>
  <r>
    <x v="0"/>
    <n v="1185732"/>
    <x v="262"/>
    <x v="0"/>
    <x v="42"/>
    <s v="Baltimore"/>
    <x v="5"/>
    <n v="0.7"/>
    <x v="48"/>
    <x v="48"/>
    <x v="150"/>
    <x v="8"/>
  </r>
  <r>
    <x v="0"/>
    <n v="1185732"/>
    <x v="263"/>
    <x v="0"/>
    <x v="42"/>
    <s v="Baltimore"/>
    <x v="0"/>
    <n v="0.65"/>
    <x v="25"/>
    <x v="87"/>
    <x v="108"/>
    <x v="2"/>
  </r>
  <r>
    <x v="0"/>
    <n v="1185732"/>
    <x v="263"/>
    <x v="0"/>
    <x v="42"/>
    <s v="Baltimore"/>
    <x v="1"/>
    <n v="0.55000000000000004"/>
    <x v="47"/>
    <x v="42"/>
    <x v="802"/>
    <x v="2"/>
  </r>
  <r>
    <x v="0"/>
    <n v="1185732"/>
    <x v="263"/>
    <x v="0"/>
    <x v="42"/>
    <s v="Baltimore"/>
    <x v="2"/>
    <n v="0.55000000000000004"/>
    <x v="48"/>
    <x v="138"/>
    <x v="543"/>
    <x v="8"/>
  </r>
  <r>
    <x v="0"/>
    <n v="1185732"/>
    <x v="263"/>
    <x v="0"/>
    <x v="42"/>
    <s v="Baltimore"/>
    <x v="3"/>
    <n v="0.55000000000000004"/>
    <x v="46"/>
    <x v="255"/>
    <x v="316"/>
    <x v="8"/>
  </r>
  <r>
    <x v="0"/>
    <n v="1185732"/>
    <x v="263"/>
    <x v="0"/>
    <x v="42"/>
    <s v="Baltimore"/>
    <x v="4"/>
    <n v="0.65"/>
    <x v="46"/>
    <x v="238"/>
    <x v="1283"/>
    <x v="1"/>
  </r>
  <r>
    <x v="0"/>
    <n v="1185732"/>
    <x v="263"/>
    <x v="0"/>
    <x v="42"/>
    <s v="Baltimore"/>
    <x v="5"/>
    <n v="0.7"/>
    <x v="33"/>
    <x v="44"/>
    <x v="824"/>
    <x v="8"/>
  </r>
  <r>
    <x v="0"/>
    <n v="1185732"/>
    <x v="136"/>
    <x v="0"/>
    <x v="43"/>
    <s v="Wilmington"/>
    <x v="0"/>
    <n v="0.35000000000000003"/>
    <x v="34"/>
    <x v="394"/>
    <x v="854"/>
    <x v="2"/>
  </r>
  <r>
    <x v="0"/>
    <n v="1185732"/>
    <x v="136"/>
    <x v="0"/>
    <x v="43"/>
    <s v="Wilmington"/>
    <x v="1"/>
    <n v="0.35000000000000003"/>
    <x v="35"/>
    <x v="117"/>
    <x v="181"/>
    <x v="2"/>
  </r>
  <r>
    <x v="0"/>
    <n v="1185732"/>
    <x v="136"/>
    <x v="0"/>
    <x v="43"/>
    <s v="Wilmington"/>
    <x v="2"/>
    <n v="0.25000000000000006"/>
    <x v="35"/>
    <x v="502"/>
    <x v="869"/>
    <x v="8"/>
  </r>
  <r>
    <x v="0"/>
    <n v="1185732"/>
    <x v="136"/>
    <x v="0"/>
    <x v="43"/>
    <s v="Wilmington"/>
    <x v="3"/>
    <n v="0.3"/>
    <x v="36"/>
    <x v="316"/>
    <x v="481"/>
    <x v="8"/>
  </r>
  <r>
    <x v="0"/>
    <n v="1185732"/>
    <x v="136"/>
    <x v="0"/>
    <x v="43"/>
    <s v="Wilmington"/>
    <x v="4"/>
    <n v="0.45"/>
    <x v="37"/>
    <x v="120"/>
    <x v="678"/>
    <x v="1"/>
  </r>
  <r>
    <x v="0"/>
    <n v="1185732"/>
    <x v="136"/>
    <x v="0"/>
    <x v="43"/>
    <s v="Wilmington"/>
    <x v="5"/>
    <n v="0.35000000000000003"/>
    <x v="35"/>
    <x v="117"/>
    <x v="753"/>
    <x v="8"/>
  </r>
  <r>
    <x v="0"/>
    <n v="1185732"/>
    <x v="264"/>
    <x v="0"/>
    <x v="43"/>
    <s v="Wilmington"/>
    <x v="0"/>
    <n v="0.35000000000000003"/>
    <x v="28"/>
    <x v="450"/>
    <x v="1212"/>
    <x v="2"/>
  </r>
  <r>
    <x v="0"/>
    <n v="1185732"/>
    <x v="264"/>
    <x v="0"/>
    <x v="43"/>
    <s v="Wilmington"/>
    <x v="1"/>
    <n v="0.35000000000000003"/>
    <x v="37"/>
    <x v="181"/>
    <x v="1164"/>
    <x v="2"/>
  </r>
  <r>
    <x v="0"/>
    <n v="1185732"/>
    <x v="264"/>
    <x v="0"/>
    <x v="43"/>
    <s v="Wilmington"/>
    <x v="2"/>
    <n v="0.25000000000000006"/>
    <x v="38"/>
    <x v="469"/>
    <x v="811"/>
    <x v="8"/>
  </r>
  <r>
    <x v="0"/>
    <n v="1185732"/>
    <x v="264"/>
    <x v="0"/>
    <x v="43"/>
    <s v="Wilmington"/>
    <x v="3"/>
    <n v="0.3"/>
    <x v="39"/>
    <x v="178"/>
    <x v="487"/>
    <x v="8"/>
  </r>
  <r>
    <x v="0"/>
    <n v="1185732"/>
    <x v="264"/>
    <x v="0"/>
    <x v="43"/>
    <s v="Wilmington"/>
    <x v="4"/>
    <n v="0.45"/>
    <x v="37"/>
    <x v="120"/>
    <x v="678"/>
    <x v="1"/>
  </r>
  <r>
    <x v="0"/>
    <n v="1185732"/>
    <x v="264"/>
    <x v="0"/>
    <x v="43"/>
    <s v="Wilmington"/>
    <x v="5"/>
    <n v="0.35000000000000003"/>
    <x v="35"/>
    <x v="117"/>
    <x v="753"/>
    <x v="8"/>
  </r>
  <r>
    <x v="0"/>
    <n v="1185732"/>
    <x v="173"/>
    <x v="0"/>
    <x v="43"/>
    <s v="Wilmington"/>
    <x v="0"/>
    <n v="0.35000000000000003"/>
    <x v="40"/>
    <x v="737"/>
    <x v="1284"/>
    <x v="2"/>
  </r>
  <r>
    <x v="0"/>
    <n v="1185732"/>
    <x v="173"/>
    <x v="0"/>
    <x v="43"/>
    <s v="Wilmington"/>
    <x v="1"/>
    <n v="0.35000000000000003"/>
    <x v="41"/>
    <x v="320"/>
    <x v="272"/>
    <x v="2"/>
  </r>
  <r>
    <x v="0"/>
    <n v="1185732"/>
    <x v="173"/>
    <x v="0"/>
    <x v="43"/>
    <s v="Wilmington"/>
    <x v="2"/>
    <n v="0.25000000000000006"/>
    <x v="38"/>
    <x v="469"/>
    <x v="811"/>
    <x v="8"/>
  </r>
  <r>
    <x v="0"/>
    <n v="1185732"/>
    <x v="173"/>
    <x v="0"/>
    <x v="43"/>
    <s v="Wilmington"/>
    <x v="3"/>
    <n v="0.3"/>
    <x v="42"/>
    <x v="375"/>
    <x v="1285"/>
    <x v="8"/>
  </r>
  <r>
    <x v="0"/>
    <n v="1185732"/>
    <x v="173"/>
    <x v="0"/>
    <x v="43"/>
    <s v="Wilmington"/>
    <x v="4"/>
    <n v="0.45"/>
    <x v="36"/>
    <x v="180"/>
    <x v="674"/>
    <x v="1"/>
  </r>
  <r>
    <x v="0"/>
    <n v="1185732"/>
    <x v="173"/>
    <x v="0"/>
    <x v="43"/>
    <s v="Wilmington"/>
    <x v="5"/>
    <n v="0.35000000000000003"/>
    <x v="38"/>
    <x v="121"/>
    <x v="280"/>
    <x v="8"/>
  </r>
  <r>
    <x v="0"/>
    <n v="1185732"/>
    <x v="265"/>
    <x v="0"/>
    <x v="43"/>
    <s v="Wilmington"/>
    <x v="0"/>
    <n v="0.35000000000000003"/>
    <x v="34"/>
    <x v="394"/>
    <x v="854"/>
    <x v="2"/>
  </r>
  <r>
    <x v="0"/>
    <n v="1185732"/>
    <x v="265"/>
    <x v="0"/>
    <x v="43"/>
    <s v="Wilmington"/>
    <x v="1"/>
    <n v="0.35000000000000003"/>
    <x v="37"/>
    <x v="181"/>
    <x v="1164"/>
    <x v="2"/>
  </r>
  <r>
    <x v="0"/>
    <n v="1185732"/>
    <x v="265"/>
    <x v="0"/>
    <x v="43"/>
    <s v="Wilmington"/>
    <x v="2"/>
    <n v="0.25000000000000006"/>
    <x v="37"/>
    <x v="706"/>
    <x v="1286"/>
    <x v="8"/>
  </r>
  <r>
    <x v="0"/>
    <n v="1185732"/>
    <x v="265"/>
    <x v="0"/>
    <x v="43"/>
    <s v="Wilmington"/>
    <x v="3"/>
    <n v="0.3"/>
    <x v="39"/>
    <x v="178"/>
    <x v="487"/>
    <x v="8"/>
  </r>
  <r>
    <x v="0"/>
    <n v="1185732"/>
    <x v="265"/>
    <x v="0"/>
    <x v="43"/>
    <s v="Wilmington"/>
    <x v="4"/>
    <n v="0.45"/>
    <x v="39"/>
    <x v="185"/>
    <x v="190"/>
    <x v="1"/>
  </r>
  <r>
    <x v="0"/>
    <n v="1185732"/>
    <x v="265"/>
    <x v="0"/>
    <x v="43"/>
    <s v="Wilmington"/>
    <x v="5"/>
    <n v="0.35000000000000003"/>
    <x v="44"/>
    <x v="622"/>
    <x v="827"/>
    <x v="8"/>
  </r>
  <r>
    <x v="0"/>
    <n v="1185732"/>
    <x v="61"/>
    <x v="0"/>
    <x v="43"/>
    <s v="Wilmington"/>
    <x v="0"/>
    <n v="0.49999999999999994"/>
    <x v="65"/>
    <x v="719"/>
    <x v="1287"/>
    <x v="2"/>
  </r>
  <r>
    <x v="0"/>
    <n v="1185732"/>
    <x v="61"/>
    <x v="0"/>
    <x v="43"/>
    <s v="Wilmington"/>
    <x v="1"/>
    <n v="0.45"/>
    <x v="38"/>
    <x v="177"/>
    <x v="266"/>
    <x v="2"/>
  </r>
  <r>
    <x v="0"/>
    <n v="1185732"/>
    <x v="61"/>
    <x v="0"/>
    <x v="43"/>
    <s v="Wilmington"/>
    <x v="2"/>
    <n v="0.4"/>
    <x v="44"/>
    <x v="123"/>
    <x v="216"/>
    <x v="8"/>
  </r>
  <r>
    <x v="0"/>
    <n v="1185732"/>
    <x v="61"/>
    <x v="0"/>
    <x v="43"/>
    <s v="Wilmington"/>
    <x v="3"/>
    <n v="0.4"/>
    <x v="41"/>
    <x v="134"/>
    <x v="202"/>
    <x v="8"/>
  </r>
  <r>
    <x v="0"/>
    <n v="1185732"/>
    <x v="61"/>
    <x v="0"/>
    <x v="43"/>
    <s v="Wilmington"/>
    <x v="4"/>
    <n v="0.49999999999999994"/>
    <x v="38"/>
    <x v="486"/>
    <x v="615"/>
    <x v="1"/>
  </r>
  <r>
    <x v="0"/>
    <n v="1185732"/>
    <x v="61"/>
    <x v="0"/>
    <x v="43"/>
    <s v="Wilmington"/>
    <x v="5"/>
    <n v="0.54999999999999993"/>
    <x v="45"/>
    <x v="237"/>
    <x v="802"/>
    <x v="8"/>
  </r>
  <r>
    <x v="0"/>
    <n v="1185732"/>
    <x v="266"/>
    <x v="0"/>
    <x v="43"/>
    <s v="Wilmington"/>
    <x v="0"/>
    <n v="0.49999999999999994"/>
    <x v="25"/>
    <x v="591"/>
    <x v="1047"/>
    <x v="2"/>
  </r>
  <r>
    <x v="0"/>
    <n v="1185732"/>
    <x v="266"/>
    <x v="0"/>
    <x v="43"/>
    <s v="Wilmington"/>
    <x v="1"/>
    <n v="0.45"/>
    <x v="45"/>
    <x v="151"/>
    <x v="353"/>
    <x v="2"/>
  </r>
  <r>
    <x v="0"/>
    <n v="1185732"/>
    <x v="266"/>
    <x v="0"/>
    <x v="43"/>
    <s v="Wilmington"/>
    <x v="2"/>
    <n v="0.4"/>
    <x v="35"/>
    <x v="130"/>
    <x v="1098"/>
    <x v="8"/>
  </r>
  <r>
    <x v="0"/>
    <n v="1185732"/>
    <x v="266"/>
    <x v="0"/>
    <x v="43"/>
    <s v="Wilmington"/>
    <x v="3"/>
    <n v="0.4"/>
    <x v="44"/>
    <x v="123"/>
    <x v="216"/>
    <x v="8"/>
  </r>
  <r>
    <x v="0"/>
    <n v="1185732"/>
    <x v="266"/>
    <x v="0"/>
    <x v="43"/>
    <s v="Wilmington"/>
    <x v="4"/>
    <n v="0.49999999999999994"/>
    <x v="44"/>
    <x v="589"/>
    <x v="1288"/>
    <x v="1"/>
  </r>
  <r>
    <x v="0"/>
    <n v="1185732"/>
    <x v="266"/>
    <x v="0"/>
    <x v="43"/>
    <s v="Wilmington"/>
    <x v="5"/>
    <n v="0.54999999999999993"/>
    <x v="47"/>
    <x v="208"/>
    <x v="311"/>
    <x v="8"/>
  </r>
  <r>
    <x v="0"/>
    <n v="1185732"/>
    <x v="176"/>
    <x v="0"/>
    <x v="43"/>
    <s v="Wilmington"/>
    <x v="0"/>
    <n v="0.49999999999999994"/>
    <x v="23"/>
    <x v="738"/>
    <x v="1289"/>
    <x v="2"/>
  </r>
  <r>
    <x v="0"/>
    <n v="1185732"/>
    <x v="176"/>
    <x v="0"/>
    <x v="43"/>
    <s v="Wilmington"/>
    <x v="1"/>
    <n v="0.45"/>
    <x v="48"/>
    <x v="153"/>
    <x v="507"/>
    <x v="2"/>
  </r>
  <r>
    <x v="0"/>
    <n v="1185732"/>
    <x v="176"/>
    <x v="0"/>
    <x v="43"/>
    <s v="Wilmington"/>
    <x v="2"/>
    <n v="0.4"/>
    <x v="49"/>
    <x v="147"/>
    <x v="616"/>
    <x v="8"/>
  </r>
  <r>
    <x v="0"/>
    <n v="1185732"/>
    <x v="176"/>
    <x v="0"/>
    <x v="43"/>
    <s v="Wilmington"/>
    <x v="3"/>
    <n v="0.4"/>
    <x v="44"/>
    <x v="123"/>
    <x v="216"/>
    <x v="8"/>
  </r>
  <r>
    <x v="0"/>
    <n v="1185732"/>
    <x v="176"/>
    <x v="0"/>
    <x v="43"/>
    <s v="Wilmington"/>
    <x v="4"/>
    <n v="0.49999999999999994"/>
    <x v="35"/>
    <x v="695"/>
    <x v="313"/>
    <x v="1"/>
  </r>
  <r>
    <x v="0"/>
    <n v="1185732"/>
    <x v="176"/>
    <x v="0"/>
    <x v="43"/>
    <s v="Wilmington"/>
    <x v="5"/>
    <n v="0.54999999999999993"/>
    <x v="32"/>
    <x v="357"/>
    <x v="567"/>
    <x v="8"/>
  </r>
  <r>
    <x v="0"/>
    <n v="1185732"/>
    <x v="117"/>
    <x v="0"/>
    <x v="43"/>
    <s v="Wilmington"/>
    <x v="0"/>
    <n v="0.49999999999999994"/>
    <x v="25"/>
    <x v="591"/>
    <x v="1047"/>
    <x v="2"/>
  </r>
  <r>
    <x v="0"/>
    <n v="1185732"/>
    <x v="117"/>
    <x v="0"/>
    <x v="43"/>
    <s v="Wilmington"/>
    <x v="1"/>
    <n v="0.45"/>
    <x v="48"/>
    <x v="153"/>
    <x v="507"/>
    <x v="2"/>
  </r>
  <r>
    <x v="0"/>
    <n v="1185732"/>
    <x v="117"/>
    <x v="0"/>
    <x v="43"/>
    <s v="Wilmington"/>
    <x v="2"/>
    <n v="0.4"/>
    <x v="49"/>
    <x v="147"/>
    <x v="616"/>
    <x v="8"/>
  </r>
  <r>
    <x v="0"/>
    <n v="1185732"/>
    <x v="117"/>
    <x v="0"/>
    <x v="43"/>
    <s v="Wilmington"/>
    <x v="3"/>
    <n v="0.4"/>
    <x v="41"/>
    <x v="134"/>
    <x v="202"/>
    <x v="8"/>
  </r>
  <r>
    <x v="0"/>
    <n v="1185732"/>
    <x v="117"/>
    <x v="0"/>
    <x v="43"/>
    <s v="Wilmington"/>
    <x v="4"/>
    <n v="0.49999999999999994"/>
    <x v="37"/>
    <x v="688"/>
    <x v="621"/>
    <x v="1"/>
  </r>
  <r>
    <x v="0"/>
    <n v="1185732"/>
    <x v="117"/>
    <x v="0"/>
    <x v="43"/>
    <s v="Wilmington"/>
    <x v="5"/>
    <n v="0.54999999999999993"/>
    <x v="45"/>
    <x v="237"/>
    <x v="802"/>
    <x v="8"/>
  </r>
  <r>
    <x v="0"/>
    <n v="1185732"/>
    <x v="63"/>
    <x v="0"/>
    <x v="43"/>
    <s v="Wilmington"/>
    <x v="0"/>
    <n v="0.49999999999999994"/>
    <x v="34"/>
    <x v="739"/>
    <x v="1290"/>
    <x v="2"/>
  </r>
  <r>
    <x v="0"/>
    <n v="1185732"/>
    <x v="63"/>
    <x v="0"/>
    <x v="43"/>
    <s v="Wilmington"/>
    <x v="1"/>
    <n v="0.45"/>
    <x v="35"/>
    <x v="116"/>
    <x v="180"/>
    <x v="2"/>
  </r>
  <r>
    <x v="0"/>
    <n v="1185732"/>
    <x v="63"/>
    <x v="0"/>
    <x v="43"/>
    <s v="Wilmington"/>
    <x v="2"/>
    <n v="0.4"/>
    <x v="37"/>
    <x v="135"/>
    <x v="198"/>
    <x v="8"/>
  </r>
  <r>
    <x v="0"/>
    <n v="1185732"/>
    <x v="63"/>
    <x v="0"/>
    <x v="43"/>
    <s v="Wilmington"/>
    <x v="3"/>
    <n v="0.4"/>
    <x v="43"/>
    <x v="128"/>
    <x v="512"/>
    <x v="8"/>
  </r>
  <r>
    <x v="0"/>
    <n v="1185732"/>
    <x v="63"/>
    <x v="0"/>
    <x v="43"/>
    <s v="Wilmington"/>
    <x v="4"/>
    <n v="0.49999999999999994"/>
    <x v="43"/>
    <x v="382"/>
    <x v="1269"/>
    <x v="1"/>
  </r>
  <r>
    <x v="0"/>
    <n v="1185732"/>
    <x v="63"/>
    <x v="0"/>
    <x v="43"/>
    <s v="Wilmington"/>
    <x v="5"/>
    <n v="0.54999999999999993"/>
    <x v="44"/>
    <x v="695"/>
    <x v="310"/>
    <x v="8"/>
  </r>
  <r>
    <x v="0"/>
    <n v="1185732"/>
    <x v="267"/>
    <x v="0"/>
    <x v="43"/>
    <s v="Wilmington"/>
    <x v="0"/>
    <n v="0.54999999999999993"/>
    <x v="33"/>
    <x v="338"/>
    <x v="958"/>
    <x v="2"/>
  </r>
  <r>
    <x v="0"/>
    <n v="1185732"/>
    <x v="267"/>
    <x v="0"/>
    <x v="43"/>
    <s v="Wilmington"/>
    <x v="1"/>
    <n v="0.5"/>
    <x v="44"/>
    <x v="142"/>
    <x v="209"/>
    <x v="2"/>
  </r>
  <r>
    <x v="0"/>
    <n v="1185732"/>
    <x v="267"/>
    <x v="0"/>
    <x v="43"/>
    <s v="Wilmington"/>
    <x v="2"/>
    <n v="0.5"/>
    <x v="43"/>
    <x v="126"/>
    <x v="229"/>
    <x v="8"/>
  </r>
  <r>
    <x v="0"/>
    <n v="1185732"/>
    <x v="267"/>
    <x v="0"/>
    <x v="43"/>
    <s v="Wilmington"/>
    <x v="3"/>
    <n v="0.5"/>
    <x v="36"/>
    <x v="143"/>
    <x v="210"/>
    <x v="8"/>
  </r>
  <r>
    <x v="0"/>
    <n v="1185732"/>
    <x v="267"/>
    <x v="0"/>
    <x v="43"/>
    <s v="Wilmington"/>
    <x v="4"/>
    <n v="0.6"/>
    <x v="36"/>
    <x v="126"/>
    <x v="277"/>
    <x v="1"/>
  </r>
  <r>
    <x v="0"/>
    <n v="1185732"/>
    <x v="267"/>
    <x v="0"/>
    <x v="43"/>
    <s v="Wilmington"/>
    <x v="5"/>
    <n v="0.64999999999999991"/>
    <x v="44"/>
    <x v="144"/>
    <x v="409"/>
    <x v="8"/>
  </r>
  <r>
    <x v="0"/>
    <n v="1185732"/>
    <x v="268"/>
    <x v="0"/>
    <x v="43"/>
    <s v="Wilmington"/>
    <x v="0"/>
    <n v="0.6"/>
    <x v="47"/>
    <x v="50"/>
    <x v="99"/>
    <x v="2"/>
  </r>
  <r>
    <x v="0"/>
    <n v="1185732"/>
    <x v="268"/>
    <x v="0"/>
    <x v="43"/>
    <s v="Wilmington"/>
    <x v="1"/>
    <n v="0.5"/>
    <x v="35"/>
    <x v="140"/>
    <x v="676"/>
    <x v="2"/>
  </r>
  <r>
    <x v="0"/>
    <n v="1185732"/>
    <x v="268"/>
    <x v="0"/>
    <x v="43"/>
    <s v="Wilmington"/>
    <x v="2"/>
    <n v="0.5"/>
    <x v="84"/>
    <x v="198"/>
    <x v="303"/>
    <x v="8"/>
  </r>
  <r>
    <x v="0"/>
    <n v="1185732"/>
    <x v="268"/>
    <x v="0"/>
    <x v="43"/>
    <s v="Wilmington"/>
    <x v="3"/>
    <n v="0.5"/>
    <x v="44"/>
    <x v="142"/>
    <x v="399"/>
    <x v="8"/>
  </r>
  <r>
    <x v="0"/>
    <n v="1185732"/>
    <x v="268"/>
    <x v="0"/>
    <x v="43"/>
    <s v="Wilmington"/>
    <x v="4"/>
    <n v="0.6"/>
    <x v="38"/>
    <x v="198"/>
    <x v="658"/>
    <x v="1"/>
  </r>
  <r>
    <x v="0"/>
    <n v="1185732"/>
    <x v="268"/>
    <x v="0"/>
    <x v="43"/>
    <s v="Wilmington"/>
    <x v="5"/>
    <n v="0.64999999999999991"/>
    <x v="46"/>
    <x v="262"/>
    <x v="1101"/>
    <x v="8"/>
  </r>
  <r>
    <x v="0"/>
    <n v="1185732"/>
    <x v="269"/>
    <x v="0"/>
    <x v="43"/>
    <s v="Wilmington"/>
    <x v="0"/>
    <n v="0.6"/>
    <x v="21"/>
    <x v="211"/>
    <x v="92"/>
    <x v="2"/>
  </r>
  <r>
    <x v="0"/>
    <n v="1185732"/>
    <x v="269"/>
    <x v="0"/>
    <x v="43"/>
    <s v="Wilmington"/>
    <x v="1"/>
    <n v="0.5"/>
    <x v="45"/>
    <x v="157"/>
    <x v="963"/>
    <x v="2"/>
  </r>
  <r>
    <x v="0"/>
    <n v="1185732"/>
    <x v="269"/>
    <x v="0"/>
    <x v="43"/>
    <s v="Wilmington"/>
    <x v="2"/>
    <n v="0.5"/>
    <x v="46"/>
    <x v="132"/>
    <x v="409"/>
    <x v="8"/>
  </r>
  <r>
    <x v="0"/>
    <n v="1185732"/>
    <x v="269"/>
    <x v="0"/>
    <x v="43"/>
    <s v="Wilmington"/>
    <x v="3"/>
    <n v="0.5"/>
    <x v="35"/>
    <x v="140"/>
    <x v="309"/>
    <x v="8"/>
  </r>
  <r>
    <x v="0"/>
    <n v="1185732"/>
    <x v="269"/>
    <x v="0"/>
    <x v="43"/>
    <s v="Wilmington"/>
    <x v="4"/>
    <n v="0.6"/>
    <x v="35"/>
    <x v="240"/>
    <x v="361"/>
    <x v="1"/>
  </r>
  <r>
    <x v="0"/>
    <n v="1185732"/>
    <x v="269"/>
    <x v="0"/>
    <x v="43"/>
    <s v="Wilmington"/>
    <x v="5"/>
    <n v="0.64999999999999991"/>
    <x v="48"/>
    <x v="264"/>
    <x v="218"/>
    <x v="8"/>
  </r>
  <r>
    <x v="0"/>
    <n v="1185732"/>
    <x v="48"/>
    <x v="0"/>
    <x v="44"/>
    <s v="Newark"/>
    <x v="0"/>
    <n v="0.4"/>
    <x v="24"/>
    <x v="47"/>
    <x v="325"/>
    <x v="8"/>
  </r>
  <r>
    <x v="0"/>
    <n v="1185732"/>
    <x v="48"/>
    <x v="0"/>
    <x v="44"/>
    <s v="Newark"/>
    <x v="1"/>
    <n v="0.4"/>
    <x v="49"/>
    <x v="147"/>
    <x v="616"/>
    <x v="8"/>
  </r>
  <r>
    <x v="0"/>
    <n v="1185732"/>
    <x v="48"/>
    <x v="0"/>
    <x v="44"/>
    <s v="Newark"/>
    <x v="2"/>
    <n v="0.30000000000000004"/>
    <x v="49"/>
    <x v="395"/>
    <x v="499"/>
    <x v="1"/>
  </r>
  <r>
    <x v="0"/>
    <n v="1185732"/>
    <x v="48"/>
    <x v="0"/>
    <x v="44"/>
    <s v="Newark"/>
    <x v="3"/>
    <n v="0.35"/>
    <x v="43"/>
    <x v="311"/>
    <x v="480"/>
    <x v="1"/>
  </r>
  <r>
    <x v="0"/>
    <n v="1185732"/>
    <x v="48"/>
    <x v="0"/>
    <x v="44"/>
    <s v="Newark"/>
    <x v="4"/>
    <n v="0.5"/>
    <x v="41"/>
    <x v="123"/>
    <x v="229"/>
    <x v="1"/>
  </r>
  <r>
    <x v="0"/>
    <n v="1185732"/>
    <x v="48"/>
    <x v="0"/>
    <x v="44"/>
    <s v="Newark"/>
    <x v="5"/>
    <n v="0.4"/>
    <x v="49"/>
    <x v="147"/>
    <x v="217"/>
    <x v="2"/>
  </r>
  <r>
    <x v="0"/>
    <n v="1185732"/>
    <x v="49"/>
    <x v="0"/>
    <x v="44"/>
    <s v="Newark"/>
    <x v="0"/>
    <n v="0.4"/>
    <x v="21"/>
    <x v="42"/>
    <x v="980"/>
    <x v="8"/>
  </r>
  <r>
    <x v="0"/>
    <n v="1185732"/>
    <x v="49"/>
    <x v="0"/>
    <x v="44"/>
    <s v="Newark"/>
    <x v="1"/>
    <n v="0.4"/>
    <x v="41"/>
    <x v="134"/>
    <x v="202"/>
    <x v="8"/>
  </r>
  <r>
    <x v="0"/>
    <n v="1185732"/>
    <x v="49"/>
    <x v="0"/>
    <x v="44"/>
    <s v="Newark"/>
    <x v="2"/>
    <n v="0.30000000000000004"/>
    <x v="44"/>
    <x v="398"/>
    <x v="1226"/>
    <x v="1"/>
  </r>
  <r>
    <x v="0"/>
    <n v="1185732"/>
    <x v="49"/>
    <x v="0"/>
    <x v="44"/>
    <s v="Newark"/>
    <x v="3"/>
    <n v="0.35"/>
    <x v="36"/>
    <x v="324"/>
    <x v="506"/>
    <x v="1"/>
  </r>
  <r>
    <x v="0"/>
    <n v="1185732"/>
    <x v="49"/>
    <x v="0"/>
    <x v="44"/>
    <s v="Newark"/>
    <x v="4"/>
    <n v="0.5"/>
    <x v="41"/>
    <x v="123"/>
    <x v="229"/>
    <x v="1"/>
  </r>
  <r>
    <x v="0"/>
    <n v="1185732"/>
    <x v="49"/>
    <x v="0"/>
    <x v="44"/>
    <s v="Newark"/>
    <x v="5"/>
    <n v="0.4"/>
    <x v="49"/>
    <x v="147"/>
    <x v="217"/>
    <x v="2"/>
  </r>
  <r>
    <x v="0"/>
    <n v="1185732"/>
    <x v="14"/>
    <x v="0"/>
    <x v="44"/>
    <s v="Newark"/>
    <x v="0"/>
    <n v="0.4"/>
    <x v="65"/>
    <x v="740"/>
    <x v="1291"/>
    <x v="8"/>
  </r>
  <r>
    <x v="0"/>
    <n v="1185732"/>
    <x v="14"/>
    <x v="0"/>
    <x v="44"/>
    <s v="Newark"/>
    <x v="1"/>
    <n v="0.4"/>
    <x v="38"/>
    <x v="124"/>
    <x v="204"/>
    <x v="8"/>
  </r>
  <r>
    <x v="0"/>
    <n v="1185732"/>
    <x v="14"/>
    <x v="0"/>
    <x v="44"/>
    <s v="Newark"/>
    <x v="2"/>
    <n v="0.30000000000000004"/>
    <x v="44"/>
    <x v="398"/>
    <x v="1226"/>
    <x v="1"/>
  </r>
  <r>
    <x v="0"/>
    <n v="1185732"/>
    <x v="14"/>
    <x v="0"/>
    <x v="44"/>
    <s v="Newark"/>
    <x v="3"/>
    <n v="0.35"/>
    <x v="39"/>
    <x v="326"/>
    <x v="508"/>
    <x v="1"/>
  </r>
  <r>
    <x v="0"/>
    <n v="1185732"/>
    <x v="14"/>
    <x v="0"/>
    <x v="44"/>
    <s v="Newark"/>
    <x v="4"/>
    <n v="0.5"/>
    <x v="43"/>
    <x v="126"/>
    <x v="277"/>
    <x v="1"/>
  </r>
  <r>
    <x v="0"/>
    <n v="1185732"/>
    <x v="14"/>
    <x v="0"/>
    <x v="44"/>
    <s v="Newark"/>
    <x v="5"/>
    <n v="0.4"/>
    <x v="44"/>
    <x v="123"/>
    <x v="188"/>
    <x v="2"/>
  </r>
  <r>
    <x v="0"/>
    <n v="1185732"/>
    <x v="50"/>
    <x v="0"/>
    <x v="44"/>
    <s v="Newark"/>
    <x v="0"/>
    <n v="0.4"/>
    <x v="24"/>
    <x v="47"/>
    <x v="325"/>
    <x v="8"/>
  </r>
  <r>
    <x v="0"/>
    <n v="1185732"/>
    <x v="50"/>
    <x v="0"/>
    <x v="44"/>
    <s v="Newark"/>
    <x v="1"/>
    <n v="0.4"/>
    <x v="41"/>
    <x v="134"/>
    <x v="202"/>
    <x v="8"/>
  </r>
  <r>
    <x v="0"/>
    <n v="1185732"/>
    <x v="50"/>
    <x v="0"/>
    <x v="44"/>
    <s v="Newark"/>
    <x v="2"/>
    <n v="0.30000000000000004"/>
    <x v="41"/>
    <x v="399"/>
    <x v="605"/>
    <x v="1"/>
  </r>
  <r>
    <x v="0"/>
    <n v="1185732"/>
    <x v="50"/>
    <x v="0"/>
    <x v="44"/>
    <s v="Newark"/>
    <x v="3"/>
    <n v="0.35"/>
    <x v="36"/>
    <x v="324"/>
    <x v="506"/>
    <x v="1"/>
  </r>
  <r>
    <x v="0"/>
    <n v="1185732"/>
    <x v="50"/>
    <x v="0"/>
    <x v="44"/>
    <s v="Newark"/>
    <x v="4"/>
    <n v="0.5"/>
    <x v="36"/>
    <x v="143"/>
    <x v="476"/>
    <x v="1"/>
  </r>
  <r>
    <x v="0"/>
    <n v="1185732"/>
    <x v="50"/>
    <x v="0"/>
    <x v="44"/>
    <s v="Newark"/>
    <x v="5"/>
    <n v="0.4"/>
    <x v="35"/>
    <x v="130"/>
    <x v="195"/>
    <x v="2"/>
  </r>
  <r>
    <x v="0"/>
    <n v="1185732"/>
    <x v="51"/>
    <x v="0"/>
    <x v="44"/>
    <s v="Newark"/>
    <x v="0"/>
    <n v="0.54999999999999993"/>
    <x v="63"/>
    <x v="741"/>
    <x v="1292"/>
    <x v="8"/>
  </r>
  <r>
    <x v="0"/>
    <n v="1185732"/>
    <x v="51"/>
    <x v="0"/>
    <x v="44"/>
    <s v="Newark"/>
    <x v="1"/>
    <n v="0.5"/>
    <x v="44"/>
    <x v="142"/>
    <x v="399"/>
    <x v="8"/>
  </r>
  <r>
    <x v="0"/>
    <n v="1185732"/>
    <x v="51"/>
    <x v="0"/>
    <x v="44"/>
    <s v="Newark"/>
    <x v="2"/>
    <n v="0.45"/>
    <x v="35"/>
    <x v="116"/>
    <x v="516"/>
    <x v="1"/>
  </r>
  <r>
    <x v="0"/>
    <n v="1185732"/>
    <x v="51"/>
    <x v="0"/>
    <x v="44"/>
    <s v="Newark"/>
    <x v="3"/>
    <n v="0.45"/>
    <x v="38"/>
    <x v="177"/>
    <x v="269"/>
    <x v="1"/>
  </r>
  <r>
    <x v="0"/>
    <n v="1185732"/>
    <x v="51"/>
    <x v="0"/>
    <x v="44"/>
    <s v="Newark"/>
    <x v="4"/>
    <n v="0.54999999999999993"/>
    <x v="44"/>
    <x v="695"/>
    <x v="313"/>
    <x v="1"/>
  </r>
  <r>
    <x v="0"/>
    <n v="1185732"/>
    <x v="51"/>
    <x v="0"/>
    <x v="44"/>
    <s v="Newark"/>
    <x v="5"/>
    <n v="0.6"/>
    <x v="48"/>
    <x v="39"/>
    <x v="42"/>
    <x v="2"/>
  </r>
  <r>
    <x v="0"/>
    <n v="1185732"/>
    <x v="52"/>
    <x v="0"/>
    <x v="44"/>
    <s v="Newark"/>
    <x v="0"/>
    <n v="0.54999999999999993"/>
    <x v="23"/>
    <x v="742"/>
    <x v="96"/>
    <x v="8"/>
  </r>
  <r>
    <x v="0"/>
    <n v="1185732"/>
    <x v="52"/>
    <x v="0"/>
    <x v="44"/>
    <s v="Newark"/>
    <x v="1"/>
    <n v="0.5"/>
    <x v="48"/>
    <x v="203"/>
    <x v="158"/>
    <x v="8"/>
  </r>
  <r>
    <x v="0"/>
    <n v="1185732"/>
    <x v="52"/>
    <x v="0"/>
    <x v="44"/>
    <s v="Newark"/>
    <x v="2"/>
    <n v="0.45"/>
    <x v="49"/>
    <x v="198"/>
    <x v="658"/>
    <x v="1"/>
  </r>
  <r>
    <x v="0"/>
    <n v="1185732"/>
    <x v="52"/>
    <x v="0"/>
    <x v="44"/>
    <s v="Newark"/>
    <x v="3"/>
    <n v="0.45"/>
    <x v="35"/>
    <x v="116"/>
    <x v="516"/>
    <x v="1"/>
  </r>
  <r>
    <x v="0"/>
    <n v="1185732"/>
    <x v="52"/>
    <x v="0"/>
    <x v="44"/>
    <s v="Newark"/>
    <x v="4"/>
    <n v="0.54999999999999993"/>
    <x v="35"/>
    <x v="409"/>
    <x v="1278"/>
    <x v="1"/>
  </r>
  <r>
    <x v="0"/>
    <n v="1185732"/>
    <x v="52"/>
    <x v="0"/>
    <x v="44"/>
    <s v="Newark"/>
    <x v="5"/>
    <n v="0.6"/>
    <x v="33"/>
    <x v="141"/>
    <x v="1140"/>
    <x v="2"/>
  </r>
  <r>
    <x v="0"/>
    <n v="1185732"/>
    <x v="18"/>
    <x v="0"/>
    <x v="44"/>
    <s v="Newark"/>
    <x v="0"/>
    <n v="0.54999999999999993"/>
    <x v="26"/>
    <x v="734"/>
    <x v="324"/>
    <x v="8"/>
  </r>
  <r>
    <x v="0"/>
    <n v="1185732"/>
    <x v="18"/>
    <x v="0"/>
    <x v="44"/>
    <s v="Newark"/>
    <x v="1"/>
    <n v="0.5"/>
    <x v="47"/>
    <x v="47"/>
    <x v="325"/>
    <x v="8"/>
  </r>
  <r>
    <x v="0"/>
    <n v="1185732"/>
    <x v="18"/>
    <x v="0"/>
    <x v="44"/>
    <s v="Newark"/>
    <x v="2"/>
    <n v="0.45"/>
    <x v="46"/>
    <x v="334"/>
    <x v="1293"/>
    <x v="1"/>
  </r>
  <r>
    <x v="0"/>
    <n v="1185732"/>
    <x v="18"/>
    <x v="0"/>
    <x v="44"/>
    <s v="Newark"/>
    <x v="3"/>
    <n v="0.45"/>
    <x v="35"/>
    <x v="116"/>
    <x v="516"/>
    <x v="1"/>
  </r>
  <r>
    <x v="0"/>
    <n v="1185732"/>
    <x v="18"/>
    <x v="0"/>
    <x v="44"/>
    <s v="Newark"/>
    <x v="4"/>
    <n v="0.54999999999999993"/>
    <x v="49"/>
    <x v="209"/>
    <x v="358"/>
    <x v="1"/>
  </r>
  <r>
    <x v="0"/>
    <n v="1185732"/>
    <x v="18"/>
    <x v="0"/>
    <x v="44"/>
    <s v="Newark"/>
    <x v="5"/>
    <n v="0.6"/>
    <x v="34"/>
    <x v="175"/>
    <x v="259"/>
    <x v="2"/>
  </r>
  <r>
    <x v="0"/>
    <n v="1185732"/>
    <x v="53"/>
    <x v="0"/>
    <x v="44"/>
    <s v="Newark"/>
    <x v="0"/>
    <n v="0.54999999999999993"/>
    <x v="23"/>
    <x v="742"/>
    <x v="96"/>
    <x v="8"/>
  </r>
  <r>
    <x v="0"/>
    <n v="1185732"/>
    <x v="53"/>
    <x v="0"/>
    <x v="44"/>
    <s v="Newark"/>
    <x v="1"/>
    <n v="0.5"/>
    <x v="47"/>
    <x v="47"/>
    <x v="325"/>
    <x v="8"/>
  </r>
  <r>
    <x v="0"/>
    <n v="1185732"/>
    <x v="53"/>
    <x v="0"/>
    <x v="44"/>
    <s v="Newark"/>
    <x v="2"/>
    <n v="0.45"/>
    <x v="46"/>
    <x v="334"/>
    <x v="1293"/>
    <x v="1"/>
  </r>
  <r>
    <x v="0"/>
    <n v="1185732"/>
    <x v="53"/>
    <x v="0"/>
    <x v="44"/>
    <s v="Newark"/>
    <x v="3"/>
    <n v="0.45"/>
    <x v="38"/>
    <x v="177"/>
    <x v="269"/>
    <x v="1"/>
  </r>
  <r>
    <x v="0"/>
    <n v="1185732"/>
    <x v="53"/>
    <x v="0"/>
    <x v="44"/>
    <s v="Newark"/>
    <x v="4"/>
    <n v="0.54999999999999993"/>
    <x v="41"/>
    <x v="405"/>
    <x v="1271"/>
    <x v="1"/>
  </r>
  <r>
    <x v="0"/>
    <n v="1185732"/>
    <x v="53"/>
    <x v="0"/>
    <x v="44"/>
    <s v="Newark"/>
    <x v="5"/>
    <n v="0.6"/>
    <x v="48"/>
    <x v="39"/>
    <x v="42"/>
    <x v="2"/>
  </r>
  <r>
    <x v="0"/>
    <n v="1185732"/>
    <x v="54"/>
    <x v="0"/>
    <x v="44"/>
    <s v="Newark"/>
    <x v="0"/>
    <n v="0.54999999999999993"/>
    <x v="24"/>
    <x v="359"/>
    <x v="588"/>
    <x v="8"/>
  </r>
  <r>
    <x v="0"/>
    <n v="1185732"/>
    <x v="54"/>
    <x v="0"/>
    <x v="44"/>
    <s v="Newark"/>
    <x v="1"/>
    <n v="0.5"/>
    <x v="49"/>
    <x v="146"/>
    <x v="51"/>
    <x v="8"/>
  </r>
  <r>
    <x v="0"/>
    <n v="1185732"/>
    <x v="54"/>
    <x v="0"/>
    <x v="44"/>
    <s v="Newark"/>
    <x v="2"/>
    <n v="0.45"/>
    <x v="41"/>
    <x v="124"/>
    <x v="499"/>
    <x v="1"/>
  </r>
  <r>
    <x v="0"/>
    <n v="1185732"/>
    <x v="54"/>
    <x v="0"/>
    <x v="44"/>
    <s v="Newark"/>
    <x v="3"/>
    <n v="0.45"/>
    <x v="37"/>
    <x v="120"/>
    <x v="678"/>
    <x v="1"/>
  </r>
  <r>
    <x v="0"/>
    <n v="1185732"/>
    <x v="54"/>
    <x v="0"/>
    <x v="44"/>
    <s v="Newark"/>
    <x v="4"/>
    <n v="0.54999999999999993"/>
    <x v="37"/>
    <x v="119"/>
    <x v="517"/>
    <x v="1"/>
  </r>
  <r>
    <x v="0"/>
    <n v="1185732"/>
    <x v="54"/>
    <x v="0"/>
    <x v="44"/>
    <s v="Newark"/>
    <x v="5"/>
    <n v="0.6"/>
    <x v="35"/>
    <x v="240"/>
    <x v="302"/>
    <x v="2"/>
  </r>
  <r>
    <x v="0"/>
    <n v="1185732"/>
    <x v="55"/>
    <x v="0"/>
    <x v="44"/>
    <s v="Newark"/>
    <x v="0"/>
    <n v="0.6"/>
    <x v="32"/>
    <x v="52"/>
    <x v="53"/>
    <x v="8"/>
  </r>
  <r>
    <x v="0"/>
    <n v="1185732"/>
    <x v="55"/>
    <x v="0"/>
    <x v="44"/>
    <s v="Newark"/>
    <x v="1"/>
    <n v="0.55000000000000004"/>
    <x v="35"/>
    <x v="408"/>
    <x v="1096"/>
    <x v="8"/>
  </r>
  <r>
    <x v="0"/>
    <n v="1185732"/>
    <x v="55"/>
    <x v="0"/>
    <x v="44"/>
    <s v="Newark"/>
    <x v="2"/>
    <n v="0.55000000000000004"/>
    <x v="37"/>
    <x v="117"/>
    <x v="281"/>
    <x v="1"/>
  </r>
  <r>
    <x v="0"/>
    <n v="1185732"/>
    <x v="55"/>
    <x v="0"/>
    <x v="44"/>
    <s v="Newark"/>
    <x v="3"/>
    <n v="0.55000000000000004"/>
    <x v="43"/>
    <x v="188"/>
    <x v="966"/>
    <x v="1"/>
  </r>
  <r>
    <x v="0"/>
    <n v="1185732"/>
    <x v="55"/>
    <x v="0"/>
    <x v="44"/>
    <s v="Newark"/>
    <x v="4"/>
    <n v="0.65"/>
    <x v="43"/>
    <x v="145"/>
    <x v="1248"/>
    <x v="1"/>
  </r>
  <r>
    <x v="0"/>
    <n v="1185732"/>
    <x v="55"/>
    <x v="0"/>
    <x v="44"/>
    <s v="Newark"/>
    <x v="5"/>
    <n v="0.7"/>
    <x v="35"/>
    <x v="237"/>
    <x v="812"/>
    <x v="2"/>
  </r>
  <r>
    <x v="0"/>
    <n v="1185732"/>
    <x v="56"/>
    <x v="0"/>
    <x v="44"/>
    <s v="Newark"/>
    <x v="0"/>
    <n v="0.65"/>
    <x v="33"/>
    <x v="426"/>
    <x v="1294"/>
    <x v="8"/>
  </r>
  <r>
    <x v="0"/>
    <n v="1185732"/>
    <x v="56"/>
    <x v="0"/>
    <x v="44"/>
    <s v="Newark"/>
    <x v="1"/>
    <n v="0.55000000000000004"/>
    <x v="49"/>
    <x v="205"/>
    <x v="829"/>
    <x v="8"/>
  </r>
  <r>
    <x v="0"/>
    <n v="1185732"/>
    <x v="56"/>
    <x v="0"/>
    <x v="44"/>
    <s v="Newark"/>
    <x v="2"/>
    <n v="0.55000000000000004"/>
    <x v="69"/>
    <x v="743"/>
    <x v="1295"/>
    <x v="1"/>
  </r>
  <r>
    <x v="0"/>
    <n v="1185732"/>
    <x v="56"/>
    <x v="0"/>
    <x v="44"/>
    <s v="Newark"/>
    <x v="3"/>
    <n v="0.55000000000000004"/>
    <x v="35"/>
    <x v="408"/>
    <x v="972"/>
    <x v="1"/>
  </r>
  <r>
    <x v="0"/>
    <n v="1185732"/>
    <x v="56"/>
    <x v="0"/>
    <x v="44"/>
    <s v="Newark"/>
    <x v="4"/>
    <n v="0.65"/>
    <x v="44"/>
    <x v="132"/>
    <x v="1296"/>
    <x v="1"/>
  </r>
  <r>
    <x v="0"/>
    <n v="1185732"/>
    <x v="56"/>
    <x v="0"/>
    <x v="44"/>
    <s v="Newark"/>
    <x v="5"/>
    <n v="0.7"/>
    <x v="45"/>
    <x v="41"/>
    <x v="44"/>
    <x v="2"/>
  </r>
  <r>
    <x v="0"/>
    <n v="1185732"/>
    <x v="57"/>
    <x v="0"/>
    <x v="44"/>
    <s v="Newark"/>
    <x v="0"/>
    <n v="0.65"/>
    <x v="31"/>
    <x v="90"/>
    <x v="1297"/>
    <x v="8"/>
  </r>
  <r>
    <x v="0"/>
    <n v="1185732"/>
    <x v="57"/>
    <x v="0"/>
    <x v="44"/>
    <s v="Newark"/>
    <x v="1"/>
    <n v="0.55000000000000004"/>
    <x v="48"/>
    <x v="138"/>
    <x v="543"/>
    <x v="8"/>
  </r>
  <r>
    <x v="0"/>
    <n v="1185732"/>
    <x v="57"/>
    <x v="0"/>
    <x v="44"/>
    <s v="Newark"/>
    <x v="2"/>
    <n v="0.55000000000000004"/>
    <x v="45"/>
    <x v="136"/>
    <x v="302"/>
    <x v="1"/>
  </r>
  <r>
    <x v="0"/>
    <n v="1185732"/>
    <x v="57"/>
    <x v="0"/>
    <x v="44"/>
    <s v="Newark"/>
    <x v="3"/>
    <n v="0.55000000000000004"/>
    <x v="49"/>
    <x v="205"/>
    <x v="732"/>
    <x v="1"/>
  </r>
  <r>
    <x v="0"/>
    <n v="1185732"/>
    <x v="57"/>
    <x v="0"/>
    <x v="44"/>
    <s v="Newark"/>
    <x v="4"/>
    <n v="0.65"/>
    <x v="49"/>
    <x v="212"/>
    <x v="154"/>
    <x v="1"/>
  </r>
  <r>
    <x v="0"/>
    <n v="1185732"/>
    <x v="57"/>
    <x v="0"/>
    <x v="44"/>
    <s v="Newark"/>
    <x v="5"/>
    <n v="0.7"/>
    <x v="47"/>
    <x v="59"/>
    <x v="1298"/>
    <x v="2"/>
  </r>
  <r>
    <x v="0"/>
    <n v="1185732"/>
    <x v="136"/>
    <x v="0"/>
    <x v="45"/>
    <s v="Hartford"/>
    <x v="0"/>
    <n v="0.35000000000000003"/>
    <x v="33"/>
    <x v="343"/>
    <x v="795"/>
    <x v="2"/>
  </r>
  <r>
    <x v="0"/>
    <n v="1185732"/>
    <x v="136"/>
    <x v="0"/>
    <x v="45"/>
    <s v="Hartford"/>
    <x v="1"/>
    <n v="0.35000000000000003"/>
    <x v="38"/>
    <x v="121"/>
    <x v="185"/>
    <x v="2"/>
  </r>
  <r>
    <x v="0"/>
    <n v="1185732"/>
    <x v="136"/>
    <x v="0"/>
    <x v="45"/>
    <s v="Hartford"/>
    <x v="2"/>
    <n v="0.25000000000000006"/>
    <x v="38"/>
    <x v="469"/>
    <x v="811"/>
    <x v="8"/>
  </r>
  <r>
    <x v="0"/>
    <n v="1185732"/>
    <x v="136"/>
    <x v="0"/>
    <x v="45"/>
    <s v="Hartford"/>
    <x v="3"/>
    <n v="0.3"/>
    <x v="42"/>
    <x v="375"/>
    <x v="1285"/>
    <x v="8"/>
  </r>
  <r>
    <x v="0"/>
    <n v="1185732"/>
    <x v="136"/>
    <x v="0"/>
    <x v="45"/>
    <s v="Hartford"/>
    <x v="4"/>
    <n v="0.45"/>
    <x v="36"/>
    <x v="180"/>
    <x v="674"/>
    <x v="1"/>
  </r>
  <r>
    <x v="0"/>
    <n v="1185732"/>
    <x v="136"/>
    <x v="0"/>
    <x v="45"/>
    <s v="Hartford"/>
    <x v="5"/>
    <n v="0.35000000000000003"/>
    <x v="38"/>
    <x v="121"/>
    <x v="280"/>
    <x v="8"/>
  </r>
  <r>
    <x v="0"/>
    <n v="1185732"/>
    <x v="264"/>
    <x v="0"/>
    <x v="45"/>
    <s v="Hartford"/>
    <x v="0"/>
    <n v="0.35000000000000003"/>
    <x v="34"/>
    <x v="394"/>
    <x v="854"/>
    <x v="2"/>
  </r>
  <r>
    <x v="0"/>
    <n v="1185732"/>
    <x v="264"/>
    <x v="0"/>
    <x v="45"/>
    <s v="Hartford"/>
    <x v="1"/>
    <n v="0.35000000000000003"/>
    <x v="36"/>
    <x v="620"/>
    <x v="591"/>
    <x v="2"/>
  </r>
  <r>
    <x v="0"/>
    <n v="1185732"/>
    <x v="264"/>
    <x v="0"/>
    <x v="45"/>
    <s v="Hartford"/>
    <x v="2"/>
    <n v="0.25000000000000006"/>
    <x v="37"/>
    <x v="706"/>
    <x v="1286"/>
    <x v="8"/>
  </r>
  <r>
    <x v="0"/>
    <n v="1185732"/>
    <x v="264"/>
    <x v="0"/>
    <x v="45"/>
    <s v="Hartford"/>
    <x v="3"/>
    <n v="0.3"/>
    <x v="51"/>
    <x v="374"/>
    <x v="610"/>
    <x v="8"/>
  </r>
  <r>
    <x v="0"/>
    <n v="1185732"/>
    <x v="264"/>
    <x v="0"/>
    <x v="45"/>
    <s v="Hartford"/>
    <x v="4"/>
    <n v="0.45"/>
    <x v="36"/>
    <x v="180"/>
    <x v="674"/>
    <x v="1"/>
  </r>
  <r>
    <x v="0"/>
    <n v="1185732"/>
    <x v="264"/>
    <x v="0"/>
    <x v="45"/>
    <s v="Hartford"/>
    <x v="5"/>
    <n v="0.35000000000000003"/>
    <x v="38"/>
    <x v="121"/>
    <x v="280"/>
    <x v="8"/>
  </r>
  <r>
    <x v="0"/>
    <n v="1185732"/>
    <x v="173"/>
    <x v="0"/>
    <x v="45"/>
    <s v="Hartford"/>
    <x v="0"/>
    <n v="0.35000000000000003"/>
    <x v="52"/>
    <x v="727"/>
    <x v="1299"/>
    <x v="2"/>
  </r>
  <r>
    <x v="0"/>
    <n v="1185732"/>
    <x v="173"/>
    <x v="0"/>
    <x v="45"/>
    <s v="Hartford"/>
    <x v="1"/>
    <n v="0.35000000000000003"/>
    <x v="43"/>
    <x v="311"/>
    <x v="1253"/>
    <x v="2"/>
  </r>
  <r>
    <x v="0"/>
    <n v="1185732"/>
    <x v="173"/>
    <x v="0"/>
    <x v="45"/>
    <s v="Hartford"/>
    <x v="2"/>
    <n v="0.25000000000000006"/>
    <x v="37"/>
    <x v="706"/>
    <x v="1286"/>
    <x v="8"/>
  </r>
  <r>
    <x v="0"/>
    <n v="1185732"/>
    <x v="173"/>
    <x v="0"/>
    <x v="45"/>
    <s v="Hartford"/>
    <x v="3"/>
    <n v="0.3"/>
    <x v="53"/>
    <x v="376"/>
    <x v="613"/>
    <x v="8"/>
  </r>
  <r>
    <x v="0"/>
    <n v="1185732"/>
    <x v="173"/>
    <x v="0"/>
    <x v="45"/>
    <s v="Hartford"/>
    <x v="4"/>
    <n v="0.45"/>
    <x v="42"/>
    <x v="125"/>
    <x v="1265"/>
    <x v="1"/>
  </r>
  <r>
    <x v="0"/>
    <n v="1185732"/>
    <x v="173"/>
    <x v="0"/>
    <x v="45"/>
    <s v="Hartford"/>
    <x v="5"/>
    <n v="0.35000000000000003"/>
    <x v="37"/>
    <x v="181"/>
    <x v="607"/>
    <x v="8"/>
  </r>
  <r>
    <x v="0"/>
    <n v="1185732"/>
    <x v="265"/>
    <x v="0"/>
    <x v="45"/>
    <s v="Hartford"/>
    <x v="0"/>
    <n v="0.35000000000000003"/>
    <x v="33"/>
    <x v="343"/>
    <x v="795"/>
    <x v="2"/>
  </r>
  <r>
    <x v="0"/>
    <n v="1185732"/>
    <x v="265"/>
    <x v="0"/>
    <x v="45"/>
    <s v="Hartford"/>
    <x v="1"/>
    <n v="0.35000000000000003"/>
    <x v="36"/>
    <x v="620"/>
    <x v="591"/>
    <x v="2"/>
  </r>
  <r>
    <x v="0"/>
    <n v="1185732"/>
    <x v="265"/>
    <x v="0"/>
    <x v="45"/>
    <s v="Hartford"/>
    <x v="2"/>
    <n v="0.25000000000000006"/>
    <x v="36"/>
    <x v="713"/>
    <x v="1300"/>
    <x v="8"/>
  </r>
  <r>
    <x v="0"/>
    <n v="1185732"/>
    <x v="265"/>
    <x v="0"/>
    <x v="45"/>
    <s v="Hartford"/>
    <x v="3"/>
    <n v="0.3"/>
    <x v="51"/>
    <x v="374"/>
    <x v="610"/>
    <x v="8"/>
  </r>
  <r>
    <x v="0"/>
    <n v="1185732"/>
    <x v="265"/>
    <x v="0"/>
    <x v="45"/>
    <s v="Hartford"/>
    <x v="4"/>
    <n v="0.45"/>
    <x v="51"/>
    <x v="375"/>
    <x v="1266"/>
    <x v="1"/>
  </r>
  <r>
    <x v="0"/>
    <n v="1185732"/>
    <x v="265"/>
    <x v="0"/>
    <x v="45"/>
    <s v="Hartford"/>
    <x v="5"/>
    <n v="0.35000000000000003"/>
    <x v="41"/>
    <x v="320"/>
    <x v="899"/>
    <x v="8"/>
  </r>
  <r>
    <x v="0"/>
    <n v="1185732"/>
    <x v="61"/>
    <x v="0"/>
    <x v="45"/>
    <s v="Hartford"/>
    <x v="0"/>
    <n v="0.49999999999999994"/>
    <x v="54"/>
    <x v="728"/>
    <x v="1301"/>
    <x v="2"/>
  </r>
  <r>
    <x v="0"/>
    <n v="1185732"/>
    <x v="61"/>
    <x v="0"/>
    <x v="45"/>
    <s v="Hartford"/>
    <x v="1"/>
    <n v="0.45"/>
    <x v="37"/>
    <x v="120"/>
    <x v="185"/>
    <x v="2"/>
  </r>
  <r>
    <x v="0"/>
    <n v="1185732"/>
    <x v="61"/>
    <x v="0"/>
    <x v="45"/>
    <s v="Hartford"/>
    <x v="2"/>
    <n v="0.4"/>
    <x v="41"/>
    <x v="134"/>
    <x v="202"/>
    <x v="8"/>
  </r>
  <r>
    <x v="0"/>
    <n v="1185732"/>
    <x v="61"/>
    <x v="0"/>
    <x v="45"/>
    <s v="Hartford"/>
    <x v="3"/>
    <n v="0.4"/>
    <x v="43"/>
    <x v="128"/>
    <x v="512"/>
    <x v="8"/>
  </r>
  <r>
    <x v="0"/>
    <n v="1185732"/>
    <x v="61"/>
    <x v="0"/>
    <x v="45"/>
    <s v="Hartford"/>
    <x v="4"/>
    <n v="0.49999999999999994"/>
    <x v="37"/>
    <x v="688"/>
    <x v="621"/>
    <x v="1"/>
  </r>
  <r>
    <x v="0"/>
    <n v="1185732"/>
    <x v="61"/>
    <x v="0"/>
    <x v="45"/>
    <s v="Hartford"/>
    <x v="5"/>
    <n v="0.54999999999999993"/>
    <x v="49"/>
    <x v="209"/>
    <x v="45"/>
    <x v="8"/>
  </r>
  <r>
    <x v="0"/>
    <n v="1185732"/>
    <x v="266"/>
    <x v="0"/>
    <x v="45"/>
    <s v="Hartford"/>
    <x v="0"/>
    <n v="0.49999999999999994"/>
    <x v="21"/>
    <x v="359"/>
    <x v="1302"/>
    <x v="2"/>
  </r>
  <r>
    <x v="0"/>
    <n v="1185732"/>
    <x v="266"/>
    <x v="0"/>
    <x v="45"/>
    <s v="Hartford"/>
    <x v="1"/>
    <n v="0.45"/>
    <x v="49"/>
    <x v="198"/>
    <x v="305"/>
    <x v="2"/>
  </r>
  <r>
    <x v="0"/>
    <n v="1185732"/>
    <x v="266"/>
    <x v="0"/>
    <x v="45"/>
    <s v="Hartford"/>
    <x v="2"/>
    <n v="0.4"/>
    <x v="38"/>
    <x v="124"/>
    <x v="204"/>
    <x v="8"/>
  </r>
  <r>
    <x v="0"/>
    <n v="1185732"/>
    <x v="266"/>
    <x v="0"/>
    <x v="45"/>
    <s v="Hartford"/>
    <x v="3"/>
    <n v="0.4"/>
    <x v="41"/>
    <x v="134"/>
    <x v="202"/>
    <x v="8"/>
  </r>
  <r>
    <x v="0"/>
    <n v="1185732"/>
    <x v="266"/>
    <x v="0"/>
    <x v="45"/>
    <s v="Hartford"/>
    <x v="4"/>
    <n v="0.49999999999999994"/>
    <x v="41"/>
    <x v="619"/>
    <x v="1303"/>
    <x v="1"/>
  </r>
  <r>
    <x v="0"/>
    <n v="1185732"/>
    <x v="266"/>
    <x v="0"/>
    <x v="45"/>
    <s v="Hartford"/>
    <x v="5"/>
    <n v="0.54999999999999993"/>
    <x v="45"/>
    <x v="237"/>
    <x v="802"/>
    <x v="8"/>
  </r>
  <r>
    <x v="0"/>
    <n v="1185732"/>
    <x v="176"/>
    <x v="0"/>
    <x v="45"/>
    <s v="Hartford"/>
    <x v="0"/>
    <n v="0.49999999999999994"/>
    <x v="31"/>
    <x v="744"/>
    <x v="1304"/>
    <x v="2"/>
  </r>
  <r>
    <x v="0"/>
    <n v="1185732"/>
    <x v="176"/>
    <x v="0"/>
    <x v="45"/>
    <s v="Hartford"/>
    <x v="1"/>
    <n v="0.45"/>
    <x v="46"/>
    <x v="334"/>
    <x v="977"/>
    <x v="2"/>
  </r>
  <r>
    <x v="0"/>
    <n v="1185732"/>
    <x v="176"/>
    <x v="0"/>
    <x v="45"/>
    <s v="Hartford"/>
    <x v="2"/>
    <n v="0.4"/>
    <x v="44"/>
    <x v="123"/>
    <x v="216"/>
    <x v="8"/>
  </r>
  <r>
    <x v="0"/>
    <n v="1185732"/>
    <x v="176"/>
    <x v="0"/>
    <x v="45"/>
    <s v="Hartford"/>
    <x v="3"/>
    <n v="0.4"/>
    <x v="41"/>
    <x v="134"/>
    <x v="202"/>
    <x v="8"/>
  </r>
  <r>
    <x v="0"/>
    <n v="1185732"/>
    <x v="176"/>
    <x v="0"/>
    <x v="45"/>
    <s v="Hartford"/>
    <x v="4"/>
    <n v="0.49999999999999994"/>
    <x v="38"/>
    <x v="486"/>
    <x v="615"/>
    <x v="1"/>
  </r>
  <r>
    <x v="0"/>
    <n v="1185732"/>
    <x v="176"/>
    <x v="0"/>
    <x v="45"/>
    <s v="Hartford"/>
    <x v="5"/>
    <n v="0.54999999999999993"/>
    <x v="47"/>
    <x v="208"/>
    <x v="311"/>
    <x v="8"/>
  </r>
  <r>
    <x v="0"/>
    <n v="1185732"/>
    <x v="117"/>
    <x v="0"/>
    <x v="45"/>
    <s v="Hartford"/>
    <x v="0"/>
    <n v="0.49999999999999994"/>
    <x v="21"/>
    <x v="359"/>
    <x v="1302"/>
    <x v="2"/>
  </r>
  <r>
    <x v="0"/>
    <n v="1185732"/>
    <x v="117"/>
    <x v="0"/>
    <x v="45"/>
    <s v="Hartford"/>
    <x v="1"/>
    <n v="0.45"/>
    <x v="46"/>
    <x v="334"/>
    <x v="977"/>
    <x v="2"/>
  </r>
  <r>
    <x v="0"/>
    <n v="1185732"/>
    <x v="117"/>
    <x v="0"/>
    <x v="45"/>
    <s v="Hartford"/>
    <x v="2"/>
    <n v="0.4"/>
    <x v="44"/>
    <x v="123"/>
    <x v="216"/>
    <x v="8"/>
  </r>
  <r>
    <x v="0"/>
    <n v="1185732"/>
    <x v="117"/>
    <x v="0"/>
    <x v="45"/>
    <s v="Hartford"/>
    <x v="3"/>
    <n v="0.4"/>
    <x v="43"/>
    <x v="128"/>
    <x v="512"/>
    <x v="8"/>
  </r>
  <r>
    <x v="0"/>
    <n v="1185732"/>
    <x v="117"/>
    <x v="0"/>
    <x v="45"/>
    <s v="Hartford"/>
    <x v="4"/>
    <n v="0.49999999999999994"/>
    <x v="36"/>
    <x v="694"/>
    <x v="1268"/>
    <x v="1"/>
  </r>
  <r>
    <x v="0"/>
    <n v="1185732"/>
    <x v="117"/>
    <x v="0"/>
    <x v="45"/>
    <s v="Hartford"/>
    <x v="5"/>
    <n v="0.54999999999999993"/>
    <x v="49"/>
    <x v="209"/>
    <x v="45"/>
    <x v="8"/>
  </r>
  <r>
    <x v="0"/>
    <n v="1185732"/>
    <x v="63"/>
    <x v="0"/>
    <x v="45"/>
    <s v="Hartford"/>
    <x v="0"/>
    <n v="0.49999999999999994"/>
    <x v="33"/>
    <x v="397"/>
    <x v="1305"/>
    <x v="2"/>
  </r>
  <r>
    <x v="0"/>
    <n v="1185732"/>
    <x v="63"/>
    <x v="0"/>
    <x v="45"/>
    <s v="Hartford"/>
    <x v="1"/>
    <n v="0.45"/>
    <x v="38"/>
    <x v="177"/>
    <x v="266"/>
    <x v="2"/>
  </r>
  <r>
    <x v="0"/>
    <n v="1185732"/>
    <x v="63"/>
    <x v="0"/>
    <x v="45"/>
    <s v="Hartford"/>
    <x v="2"/>
    <n v="0.4"/>
    <x v="36"/>
    <x v="118"/>
    <x v="182"/>
    <x v="8"/>
  </r>
  <r>
    <x v="0"/>
    <n v="1185732"/>
    <x v="63"/>
    <x v="0"/>
    <x v="45"/>
    <s v="Hartford"/>
    <x v="3"/>
    <n v="0.4"/>
    <x v="39"/>
    <x v="122"/>
    <x v="186"/>
    <x v="8"/>
  </r>
  <r>
    <x v="0"/>
    <n v="1185732"/>
    <x v="63"/>
    <x v="0"/>
    <x v="45"/>
    <s v="Hartford"/>
    <x v="4"/>
    <n v="0.49999999999999994"/>
    <x v="39"/>
    <x v="379"/>
    <x v="1223"/>
    <x v="1"/>
  </r>
  <r>
    <x v="0"/>
    <n v="1185732"/>
    <x v="63"/>
    <x v="0"/>
    <x v="45"/>
    <s v="Hartford"/>
    <x v="5"/>
    <n v="0.54999999999999993"/>
    <x v="41"/>
    <x v="405"/>
    <x v="288"/>
    <x v="8"/>
  </r>
  <r>
    <x v="0"/>
    <n v="1185732"/>
    <x v="267"/>
    <x v="0"/>
    <x v="45"/>
    <s v="Hartford"/>
    <x v="0"/>
    <n v="0.54999999999999993"/>
    <x v="48"/>
    <x v="210"/>
    <x v="1139"/>
    <x v="2"/>
  </r>
  <r>
    <x v="0"/>
    <n v="1185732"/>
    <x v="267"/>
    <x v="0"/>
    <x v="45"/>
    <s v="Hartford"/>
    <x v="1"/>
    <n v="0.5"/>
    <x v="41"/>
    <x v="123"/>
    <x v="188"/>
    <x v="2"/>
  </r>
  <r>
    <x v="0"/>
    <n v="1185732"/>
    <x v="267"/>
    <x v="0"/>
    <x v="45"/>
    <s v="Hartford"/>
    <x v="2"/>
    <n v="0.5"/>
    <x v="39"/>
    <x v="118"/>
    <x v="182"/>
    <x v="8"/>
  </r>
  <r>
    <x v="0"/>
    <n v="1185732"/>
    <x v="267"/>
    <x v="0"/>
    <x v="45"/>
    <s v="Hartford"/>
    <x v="3"/>
    <n v="0.5"/>
    <x v="42"/>
    <x v="316"/>
    <x v="481"/>
    <x v="8"/>
  </r>
  <r>
    <x v="0"/>
    <n v="1185732"/>
    <x v="267"/>
    <x v="0"/>
    <x v="45"/>
    <s v="Hartford"/>
    <x v="4"/>
    <n v="0.6"/>
    <x v="42"/>
    <x v="185"/>
    <x v="190"/>
    <x v="1"/>
  </r>
  <r>
    <x v="0"/>
    <n v="1185732"/>
    <x v="267"/>
    <x v="0"/>
    <x v="45"/>
    <s v="Hartford"/>
    <x v="5"/>
    <n v="0.64999999999999991"/>
    <x v="41"/>
    <x v="730"/>
    <x v="1306"/>
    <x v="8"/>
  </r>
  <r>
    <x v="0"/>
    <n v="1185732"/>
    <x v="268"/>
    <x v="0"/>
    <x v="45"/>
    <s v="Hartford"/>
    <x v="0"/>
    <n v="0.6"/>
    <x v="45"/>
    <x v="193"/>
    <x v="222"/>
    <x v="2"/>
  </r>
  <r>
    <x v="0"/>
    <n v="1185732"/>
    <x v="268"/>
    <x v="0"/>
    <x v="45"/>
    <s v="Hartford"/>
    <x v="1"/>
    <n v="0.5"/>
    <x v="38"/>
    <x v="127"/>
    <x v="203"/>
    <x v="2"/>
  </r>
  <r>
    <x v="0"/>
    <n v="1185732"/>
    <x v="268"/>
    <x v="0"/>
    <x v="45"/>
    <s v="Hartford"/>
    <x v="2"/>
    <n v="0.5"/>
    <x v="77"/>
    <x v="130"/>
    <x v="1098"/>
    <x v="8"/>
  </r>
  <r>
    <x v="0"/>
    <n v="1185732"/>
    <x v="268"/>
    <x v="0"/>
    <x v="45"/>
    <s v="Hartford"/>
    <x v="3"/>
    <n v="0.5"/>
    <x v="41"/>
    <x v="123"/>
    <x v="216"/>
    <x v="8"/>
  </r>
  <r>
    <x v="0"/>
    <n v="1185732"/>
    <x v="268"/>
    <x v="0"/>
    <x v="45"/>
    <s v="Hartford"/>
    <x v="4"/>
    <n v="0.6"/>
    <x v="37"/>
    <x v="202"/>
    <x v="189"/>
    <x v="1"/>
  </r>
  <r>
    <x v="0"/>
    <n v="1185732"/>
    <x v="268"/>
    <x v="0"/>
    <x v="45"/>
    <s v="Hartford"/>
    <x v="5"/>
    <n v="0.64999999999999991"/>
    <x v="35"/>
    <x v="410"/>
    <x v="695"/>
    <x v="8"/>
  </r>
  <r>
    <x v="0"/>
    <n v="1185732"/>
    <x v="269"/>
    <x v="0"/>
    <x v="45"/>
    <s v="Hartford"/>
    <x v="0"/>
    <n v="0.6"/>
    <x v="24"/>
    <x v="61"/>
    <x v="150"/>
    <x v="2"/>
  </r>
  <r>
    <x v="0"/>
    <n v="1185732"/>
    <x v="269"/>
    <x v="0"/>
    <x v="45"/>
    <s v="Hartford"/>
    <x v="1"/>
    <n v="0.5"/>
    <x v="49"/>
    <x v="146"/>
    <x v="215"/>
    <x v="2"/>
  </r>
  <r>
    <x v="0"/>
    <n v="1185732"/>
    <x v="269"/>
    <x v="0"/>
    <x v="45"/>
    <s v="Hartford"/>
    <x v="2"/>
    <n v="0.5"/>
    <x v="35"/>
    <x v="140"/>
    <x v="309"/>
    <x v="8"/>
  </r>
  <r>
    <x v="0"/>
    <n v="1185732"/>
    <x v="269"/>
    <x v="0"/>
    <x v="45"/>
    <s v="Hartford"/>
    <x v="3"/>
    <n v="0.5"/>
    <x v="38"/>
    <x v="127"/>
    <x v="354"/>
    <x v="8"/>
  </r>
  <r>
    <x v="0"/>
    <n v="1185732"/>
    <x v="269"/>
    <x v="0"/>
    <x v="45"/>
    <s v="Hartford"/>
    <x v="4"/>
    <n v="0.6"/>
    <x v="38"/>
    <x v="198"/>
    <x v="658"/>
    <x v="1"/>
  </r>
  <r>
    <x v="0"/>
    <n v="1185732"/>
    <x v="269"/>
    <x v="0"/>
    <x v="45"/>
    <s v="Hartford"/>
    <x v="5"/>
    <n v="0.64999999999999991"/>
    <x v="46"/>
    <x v="262"/>
    <x v="1101"/>
    <x v="8"/>
  </r>
  <r>
    <x v="0"/>
    <n v="1185732"/>
    <x v="102"/>
    <x v="0"/>
    <x v="46"/>
    <s v="Providence"/>
    <x v="0"/>
    <n v="0.4"/>
    <x v="32"/>
    <x v="207"/>
    <x v="303"/>
    <x v="1"/>
  </r>
  <r>
    <x v="0"/>
    <n v="1185732"/>
    <x v="102"/>
    <x v="0"/>
    <x v="46"/>
    <s v="Providence"/>
    <x v="1"/>
    <n v="0.4"/>
    <x v="44"/>
    <x v="123"/>
    <x v="229"/>
    <x v="1"/>
  </r>
  <r>
    <x v="0"/>
    <n v="1185732"/>
    <x v="102"/>
    <x v="0"/>
    <x v="46"/>
    <s v="Providence"/>
    <x v="2"/>
    <n v="0.30000000000000004"/>
    <x v="44"/>
    <x v="398"/>
    <x v="1235"/>
    <x v="3"/>
  </r>
  <r>
    <x v="0"/>
    <n v="1185732"/>
    <x v="102"/>
    <x v="0"/>
    <x v="46"/>
    <s v="Providence"/>
    <x v="3"/>
    <n v="0.35"/>
    <x v="39"/>
    <x v="326"/>
    <x v="596"/>
    <x v="3"/>
  </r>
  <r>
    <x v="0"/>
    <n v="1185732"/>
    <x v="102"/>
    <x v="0"/>
    <x v="46"/>
    <s v="Providence"/>
    <x v="4"/>
    <n v="0.5"/>
    <x v="43"/>
    <x v="126"/>
    <x v="476"/>
    <x v="3"/>
  </r>
  <r>
    <x v="0"/>
    <n v="1185732"/>
    <x v="102"/>
    <x v="0"/>
    <x v="46"/>
    <s v="Providence"/>
    <x v="5"/>
    <n v="0.4"/>
    <x v="44"/>
    <x v="123"/>
    <x v="229"/>
    <x v="1"/>
  </r>
  <r>
    <x v="0"/>
    <n v="1185732"/>
    <x v="37"/>
    <x v="0"/>
    <x v="46"/>
    <s v="Providence"/>
    <x v="0"/>
    <n v="0.4"/>
    <x v="24"/>
    <x v="47"/>
    <x v="51"/>
    <x v="1"/>
  </r>
  <r>
    <x v="0"/>
    <n v="1185732"/>
    <x v="37"/>
    <x v="0"/>
    <x v="46"/>
    <s v="Providence"/>
    <x v="1"/>
    <n v="0.4"/>
    <x v="43"/>
    <x v="128"/>
    <x v="295"/>
    <x v="1"/>
  </r>
  <r>
    <x v="0"/>
    <n v="1185732"/>
    <x v="37"/>
    <x v="0"/>
    <x v="46"/>
    <s v="Providence"/>
    <x v="2"/>
    <n v="0.30000000000000004"/>
    <x v="41"/>
    <x v="399"/>
    <x v="609"/>
    <x v="3"/>
  </r>
  <r>
    <x v="0"/>
    <n v="1185732"/>
    <x v="37"/>
    <x v="0"/>
    <x v="46"/>
    <s v="Providence"/>
    <x v="3"/>
    <n v="0.35"/>
    <x v="44"/>
    <x v="131"/>
    <x v="276"/>
    <x v="3"/>
  </r>
  <r>
    <x v="0"/>
    <n v="1185732"/>
    <x v="37"/>
    <x v="0"/>
    <x v="46"/>
    <s v="Providence"/>
    <x v="4"/>
    <n v="0.5"/>
    <x v="43"/>
    <x v="126"/>
    <x v="476"/>
    <x v="3"/>
  </r>
  <r>
    <x v="0"/>
    <n v="1185732"/>
    <x v="37"/>
    <x v="0"/>
    <x v="46"/>
    <s v="Providence"/>
    <x v="5"/>
    <n v="0.4"/>
    <x v="44"/>
    <x v="123"/>
    <x v="229"/>
    <x v="1"/>
  </r>
  <r>
    <x v="0"/>
    <n v="1185732"/>
    <x v="258"/>
    <x v="0"/>
    <x v="46"/>
    <s v="Providence"/>
    <x v="0"/>
    <n v="0.4"/>
    <x v="54"/>
    <x v="400"/>
    <x v="1307"/>
    <x v="1"/>
  </r>
  <r>
    <x v="0"/>
    <n v="1185732"/>
    <x v="258"/>
    <x v="0"/>
    <x v="46"/>
    <s v="Providence"/>
    <x v="1"/>
    <n v="0.4"/>
    <x v="37"/>
    <x v="135"/>
    <x v="193"/>
    <x v="1"/>
  </r>
  <r>
    <x v="0"/>
    <n v="1185732"/>
    <x v="258"/>
    <x v="0"/>
    <x v="46"/>
    <s v="Providence"/>
    <x v="2"/>
    <n v="0.30000000000000004"/>
    <x v="41"/>
    <x v="399"/>
    <x v="609"/>
    <x v="3"/>
  </r>
  <r>
    <x v="0"/>
    <n v="1185732"/>
    <x v="258"/>
    <x v="0"/>
    <x v="46"/>
    <s v="Providence"/>
    <x v="3"/>
    <n v="0.35"/>
    <x v="49"/>
    <x v="202"/>
    <x v="191"/>
    <x v="3"/>
  </r>
  <r>
    <x v="0"/>
    <n v="1185732"/>
    <x v="258"/>
    <x v="0"/>
    <x v="46"/>
    <s v="Providence"/>
    <x v="4"/>
    <n v="0.5"/>
    <x v="39"/>
    <x v="118"/>
    <x v="671"/>
    <x v="3"/>
  </r>
  <r>
    <x v="0"/>
    <n v="1185732"/>
    <x v="258"/>
    <x v="0"/>
    <x v="46"/>
    <s v="Providence"/>
    <x v="5"/>
    <n v="0.4"/>
    <x v="41"/>
    <x v="134"/>
    <x v="512"/>
    <x v="1"/>
  </r>
  <r>
    <x v="0"/>
    <n v="1185732"/>
    <x v="259"/>
    <x v="0"/>
    <x v="46"/>
    <s v="Providence"/>
    <x v="0"/>
    <n v="0.4"/>
    <x v="32"/>
    <x v="207"/>
    <x v="303"/>
    <x v="1"/>
  </r>
  <r>
    <x v="0"/>
    <n v="1185732"/>
    <x v="259"/>
    <x v="0"/>
    <x v="46"/>
    <s v="Providence"/>
    <x v="1"/>
    <n v="0.4"/>
    <x v="43"/>
    <x v="128"/>
    <x v="295"/>
    <x v="1"/>
  </r>
  <r>
    <x v="0"/>
    <n v="1185732"/>
    <x v="259"/>
    <x v="0"/>
    <x v="46"/>
    <s v="Providence"/>
    <x v="2"/>
    <n v="0.30000000000000004"/>
    <x v="43"/>
    <x v="362"/>
    <x v="1210"/>
    <x v="3"/>
  </r>
  <r>
    <x v="0"/>
    <n v="1185732"/>
    <x v="259"/>
    <x v="0"/>
    <x v="46"/>
    <s v="Providence"/>
    <x v="3"/>
    <n v="0.35"/>
    <x v="36"/>
    <x v="324"/>
    <x v="1308"/>
    <x v="3"/>
  </r>
  <r>
    <x v="0"/>
    <n v="1185732"/>
    <x v="259"/>
    <x v="0"/>
    <x v="46"/>
    <s v="Providence"/>
    <x v="4"/>
    <n v="0.5"/>
    <x v="36"/>
    <x v="143"/>
    <x v="1309"/>
    <x v="3"/>
  </r>
  <r>
    <x v="0"/>
    <n v="1185732"/>
    <x v="259"/>
    <x v="0"/>
    <x v="46"/>
    <s v="Providence"/>
    <x v="5"/>
    <n v="0.4"/>
    <x v="35"/>
    <x v="130"/>
    <x v="285"/>
    <x v="1"/>
  </r>
  <r>
    <x v="0"/>
    <n v="1185732"/>
    <x v="236"/>
    <x v="0"/>
    <x v="46"/>
    <s v="Providence"/>
    <x v="0"/>
    <n v="0.54999999999999993"/>
    <x v="40"/>
    <x v="402"/>
    <x v="1310"/>
    <x v="1"/>
  </r>
  <r>
    <x v="0"/>
    <n v="1185732"/>
    <x v="236"/>
    <x v="0"/>
    <x v="46"/>
    <s v="Providence"/>
    <x v="1"/>
    <n v="0.5"/>
    <x v="41"/>
    <x v="123"/>
    <x v="229"/>
    <x v="1"/>
  </r>
  <r>
    <x v="0"/>
    <n v="1185732"/>
    <x v="236"/>
    <x v="0"/>
    <x v="46"/>
    <s v="Providence"/>
    <x v="2"/>
    <n v="0.45"/>
    <x v="38"/>
    <x v="177"/>
    <x v="691"/>
    <x v="3"/>
  </r>
  <r>
    <x v="0"/>
    <n v="1185732"/>
    <x v="236"/>
    <x v="0"/>
    <x v="46"/>
    <s v="Providence"/>
    <x v="3"/>
    <n v="0.45"/>
    <x v="37"/>
    <x v="120"/>
    <x v="271"/>
    <x v="3"/>
  </r>
  <r>
    <x v="0"/>
    <n v="1185732"/>
    <x v="236"/>
    <x v="0"/>
    <x v="46"/>
    <s v="Providence"/>
    <x v="4"/>
    <n v="0.54999999999999993"/>
    <x v="41"/>
    <x v="405"/>
    <x v="682"/>
    <x v="3"/>
  </r>
  <r>
    <x v="0"/>
    <n v="1185732"/>
    <x v="236"/>
    <x v="0"/>
    <x v="46"/>
    <s v="Providence"/>
    <x v="5"/>
    <n v="0.6"/>
    <x v="46"/>
    <x v="212"/>
    <x v="154"/>
    <x v="1"/>
  </r>
  <r>
    <x v="0"/>
    <n v="1185732"/>
    <x v="41"/>
    <x v="0"/>
    <x v="46"/>
    <s v="Providence"/>
    <x v="0"/>
    <n v="0.54999999999999993"/>
    <x v="31"/>
    <x v="745"/>
    <x v="1311"/>
    <x v="1"/>
  </r>
  <r>
    <x v="0"/>
    <n v="1185732"/>
    <x v="41"/>
    <x v="0"/>
    <x v="46"/>
    <s v="Providence"/>
    <x v="1"/>
    <n v="0.5"/>
    <x v="46"/>
    <x v="132"/>
    <x v="1296"/>
    <x v="1"/>
  </r>
  <r>
    <x v="0"/>
    <n v="1185732"/>
    <x v="41"/>
    <x v="0"/>
    <x v="46"/>
    <s v="Providence"/>
    <x v="2"/>
    <n v="0.45"/>
    <x v="44"/>
    <x v="127"/>
    <x v="1231"/>
    <x v="3"/>
  </r>
  <r>
    <x v="0"/>
    <n v="1185732"/>
    <x v="41"/>
    <x v="0"/>
    <x v="46"/>
    <s v="Providence"/>
    <x v="3"/>
    <n v="0.45"/>
    <x v="38"/>
    <x v="177"/>
    <x v="691"/>
    <x v="3"/>
  </r>
  <r>
    <x v="0"/>
    <n v="1185732"/>
    <x v="41"/>
    <x v="0"/>
    <x v="46"/>
    <s v="Providence"/>
    <x v="4"/>
    <n v="0.54999999999999993"/>
    <x v="38"/>
    <x v="427"/>
    <x v="1312"/>
    <x v="3"/>
  </r>
  <r>
    <x v="0"/>
    <n v="1185732"/>
    <x v="41"/>
    <x v="0"/>
    <x v="46"/>
    <s v="Providence"/>
    <x v="5"/>
    <n v="0.6"/>
    <x v="48"/>
    <x v="39"/>
    <x v="54"/>
    <x v="1"/>
  </r>
  <r>
    <x v="0"/>
    <n v="1185732"/>
    <x v="260"/>
    <x v="0"/>
    <x v="46"/>
    <s v="Providence"/>
    <x v="0"/>
    <n v="0.54999999999999993"/>
    <x v="25"/>
    <x v="77"/>
    <x v="583"/>
    <x v="1"/>
  </r>
  <r>
    <x v="0"/>
    <n v="1185732"/>
    <x v="260"/>
    <x v="0"/>
    <x v="46"/>
    <s v="Providence"/>
    <x v="1"/>
    <n v="0.5"/>
    <x v="45"/>
    <x v="157"/>
    <x v="215"/>
    <x v="1"/>
  </r>
  <r>
    <x v="0"/>
    <n v="1185732"/>
    <x v="260"/>
    <x v="0"/>
    <x v="46"/>
    <s v="Providence"/>
    <x v="2"/>
    <n v="0.45"/>
    <x v="35"/>
    <x v="116"/>
    <x v="400"/>
    <x v="3"/>
  </r>
  <r>
    <x v="0"/>
    <n v="1185732"/>
    <x v="260"/>
    <x v="0"/>
    <x v="46"/>
    <s v="Providence"/>
    <x v="3"/>
    <n v="0.45"/>
    <x v="38"/>
    <x v="177"/>
    <x v="691"/>
    <x v="3"/>
  </r>
  <r>
    <x v="0"/>
    <n v="1185732"/>
    <x v="260"/>
    <x v="0"/>
    <x v="46"/>
    <s v="Providence"/>
    <x v="4"/>
    <n v="0.54999999999999993"/>
    <x v="44"/>
    <x v="695"/>
    <x v="1313"/>
    <x v="3"/>
  </r>
  <r>
    <x v="0"/>
    <n v="1185732"/>
    <x v="260"/>
    <x v="0"/>
    <x v="46"/>
    <s v="Providence"/>
    <x v="5"/>
    <n v="0.6"/>
    <x v="33"/>
    <x v="141"/>
    <x v="308"/>
    <x v="1"/>
  </r>
  <r>
    <x v="0"/>
    <n v="1185732"/>
    <x v="261"/>
    <x v="0"/>
    <x v="46"/>
    <s v="Providence"/>
    <x v="0"/>
    <n v="0.54999999999999993"/>
    <x v="31"/>
    <x v="745"/>
    <x v="1311"/>
    <x v="1"/>
  </r>
  <r>
    <x v="0"/>
    <n v="1185732"/>
    <x v="261"/>
    <x v="0"/>
    <x v="46"/>
    <s v="Providence"/>
    <x v="1"/>
    <n v="0.5"/>
    <x v="45"/>
    <x v="157"/>
    <x v="215"/>
    <x v="1"/>
  </r>
  <r>
    <x v="0"/>
    <n v="1185732"/>
    <x v="261"/>
    <x v="0"/>
    <x v="46"/>
    <s v="Providence"/>
    <x v="2"/>
    <n v="0.45"/>
    <x v="35"/>
    <x v="116"/>
    <x v="400"/>
    <x v="3"/>
  </r>
  <r>
    <x v="0"/>
    <n v="1185732"/>
    <x v="261"/>
    <x v="0"/>
    <x v="46"/>
    <s v="Providence"/>
    <x v="3"/>
    <n v="0.45"/>
    <x v="37"/>
    <x v="120"/>
    <x v="271"/>
    <x v="3"/>
  </r>
  <r>
    <x v="0"/>
    <n v="1185732"/>
    <x v="261"/>
    <x v="0"/>
    <x v="46"/>
    <s v="Providence"/>
    <x v="4"/>
    <n v="0.54999999999999993"/>
    <x v="43"/>
    <x v="370"/>
    <x v="292"/>
    <x v="3"/>
  </r>
  <r>
    <x v="0"/>
    <n v="1185732"/>
    <x v="261"/>
    <x v="0"/>
    <x v="46"/>
    <s v="Providence"/>
    <x v="5"/>
    <n v="0.6"/>
    <x v="46"/>
    <x v="212"/>
    <x v="154"/>
    <x v="1"/>
  </r>
  <r>
    <x v="0"/>
    <n v="1185732"/>
    <x v="239"/>
    <x v="0"/>
    <x v="46"/>
    <s v="Providence"/>
    <x v="0"/>
    <n v="0.54999999999999993"/>
    <x v="32"/>
    <x v="357"/>
    <x v="364"/>
    <x v="1"/>
  </r>
  <r>
    <x v="0"/>
    <n v="1185732"/>
    <x v="239"/>
    <x v="0"/>
    <x v="46"/>
    <s v="Providence"/>
    <x v="1"/>
    <n v="0.5"/>
    <x v="44"/>
    <x v="142"/>
    <x v="223"/>
    <x v="1"/>
  </r>
  <r>
    <x v="0"/>
    <n v="1185732"/>
    <x v="239"/>
    <x v="0"/>
    <x v="46"/>
    <s v="Providence"/>
    <x v="2"/>
    <n v="0.45"/>
    <x v="43"/>
    <x v="321"/>
    <x v="674"/>
    <x v="3"/>
  </r>
  <r>
    <x v="0"/>
    <n v="1185732"/>
    <x v="239"/>
    <x v="0"/>
    <x v="46"/>
    <s v="Providence"/>
    <x v="3"/>
    <n v="0.45"/>
    <x v="36"/>
    <x v="180"/>
    <x v="1314"/>
    <x v="3"/>
  </r>
  <r>
    <x v="0"/>
    <n v="1185732"/>
    <x v="239"/>
    <x v="0"/>
    <x v="46"/>
    <s v="Providence"/>
    <x v="4"/>
    <n v="0.54999999999999993"/>
    <x v="36"/>
    <x v="179"/>
    <x v="684"/>
    <x v="3"/>
  </r>
  <r>
    <x v="0"/>
    <n v="1185732"/>
    <x v="239"/>
    <x v="0"/>
    <x v="46"/>
    <s v="Providence"/>
    <x v="5"/>
    <n v="0.6"/>
    <x v="38"/>
    <x v="198"/>
    <x v="658"/>
    <x v="1"/>
  </r>
  <r>
    <x v="0"/>
    <n v="1185732"/>
    <x v="45"/>
    <x v="0"/>
    <x v="46"/>
    <s v="Providence"/>
    <x v="0"/>
    <n v="0.6"/>
    <x v="47"/>
    <x v="50"/>
    <x v="794"/>
    <x v="1"/>
  </r>
  <r>
    <x v="0"/>
    <n v="1185732"/>
    <x v="45"/>
    <x v="0"/>
    <x v="46"/>
    <s v="Providence"/>
    <x v="1"/>
    <n v="0.55000000000000004"/>
    <x v="38"/>
    <x v="116"/>
    <x v="516"/>
    <x v="1"/>
  </r>
  <r>
    <x v="0"/>
    <n v="1185732"/>
    <x v="45"/>
    <x v="0"/>
    <x v="46"/>
    <s v="Providence"/>
    <x v="2"/>
    <n v="0.55000000000000004"/>
    <x v="36"/>
    <x v="389"/>
    <x v="1315"/>
    <x v="3"/>
  </r>
  <r>
    <x v="0"/>
    <n v="1185732"/>
    <x v="45"/>
    <x v="0"/>
    <x v="46"/>
    <s v="Providence"/>
    <x v="3"/>
    <n v="0.55000000000000004"/>
    <x v="39"/>
    <x v="189"/>
    <x v="1316"/>
    <x v="3"/>
  </r>
  <r>
    <x v="0"/>
    <n v="1185732"/>
    <x v="45"/>
    <x v="0"/>
    <x v="46"/>
    <s v="Providence"/>
    <x v="4"/>
    <n v="0.65"/>
    <x v="39"/>
    <x v="406"/>
    <x v="686"/>
    <x v="3"/>
  </r>
  <r>
    <x v="0"/>
    <n v="1185732"/>
    <x v="45"/>
    <x v="0"/>
    <x v="46"/>
    <s v="Providence"/>
    <x v="5"/>
    <n v="0.7"/>
    <x v="38"/>
    <x v="151"/>
    <x v="221"/>
    <x v="1"/>
  </r>
  <r>
    <x v="0"/>
    <n v="1185732"/>
    <x v="262"/>
    <x v="0"/>
    <x v="46"/>
    <s v="Providence"/>
    <x v="0"/>
    <n v="0.65"/>
    <x v="48"/>
    <x v="239"/>
    <x v="151"/>
    <x v="1"/>
  </r>
  <r>
    <x v="0"/>
    <n v="1185732"/>
    <x v="262"/>
    <x v="0"/>
    <x v="46"/>
    <s v="Providence"/>
    <x v="1"/>
    <n v="0.55000000000000004"/>
    <x v="49"/>
    <x v="205"/>
    <x v="732"/>
    <x v="1"/>
  </r>
  <r>
    <x v="0"/>
    <n v="1185732"/>
    <x v="262"/>
    <x v="0"/>
    <x v="46"/>
    <s v="Providence"/>
    <x v="2"/>
    <n v="0.55000000000000004"/>
    <x v="69"/>
    <x v="743"/>
    <x v="1317"/>
    <x v="3"/>
  </r>
  <r>
    <x v="0"/>
    <n v="1185732"/>
    <x v="262"/>
    <x v="0"/>
    <x v="46"/>
    <s v="Providence"/>
    <x v="3"/>
    <n v="0.55000000000000004"/>
    <x v="35"/>
    <x v="408"/>
    <x v="715"/>
    <x v="3"/>
  </r>
  <r>
    <x v="0"/>
    <n v="1185732"/>
    <x v="262"/>
    <x v="0"/>
    <x v="46"/>
    <s v="Providence"/>
    <x v="4"/>
    <n v="0.65"/>
    <x v="44"/>
    <x v="132"/>
    <x v="965"/>
    <x v="3"/>
  </r>
  <r>
    <x v="0"/>
    <n v="1185732"/>
    <x v="262"/>
    <x v="0"/>
    <x v="46"/>
    <s v="Providence"/>
    <x v="5"/>
    <n v="0.7"/>
    <x v="45"/>
    <x v="41"/>
    <x v="222"/>
    <x v="1"/>
  </r>
  <r>
    <x v="0"/>
    <n v="1185732"/>
    <x v="263"/>
    <x v="0"/>
    <x v="46"/>
    <s v="Providence"/>
    <x v="0"/>
    <n v="0.65"/>
    <x v="31"/>
    <x v="90"/>
    <x v="1318"/>
    <x v="1"/>
  </r>
  <r>
    <x v="0"/>
    <n v="1185732"/>
    <x v="263"/>
    <x v="0"/>
    <x v="46"/>
    <s v="Providence"/>
    <x v="1"/>
    <n v="0.55000000000000004"/>
    <x v="48"/>
    <x v="138"/>
    <x v="184"/>
    <x v="1"/>
  </r>
  <r>
    <x v="0"/>
    <n v="1185732"/>
    <x v="263"/>
    <x v="0"/>
    <x v="46"/>
    <s v="Providence"/>
    <x v="2"/>
    <n v="0.55000000000000004"/>
    <x v="45"/>
    <x v="136"/>
    <x v="1180"/>
    <x v="3"/>
  </r>
  <r>
    <x v="0"/>
    <n v="1185732"/>
    <x v="263"/>
    <x v="0"/>
    <x v="46"/>
    <s v="Providence"/>
    <x v="3"/>
    <n v="0.55000000000000004"/>
    <x v="49"/>
    <x v="205"/>
    <x v="978"/>
    <x v="3"/>
  </r>
  <r>
    <x v="0"/>
    <n v="1185732"/>
    <x v="263"/>
    <x v="0"/>
    <x v="46"/>
    <s v="Providence"/>
    <x v="4"/>
    <n v="0.65"/>
    <x v="49"/>
    <x v="212"/>
    <x v="1296"/>
    <x v="3"/>
  </r>
  <r>
    <x v="0"/>
    <n v="1185732"/>
    <x v="263"/>
    <x v="0"/>
    <x v="46"/>
    <s v="Providence"/>
    <x v="5"/>
    <n v="0.7"/>
    <x v="47"/>
    <x v="59"/>
    <x v="99"/>
    <x v="1"/>
  </r>
  <r>
    <x v="0"/>
    <n v="1185732"/>
    <x v="0"/>
    <x v="0"/>
    <x v="47"/>
    <s v="Boston"/>
    <x v="0"/>
    <n v="0.45"/>
    <x v="28"/>
    <x v="45"/>
    <x v="1319"/>
    <x v="4"/>
  </r>
  <r>
    <x v="0"/>
    <n v="1185732"/>
    <x v="0"/>
    <x v="0"/>
    <x v="47"/>
    <s v="Boston"/>
    <x v="1"/>
    <n v="0.45"/>
    <x v="46"/>
    <x v="334"/>
    <x v="1320"/>
    <x v="4"/>
  </r>
  <r>
    <x v="0"/>
    <n v="1185732"/>
    <x v="0"/>
    <x v="0"/>
    <x v="47"/>
    <s v="Boston"/>
    <x v="2"/>
    <n v="0.35000000000000003"/>
    <x v="46"/>
    <x v="165"/>
    <x v="289"/>
    <x v="2"/>
  </r>
  <r>
    <x v="0"/>
    <n v="1185732"/>
    <x v="0"/>
    <x v="0"/>
    <x v="47"/>
    <s v="Boston"/>
    <x v="3"/>
    <n v="0.39999999999999997"/>
    <x v="37"/>
    <x v="746"/>
    <x v="1321"/>
    <x v="2"/>
  </r>
  <r>
    <x v="0"/>
    <n v="1185732"/>
    <x v="0"/>
    <x v="0"/>
    <x v="47"/>
    <s v="Boston"/>
    <x v="4"/>
    <n v="0.55000000000000004"/>
    <x v="38"/>
    <x v="116"/>
    <x v="180"/>
    <x v="2"/>
  </r>
  <r>
    <x v="0"/>
    <n v="1185732"/>
    <x v="0"/>
    <x v="0"/>
    <x v="47"/>
    <s v="Boston"/>
    <x v="5"/>
    <n v="0.45"/>
    <x v="46"/>
    <x v="334"/>
    <x v="154"/>
    <x v="15"/>
  </r>
  <r>
    <x v="0"/>
    <n v="1185732"/>
    <x v="1"/>
    <x v="0"/>
    <x v="47"/>
    <s v="Boston"/>
    <x v="0"/>
    <n v="0.45"/>
    <x v="31"/>
    <x v="70"/>
    <x v="530"/>
    <x v="4"/>
  </r>
  <r>
    <x v="0"/>
    <n v="1185732"/>
    <x v="1"/>
    <x v="0"/>
    <x v="47"/>
    <s v="Boston"/>
    <x v="1"/>
    <n v="0.45"/>
    <x v="38"/>
    <x v="177"/>
    <x v="1322"/>
    <x v="4"/>
  </r>
  <r>
    <x v="0"/>
    <n v="1185732"/>
    <x v="1"/>
    <x v="0"/>
    <x v="47"/>
    <s v="Boston"/>
    <x v="2"/>
    <n v="0.35000000000000003"/>
    <x v="35"/>
    <x v="117"/>
    <x v="181"/>
    <x v="2"/>
  </r>
  <r>
    <x v="0"/>
    <n v="1185732"/>
    <x v="1"/>
    <x v="0"/>
    <x v="47"/>
    <s v="Boston"/>
    <x v="3"/>
    <n v="0.39999999999999997"/>
    <x v="43"/>
    <x v="128"/>
    <x v="193"/>
    <x v="2"/>
  </r>
  <r>
    <x v="0"/>
    <n v="1185732"/>
    <x v="1"/>
    <x v="0"/>
    <x v="47"/>
    <s v="Boston"/>
    <x v="4"/>
    <n v="0.55000000000000004"/>
    <x v="38"/>
    <x v="116"/>
    <x v="180"/>
    <x v="2"/>
  </r>
  <r>
    <x v="0"/>
    <n v="1185732"/>
    <x v="1"/>
    <x v="0"/>
    <x v="47"/>
    <s v="Boston"/>
    <x v="5"/>
    <n v="0.45"/>
    <x v="46"/>
    <x v="334"/>
    <x v="154"/>
    <x v="15"/>
  </r>
  <r>
    <x v="0"/>
    <n v="1185732"/>
    <x v="2"/>
    <x v="0"/>
    <x v="47"/>
    <s v="Boston"/>
    <x v="0"/>
    <n v="0.45"/>
    <x v="63"/>
    <x v="747"/>
    <x v="1323"/>
    <x v="4"/>
  </r>
  <r>
    <x v="0"/>
    <n v="1185732"/>
    <x v="2"/>
    <x v="0"/>
    <x v="47"/>
    <s v="Boston"/>
    <x v="1"/>
    <n v="0.45"/>
    <x v="44"/>
    <x v="127"/>
    <x v="225"/>
    <x v="4"/>
  </r>
  <r>
    <x v="0"/>
    <n v="1185732"/>
    <x v="2"/>
    <x v="0"/>
    <x v="47"/>
    <s v="Boston"/>
    <x v="2"/>
    <n v="0.35000000000000003"/>
    <x v="35"/>
    <x v="117"/>
    <x v="181"/>
    <x v="2"/>
  </r>
  <r>
    <x v="0"/>
    <n v="1185732"/>
    <x v="2"/>
    <x v="0"/>
    <x v="47"/>
    <s v="Boston"/>
    <x v="3"/>
    <n v="0.39999999999999997"/>
    <x v="36"/>
    <x v="379"/>
    <x v="618"/>
    <x v="2"/>
  </r>
  <r>
    <x v="0"/>
    <n v="1185732"/>
    <x v="2"/>
    <x v="0"/>
    <x v="47"/>
    <s v="Boston"/>
    <x v="4"/>
    <n v="0.55000000000000004"/>
    <x v="37"/>
    <x v="117"/>
    <x v="181"/>
    <x v="2"/>
  </r>
  <r>
    <x v="0"/>
    <n v="1185732"/>
    <x v="2"/>
    <x v="0"/>
    <x v="47"/>
    <s v="Boston"/>
    <x v="5"/>
    <n v="0.45"/>
    <x v="35"/>
    <x v="116"/>
    <x v="286"/>
    <x v="15"/>
  </r>
  <r>
    <x v="0"/>
    <n v="1185732"/>
    <x v="3"/>
    <x v="0"/>
    <x v="47"/>
    <s v="Boston"/>
    <x v="0"/>
    <n v="0.45"/>
    <x v="28"/>
    <x v="45"/>
    <x v="1319"/>
    <x v="4"/>
  </r>
  <r>
    <x v="0"/>
    <n v="1185732"/>
    <x v="3"/>
    <x v="0"/>
    <x v="47"/>
    <s v="Boston"/>
    <x v="1"/>
    <n v="0.45"/>
    <x v="38"/>
    <x v="177"/>
    <x v="1322"/>
    <x v="4"/>
  </r>
  <r>
    <x v="0"/>
    <n v="1185732"/>
    <x v="3"/>
    <x v="0"/>
    <x v="47"/>
    <s v="Boston"/>
    <x v="2"/>
    <n v="0.35000000000000003"/>
    <x v="38"/>
    <x v="121"/>
    <x v="185"/>
    <x v="2"/>
  </r>
  <r>
    <x v="0"/>
    <n v="1185732"/>
    <x v="3"/>
    <x v="0"/>
    <x v="47"/>
    <s v="Boston"/>
    <x v="3"/>
    <n v="0.39999999999999997"/>
    <x v="43"/>
    <x v="128"/>
    <x v="193"/>
    <x v="2"/>
  </r>
  <r>
    <x v="0"/>
    <n v="1185732"/>
    <x v="3"/>
    <x v="0"/>
    <x v="47"/>
    <s v="Boston"/>
    <x v="4"/>
    <n v="0.55000000000000004"/>
    <x v="43"/>
    <x v="188"/>
    <x v="281"/>
    <x v="2"/>
  </r>
  <r>
    <x v="0"/>
    <n v="1185732"/>
    <x v="3"/>
    <x v="0"/>
    <x v="47"/>
    <s v="Boston"/>
    <x v="5"/>
    <n v="0.45"/>
    <x v="49"/>
    <x v="198"/>
    <x v="303"/>
    <x v="15"/>
  </r>
  <r>
    <x v="0"/>
    <n v="1185732"/>
    <x v="4"/>
    <x v="0"/>
    <x v="47"/>
    <s v="Boston"/>
    <x v="0"/>
    <n v="0.6"/>
    <x v="82"/>
    <x v="748"/>
    <x v="1324"/>
    <x v="4"/>
  </r>
  <r>
    <x v="0"/>
    <n v="1185732"/>
    <x v="4"/>
    <x v="0"/>
    <x v="47"/>
    <s v="Boston"/>
    <x v="1"/>
    <n v="0.55000000000000004"/>
    <x v="35"/>
    <x v="408"/>
    <x v="937"/>
    <x v="4"/>
  </r>
  <r>
    <x v="0"/>
    <n v="1185732"/>
    <x v="4"/>
    <x v="0"/>
    <x v="47"/>
    <s v="Boston"/>
    <x v="2"/>
    <n v="0.5"/>
    <x v="49"/>
    <x v="146"/>
    <x v="215"/>
    <x v="2"/>
  </r>
  <r>
    <x v="0"/>
    <n v="1185732"/>
    <x v="4"/>
    <x v="0"/>
    <x v="47"/>
    <s v="Boston"/>
    <x v="3"/>
    <n v="0.5"/>
    <x v="44"/>
    <x v="142"/>
    <x v="209"/>
    <x v="2"/>
  </r>
  <r>
    <x v="0"/>
    <n v="1185732"/>
    <x v="4"/>
    <x v="0"/>
    <x v="47"/>
    <s v="Boston"/>
    <x v="4"/>
    <n v="0.6"/>
    <x v="35"/>
    <x v="240"/>
    <x v="302"/>
    <x v="2"/>
  </r>
  <r>
    <x v="0"/>
    <n v="1185732"/>
    <x v="4"/>
    <x v="0"/>
    <x v="47"/>
    <s v="Boston"/>
    <x v="5"/>
    <n v="0.65"/>
    <x v="47"/>
    <x v="51"/>
    <x v="162"/>
    <x v="15"/>
  </r>
  <r>
    <x v="0"/>
    <n v="1185732"/>
    <x v="5"/>
    <x v="0"/>
    <x v="47"/>
    <s v="Boston"/>
    <x v="0"/>
    <n v="0.6"/>
    <x v="26"/>
    <x v="87"/>
    <x v="41"/>
    <x v="4"/>
  </r>
  <r>
    <x v="0"/>
    <n v="1185732"/>
    <x v="5"/>
    <x v="0"/>
    <x v="47"/>
    <s v="Boston"/>
    <x v="1"/>
    <n v="0.55000000000000004"/>
    <x v="47"/>
    <x v="42"/>
    <x v="187"/>
    <x v="4"/>
  </r>
  <r>
    <x v="0"/>
    <n v="1185732"/>
    <x v="5"/>
    <x v="0"/>
    <x v="47"/>
    <s v="Boston"/>
    <x v="2"/>
    <n v="0.5"/>
    <x v="46"/>
    <x v="132"/>
    <x v="315"/>
    <x v="2"/>
  </r>
  <r>
    <x v="0"/>
    <n v="1185732"/>
    <x v="5"/>
    <x v="0"/>
    <x v="47"/>
    <s v="Boston"/>
    <x v="3"/>
    <n v="0.5"/>
    <x v="49"/>
    <x v="146"/>
    <x v="215"/>
    <x v="2"/>
  </r>
  <r>
    <x v="0"/>
    <n v="1185732"/>
    <x v="5"/>
    <x v="0"/>
    <x v="47"/>
    <s v="Boston"/>
    <x v="4"/>
    <n v="0.6"/>
    <x v="49"/>
    <x v="207"/>
    <x v="149"/>
    <x v="2"/>
  </r>
  <r>
    <x v="0"/>
    <n v="1185732"/>
    <x v="5"/>
    <x v="0"/>
    <x v="47"/>
    <s v="Boston"/>
    <x v="5"/>
    <n v="0.65"/>
    <x v="32"/>
    <x v="62"/>
    <x v="74"/>
    <x v="15"/>
  </r>
  <r>
    <x v="0"/>
    <n v="1185732"/>
    <x v="6"/>
    <x v="0"/>
    <x v="47"/>
    <s v="Boston"/>
    <x v="0"/>
    <n v="0.6"/>
    <x v="22"/>
    <x v="72"/>
    <x v="765"/>
    <x v="4"/>
  </r>
  <r>
    <x v="0"/>
    <n v="1185732"/>
    <x v="6"/>
    <x v="0"/>
    <x v="47"/>
    <s v="Boston"/>
    <x v="1"/>
    <n v="0.55000000000000004"/>
    <x v="33"/>
    <x v="256"/>
    <x v="265"/>
    <x v="4"/>
  </r>
  <r>
    <x v="0"/>
    <n v="1185732"/>
    <x v="6"/>
    <x v="0"/>
    <x v="47"/>
    <s v="Boston"/>
    <x v="2"/>
    <n v="0.5"/>
    <x v="45"/>
    <x v="157"/>
    <x v="963"/>
    <x v="2"/>
  </r>
  <r>
    <x v="0"/>
    <n v="1185732"/>
    <x v="6"/>
    <x v="0"/>
    <x v="47"/>
    <s v="Boston"/>
    <x v="3"/>
    <n v="0.5"/>
    <x v="49"/>
    <x v="146"/>
    <x v="215"/>
    <x v="2"/>
  </r>
  <r>
    <x v="0"/>
    <n v="1185732"/>
    <x v="6"/>
    <x v="0"/>
    <x v="47"/>
    <s v="Boston"/>
    <x v="4"/>
    <n v="0.6"/>
    <x v="46"/>
    <x v="212"/>
    <x v="226"/>
    <x v="2"/>
  </r>
  <r>
    <x v="0"/>
    <n v="1185732"/>
    <x v="6"/>
    <x v="0"/>
    <x v="47"/>
    <s v="Boston"/>
    <x v="5"/>
    <n v="0.65"/>
    <x v="24"/>
    <x v="82"/>
    <x v="55"/>
    <x v="15"/>
  </r>
  <r>
    <x v="0"/>
    <n v="1185732"/>
    <x v="7"/>
    <x v="0"/>
    <x v="47"/>
    <s v="Boston"/>
    <x v="0"/>
    <n v="0.6"/>
    <x v="26"/>
    <x v="87"/>
    <x v="41"/>
    <x v="4"/>
  </r>
  <r>
    <x v="0"/>
    <n v="1185732"/>
    <x v="7"/>
    <x v="0"/>
    <x v="47"/>
    <s v="Boston"/>
    <x v="1"/>
    <n v="0.55000000000000004"/>
    <x v="33"/>
    <x v="256"/>
    <x v="265"/>
    <x v="4"/>
  </r>
  <r>
    <x v="0"/>
    <n v="1185732"/>
    <x v="7"/>
    <x v="0"/>
    <x v="47"/>
    <s v="Boston"/>
    <x v="2"/>
    <n v="0.5"/>
    <x v="45"/>
    <x v="157"/>
    <x v="963"/>
    <x v="2"/>
  </r>
  <r>
    <x v="0"/>
    <n v="1185732"/>
    <x v="7"/>
    <x v="0"/>
    <x v="47"/>
    <s v="Boston"/>
    <x v="3"/>
    <n v="0.5"/>
    <x v="44"/>
    <x v="142"/>
    <x v="209"/>
    <x v="2"/>
  </r>
  <r>
    <x v="0"/>
    <n v="1185732"/>
    <x v="7"/>
    <x v="0"/>
    <x v="47"/>
    <s v="Boston"/>
    <x v="4"/>
    <n v="0.6"/>
    <x v="38"/>
    <x v="198"/>
    <x v="305"/>
    <x v="2"/>
  </r>
  <r>
    <x v="0"/>
    <n v="1185732"/>
    <x v="7"/>
    <x v="0"/>
    <x v="47"/>
    <s v="Boston"/>
    <x v="5"/>
    <n v="0.65"/>
    <x v="47"/>
    <x v="51"/>
    <x v="162"/>
    <x v="15"/>
  </r>
  <r>
    <x v="0"/>
    <n v="1185732"/>
    <x v="8"/>
    <x v="0"/>
    <x v="47"/>
    <s v="Boston"/>
    <x v="0"/>
    <n v="0.6"/>
    <x v="28"/>
    <x v="40"/>
    <x v="82"/>
    <x v="4"/>
  </r>
  <r>
    <x v="0"/>
    <n v="1185732"/>
    <x v="8"/>
    <x v="0"/>
    <x v="47"/>
    <s v="Boston"/>
    <x v="1"/>
    <n v="0.55000000000000004"/>
    <x v="46"/>
    <x v="255"/>
    <x v="497"/>
    <x v="4"/>
  </r>
  <r>
    <x v="0"/>
    <n v="1185732"/>
    <x v="8"/>
    <x v="0"/>
    <x v="47"/>
    <s v="Boston"/>
    <x v="2"/>
    <n v="0.5"/>
    <x v="38"/>
    <x v="127"/>
    <x v="203"/>
    <x v="2"/>
  </r>
  <r>
    <x v="0"/>
    <n v="1185732"/>
    <x v="8"/>
    <x v="0"/>
    <x v="47"/>
    <s v="Boston"/>
    <x v="3"/>
    <n v="0.5"/>
    <x v="41"/>
    <x v="123"/>
    <x v="188"/>
    <x v="2"/>
  </r>
  <r>
    <x v="0"/>
    <n v="1185732"/>
    <x v="8"/>
    <x v="0"/>
    <x v="47"/>
    <s v="Boston"/>
    <x v="4"/>
    <n v="0.6"/>
    <x v="41"/>
    <x v="147"/>
    <x v="217"/>
    <x v="2"/>
  </r>
  <r>
    <x v="0"/>
    <n v="1185732"/>
    <x v="8"/>
    <x v="0"/>
    <x v="47"/>
    <s v="Boston"/>
    <x v="5"/>
    <n v="0.65"/>
    <x v="49"/>
    <x v="212"/>
    <x v="551"/>
    <x v="15"/>
  </r>
  <r>
    <x v="0"/>
    <n v="1185732"/>
    <x v="9"/>
    <x v="0"/>
    <x v="47"/>
    <s v="Boston"/>
    <x v="0"/>
    <n v="0.65"/>
    <x v="34"/>
    <x v="197"/>
    <x v="1325"/>
    <x v="4"/>
  </r>
  <r>
    <x v="0"/>
    <n v="1185732"/>
    <x v="9"/>
    <x v="0"/>
    <x v="47"/>
    <s v="Boston"/>
    <x v="1"/>
    <n v="0.60000000000000009"/>
    <x v="49"/>
    <x v="166"/>
    <x v="537"/>
    <x v="4"/>
  </r>
  <r>
    <x v="0"/>
    <n v="1185732"/>
    <x v="9"/>
    <x v="0"/>
    <x v="47"/>
    <s v="Boston"/>
    <x v="2"/>
    <n v="0.60000000000000009"/>
    <x v="41"/>
    <x v="200"/>
    <x v="298"/>
    <x v="2"/>
  </r>
  <r>
    <x v="0"/>
    <n v="1185732"/>
    <x v="9"/>
    <x v="0"/>
    <x v="47"/>
    <s v="Boston"/>
    <x v="3"/>
    <n v="0.60000000000000009"/>
    <x v="37"/>
    <x v="187"/>
    <x v="809"/>
    <x v="2"/>
  </r>
  <r>
    <x v="0"/>
    <n v="1185732"/>
    <x v="9"/>
    <x v="0"/>
    <x v="47"/>
    <s v="Boston"/>
    <x v="4"/>
    <n v="0.70000000000000007"/>
    <x v="37"/>
    <x v="206"/>
    <x v="304"/>
    <x v="2"/>
  </r>
  <r>
    <x v="0"/>
    <n v="1185732"/>
    <x v="9"/>
    <x v="0"/>
    <x v="47"/>
    <s v="Boston"/>
    <x v="5"/>
    <n v="0.75"/>
    <x v="49"/>
    <x v="39"/>
    <x v="620"/>
    <x v="15"/>
  </r>
  <r>
    <x v="0"/>
    <n v="1185732"/>
    <x v="10"/>
    <x v="0"/>
    <x v="47"/>
    <s v="Boston"/>
    <x v="0"/>
    <n v="0.70000000000000007"/>
    <x v="32"/>
    <x v="254"/>
    <x v="345"/>
    <x v="4"/>
  </r>
  <r>
    <x v="0"/>
    <n v="1185732"/>
    <x v="10"/>
    <x v="0"/>
    <x v="47"/>
    <s v="Boston"/>
    <x v="1"/>
    <n v="0.60000000000000009"/>
    <x v="46"/>
    <x v="470"/>
    <x v="143"/>
    <x v="4"/>
  </r>
  <r>
    <x v="0"/>
    <n v="1185732"/>
    <x v="10"/>
    <x v="0"/>
    <x v="47"/>
    <s v="Boston"/>
    <x v="2"/>
    <n v="0.60000000000000009"/>
    <x v="81"/>
    <x v="749"/>
    <x v="593"/>
    <x v="2"/>
  </r>
  <r>
    <x v="0"/>
    <n v="1185732"/>
    <x v="10"/>
    <x v="0"/>
    <x v="47"/>
    <s v="Boston"/>
    <x v="3"/>
    <n v="0.60000000000000009"/>
    <x v="49"/>
    <x v="166"/>
    <x v="149"/>
    <x v="2"/>
  </r>
  <r>
    <x v="0"/>
    <n v="1185732"/>
    <x v="10"/>
    <x v="0"/>
    <x v="47"/>
    <s v="Boston"/>
    <x v="4"/>
    <n v="0.70000000000000007"/>
    <x v="35"/>
    <x v="136"/>
    <x v="814"/>
    <x v="2"/>
  </r>
  <r>
    <x v="0"/>
    <n v="1185732"/>
    <x v="10"/>
    <x v="0"/>
    <x v="47"/>
    <s v="Boston"/>
    <x v="5"/>
    <n v="0.75"/>
    <x v="48"/>
    <x v="67"/>
    <x v="58"/>
    <x v="15"/>
  </r>
  <r>
    <x v="0"/>
    <n v="1185732"/>
    <x v="11"/>
    <x v="0"/>
    <x v="47"/>
    <s v="Boston"/>
    <x v="0"/>
    <n v="0.70000000000000007"/>
    <x v="25"/>
    <x v="81"/>
    <x v="319"/>
    <x v="4"/>
  </r>
  <r>
    <x v="0"/>
    <n v="1185732"/>
    <x v="11"/>
    <x v="0"/>
    <x v="47"/>
    <s v="Boston"/>
    <x v="1"/>
    <n v="0.60000000000000009"/>
    <x v="47"/>
    <x v="218"/>
    <x v="1155"/>
    <x v="4"/>
  </r>
  <r>
    <x v="0"/>
    <n v="1185732"/>
    <x v="11"/>
    <x v="0"/>
    <x v="47"/>
    <s v="Boston"/>
    <x v="2"/>
    <n v="0.60000000000000009"/>
    <x v="48"/>
    <x v="223"/>
    <x v="135"/>
    <x v="2"/>
  </r>
  <r>
    <x v="0"/>
    <n v="1185732"/>
    <x v="11"/>
    <x v="0"/>
    <x v="47"/>
    <s v="Boston"/>
    <x v="3"/>
    <n v="0.60000000000000009"/>
    <x v="46"/>
    <x v="470"/>
    <x v="226"/>
    <x v="2"/>
  </r>
  <r>
    <x v="0"/>
    <n v="1185732"/>
    <x v="11"/>
    <x v="0"/>
    <x v="47"/>
    <s v="Boston"/>
    <x v="4"/>
    <n v="0.70000000000000007"/>
    <x v="46"/>
    <x v="154"/>
    <x v="1004"/>
    <x v="2"/>
  </r>
  <r>
    <x v="0"/>
    <n v="1185732"/>
    <x v="11"/>
    <x v="0"/>
    <x v="47"/>
    <s v="Boston"/>
    <x v="5"/>
    <n v="0.75"/>
    <x v="33"/>
    <x v="674"/>
    <x v="1179"/>
    <x v="15"/>
  </r>
  <r>
    <x v="0"/>
    <n v="1185732"/>
    <x v="124"/>
    <x v="0"/>
    <x v="48"/>
    <s v="Burlington"/>
    <x v="0"/>
    <n v="0.5"/>
    <x v="28"/>
    <x v="48"/>
    <x v="150"/>
    <x v="8"/>
  </r>
  <r>
    <x v="0"/>
    <n v="1185732"/>
    <x v="124"/>
    <x v="0"/>
    <x v="48"/>
    <s v="Burlington"/>
    <x v="1"/>
    <n v="0.5"/>
    <x v="46"/>
    <x v="132"/>
    <x v="409"/>
    <x v="8"/>
  </r>
  <r>
    <x v="0"/>
    <n v="1185732"/>
    <x v="124"/>
    <x v="0"/>
    <x v="48"/>
    <s v="Burlington"/>
    <x v="2"/>
    <n v="0.4"/>
    <x v="46"/>
    <x v="194"/>
    <x v="696"/>
    <x v="1"/>
  </r>
  <r>
    <x v="0"/>
    <n v="1185732"/>
    <x v="124"/>
    <x v="0"/>
    <x v="48"/>
    <s v="Burlington"/>
    <x v="3"/>
    <n v="0.44999999999999996"/>
    <x v="37"/>
    <x v="474"/>
    <x v="1326"/>
    <x v="1"/>
  </r>
  <r>
    <x v="0"/>
    <n v="1185732"/>
    <x v="124"/>
    <x v="0"/>
    <x v="48"/>
    <s v="Burlington"/>
    <x v="4"/>
    <n v="0.60000000000000009"/>
    <x v="38"/>
    <x v="139"/>
    <x v="498"/>
    <x v="1"/>
  </r>
  <r>
    <x v="0"/>
    <n v="1185732"/>
    <x v="124"/>
    <x v="0"/>
    <x v="48"/>
    <s v="Burlington"/>
    <x v="5"/>
    <n v="0.5"/>
    <x v="46"/>
    <x v="132"/>
    <x v="315"/>
    <x v="2"/>
  </r>
  <r>
    <x v="0"/>
    <n v="1185732"/>
    <x v="125"/>
    <x v="0"/>
    <x v="48"/>
    <s v="Burlington"/>
    <x v="0"/>
    <n v="0.5"/>
    <x v="25"/>
    <x v="61"/>
    <x v="214"/>
    <x v="8"/>
  </r>
  <r>
    <x v="0"/>
    <n v="1185732"/>
    <x v="125"/>
    <x v="0"/>
    <x v="48"/>
    <s v="Burlington"/>
    <x v="1"/>
    <n v="0.5"/>
    <x v="44"/>
    <x v="142"/>
    <x v="399"/>
    <x v="8"/>
  </r>
  <r>
    <x v="0"/>
    <n v="1185732"/>
    <x v="125"/>
    <x v="0"/>
    <x v="48"/>
    <s v="Burlington"/>
    <x v="2"/>
    <n v="0.4"/>
    <x v="49"/>
    <x v="147"/>
    <x v="204"/>
    <x v="1"/>
  </r>
  <r>
    <x v="0"/>
    <n v="1185732"/>
    <x v="125"/>
    <x v="0"/>
    <x v="48"/>
    <s v="Burlington"/>
    <x v="3"/>
    <n v="0.44999999999999996"/>
    <x v="41"/>
    <x v="546"/>
    <x v="1245"/>
    <x v="1"/>
  </r>
  <r>
    <x v="0"/>
    <n v="1185732"/>
    <x v="125"/>
    <x v="0"/>
    <x v="48"/>
    <s v="Burlington"/>
    <x v="4"/>
    <n v="0.60000000000000009"/>
    <x v="35"/>
    <x v="205"/>
    <x v="732"/>
    <x v="1"/>
  </r>
  <r>
    <x v="0"/>
    <n v="1185732"/>
    <x v="125"/>
    <x v="0"/>
    <x v="48"/>
    <s v="Burlington"/>
    <x v="5"/>
    <n v="0.5"/>
    <x v="48"/>
    <x v="203"/>
    <x v="407"/>
    <x v="2"/>
  </r>
  <r>
    <x v="0"/>
    <n v="1185732"/>
    <x v="126"/>
    <x v="0"/>
    <x v="48"/>
    <s v="Burlington"/>
    <x v="0"/>
    <n v="0.5"/>
    <x v="82"/>
    <x v="175"/>
    <x v="366"/>
    <x v="8"/>
  </r>
  <r>
    <x v="0"/>
    <n v="1185732"/>
    <x v="126"/>
    <x v="0"/>
    <x v="48"/>
    <s v="Burlington"/>
    <x v="1"/>
    <n v="0.5"/>
    <x v="35"/>
    <x v="140"/>
    <x v="309"/>
    <x v="8"/>
  </r>
  <r>
    <x v="0"/>
    <n v="1185732"/>
    <x v="126"/>
    <x v="0"/>
    <x v="48"/>
    <s v="Burlington"/>
    <x v="2"/>
    <n v="0.4"/>
    <x v="49"/>
    <x v="147"/>
    <x v="204"/>
    <x v="1"/>
  </r>
  <r>
    <x v="0"/>
    <n v="1185732"/>
    <x v="126"/>
    <x v="0"/>
    <x v="48"/>
    <s v="Burlington"/>
    <x v="3"/>
    <n v="0.44999999999999996"/>
    <x v="43"/>
    <x v="310"/>
    <x v="478"/>
    <x v="1"/>
  </r>
  <r>
    <x v="0"/>
    <n v="1185732"/>
    <x v="126"/>
    <x v="0"/>
    <x v="48"/>
    <s v="Burlington"/>
    <x v="4"/>
    <n v="0.60000000000000009"/>
    <x v="41"/>
    <x v="200"/>
    <x v="982"/>
    <x v="1"/>
  </r>
  <r>
    <x v="0"/>
    <n v="1185732"/>
    <x v="126"/>
    <x v="0"/>
    <x v="48"/>
    <s v="Burlington"/>
    <x v="5"/>
    <n v="0.5"/>
    <x v="49"/>
    <x v="146"/>
    <x v="215"/>
    <x v="2"/>
  </r>
  <r>
    <x v="0"/>
    <n v="1185732"/>
    <x v="127"/>
    <x v="0"/>
    <x v="48"/>
    <s v="Burlington"/>
    <x v="0"/>
    <n v="0.5"/>
    <x v="21"/>
    <x v="80"/>
    <x v="174"/>
    <x v="8"/>
  </r>
  <r>
    <x v="0"/>
    <n v="1185732"/>
    <x v="127"/>
    <x v="0"/>
    <x v="48"/>
    <s v="Burlington"/>
    <x v="1"/>
    <n v="0.5"/>
    <x v="44"/>
    <x v="142"/>
    <x v="399"/>
    <x v="8"/>
  </r>
  <r>
    <x v="0"/>
    <n v="1185732"/>
    <x v="127"/>
    <x v="0"/>
    <x v="48"/>
    <s v="Burlington"/>
    <x v="2"/>
    <n v="0.4"/>
    <x v="44"/>
    <x v="123"/>
    <x v="229"/>
    <x v="1"/>
  </r>
  <r>
    <x v="0"/>
    <n v="1185732"/>
    <x v="127"/>
    <x v="0"/>
    <x v="48"/>
    <s v="Burlington"/>
    <x v="3"/>
    <n v="0.44999999999999996"/>
    <x v="37"/>
    <x v="474"/>
    <x v="1326"/>
    <x v="1"/>
  </r>
  <r>
    <x v="0"/>
    <n v="1185732"/>
    <x v="127"/>
    <x v="0"/>
    <x v="48"/>
    <s v="Burlington"/>
    <x v="4"/>
    <n v="0.60000000000000009"/>
    <x v="37"/>
    <x v="187"/>
    <x v="280"/>
    <x v="1"/>
  </r>
  <r>
    <x v="0"/>
    <n v="1185732"/>
    <x v="127"/>
    <x v="0"/>
    <x v="48"/>
    <s v="Burlington"/>
    <x v="5"/>
    <n v="0.5"/>
    <x v="46"/>
    <x v="132"/>
    <x v="315"/>
    <x v="2"/>
  </r>
  <r>
    <x v="0"/>
    <n v="1185732"/>
    <x v="128"/>
    <x v="0"/>
    <x v="48"/>
    <s v="Burlington"/>
    <x v="0"/>
    <n v="0.65"/>
    <x v="76"/>
    <x v="750"/>
    <x v="1327"/>
    <x v="8"/>
  </r>
  <r>
    <x v="0"/>
    <n v="1185732"/>
    <x v="128"/>
    <x v="0"/>
    <x v="48"/>
    <s v="Burlington"/>
    <x v="1"/>
    <n v="0.60000000000000009"/>
    <x v="49"/>
    <x v="166"/>
    <x v="333"/>
    <x v="8"/>
  </r>
  <r>
    <x v="0"/>
    <n v="1185732"/>
    <x v="128"/>
    <x v="0"/>
    <x v="48"/>
    <s v="Burlington"/>
    <x v="2"/>
    <n v="0.55000000000000004"/>
    <x v="46"/>
    <x v="255"/>
    <x v="1282"/>
    <x v="1"/>
  </r>
  <r>
    <x v="0"/>
    <n v="1185732"/>
    <x v="128"/>
    <x v="0"/>
    <x v="48"/>
    <s v="Burlington"/>
    <x v="3"/>
    <n v="0.55000000000000004"/>
    <x v="35"/>
    <x v="408"/>
    <x v="972"/>
    <x v="1"/>
  </r>
  <r>
    <x v="0"/>
    <n v="1185732"/>
    <x v="128"/>
    <x v="0"/>
    <x v="48"/>
    <s v="Burlington"/>
    <x v="4"/>
    <n v="0.65"/>
    <x v="49"/>
    <x v="212"/>
    <x v="154"/>
    <x v="1"/>
  </r>
  <r>
    <x v="0"/>
    <n v="1185732"/>
    <x v="128"/>
    <x v="0"/>
    <x v="48"/>
    <s v="Burlington"/>
    <x v="5"/>
    <n v="0.70000000000000007"/>
    <x v="33"/>
    <x v="253"/>
    <x v="48"/>
    <x v="2"/>
  </r>
  <r>
    <x v="0"/>
    <n v="1185732"/>
    <x v="129"/>
    <x v="0"/>
    <x v="48"/>
    <s v="Burlington"/>
    <x v="0"/>
    <n v="0.65"/>
    <x v="22"/>
    <x v="83"/>
    <x v="41"/>
    <x v="8"/>
  </r>
  <r>
    <x v="0"/>
    <n v="1185732"/>
    <x v="129"/>
    <x v="0"/>
    <x v="48"/>
    <s v="Burlington"/>
    <x v="1"/>
    <n v="0.60000000000000009"/>
    <x v="33"/>
    <x v="227"/>
    <x v="984"/>
    <x v="8"/>
  </r>
  <r>
    <x v="0"/>
    <n v="1185732"/>
    <x v="129"/>
    <x v="0"/>
    <x v="48"/>
    <s v="Burlington"/>
    <x v="2"/>
    <n v="0.55000000000000004"/>
    <x v="45"/>
    <x v="136"/>
    <x v="302"/>
    <x v="1"/>
  </r>
  <r>
    <x v="0"/>
    <n v="1185732"/>
    <x v="129"/>
    <x v="0"/>
    <x v="48"/>
    <s v="Burlington"/>
    <x v="3"/>
    <n v="0.55000000000000004"/>
    <x v="46"/>
    <x v="255"/>
    <x v="1282"/>
    <x v="1"/>
  </r>
  <r>
    <x v="0"/>
    <n v="1185732"/>
    <x v="129"/>
    <x v="0"/>
    <x v="48"/>
    <s v="Burlington"/>
    <x v="4"/>
    <n v="0.65"/>
    <x v="46"/>
    <x v="238"/>
    <x v="1283"/>
    <x v="1"/>
  </r>
  <r>
    <x v="0"/>
    <n v="1185732"/>
    <x v="129"/>
    <x v="0"/>
    <x v="48"/>
    <s v="Burlington"/>
    <x v="5"/>
    <n v="0.70000000000000007"/>
    <x v="34"/>
    <x v="204"/>
    <x v="1127"/>
    <x v="2"/>
  </r>
  <r>
    <x v="0"/>
    <n v="1185732"/>
    <x v="130"/>
    <x v="0"/>
    <x v="48"/>
    <s v="Burlington"/>
    <x v="0"/>
    <n v="0.65"/>
    <x v="20"/>
    <x v="109"/>
    <x v="326"/>
    <x v="8"/>
  </r>
  <r>
    <x v="0"/>
    <n v="1185732"/>
    <x v="130"/>
    <x v="0"/>
    <x v="48"/>
    <s v="Burlington"/>
    <x v="1"/>
    <n v="0.60000000000000009"/>
    <x v="32"/>
    <x v="217"/>
    <x v="1155"/>
    <x v="8"/>
  </r>
  <r>
    <x v="0"/>
    <n v="1185732"/>
    <x v="130"/>
    <x v="0"/>
    <x v="48"/>
    <s v="Burlington"/>
    <x v="2"/>
    <n v="0.55000000000000004"/>
    <x v="48"/>
    <x v="138"/>
    <x v="184"/>
    <x v="1"/>
  </r>
  <r>
    <x v="0"/>
    <n v="1185732"/>
    <x v="130"/>
    <x v="0"/>
    <x v="48"/>
    <s v="Burlington"/>
    <x v="3"/>
    <n v="0.55000000000000004"/>
    <x v="46"/>
    <x v="255"/>
    <x v="1282"/>
    <x v="1"/>
  </r>
  <r>
    <x v="0"/>
    <n v="1185732"/>
    <x v="130"/>
    <x v="0"/>
    <x v="48"/>
    <s v="Burlington"/>
    <x v="4"/>
    <n v="0.65"/>
    <x v="45"/>
    <x v="154"/>
    <x v="226"/>
    <x v="1"/>
  </r>
  <r>
    <x v="0"/>
    <n v="1185732"/>
    <x v="130"/>
    <x v="0"/>
    <x v="48"/>
    <s v="Burlington"/>
    <x v="5"/>
    <n v="0.70000000000000007"/>
    <x v="28"/>
    <x v="244"/>
    <x v="1328"/>
    <x v="2"/>
  </r>
  <r>
    <x v="0"/>
    <n v="1185732"/>
    <x v="131"/>
    <x v="0"/>
    <x v="48"/>
    <s v="Burlington"/>
    <x v="0"/>
    <n v="0.65"/>
    <x v="22"/>
    <x v="83"/>
    <x v="41"/>
    <x v="8"/>
  </r>
  <r>
    <x v="0"/>
    <n v="1185732"/>
    <x v="131"/>
    <x v="0"/>
    <x v="48"/>
    <s v="Burlington"/>
    <x v="1"/>
    <n v="0.60000000000000009"/>
    <x v="32"/>
    <x v="217"/>
    <x v="1155"/>
    <x v="8"/>
  </r>
  <r>
    <x v="0"/>
    <n v="1185732"/>
    <x v="131"/>
    <x v="0"/>
    <x v="48"/>
    <s v="Burlington"/>
    <x v="2"/>
    <n v="0.55000000000000004"/>
    <x v="48"/>
    <x v="138"/>
    <x v="184"/>
    <x v="1"/>
  </r>
  <r>
    <x v="0"/>
    <n v="1185732"/>
    <x v="131"/>
    <x v="0"/>
    <x v="48"/>
    <s v="Burlington"/>
    <x v="3"/>
    <n v="0.55000000000000004"/>
    <x v="35"/>
    <x v="408"/>
    <x v="972"/>
    <x v="1"/>
  </r>
  <r>
    <x v="0"/>
    <n v="1185732"/>
    <x v="131"/>
    <x v="0"/>
    <x v="48"/>
    <s v="Burlington"/>
    <x v="4"/>
    <n v="0.65"/>
    <x v="44"/>
    <x v="132"/>
    <x v="1296"/>
    <x v="1"/>
  </r>
  <r>
    <x v="0"/>
    <n v="1185732"/>
    <x v="131"/>
    <x v="0"/>
    <x v="48"/>
    <s v="Burlington"/>
    <x v="5"/>
    <n v="0.70000000000000007"/>
    <x v="33"/>
    <x v="253"/>
    <x v="48"/>
    <x v="2"/>
  </r>
  <r>
    <x v="0"/>
    <n v="1185732"/>
    <x v="132"/>
    <x v="0"/>
    <x v="48"/>
    <s v="Burlington"/>
    <x v="0"/>
    <n v="0.65"/>
    <x v="21"/>
    <x v="88"/>
    <x v="324"/>
    <x v="8"/>
  </r>
  <r>
    <x v="0"/>
    <n v="1185732"/>
    <x v="132"/>
    <x v="0"/>
    <x v="48"/>
    <s v="Burlington"/>
    <x v="1"/>
    <n v="0.60000000000000009"/>
    <x v="45"/>
    <x v="162"/>
    <x v="397"/>
    <x v="8"/>
  </r>
  <r>
    <x v="0"/>
    <n v="1185732"/>
    <x v="132"/>
    <x v="0"/>
    <x v="48"/>
    <s v="Burlington"/>
    <x v="2"/>
    <n v="0.55000000000000004"/>
    <x v="44"/>
    <x v="140"/>
    <x v="291"/>
    <x v="1"/>
  </r>
  <r>
    <x v="0"/>
    <n v="1185732"/>
    <x v="132"/>
    <x v="0"/>
    <x v="48"/>
    <s v="Burlington"/>
    <x v="3"/>
    <n v="0.55000000000000004"/>
    <x v="38"/>
    <x v="116"/>
    <x v="516"/>
    <x v="1"/>
  </r>
  <r>
    <x v="0"/>
    <n v="1185732"/>
    <x v="132"/>
    <x v="0"/>
    <x v="48"/>
    <s v="Burlington"/>
    <x v="4"/>
    <n v="0.65"/>
    <x v="38"/>
    <x v="334"/>
    <x v="1293"/>
    <x v="1"/>
  </r>
  <r>
    <x v="0"/>
    <n v="1185732"/>
    <x v="132"/>
    <x v="0"/>
    <x v="48"/>
    <s v="Burlington"/>
    <x v="5"/>
    <n v="0.70000000000000007"/>
    <x v="46"/>
    <x v="154"/>
    <x v="1004"/>
    <x v="2"/>
  </r>
  <r>
    <x v="0"/>
    <n v="1185732"/>
    <x v="133"/>
    <x v="0"/>
    <x v="48"/>
    <s v="Burlington"/>
    <x v="0"/>
    <n v="0.70000000000000007"/>
    <x v="34"/>
    <x v="204"/>
    <x v="1089"/>
    <x v="8"/>
  </r>
  <r>
    <x v="0"/>
    <n v="1185732"/>
    <x v="133"/>
    <x v="0"/>
    <x v="48"/>
    <s v="Burlington"/>
    <x v="1"/>
    <n v="0.65000000000000013"/>
    <x v="49"/>
    <x v="473"/>
    <x v="331"/>
    <x v="8"/>
  </r>
  <r>
    <x v="0"/>
    <n v="1185732"/>
    <x v="133"/>
    <x v="0"/>
    <x v="48"/>
    <s v="Burlington"/>
    <x v="2"/>
    <n v="0.65000000000000013"/>
    <x v="41"/>
    <x v="716"/>
    <x v="362"/>
    <x v="1"/>
  </r>
  <r>
    <x v="0"/>
    <n v="1185732"/>
    <x v="133"/>
    <x v="0"/>
    <x v="48"/>
    <s v="Burlington"/>
    <x v="3"/>
    <n v="0.65000000000000013"/>
    <x v="37"/>
    <x v="507"/>
    <x v="1329"/>
    <x v="1"/>
  </r>
  <r>
    <x v="0"/>
    <n v="1185732"/>
    <x v="133"/>
    <x v="0"/>
    <x v="48"/>
    <s v="Burlington"/>
    <x v="4"/>
    <n v="0.75000000000000011"/>
    <x v="37"/>
    <x v="342"/>
    <x v="197"/>
    <x v="1"/>
  </r>
  <r>
    <x v="0"/>
    <n v="1185732"/>
    <x v="133"/>
    <x v="0"/>
    <x v="48"/>
    <s v="Burlington"/>
    <x v="5"/>
    <n v="0.8"/>
    <x v="49"/>
    <x v="50"/>
    <x v="99"/>
    <x v="2"/>
  </r>
  <r>
    <x v="0"/>
    <n v="1185732"/>
    <x v="134"/>
    <x v="0"/>
    <x v="48"/>
    <s v="Burlington"/>
    <x v="0"/>
    <n v="0.75000000000000011"/>
    <x v="32"/>
    <x v="220"/>
    <x v="1330"/>
    <x v="8"/>
  </r>
  <r>
    <x v="0"/>
    <n v="1185732"/>
    <x v="134"/>
    <x v="0"/>
    <x v="48"/>
    <s v="Burlington"/>
    <x v="1"/>
    <n v="0.65000000000000013"/>
    <x v="46"/>
    <x v="421"/>
    <x v="1331"/>
    <x v="8"/>
  </r>
  <r>
    <x v="0"/>
    <n v="1185732"/>
    <x v="134"/>
    <x v="0"/>
    <x v="48"/>
    <s v="Burlington"/>
    <x v="2"/>
    <n v="0.65000000000000013"/>
    <x v="71"/>
    <x v="751"/>
    <x v="1332"/>
    <x v="1"/>
  </r>
  <r>
    <x v="0"/>
    <n v="1185732"/>
    <x v="134"/>
    <x v="0"/>
    <x v="48"/>
    <s v="Burlington"/>
    <x v="3"/>
    <n v="0.65000000000000013"/>
    <x v="46"/>
    <x v="421"/>
    <x v="1333"/>
    <x v="1"/>
  </r>
  <r>
    <x v="0"/>
    <n v="1185732"/>
    <x v="134"/>
    <x v="0"/>
    <x v="48"/>
    <s v="Burlington"/>
    <x v="4"/>
    <n v="0.75000000000000011"/>
    <x v="49"/>
    <x v="223"/>
    <x v="526"/>
    <x v="1"/>
  </r>
  <r>
    <x v="0"/>
    <n v="1185732"/>
    <x v="134"/>
    <x v="0"/>
    <x v="48"/>
    <s v="Burlington"/>
    <x v="5"/>
    <n v="0.8"/>
    <x v="47"/>
    <x v="55"/>
    <x v="67"/>
    <x v="2"/>
  </r>
  <r>
    <x v="0"/>
    <n v="1185732"/>
    <x v="135"/>
    <x v="0"/>
    <x v="48"/>
    <s v="Burlington"/>
    <x v="0"/>
    <n v="0.75000000000000011"/>
    <x v="23"/>
    <x v="273"/>
    <x v="856"/>
    <x v="8"/>
  </r>
  <r>
    <x v="0"/>
    <n v="1185732"/>
    <x v="135"/>
    <x v="0"/>
    <x v="48"/>
    <s v="Burlington"/>
    <x v="1"/>
    <n v="0.65000000000000013"/>
    <x v="33"/>
    <x v="723"/>
    <x v="704"/>
    <x v="8"/>
  </r>
  <r>
    <x v="0"/>
    <n v="1185732"/>
    <x v="135"/>
    <x v="0"/>
    <x v="48"/>
    <s v="Burlington"/>
    <x v="2"/>
    <n v="0.65000000000000013"/>
    <x v="47"/>
    <x v="251"/>
    <x v="318"/>
    <x v="1"/>
  </r>
  <r>
    <x v="0"/>
    <n v="1185732"/>
    <x v="135"/>
    <x v="0"/>
    <x v="48"/>
    <s v="Burlington"/>
    <x v="3"/>
    <n v="0.65000000000000013"/>
    <x v="45"/>
    <x v="597"/>
    <x v="657"/>
    <x v="1"/>
  </r>
  <r>
    <x v="0"/>
    <n v="1185732"/>
    <x v="135"/>
    <x v="0"/>
    <x v="48"/>
    <s v="Burlington"/>
    <x v="4"/>
    <n v="0.75000000000000011"/>
    <x v="45"/>
    <x v="195"/>
    <x v="135"/>
    <x v="1"/>
  </r>
  <r>
    <x v="0"/>
    <n v="1185732"/>
    <x v="135"/>
    <x v="0"/>
    <x v="48"/>
    <s v="Burlington"/>
    <x v="5"/>
    <n v="0.8"/>
    <x v="32"/>
    <x v="11"/>
    <x v="12"/>
    <x v="2"/>
  </r>
  <r>
    <x v="0"/>
    <n v="1185732"/>
    <x v="145"/>
    <x v="0"/>
    <x v="49"/>
    <s v="Manchester"/>
    <x v="0"/>
    <n v="0.55000000000000004"/>
    <x v="24"/>
    <x v="80"/>
    <x v="199"/>
    <x v="5"/>
  </r>
  <r>
    <x v="0"/>
    <n v="1185732"/>
    <x v="145"/>
    <x v="0"/>
    <x v="49"/>
    <s v="Manchester"/>
    <x v="1"/>
    <n v="0.55000000000000004"/>
    <x v="49"/>
    <x v="205"/>
    <x v="907"/>
    <x v="5"/>
  </r>
  <r>
    <x v="0"/>
    <n v="1185732"/>
    <x v="145"/>
    <x v="0"/>
    <x v="49"/>
    <s v="Manchester"/>
    <x v="2"/>
    <n v="0.45"/>
    <x v="49"/>
    <x v="198"/>
    <x v="293"/>
    <x v="3"/>
  </r>
  <r>
    <x v="0"/>
    <n v="1185732"/>
    <x v="145"/>
    <x v="0"/>
    <x v="49"/>
    <s v="Manchester"/>
    <x v="3"/>
    <n v="0.49999999999999994"/>
    <x v="43"/>
    <x v="382"/>
    <x v="1268"/>
    <x v="3"/>
  </r>
  <r>
    <x v="0"/>
    <n v="1185732"/>
    <x v="145"/>
    <x v="0"/>
    <x v="49"/>
    <s v="Manchester"/>
    <x v="4"/>
    <n v="0.65000000000000013"/>
    <x v="41"/>
    <x v="716"/>
    <x v="1334"/>
    <x v="3"/>
  </r>
  <r>
    <x v="0"/>
    <n v="1185732"/>
    <x v="145"/>
    <x v="0"/>
    <x v="49"/>
    <s v="Manchester"/>
    <x v="5"/>
    <n v="0.55000000000000004"/>
    <x v="49"/>
    <x v="205"/>
    <x v="732"/>
    <x v="1"/>
  </r>
  <r>
    <x v="0"/>
    <n v="1185732"/>
    <x v="216"/>
    <x v="0"/>
    <x v="49"/>
    <s v="Manchester"/>
    <x v="0"/>
    <n v="0.55000000000000004"/>
    <x v="31"/>
    <x v="76"/>
    <x v="1335"/>
    <x v="5"/>
  </r>
  <r>
    <x v="0"/>
    <n v="1185732"/>
    <x v="216"/>
    <x v="0"/>
    <x v="49"/>
    <s v="Manchester"/>
    <x v="1"/>
    <n v="0.55000000000000004"/>
    <x v="38"/>
    <x v="116"/>
    <x v="608"/>
    <x v="5"/>
  </r>
  <r>
    <x v="0"/>
    <n v="1185732"/>
    <x v="216"/>
    <x v="0"/>
    <x v="49"/>
    <s v="Manchester"/>
    <x v="2"/>
    <n v="0.45"/>
    <x v="35"/>
    <x v="116"/>
    <x v="400"/>
    <x v="3"/>
  </r>
  <r>
    <x v="0"/>
    <n v="1185732"/>
    <x v="216"/>
    <x v="0"/>
    <x v="49"/>
    <s v="Manchester"/>
    <x v="3"/>
    <n v="0.49999999999999994"/>
    <x v="37"/>
    <x v="688"/>
    <x v="1336"/>
    <x v="3"/>
  </r>
  <r>
    <x v="0"/>
    <n v="1185732"/>
    <x v="216"/>
    <x v="0"/>
    <x v="49"/>
    <s v="Manchester"/>
    <x v="4"/>
    <n v="0.65000000000000013"/>
    <x v="44"/>
    <x v="752"/>
    <x v="1337"/>
    <x v="3"/>
  </r>
  <r>
    <x v="0"/>
    <n v="1185732"/>
    <x v="216"/>
    <x v="0"/>
    <x v="49"/>
    <s v="Manchester"/>
    <x v="5"/>
    <n v="0.55000000000000004"/>
    <x v="45"/>
    <x v="136"/>
    <x v="302"/>
    <x v="1"/>
  </r>
  <r>
    <x v="0"/>
    <n v="1185732"/>
    <x v="250"/>
    <x v="0"/>
    <x v="49"/>
    <s v="Manchester"/>
    <x v="0"/>
    <n v="0.55000000000000004"/>
    <x v="63"/>
    <x v="753"/>
    <x v="1338"/>
    <x v="5"/>
  </r>
  <r>
    <x v="0"/>
    <n v="1185732"/>
    <x v="250"/>
    <x v="0"/>
    <x v="49"/>
    <s v="Manchester"/>
    <x v="1"/>
    <n v="0.55000000000000004"/>
    <x v="44"/>
    <x v="140"/>
    <x v="1180"/>
    <x v="5"/>
  </r>
  <r>
    <x v="0"/>
    <n v="1185732"/>
    <x v="250"/>
    <x v="0"/>
    <x v="49"/>
    <s v="Manchester"/>
    <x v="2"/>
    <n v="0.45"/>
    <x v="35"/>
    <x v="116"/>
    <x v="400"/>
    <x v="3"/>
  </r>
  <r>
    <x v="0"/>
    <n v="1185732"/>
    <x v="250"/>
    <x v="0"/>
    <x v="49"/>
    <s v="Manchester"/>
    <x v="3"/>
    <n v="0.49999999999999994"/>
    <x v="36"/>
    <x v="694"/>
    <x v="1339"/>
    <x v="3"/>
  </r>
  <r>
    <x v="0"/>
    <n v="1185732"/>
    <x v="250"/>
    <x v="0"/>
    <x v="49"/>
    <s v="Manchester"/>
    <x v="4"/>
    <n v="0.65000000000000013"/>
    <x v="37"/>
    <x v="507"/>
    <x v="900"/>
    <x v="3"/>
  </r>
  <r>
    <x v="0"/>
    <n v="1185732"/>
    <x v="250"/>
    <x v="0"/>
    <x v="49"/>
    <s v="Manchester"/>
    <x v="5"/>
    <n v="0.55000000000000004"/>
    <x v="35"/>
    <x v="408"/>
    <x v="972"/>
    <x v="1"/>
  </r>
  <r>
    <x v="0"/>
    <n v="1185732"/>
    <x v="251"/>
    <x v="0"/>
    <x v="49"/>
    <s v="Manchester"/>
    <x v="0"/>
    <n v="0.55000000000000004"/>
    <x v="28"/>
    <x v="170"/>
    <x v="828"/>
    <x v="5"/>
  </r>
  <r>
    <x v="0"/>
    <n v="1185732"/>
    <x v="251"/>
    <x v="0"/>
    <x v="49"/>
    <s v="Manchester"/>
    <x v="1"/>
    <n v="0.55000000000000004"/>
    <x v="38"/>
    <x v="116"/>
    <x v="608"/>
    <x v="5"/>
  </r>
  <r>
    <x v="0"/>
    <n v="1185732"/>
    <x v="251"/>
    <x v="0"/>
    <x v="49"/>
    <s v="Manchester"/>
    <x v="2"/>
    <n v="0.45"/>
    <x v="38"/>
    <x v="177"/>
    <x v="691"/>
    <x v="3"/>
  </r>
  <r>
    <x v="0"/>
    <n v="1185732"/>
    <x v="251"/>
    <x v="0"/>
    <x v="49"/>
    <s v="Manchester"/>
    <x v="3"/>
    <n v="0.49999999999999994"/>
    <x v="43"/>
    <x v="382"/>
    <x v="1268"/>
    <x v="3"/>
  </r>
  <r>
    <x v="0"/>
    <n v="1185732"/>
    <x v="251"/>
    <x v="0"/>
    <x v="49"/>
    <s v="Manchester"/>
    <x v="4"/>
    <n v="0.60000000000000009"/>
    <x v="43"/>
    <x v="395"/>
    <x v="1226"/>
    <x v="3"/>
  </r>
  <r>
    <x v="0"/>
    <n v="1185732"/>
    <x v="251"/>
    <x v="0"/>
    <x v="49"/>
    <s v="Manchester"/>
    <x v="5"/>
    <n v="0.5"/>
    <x v="49"/>
    <x v="146"/>
    <x v="354"/>
    <x v="1"/>
  </r>
  <r>
    <x v="0"/>
    <n v="1185732"/>
    <x v="252"/>
    <x v="0"/>
    <x v="49"/>
    <s v="Manchester"/>
    <x v="0"/>
    <n v="0.65"/>
    <x v="82"/>
    <x v="754"/>
    <x v="1340"/>
    <x v="5"/>
  </r>
  <r>
    <x v="0"/>
    <n v="1185732"/>
    <x v="252"/>
    <x v="0"/>
    <x v="49"/>
    <s v="Manchester"/>
    <x v="1"/>
    <n v="0.60000000000000009"/>
    <x v="35"/>
    <x v="205"/>
    <x v="907"/>
    <x v="5"/>
  </r>
  <r>
    <x v="0"/>
    <n v="1185732"/>
    <x v="252"/>
    <x v="0"/>
    <x v="49"/>
    <s v="Manchester"/>
    <x v="2"/>
    <n v="0.55000000000000004"/>
    <x v="49"/>
    <x v="205"/>
    <x v="978"/>
    <x v="3"/>
  </r>
  <r>
    <x v="0"/>
    <n v="1185732"/>
    <x v="252"/>
    <x v="0"/>
    <x v="49"/>
    <s v="Manchester"/>
    <x v="3"/>
    <n v="0.55000000000000004"/>
    <x v="44"/>
    <x v="140"/>
    <x v="398"/>
    <x v="3"/>
  </r>
  <r>
    <x v="0"/>
    <n v="1185732"/>
    <x v="252"/>
    <x v="0"/>
    <x v="49"/>
    <s v="Manchester"/>
    <x v="4"/>
    <n v="0.65"/>
    <x v="35"/>
    <x v="736"/>
    <x v="1341"/>
    <x v="3"/>
  </r>
  <r>
    <x v="0"/>
    <n v="1185732"/>
    <x v="252"/>
    <x v="0"/>
    <x v="49"/>
    <s v="Manchester"/>
    <x v="5"/>
    <n v="0.70000000000000007"/>
    <x v="47"/>
    <x v="219"/>
    <x v="104"/>
    <x v="1"/>
  </r>
  <r>
    <x v="0"/>
    <n v="1185732"/>
    <x v="220"/>
    <x v="0"/>
    <x v="49"/>
    <s v="Manchester"/>
    <x v="0"/>
    <n v="0.65"/>
    <x v="26"/>
    <x v="106"/>
    <x v="370"/>
    <x v="5"/>
  </r>
  <r>
    <x v="0"/>
    <n v="1185732"/>
    <x v="220"/>
    <x v="0"/>
    <x v="49"/>
    <s v="Manchester"/>
    <x v="1"/>
    <n v="0.60000000000000009"/>
    <x v="47"/>
    <x v="218"/>
    <x v="397"/>
    <x v="5"/>
  </r>
  <r>
    <x v="0"/>
    <n v="1185732"/>
    <x v="220"/>
    <x v="0"/>
    <x v="49"/>
    <s v="Manchester"/>
    <x v="2"/>
    <n v="0.55000000000000004"/>
    <x v="46"/>
    <x v="255"/>
    <x v="1342"/>
    <x v="3"/>
  </r>
  <r>
    <x v="0"/>
    <n v="1185732"/>
    <x v="220"/>
    <x v="0"/>
    <x v="49"/>
    <s v="Manchester"/>
    <x v="3"/>
    <n v="0.55000000000000004"/>
    <x v="49"/>
    <x v="205"/>
    <x v="978"/>
    <x v="3"/>
  </r>
  <r>
    <x v="0"/>
    <n v="1185732"/>
    <x v="220"/>
    <x v="0"/>
    <x v="49"/>
    <s v="Manchester"/>
    <x v="4"/>
    <n v="0.65"/>
    <x v="49"/>
    <x v="212"/>
    <x v="1296"/>
    <x v="3"/>
  </r>
  <r>
    <x v="0"/>
    <n v="1185732"/>
    <x v="220"/>
    <x v="0"/>
    <x v="49"/>
    <s v="Manchester"/>
    <x v="5"/>
    <n v="0.70000000000000007"/>
    <x v="32"/>
    <x v="254"/>
    <x v="985"/>
    <x v="1"/>
  </r>
  <r>
    <x v="0"/>
    <n v="1185732"/>
    <x v="253"/>
    <x v="0"/>
    <x v="49"/>
    <s v="Manchester"/>
    <x v="0"/>
    <n v="0.65"/>
    <x v="22"/>
    <x v="83"/>
    <x v="1343"/>
    <x v="5"/>
  </r>
  <r>
    <x v="0"/>
    <n v="1185732"/>
    <x v="253"/>
    <x v="0"/>
    <x v="49"/>
    <s v="Manchester"/>
    <x v="1"/>
    <n v="0.60000000000000009"/>
    <x v="33"/>
    <x v="227"/>
    <x v="342"/>
    <x v="5"/>
  </r>
  <r>
    <x v="0"/>
    <n v="1185732"/>
    <x v="253"/>
    <x v="0"/>
    <x v="49"/>
    <s v="Manchester"/>
    <x v="2"/>
    <n v="0.55000000000000004"/>
    <x v="45"/>
    <x v="136"/>
    <x v="1180"/>
    <x v="3"/>
  </r>
  <r>
    <x v="0"/>
    <n v="1185732"/>
    <x v="253"/>
    <x v="0"/>
    <x v="49"/>
    <s v="Manchester"/>
    <x v="3"/>
    <n v="0.55000000000000004"/>
    <x v="49"/>
    <x v="205"/>
    <x v="978"/>
    <x v="3"/>
  </r>
  <r>
    <x v="0"/>
    <n v="1185732"/>
    <x v="253"/>
    <x v="0"/>
    <x v="49"/>
    <s v="Manchester"/>
    <x v="4"/>
    <n v="0.65"/>
    <x v="46"/>
    <x v="238"/>
    <x v="1344"/>
    <x v="3"/>
  </r>
  <r>
    <x v="0"/>
    <n v="1185732"/>
    <x v="253"/>
    <x v="0"/>
    <x v="49"/>
    <s v="Manchester"/>
    <x v="5"/>
    <n v="0.70000000000000007"/>
    <x v="24"/>
    <x v="248"/>
    <x v="150"/>
    <x v="1"/>
  </r>
  <r>
    <x v="0"/>
    <n v="1185732"/>
    <x v="254"/>
    <x v="0"/>
    <x v="49"/>
    <s v="Manchester"/>
    <x v="0"/>
    <n v="0.65"/>
    <x v="26"/>
    <x v="106"/>
    <x v="370"/>
    <x v="5"/>
  </r>
  <r>
    <x v="0"/>
    <n v="1185732"/>
    <x v="254"/>
    <x v="0"/>
    <x v="49"/>
    <s v="Manchester"/>
    <x v="1"/>
    <n v="0.60000000000000009"/>
    <x v="33"/>
    <x v="227"/>
    <x v="342"/>
    <x v="5"/>
  </r>
  <r>
    <x v="0"/>
    <n v="1185732"/>
    <x v="254"/>
    <x v="0"/>
    <x v="49"/>
    <s v="Manchester"/>
    <x v="2"/>
    <n v="0.55000000000000004"/>
    <x v="45"/>
    <x v="136"/>
    <x v="1180"/>
    <x v="3"/>
  </r>
  <r>
    <x v="0"/>
    <n v="1185732"/>
    <x v="254"/>
    <x v="0"/>
    <x v="49"/>
    <s v="Manchester"/>
    <x v="3"/>
    <n v="0.55000000000000004"/>
    <x v="44"/>
    <x v="140"/>
    <x v="398"/>
    <x v="3"/>
  </r>
  <r>
    <x v="0"/>
    <n v="1185732"/>
    <x v="254"/>
    <x v="0"/>
    <x v="49"/>
    <s v="Manchester"/>
    <x v="4"/>
    <n v="0.65"/>
    <x v="38"/>
    <x v="334"/>
    <x v="1345"/>
    <x v="3"/>
  </r>
  <r>
    <x v="0"/>
    <n v="1185732"/>
    <x v="254"/>
    <x v="0"/>
    <x v="49"/>
    <s v="Manchester"/>
    <x v="5"/>
    <n v="0.70000000000000007"/>
    <x v="47"/>
    <x v="219"/>
    <x v="104"/>
    <x v="1"/>
  </r>
  <r>
    <x v="0"/>
    <n v="1185732"/>
    <x v="255"/>
    <x v="0"/>
    <x v="49"/>
    <s v="Manchester"/>
    <x v="0"/>
    <n v="0.65"/>
    <x v="28"/>
    <x v="85"/>
    <x v="1346"/>
    <x v="5"/>
  </r>
  <r>
    <x v="0"/>
    <n v="1185732"/>
    <x v="255"/>
    <x v="0"/>
    <x v="49"/>
    <s v="Manchester"/>
    <x v="1"/>
    <n v="0.60000000000000009"/>
    <x v="46"/>
    <x v="470"/>
    <x v="657"/>
    <x v="5"/>
  </r>
  <r>
    <x v="0"/>
    <n v="1185732"/>
    <x v="255"/>
    <x v="0"/>
    <x v="49"/>
    <s v="Manchester"/>
    <x v="2"/>
    <n v="0.55000000000000004"/>
    <x v="38"/>
    <x v="116"/>
    <x v="400"/>
    <x v="3"/>
  </r>
  <r>
    <x v="0"/>
    <n v="1185732"/>
    <x v="255"/>
    <x v="0"/>
    <x v="49"/>
    <s v="Manchester"/>
    <x v="3"/>
    <n v="0.55000000000000004"/>
    <x v="41"/>
    <x v="130"/>
    <x v="633"/>
    <x v="3"/>
  </r>
  <r>
    <x v="0"/>
    <n v="1185732"/>
    <x v="255"/>
    <x v="0"/>
    <x v="49"/>
    <s v="Manchester"/>
    <x v="4"/>
    <n v="0.65"/>
    <x v="41"/>
    <x v="194"/>
    <x v="408"/>
    <x v="3"/>
  </r>
  <r>
    <x v="0"/>
    <n v="1185732"/>
    <x v="255"/>
    <x v="0"/>
    <x v="49"/>
    <s v="Manchester"/>
    <x v="5"/>
    <n v="0.70000000000000007"/>
    <x v="49"/>
    <x v="193"/>
    <x v="149"/>
    <x v="1"/>
  </r>
  <r>
    <x v="0"/>
    <n v="1185732"/>
    <x v="224"/>
    <x v="0"/>
    <x v="49"/>
    <s v="Manchester"/>
    <x v="0"/>
    <n v="0.70000000000000007"/>
    <x v="32"/>
    <x v="254"/>
    <x v="1347"/>
    <x v="5"/>
  </r>
  <r>
    <x v="0"/>
    <n v="1185732"/>
    <x v="224"/>
    <x v="0"/>
    <x v="49"/>
    <s v="Manchester"/>
    <x v="1"/>
    <n v="0.65000000000000013"/>
    <x v="35"/>
    <x v="755"/>
    <x v="1348"/>
    <x v="5"/>
  </r>
  <r>
    <x v="0"/>
    <n v="1185732"/>
    <x v="224"/>
    <x v="0"/>
    <x v="49"/>
    <s v="Manchester"/>
    <x v="2"/>
    <n v="0.65000000000000013"/>
    <x v="37"/>
    <x v="507"/>
    <x v="900"/>
    <x v="3"/>
  </r>
  <r>
    <x v="0"/>
    <n v="1185732"/>
    <x v="224"/>
    <x v="0"/>
    <x v="49"/>
    <s v="Manchester"/>
    <x v="3"/>
    <n v="0.65000000000000013"/>
    <x v="43"/>
    <x v="756"/>
    <x v="1349"/>
    <x v="3"/>
  </r>
  <r>
    <x v="0"/>
    <n v="1185732"/>
    <x v="224"/>
    <x v="0"/>
    <x v="49"/>
    <s v="Manchester"/>
    <x v="4"/>
    <n v="0.75000000000000011"/>
    <x v="43"/>
    <x v="133"/>
    <x v="1350"/>
    <x v="3"/>
  </r>
  <r>
    <x v="0"/>
    <n v="1185732"/>
    <x v="224"/>
    <x v="0"/>
    <x v="49"/>
    <s v="Manchester"/>
    <x v="5"/>
    <n v="0.8"/>
    <x v="35"/>
    <x v="42"/>
    <x v="45"/>
    <x v="1"/>
  </r>
  <r>
    <x v="0"/>
    <n v="1185732"/>
    <x v="256"/>
    <x v="0"/>
    <x v="49"/>
    <s v="Manchester"/>
    <x v="0"/>
    <n v="0.75000000000000011"/>
    <x v="33"/>
    <x v="260"/>
    <x v="376"/>
    <x v="5"/>
  </r>
  <r>
    <x v="0"/>
    <n v="1185732"/>
    <x v="256"/>
    <x v="0"/>
    <x v="49"/>
    <s v="Manchester"/>
    <x v="1"/>
    <n v="0.65000000000000013"/>
    <x v="49"/>
    <x v="473"/>
    <x v="1351"/>
    <x v="5"/>
  </r>
  <r>
    <x v="0"/>
    <n v="1185732"/>
    <x v="256"/>
    <x v="0"/>
    <x v="49"/>
    <s v="Manchester"/>
    <x v="2"/>
    <n v="0.65000000000000013"/>
    <x v="81"/>
    <x v="757"/>
    <x v="1246"/>
    <x v="3"/>
  </r>
  <r>
    <x v="0"/>
    <n v="1185732"/>
    <x v="256"/>
    <x v="0"/>
    <x v="49"/>
    <s v="Manchester"/>
    <x v="3"/>
    <n v="0.65000000000000013"/>
    <x v="49"/>
    <x v="473"/>
    <x v="1352"/>
    <x v="3"/>
  </r>
  <r>
    <x v="0"/>
    <n v="1185732"/>
    <x v="256"/>
    <x v="0"/>
    <x v="49"/>
    <s v="Manchester"/>
    <x v="4"/>
    <n v="0.75000000000000011"/>
    <x v="35"/>
    <x v="655"/>
    <x v="1353"/>
    <x v="3"/>
  </r>
  <r>
    <x v="0"/>
    <n v="1185732"/>
    <x v="256"/>
    <x v="0"/>
    <x v="49"/>
    <s v="Manchester"/>
    <x v="5"/>
    <n v="0.8"/>
    <x v="48"/>
    <x v="61"/>
    <x v="192"/>
    <x v="1"/>
  </r>
  <r>
    <x v="0"/>
    <n v="1185732"/>
    <x v="257"/>
    <x v="0"/>
    <x v="49"/>
    <s v="Manchester"/>
    <x v="0"/>
    <n v="0.75000000000000011"/>
    <x v="25"/>
    <x v="276"/>
    <x v="1354"/>
    <x v="5"/>
  </r>
  <r>
    <x v="0"/>
    <n v="1185732"/>
    <x v="257"/>
    <x v="0"/>
    <x v="49"/>
    <s v="Manchester"/>
    <x v="1"/>
    <n v="0.65000000000000013"/>
    <x v="47"/>
    <x v="251"/>
    <x v="1355"/>
    <x v="5"/>
  </r>
  <r>
    <x v="0"/>
    <n v="1185732"/>
    <x v="257"/>
    <x v="0"/>
    <x v="49"/>
    <s v="Manchester"/>
    <x v="2"/>
    <n v="0.65000000000000013"/>
    <x v="48"/>
    <x v="420"/>
    <x v="710"/>
    <x v="3"/>
  </r>
  <r>
    <x v="0"/>
    <n v="1185732"/>
    <x v="257"/>
    <x v="0"/>
    <x v="49"/>
    <s v="Manchester"/>
    <x v="3"/>
    <n v="0.65000000000000013"/>
    <x v="46"/>
    <x v="421"/>
    <x v="711"/>
    <x v="3"/>
  </r>
  <r>
    <x v="0"/>
    <n v="1185732"/>
    <x v="257"/>
    <x v="0"/>
    <x v="49"/>
    <s v="Manchester"/>
    <x v="4"/>
    <n v="0.75000000000000011"/>
    <x v="46"/>
    <x v="420"/>
    <x v="710"/>
    <x v="3"/>
  </r>
  <r>
    <x v="0"/>
    <n v="1185732"/>
    <x v="257"/>
    <x v="0"/>
    <x v="49"/>
    <s v="Manchester"/>
    <x v="5"/>
    <n v="0.8"/>
    <x v="33"/>
    <x v="461"/>
    <x v="20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889E3-2C20-9246-A3DD-DFC79AAF7BEA}" name="PivotTable2" cacheId="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9:B22"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1"/>
  </dataFields>
  <formats count="1">
    <format dxfId="2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0"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C023A7-90CA-C048-ACF7-3860D918B44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165" showAll="0">
      <items count="1357">
        <item x="595"/>
        <item x="1264"/>
        <item x="613"/>
        <item x="485"/>
        <item x="1234"/>
        <item x="614"/>
        <item x="603"/>
        <item x="599"/>
        <item x="275"/>
        <item x="1237"/>
        <item x="612"/>
        <item x="1228"/>
        <item x="1215"/>
        <item x="1222"/>
        <item x="610"/>
        <item x="592"/>
        <item x="598"/>
        <item x="1266"/>
        <item x="1225"/>
        <item x="1185"/>
        <item x="492"/>
        <item x="489"/>
        <item x="1220"/>
        <item x="611"/>
        <item x="482"/>
        <item x="273"/>
        <item x="1187"/>
        <item x="604"/>
        <item x="596"/>
        <item x="1184"/>
        <item x="1285"/>
        <item x="488"/>
        <item x="597"/>
        <item x="509"/>
        <item x="672"/>
        <item x="1241"/>
        <item x="617"/>
        <item x="1163"/>
        <item x="510"/>
        <item x="1265"/>
        <item x="508"/>
        <item x="1186"/>
        <item x="477"/>
        <item x="1308"/>
        <item x="505"/>
        <item x="1162"/>
        <item x="486"/>
        <item x="1210"/>
        <item x="278"/>
        <item x="1194"/>
        <item x="267"/>
        <item x="487"/>
        <item x="1221"/>
        <item x="602"/>
        <item x="1199"/>
        <item x="493"/>
        <item x="698"/>
        <item x="671"/>
        <item x="1300"/>
        <item x="911"/>
        <item x="506"/>
        <item x="1229"/>
        <item x="1193"/>
        <item x="190"/>
        <item x="1165"/>
        <item x="1316"/>
        <item x="594"/>
        <item x="1134"/>
        <item x="1198"/>
        <item x="1314"/>
        <item x="1247"/>
        <item x="1200"/>
        <item x="1223"/>
        <item x="481"/>
        <item x="609"/>
        <item x="1219"/>
        <item x="1168"/>
        <item x="591"/>
        <item x="1252"/>
        <item x="1339"/>
        <item x="1309"/>
        <item x="480"/>
        <item x="484"/>
        <item x="1182"/>
        <item x="1175"/>
        <item x="1135"/>
        <item x="186"/>
        <item x="1172"/>
        <item x="686"/>
        <item x="685"/>
        <item x="884"/>
        <item x="1167"/>
        <item x="674"/>
        <item x="1213"/>
        <item x="901"/>
        <item x="684"/>
        <item x="1315"/>
        <item x="513"/>
        <item x="618"/>
        <item x="294"/>
        <item x="601"/>
        <item x="1286"/>
        <item x="1136"/>
        <item x="295"/>
        <item x="605"/>
        <item x="1236"/>
        <item x="1171"/>
        <item x="1253"/>
        <item x="496"/>
        <item x="1181"/>
        <item x="1268"/>
        <item x="476"/>
        <item x="1235"/>
        <item x="282"/>
        <item x="873"/>
        <item x="1201"/>
        <item x="1145"/>
        <item x="271"/>
        <item x="1195"/>
        <item x="1151"/>
        <item x="182"/>
        <item x="1227"/>
        <item x="478"/>
        <item x="502"/>
        <item x="491"/>
        <item x="292"/>
        <item x="964"/>
        <item x="1209"/>
        <item x="193"/>
        <item x="495"/>
        <item x="1173"/>
        <item x="1144"/>
        <item x="1164"/>
        <item x="501"/>
        <item x="1216"/>
        <item x="1336"/>
        <item x="276"/>
        <item x="1169"/>
        <item x="1107"/>
        <item x="729"/>
        <item x="1148"/>
        <item x="896"/>
        <item x="1269"/>
        <item x="277"/>
        <item x="1226"/>
        <item x="811"/>
        <item x="1157"/>
        <item x="912"/>
        <item x="731"/>
        <item x="1197"/>
        <item x="1233"/>
        <item x="1218"/>
        <item x="1326"/>
        <item x="606"/>
        <item x="678"/>
        <item x="1244"/>
        <item x="1108"/>
        <item x="512"/>
        <item x="355"/>
        <item x="733"/>
        <item x="897"/>
        <item x="1132"/>
        <item x="268"/>
        <item x="679"/>
        <item x="1160"/>
        <item x="914"/>
        <item x="283"/>
        <item x="1349"/>
        <item x="1321"/>
        <item x="670"/>
        <item x="1275"/>
        <item x="272"/>
        <item x="607"/>
        <item x="1170"/>
        <item x="1176"/>
        <item x="737"/>
        <item x="727"/>
        <item x="966"/>
        <item x="892"/>
        <item x="210"/>
        <item x="813"/>
        <item x="691"/>
        <item x="1106"/>
        <item x="1243"/>
        <item x="886"/>
        <item x="1257"/>
        <item x="893"/>
        <item x="621"/>
        <item x="191"/>
        <item x="1217"/>
        <item x="1208"/>
        <item x="1245"/>
        <item x="499"/>
        <item x="810"/>
        <item x="1130"/>
        <item x="682"/>
        <item x="633"/>
        <item x="869"/>
        <item x="1211"/>
        <item x="185"/>
        <item x="996"/>
        <item x="198"/>
        <item x="899"/>
        <item x="1231"/>
        <item x="1350"/>
        <item x="1224"/>
        <item x="900"/>
        <item x="352"/>
        <item x="517"/>
        <item x="281"/>
        <item x="1149"/>
        <item x="1248"/>
        <item x="868"/>
        <item x="904"/>
        <item x="1147"/>
        <item x="1303"/>
        <item x="229"/>
        <item x="504"/>
        <item x="910"/>
        <item x="269"/>
        <item x="1203"/>
        <item x="196"/>
        <item x="871"/>
        <item x="1312"/>
        <item x="400"/>
        <item x="697"/>
        <item x="635"/>
        <item x="189"/>
        <item x="280"/>
        <item x="1240"/>
        <item x="1120"/>
        <item x="202"/>
        <item x="905"/>
        <item x="1152"/>
        <item x="631"/>
        <item x="1075"/>
        <item x="408"/>
        <item x="1334"/>
        <item x="881"/>
        <item x="895"/>
        <item x="689"/>
        <item x="1271"/>
        <item x="285"/>
        <item x="1206"/>
        <item x="1251"/>
        <item x="1254"/>
        <item x="183"/>
        <item x="181"/>
        <item x="1097"/>
        <item x="615"/>
        <item x="293"/>
        <item x="351"/>
        <item x="1115"/>
        <item x="840"/>
        <item x="213"/>
        <item x="1329"/>
        <item x="1196"/>
        <item x="1313"/>
        <item x="398"/>
        <item x="1077"/>
        <item x="188"/>
        <item x="827"/>
        <item x="878"/>
        <item x="1118"/>
        <item x="1189"/>
        <item x="266"/>
        <item x="923"/>
        <item x="839"/>
        <item x="677"/>
        <item x="204"/>
        <item x="982"/>
        <item x="296"/>
        <item x="1345"/>
        <item x="300"/>
        <item x="809"/>
        <item x="877"/>
        <item x="1280"/>
        <item x="516"/>
        <item x="1288"/>
        <item x="223"/>
        <item x="1158"/>
        <item x="1117"/>
        <item x="694"/>
        <item x="715"/>
        <item x="1074"/>
        <item x="1105"/>
        <item x="1183"/>
        <item x="195"/>
        <item x="753"/>
        <item x="637"/>
        <item x="1272"/>
        <item x="696"/>
        <item x="362"/>
        <item x="837"/>
        <item x="1239"/>
        <item x="203"/>
        <item x="197"/>
        <item x="903"/>
        <item x="1100"/>
        <item x="289"/>
        <item x="875"/>
        <item x="555"/>
        <item x="628"/>
        <item x="216"/>
        <item x="681"/>
        <item x="658"/>
        <item x="498"/>
        <item x="1317"/>
        <item x="965"/>
        <item x="1337"/>
        <item x="313"/>
        <item x="291"/>
        <item x="978"/>
        <item x="632"/>
        <item x="1262"/>
        <item x="946"/>
        <item x="891"/>
        <item x="692"/>
        <item x="836"/>
        <item x="217"/>
        <item x="298"/>
        <item x="883"/>
        <item x="1103"/>
        <item x="690"/>
        <item x="339"/>
        <item x="359"/>
        <item x="401"/>
        <item x="908"/>
        <item x="306"/>
        <item x="304"/>
        <item x="687"/>
        <item x="180"/>
        <item x="608"/>
        <item x="558"/>
        <item x="219"/>
        <item x="209"/>
        <item x="826"/>
        <item x="1086"/>
        <item x="1273"/>
        <item x="1293"/>
        <item x="288"/>
        <item x="1098"/>
        <item x="922"/>
        <item x="961"/>
        <item x="867"/>
        <item x="350"/>
        <item x="1341"/>
        <item x="1342"/>
        <item x="511"/>
        <item x="919"/>
        <item x="354"/>
        <item x="714"/>
        <item x="879"/>
        <item x="1013"/>
        <item x="1278"/>
        <item x="972"/>
        <item x="287"/>
        <item x="755"/>
        <item x="1250"/>
        <item x="1322"/>
        <item x="1161"/>
        <item x="232"/>
        <item x="841"/>
        <item x="771"/>
        <item x="1043"/>
        <item x="299"/>
        <item x="944"/>
        <item x="887"/>
        <item x="305"/>
        <item x="221"/>
        <item x="206"/>
        <item x="1121"/>
        <item x="1041"/>
        <item x="1082"/>
        <item x="1174"/>
        <item x="307"/>
        <item x="719"/>
        <item x="560"/>
        <item x="531"/>
        <item x="616"/>
        <item x="917"/>
        <item x="1085"/>
        <item x="676"/>
        <item x="1180"/>
        <item x="1295"/>
        <item x="405"/>
        <item x="1296"/>
        <item x="973"/>
        <item x="1352"/>
        <item x="230"/>
        <item x="547"/>
        <item x="581"/>
        <item x="139"/>
        <item x="358"/>
        <item x="286"/>
        <item x="361"/>
        <item x="732"/>
        <item x="962"/>
        <item x="227"/>
        <item x="1230"/>
        <item x="1232"/>
        <item x="1044"/>
        <item x="399"/>
        <item x="556"/>
        <item x="949"/>
        <item x="768"/>
        <item x="1242"/>
        <item x="225"/>
        <item x="947"/>
        <item x="335"/>
        <item x="769"/>
        <item x="725"/>
        <item x="858"/>
        <item x="1084"/>
        <item x="1138"/>
        <item x="977"/>
        <item x="201"/>
        <item x="981"/>
        <item x="1353"/>
        <item x="1133"/>
        <item x="1014"/>
        <item x="1214"/>
        <item x="1306"/>
        <item x="533"/>
        <item x="1246"/>
        <item x="795"/>
        <item x="235"/>
        <item x="215"/>
        <item x="97"/>
        <item x="1344"/>
        <item x="711"/>
        <item x="1191"/>
        <item x="688"/>
        <item x="1202"/>
        <item x="726"/>
        <item x="523"/>
        <item x="344"/>
        <item x="1274"/>
        <item x="1282"/>
        <item x="772"/>
        <item x="303"/>
        <item x="532"/>
        <item x="133"/>
        <item x="1299"/>
        <item x="237"/>
        <item x="619"/>
        <item x="310"/>
        <item x="309"/>
        <item x="1150"/>
        <item x="708"/>
        <item x="353"/>
        <item x="945"/>
        <item x="918"/>
        <item x="257"/>
        <item x="146"/>
        <item x="693"/>
        <item x="156"/>
        <item x="349"/>
        <item x="1307"/>
        <item x="315"/>
        <item x="766"/>
        <item x="552"/>
        <item x="524"/>
        <item x="233"/>
        <item x="1072"/>
        <item x="312"/>
        <item x="302"/>
        <item x="907"/>
        <item x="91"/>
        <item x="976"/>
        <item x="854"/>
        <item x="717"/>
        <item x="629"/>
        <item x="154"/>
        <item x="630"/>
        <item x="1003"/>
        <item x="507"/>
        <item x="894"/>
        <item x="228"/>
        <item x="385"/>
        <item x="763"/>
        <item x="51"/>
        <item x="529"/>
        <item x="862"/>
        <item x="1042"/>
        <item x="1099"/>
        <item x="1096"/>
        <item x="1284"/>
        <item x="514"/>
        <item x="943"/>
        <item x="534"/>
        <item x="710"/>
        <item x="963"/>
        <item x="479"/>
        <item x="713"/>
        <item x="184"/>
        <item x="1009"/>
        <item x="483"/>
        <item x="1087"/>
        <item x="625"/>
        <item x="1159"/>
        <item x="386"/>
        <item x="1348"/>
        <item x="1110"/>
        <item x="149"/>
        <item x="101"/>
        <item x="1143"/>
        <item x="404"/>
        <item x="1283"/>
        <item x="1333"/>
        <item x="445"/>
        <item x="402"/>
        <item x="971"/>
        <item x="329"/>
        <item x="520"/>
        <item x="979"/>
        <item x="851"/>
        <item x="1212"/>
        <item x="909"/>
        <item x="409"/>
        <item x="718"/>
        <item x="1129"/>
        <item x="220"/>
        <item x="636"/>
        <item x="712"/>
        <item x="407"/>
        <item x="553"/>
        <item x="669"/>
        <item x="1320"/>
        <item x="45"/>
        <item x="829"/>
        <item x="1177"/>
        <item x="634"/>
        <item x="590"/>
        <item x="880"/>
        <item x="561"/>
        <item x="494"/>
        <item x="593"/>
        <item x="1332"/>
        <item x="812"/>
        <item x="814"/>
        <item x="627"/>
        <item x="54"/>
        <item x="526"/>
        <item x="1039"/>
        <item x="441"/>
        <item x="536"/>
        <item x="1259"/>
        <item x="937"/>
        <item x="790"/>
        <item x="226"/>
        <item x="657"/>
        <item x="1351"/>
        <item x="1256"/>
        <item x="622"/>
        <item x="207"/>
        <item x="913"/>
        <item x="403"/>
        <item x="735"/>
        <item x="1204"/>
        <item x="885"/>
        <item x="668"/>
        <item x="439"/>
        <item x="1131"/>
        <item x="968"/>
        <item x="705"/>
        <item x="983"/>
        <item x="1281"/>
        <item x="1071"/>
        <item x="655"/>
        <item x="59"/>
        <item x="503"/>
        <item x="539"/>
        <item x="426"/>
        <item x="695"/>
        <item x="316"/>
        <item x="336"/>
        <item x="317"/>
        <item x="794"/>
        <item x="333"/>
        <item x="1002"/>
        <item x="1146"/>
        <item x="1139"/>
        <item x="699"/>
        <item x="997"/>
        <item x="716"/>
        <item x="93"/>
        <item x="1037"/>
        <item x="151"/>
        <item x="222"/>
        <item x="231"/>
        <item x="365"/>
        <item x="518"/>
        <item x="364"/>
        <item x="846"/>
        <item x="1305"/>
        <item x="47"/>
        <item x="436"/>
        <item x="341"/>
        <item x="519"/>
        <item x="806"/>
        <item x="158"/>
        <item x="559"/>
        <item x="1119"/>
        <item x="600"/>
        <item x="1024"/>
        <item x="750"/>
        <item x="948"/>
        <item x="1276"/>
        <item x="541"/>
        <item x="308"/>
        <item x="992"/>
        <item x="549"/>
        <item x="1207"/>
        <item x="357"/>
        <item x="802"/>
        <item x="356"/>
        <item x="709"/>
        <item x="993"/>
        <item x="87"/>
        <item x="80"/>
        <item x="544"/>
        <item x="490"/>
        <item x="551"/>
        <item x="159"/>
        <item x="318"/>
        <item x="331"/>
        <item x="1028"/>
        <item x="807"/>
        <item x="1079"/>
        <item x="42"/>
        <item x="135"/>
        <item x="337"/>
        <item x="557"/>
        <item x="1004"/>
        <item x="1060"/>
        <item x="411"/>
        <item x="1188"/>
        <item x="578"/>
        <item x="325"/>
        <item x="859"/>
        <item x="392"/>
        <item x="898"/>
        <item x="497"/>
        <item x="1190"/>
        <item x="872"/>
        <item x="1059"/>
        <item x="757"/>
        <item x="623"/>
        <item x="64"/>
        <item x="537"/>
        <item x="211"/>
        <item x="160"/>
        <item x="752"/>
        <item x="236"/>
        <item x="1018"/>
        <item x="1310"/>
        <item x="958"/>
        <item x="986"/>
        <item x="554"/>
        <item x="808"/>
        <item x="1301"/>
        <item x="920"/>
        <item x="543"/>
        <item x="522"/>
        <item x="1153"/>
        <item x="224"/>
        <item x="49"/>
        <item x="1114"/>
        <item x="730"/>
        <item x="736"/>
        <item x="1290"/>
        <item x="550"/>
        <item x="991"/>
        <item x="1291"/>
        <item x="129"/>
        <item x="437"/>
        <item x="99"/>
        <item x="104"/>
        <item x="397"/>
        <item x="626"/>
        <item x="77"/>
        <item x="801"/>
        <item x="1101"/>
        <item x="172"/>
        <item x="1331"/>
        <item x="1270"/>
        <item x="999"/>
        <item x="422"/>
        <item x="363"/>
        <item x="360"/>
        <item x="546"/>
        <item x="179"/>
        <item x="348"/>
        <item x="44"/>
        <item x="1058"/>
        <item x="780"/>
        <item x="528"/>
        <item x="95"/>
        <item x="389"/>
        <item x="683"/>
        <item x="148"/>
        <item x="238"/>
        <item x="825"/>
        <item x="870"/>
        <item x="1076"/>
        <item x="127"/>
        <item x="1102"/>
        <item x="876"/>
        <item x="548"/>
        <item x="1007"/>
        <item x="1116"/>
        <item x="68"/>
        <item x="143"/>
        <item x="346"/>
        <item x="311"/>
        <item x="980"/>
        <item x="1261"/>
        <item x="57"/>
        <item x="1036"/>
        <item x="702"/>
        <item x="1238"/>
        <item x="1140"/>
        <item x="995"/>
        <item x="342"/>
        <item x="799"/>
        <item x="424"/>
        <item x="620"/>
        <item x="192"/>
        <item x="234"/>
        <item x="1178"/>
        <item x="527"/>
        <item x="580"/>
        <item x="830"/>
        <item x="468"/>
        <item x="1287"/>
        <item x="1006"/>
        <item x="167"/>
        <item x="383"/>
        <item x="1355"/>
        <item x="525"/>
        <item x="960"/>
        <item x="515"/>
        <item x="624"/>
        <item x="52"/>
        <item x="500"/>
        <item x="956"/>
        <item x="1046"/>
        <item x="857"/>
        <item x="1073"/>
        <item x="137"/>
        <item x="803"/>
        <item x="121"/>
        <item x="1104"/>
        <item x="471"/>
        <item x="754"/>
        <item x="390"/>
        <item x="1095"/>
        <item x="89"/>
        <item x="987"/>
        <item x="902"/>
        <item x="1267"/>
        <item x="178"/>
        <item x="56"/>
        <item x="71"/>
        <item x="985"/>
        <item x="332"/>
        <item x="1311"/>
        <item x="781"/>
        <item x="63"/>
        <item x="572"/>
        <item x="882"/>
        <item x="1166"/>
        <item x="1061"/>
        <item x="673"/>
        <item x="661"/>
        <item x="256"/>
        <item x="427"/>
        <item x="921"/>
        <item x="212"/>
        <item x="853"/>
        <item x="521"/>
        <item x="1302"/>
        <item x="865"/>
        <item x="141"/>
        <item x="199"/>
        <item x="638"/>
        <item x="1022"/>
        <item x="61"/>
        <item x="218"/>
        <item x="323"/>
        <item x="756"/>
        <item x="464"/>
        <item x="1298"/>
        <item x="147"/>
        <item x="1156"/>
        <item x="161"/>
        <item x="50"/>
        <item x="974"/>
        <item x="583"/>
        <item x="567"/>
        <item x="187"/>
        <item x="423"/>
        <item x="874"/>
        <item x="131"/>
        <item x="259"/>
        <item x="989"/>
        <item x="347"/>
        <item x="888"/>
        <item x="254"/>
        <item x="164"/>
        <item x="936"/>
        <item x="723"/>
        <item x="1304"/>
        <item x="244"/>
        <item x="998"/>
        <item x="675"/>
        <item x="249"/>
        <item x="828"/>
        <item x="915"/>
        <item x="545"/>
        <item x="1011"/>
        <item x="425"/>
        <item x="321"/>
        <item x="208"/>
        <item x="984"/>
        <item x="165"/>
        <item x="205"/>
        <item x="255"/>
        <item x="1205"/>
        <item x="1255"/>
        <item x="162"/>
        <item x="48"/>
        <item x="843"/>
        <item x="967"/>
        <item x="428"/>
        <item x="461"/>
        <item x="1338"/>
        <item x="1047"/>
        <item x="150"/>
        <item x="382"/>
        <item x="265"/>
        <item x="680"/>
        <item x="764"/>
        <item x="1319"/>
        <item x="144"/>
        <item x="728"/>
        <item x="433"/>
        <item x="1137"/>
        <item x="320"/>
        <item x="387"/>
        <item x="420"/>
        <item x="53"/>
        <item x="1155"/>
        <item x="1000"/>
        <item x="327"/>
        <item x="86"/>
        <item x="1070"/>
        <item x="707"/>
        <item x="434"/>
        <item x="1289"/>
        <item x="175"/>
        <item x="788"/>
        <item x="1277"/>
        <item x="588"/>
        <item x="174"/>
        <item x="431"/>
        <item x="43"/>
        <item x="1347"/>
        <item x="1323"/>
        <item x="1040"/>
        <item x="1294"/>
        <item x="704"/>
        <item x="774"/>
        <item x="1335"/>
        <item x="535"/>
        <item x="1122"/>
        <item x="376"/>
        <item x="916"/>
        <item x="67"/>
        <item x="906"/>
        <item x="1318"/>
        <item x="890"/>
        <item x="58"/>
        <item x="421"/>
        <item x="177"/>
        <item x="117"/>
        <item x="338"/>
        <item x="366"/>
        <item x="1126"/>
        <item x="444"/>
        <item x="751"/>
        <item x="200"/>
        <item x="970"/>
        <item x="406"/>
        <item x="92"/>
        <item x="136"/>
        <item x="110"/>
        <item x="1083"/>
        <item x="452"/>
        <item x="472"/>
        <item x="1127"/>
        <item x="530"/>
        <item x="155"/>
        <item x="889"/>
        <item x="74"/>
        <item x="322"/>
        <item x="418"/>
        <item x="270"/>
        <item x="647"/>
        <item x="170"/>
        <item x="1027"/>
        <item x="14"/>
        <item x="194"/>
        <item x="824"/>
        <item x="722"/>
        <item x="1109"/>
        <item x="1346"/>
        <item x="140"/>
        <item x="1292"/>
        <item x="214"/>
        <item x="1001"/>
        <item x="777"/>
        <item x="1125"/>
        <item x="340"/>
        <item x="577"/>
        <item x="1142"/>
        <item x="994"/>
        <item x="152"/>
        <item x="660"/>
        <item x="106"/>
        <item x="415"/>
        <item x="274"/>
        <item x="46"/>
        <item x="394"/>
        <item x="343"/>
        <item x="374"/>
        <item x="659"/>
        <item x="153"/>
        <item x="1029"/>
        <item x="563"/>
        <item x="1111"/>
        <item x="5"/>
        <item x="975"/>
        <item x="1279"/>
        <item x="791"/>
        <item x="12"/>
        <item x="330"/>
        <item x="566"/>
        <item x="388"/>
        <item x="734"/>
        <item x="701"/>
        <item x="94"/>
        <item x="1179"/>
        <item x="651"/>
        <item x="457"/>
        <item x="130"/>
        <item x="538"/>
        <item x="1328"/>
        <item x="243"/>
        <item x="419"/>
        <item x="62"/>
        <item x="123"/>
        <item x="1340"/>
        <item x="1192"/>
        <item x="9"/>
        <item x="55"/>
        <item x="395"/>
        <item x="1088"/>
        <item x="119"/>
        <item x="1249"/>
        <item x="368"/>
        <item x="79"/>
        <item x="721"/>
        <item x="369"/>
        <item x="314"/>
        <item x="432"/>
        <item x="414"/>
        <item x="8"/>
        <item x="1089"/>
        <item x="3"/>
        <item x="112"/>
        <item x="1019"/>
        <item x="838"/>
        <item x="833"/>
        <item x="666"/>
        <item x="7"/>
        <item x="1330"/>
        <item x="88"/>
        <item x="108"/>
        <item x="1038"/>
        <item x="1093"/>
        <item x="540"/>
        <item x="96"/>
        <item x="990"/>
        <item x="1094"/>
        <item x="969"/>
        <item x="11"/>
        <item x="935"/>
        <item x="1325"/>
        <item x="564"/>
        <item x="1033"/>
        <item x="465"/>
        <item x="2"/>
        <item x="470"/>
        <item x="334"/>
        <item x="542"/>
        <item x="575"/>
        <item x="76"/>
        <item x="279"/>
        <item x="82"/>
        <item x="345"/>
        <item x="1091"/>
        <item x="700"/>
        <item x="1258"/>
        <item x="324"/>
        <item x="1078"/>
        <item x="413"/>
        <item x="582"/>
        <item x="957"/>
        <item x="157"/>
        <item x="760"/>
        <item x="83"/>
        <item x="134"/>
        <item x="297"/>
        <item x="169"/>
        <item x="73"/>
        <item x="125"/>
        <item x="741"/>
        <item x="835"/>
        <item x="114"/>
        <item x="100"/>
        <item x="816"/>
        <item x="1050"/>
        <item x="370"/>
        <item x="240"/>
        <item x="15"/>
        <item x="641"/>
        <item x="19"/>
        <item x="98"/>
        <item x="815"/>
        <item x="447"/>
        <item x="1297"/>
        <item x="656"/>
        <item x="1092"/>
        <item x="66"/>
        <item x="938"/>
        <item x="649"/>
        <item x="1"/>
        <item x="417"/>
        <item x="1080"/>
        <item x="574"/>
        <item x="84"/>
        <item x="378"/>
        <item x="834"/>
        <item x="448"/>
        <item x="17"/>
        <item x="128"/>
        <item x="13"/>
        <item x="1015"/>
        <item x="1343"/>
        <item x="1324"/>
        <item x="70"/>
        <item x="290"/>
        <item x="391"/>
        <item x="1327"/>
        <item x="950"/>
        <item x="1016"/>
        <item x="646"/>
        <item x="1141"/>
        <item x="1260"/>
        <item x="381"/>
        <item x="1062"/>
        <item x="569"/>
        <item x="18"/>
        <item x="1057"/>
        <item x="1354"/>
        <item x="653"/>
        <item x="90"/>
        <item x="855"/>
        <item x="451"/>
        <item x="860"/>
        <item x="823"/>
        <item x="371"/>
        <item x="430"/>
        <item x="251"/>
        <item x="1053"/>
        <item x="246"/>
        <item x="60"/>
        <item x="1012"/>
        <item x="739"/>
        <item x="37"/>
        <item x="142"/>
        <item x="23"/>
        <item x="954"/>
        <item x="4"/>
        <item x="1005"/>
        <item x="20"/>
        <item x="1066"/>
        <item x="820"/>
        <item x="796"/>
        <item x="1063"/>
        <item x="103"/>
        <item x="241"/>
        <item x="22"/>
        <item x="384"/>
        <item x="1068"/>
        <item x="27"/>
        <item x="28"/>
        <item x="576"/>
        <item x="565"/>
        <item x="770"/>
        <item x="749"/>
        <item x="1052"/>
        <item x="34"/>
        <item x="640"/>
        <item x="410"/>
        <item x="579"/>
        <item x="861"/>
        <item x="258"/>
        <item x="1263"/>
        <item x="988"/>
        <item x="26"/>
        <item x="173"/>
        <item x="759"/>
        <item x="1045"/>
        <item x="959"/>
        <item x="951"/>
        <item x="1081"/>
        <item x="562"/>
        <item x="24"/>
        <item x="831"/>
        <item x="163"/>
        <item x="652"/>
        <item x="955"/>
        <item x="762"/>
        <item x="33"/>
        <item x="379"/>
        <item x="252"/>
        <item x="1067"/>
        <item x="442"/>
        <item x="30"/>
        <item x="35"/>
        <item x="748"/>
        <item x="396"/>
        <item x="242"/>
        <item x="41"/>
        <item x="247"/>
        <item x="767"/>
        <item x="453"/>
        <item x="38"/>
        <item x="1030"/>
        <item x="744"/>
        <item x="740"/>
        <item x="939"/>
        <item x="29"/>
        <item x="284"/>
        <item x="168"/>
        <item x="429"/>
        <item x="720"/>
        <item x="738"/>
        <item x="373"/>
        <item x="587"/>
        <item x="458"/>
        <item x="326"/>
        <item x="124"/>
        <item x="393"/>
        <item x="765"/>
        <item x="40"/>
        <item x="301"/>
        <item x="102"/>
        <item x="1008"/>
        <item x="952"/>
        <item x="643"/>
        <item x="253"/>
        <item x="852"/>
        <item x="263"/>
        <item x="654"/>
        <item x="786"/>
        <item x="856"/>
        <item x="118"/>
        <item x="262"/>
        <item x="586"/>
        <item x="319"/>
        <item x="456"/>
        <item x="844"/>
        <item x="1034"/>
        <item x="1049"/>
        <item x="65"/>
        <item x="138"/>
        <item x="438"/>
        <item x="570"/>
        <item x="927"/>
        <item x="1048"/>
        <item x="166"/>
        <item x="1010"/>
        <item x="248"/>
        <item x="107"/>
        <item x="926"/>
        <item x="328"/>
        <item x="924"/>
        <item x="1154"/>
        <item x="109"/>
        <item x="1123"/>
        <item x="832"/>
        <item x="416"/>
        <item x="585"/>
        <item x="261"/>
        <item x="412"/>
        <item x="176"/>
        <item x="842"/>
        <item x="745"/>
        <item x="724"/>
        <item x="804"/>
        <item x="942"/>
        <item x="639"/>
        <item x="775"/>
        <item x="1056"/>
        <item x="1112"/>
        <item x="819"/>
        <item x="145"/>
        <item x="797"/>
        <item x="115"/>
        <item x="644"/>
        <item x="81"/>
        <item x="443"/>
        <item x="789"/>
        <item x="934"/>
        <item x="785"/>
        <item x="132"/>
        <item x="798"/>
        <item x="435"/>
        <item x="805"/>
        <item x="571"/>
        <item x="113"/>
        <item x="665"/>
        <item x="116"/>
        <item x="773"/>
        <item x="1128"/>
        <item x="105"/>
        <item x="787"/>
        <item x="440"/>
        <item x="822"/>
        <item x="1124"/>
        <item x="367"/>
        <item x="784"/>
        <item x="800"/>
        <item x="645"/>
        <item x="1113"/>
        <item x="706"/>
        <item x="817"/>
        <item x="375"/>
        <item x="122"/>
        <item x="171"/>
        <item x="863"/>
        <item x="940"/>
        <item x="75"/>
        <item x="380"/>
        <item x="372"/>
        <item x="845"/>
        <item x="664"/>
        <item x="792"/>
        <item x="377"/>
        <item x="1026"/>
        <item x="1090"/>
        <item x="866"/>
        <item x="663"/>
        <item x="1025"/>
        <item x="78"/>
        <item x="111"/>
        <item x="1017"/>
        <item x="776"/>
        <item x="925"/>
        <item x="573"/>
        <item x="1020"/>
        <item x="239"/>
        <item x="847"/>
        <item x="747"/>
        <item x="743"/>
        <item x="758"/>
        <item x="72"/>
        <item x="662"/>
        <item x="85"/>
        <item x="466"/>
        <item x="69"/>
        <item x="932"/>
        <item x="120"/>
        <item x="821"/>
        <item x="818"/>
        <item x="584"/>
        <item x="1023"/>
        <item x="778"/>
        <item x="650"/>
        <item x="864"/>
        <item x="250"/>
        <item x="793"/>
        <item x="941"/>
        <item x="849"/>
        <item x="1021"/>
        <item x="260"/>
        <item x="463"/>
        <item x="703"/>
        <item x="850"/>
        <item x="469"/>
        <item x="446"/>
        <item x="931"/>
        <item x="1055"/>
        <item x="761"/>
        <item x="449"/>
        <item x="848"/>
        <item x="467"/>
        <item x="783"/>
        <item x="782"/>
        <item x="1064"/>
        <item x="568"/>
        <item x="1051"/>
        <item x="1065"/>
        <item x="462"/>
        <item x="779"/>
        <item x="245"/>
        <item x="126"/>
        <item x="930"/>
        <item x="953"/>
        <item x="928"/>
        <item x="642"/>
        <item x="450"/>
        <item x="1069"/>
        <item x="589"/>
        <item x="473"/>
        <item x="264"/>
        <item x="0"/>
        <item x="10"/>
        <item x="475"/>
        <item x="1054"/>
        <item x="1031"/>
        <item x="648"/>
        <item x="6"/>
        <item x="474"/>
        <item x="746"/>
        <item x="933"/>
        <item x="454"/>
        <item x="929"/>
        <item x="1035"/>
        <item x="460"/>
        <item x="455"/>
        <item x="1032"/>
        <item x="459"/>
        <item x="667"/>
        <item x="31"/>
        <item x="16"/>
        <item x="742"/>
        <item x="36"/>
        <item x="21"/>
        <item x="32"/>
        <item x="25"/>
        <item x="39"/>
        <item t="default"/>
      </items>
    </pivotField>
    <pivotField dataField="1" numFmtId="9" showAll="0">
      <items count="23">
        <item x="14"/>
        <item x="11"/>
        <item x="7"/>
        <item x="6"/>
        <item x="12"/>
        <item x="3"/>
        <item x="1"/>
        <item x="10"/>
        <item x="2"/>
        <item x="5"/>
        <item x="15"/>
        <item x="8"/>
        <item x="18"/>
        <item x="4"/>
        <item x="13"/>
        <item x="21"/>
        <item x="0"/>
        <item x="17"/>
        <item x="9"/>
        <item x="20"/>
        <item x="16"/>
        <item x="19"/>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DC5A8C-D824-5347-9434-97C3BBDE2D0C}" name="PivotTable3" cacheId="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9:B80"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F109B31B-A457-8746-9D42-D7E3CCA25EEA}" sourceName="Retailer">
  <pivotTables>
    <pivotTable tabId="4" name="PivotTable2"/>
    <pivotTable tabId="4" name="PivotTable3"/>
  </pivotTables>
  <data>
    <tabular pivotCacheId="158559939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FD7E85-75B4-3346-AC65-3F748B20A13E}" sourceName="Region">
  <pivotTables>
    <pivotTable tabId="4" name="PivotTable2"/>
    <pivotTable tabId="4" name="PivotTable3"/>
  </pivotTables>
  <data>
    <tabular pivotCacheId="1585599395">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290DD43-A538-084F-97DC-25C51485E3F8}" sourceName="Beverage Brand">
  <pivotTables>
    <pivotTable tabId="4" name="PivotTable2"/>
    <pivotTable tabId="4" name="PivotTable3"/>
  </pivotTables>
  <data>
    <tabular pivotCacheId="1585599395">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AE34D14A-C9F2-BB44-854F-DBD53462F033}" cache="Slicer_Retailer" caption="Retailer" style="SlicerStyleDark1" rowHeight="230716"/>
  <slicer name="Region" xr10:uid="{1CCBD6EC-2877-1B4C-9349-CA1C4201F415}" cache="Slicer_Region" caption="Region" style="SlicerStyleDark1" rowHeight="230716"/>
  <slicer name="Beverage Brand" xr10:uid="{1784462E-062B-B24C-8F37-9E5293616CE1}" cache="Slicer_Beverage_Brand" caption="Beverage Bran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96BF4-5A5D-1C49-9461-1811063D8442}" name="Table1" displayName="Table1" ref="B5:M3893" totalsRowShown="0" headerRowDxfId="34" dataDxfId="33">
  <autoFilter ref="B5:M3893" xr:uid="{05696BF4-5A5D-1C49-9461-1811063D8442}"/>
  <tableColumns count="12">
    <tableColumn id="1" xr3:uid="{72EF4159-164E-8748-B20A-5C6F4735D539}" name="Retailer" dataDxfId="32"/>
    <tableColumn id="2" xr3:uid="{3E3EAA31-C2FB-F445-89C3-E03C9A7E565F}" name="Retailer ID" dataDxfId="31"/>
    <tableColumn id="3" xr3:uid="{9D46555D-0134-3841-AF9B-C6B0BCA2C4DB}" name="Invoice Date" dataDxfId="30"/>
    <tableColumn id="4" xr3:uid="{E183223E-8F49-F749-95A9-A380D493FECC}" name="Region" dataDxfId="29"/>
    <tableColumn id="5" xr3:uid="{CA2EBB0F-15FC-5B40-94DF-C779C8F489D2}" name="State" dataDxfId="28"/>
    <tableColumn id="6" xr3:uid="{F97AF27F-2A6B-1B42-87CB-EDBF38436020}" name="City" dataDxfId="27"/>
    <tableColumn id="7" xr3:uid="{40479B84-5CB0-2A49-97A6-93FB3C16C362}" name="Beverage Brand" dataDxfId="26"/>
    <tableColumn id="8" xr3:uid="{1601441F-5C0A-254E-876D-62B77B5629D5}" name="Price per Unit" dataDxfId="25"/>
    <tableColumn id="9" xr3:uid="{B22E2275-63C9-8F4D-B2E2-AD3039CD3506}" name="Units Sold" dataDxfId="24"/>
    <tableColumn id="10" xr3:uid="{508E5D2A-5D4D-594F-BA23-02C70B2E74F9}" name="Total Sales" dataDxfId="23">
      <calculatedColumnFormula>I6*J6</calculatedColumnFormula>
    </tableColumn>
    <tableColumn id="11" xr3:uid="{D12798F1-244B-404A-A5C1-A5194153529F}" name="Operating Profit" dataDxfId="22">
      <calculatedColumnFormula>K6*M6</calculatedColumnFormula>
    </tableColumn>
    <tableColumn id="12" xr3:uid="{A52D36FE-FE47-824F-A4A9-4B46134B3846}" name="Operating Margin" dataDxfId="2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2750E5E8-6F75-1E4E-9C72-1C0ED03CAD05}" sourceName="Invoice Date">
  <pivotTables>
    <pivotTable tabId="4" name="PivotTable2"/>
    <pivotTable tabId="4" name="PivotTable3"/>
  </pivotTables>
  <state minimalRefreshVersion="6" lastRefreshVersion="6" pivotCacheId="1585599395"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8848CAC6-3B3A-D34A-8C43-1CA2520E4FAB}" cache="NativeTimeline_Invoice_Date" caption="Sales Period" level="2" selectionLevel="0" scrollPosition="2021-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A2" workbookViewId="0">
      <selection activeCell="N39" sqref="N39"/>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3203125" customWidth="1"/>
    <col min="21" max="21" width="3.33203125" customWidth="1"/>
    <col min="22" max="22" width="12.83203125" customWidth="1"/>
    <col min="23" max="23" width="17.83203125" customWidth="1"/>
    <col min="24" max="26" width="8.6640625" customWidth="1"/>
  </cols>
  <sheetData>
    <row r="1" spans="1:26" ht="7.5" customHeight="1" x14ac:dyDescent="0.2">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25">
      <c r="A2" s="18"/>
      <c r="B2" s="18"/>
      <c r="C2" s="18"/>
      <c r="D2" s="35" t="s">
        <v>131</v>
      </c>
      <c r="E2" s="36"/>
      <c r="F2" s="36"/>
      <c r="G2" s="36"/>
      <c r="H2" s="36"/>
      <c r="I2" s="36"/>
      <c r="J2" s="36"/>
      <c r="K2" s="37"/>
      <c r="L2" s="19"/>
      <c r="M2" s="32" t="s">
        <v>11</v>
      </c>
      <c r="N2" s="33"/>
      <c r="O2" s="20"/>
      <c r="P2" s="32" t="s">
        <v>136</v>
      </c>
      <c r="Q2" s="33"/>
      <c r="R2" s="20"/>
      <c r="S2" s="32" t="s">
        <v>137</v>
      </c>
      <c r="T2" s="33"/>
      <c r="U2" s="21"/>
      <c r="V2" s="32" t="s">
        <v>138</v>
      </c>
      <c r="W2" s="33"/>
      <c r="X2" s="20"/>
      <c r="Y2" s="18"/>
      <c r="Z2" s="18"/>
    </row>
    <row r="3" spans="1:26" ht="33" customHeight="1" x14ac:dyDescent="0.2">
      <c r="A3" s="22"/>
      <c r="B3" s="22"/>
      <c r="C3" s="19"/>
      <c r="D3" s="38"/>
      <c r="E3" s="39"/>
      <c r="F3" s="39"/>
      <c r="G3" s="39"/>
      <c r="H3" s="39"/>
      <c r="I3" s="39"/>
      <c r="J3" s="39"/>
      <c r="K3" s="40"/>
      <c r="L3" s="19"/>
      <c r="M3" s="41">
        <f>GETPIVOTDATA("Sum of Total Sales",'Pivot tables'!$A$3)</f>
        <v>8684027.5</v>
      </c>
      <c r="N3" s="33"/>
      <c r="O3" s="23"/>
      <c r="P3" s="42">
        <f>GETPIVOTDATA("Sum of Units Sold",'Pivot tables'!$A$3)</f>
        <v>17148250</v>
      </c>
      <c r="Q3" s="33"/>
      <c r="R3" s="23"/>
      <c r="S3" s="41">
        <f>GETPIVOTDATA("Sum of Operating Profit",'Pivot tables'!$A$3)</f>
        <v>3173631.875</v>
      </c>
      <c r="T3" s="33"/>
      <c r="U3" s="22"/>
      <c r="V3" s="34">
        <f>GETPIVOTDATA("Average of Operating Margin",'Pivot tables'!$A$3)</f>
        <v>0.36310442386830921</v>
      </c>
      <c r="W3" s="33"/>
      <c r="X3" s="23"/>
      <c r="Y3" s="22"/>
      <c r="Z3" s="22"/>
    </row>
    <row r="4" spans="1:26" ht="7.5" customHeight="1" x14ac:dyDescent="0.2">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2">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2">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x14ac:dyDescent="0.2">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x14ac:dyDescent="0.2">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x14ac:dyDescent="0.2">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2">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x14ac:dyDescent="0.2">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x14ac:dyDescent="0.2">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x14ac:dyDescent="0.2">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x14ac:dyDescent="0.2">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x14ac:dyDescent="0.2">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x14ac:dyDescent="0.2">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x14ac:dyDescent="0.2">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D12" sqref="D12"/>
    </sheetView>
  </sheetViews>
  <sheetFormatPr baseColWidth="10" defaultColWidth="14.5" defaultRowHeight="15" customHeight="1" x14ac:dyDescent="0.2"/>
  <cols>
    <col min="1" max="1" width="8.6640625" customWidth="1"/>
    <col min="2" max="2" width="9.6640625" customWidth="1"/>
    <col min="3" max="3" width="11.6640625" customWidth="1"/>
    <col min="4" max="4" width="13.5" customWidth="1"/>
    <col min="5" max="5" width="10.5" customWidth="1"/>
    <col min="6" max="6" width="14.33203125" customWidth="1"/>
    <col min="7" max="7" width="13.1640625" customWidth="1"/>
    <col min="8" max="8" width="16.33203125" customWidth="1"/>
    <col min="9" max="9" width="14.5" customWidth="1"/>
    <col min="10" max="10" width="11.5" customWidth="1"/>
    <col min="11" max="11" width="11.83203125" customWidth="1"/>
    <col min="12" max="12" width="16.6640625" customWidth="1"/>
    <col min="13" max="13" width="18" customWidth="1"/>
    <col min="14" max="14" width="8.83203125" customWidth="1"/>
    <col min="15" max="15" width="10.83203125" customWidth="1"/>
    <col min="16" max="18" width="8.83203125" customWidth="1"/>
  </cols>
  <sheetData>
    <row r="1" spans="1:15" x14ac:dyDescent="0.2">
      <c r="A1" s="1"/>
    </row>
    <row r="2" spans="1:15" ht="24" x14ac:dyDescent="0.3">
      <c r="A2" s="1"/>
      <c r="B2" s="2" t="s">
        <v>0</v>
      </c>
      <c r="C2" s="3"/>
      <c r="D2" s="3"/>
      <c r="E2" s="3"/>
      <c r="F2" s="3"/>
      <c r="G2" s="3"/>
      <c r="H2" s="3"/>
      <c r="I2" s="3"/>
      <c r="J2" s="3"/>
      <c r="K2" s="3"/>
      <c r="L2" s="3"/>
      <c r="M2" s="3"/>
    </row>
    <row r="3" spans="1:15" ht="16" x14ac:dyDescent="0.2">
      <c r="A3" s="1"/>
      <c r="B3" s="4" t="s">
        <v>1</v>
      </c>
    </row>
    <row r="4" spans="1:15" x14ac:dyDescent="0.2">
      <c r="A4" s="1"/>
    </row>
    <row r="5" spans="1:15" x14ac:dyDescent="0.2">
      <c r="A5" s="1"/>
      <c r="B5" s="5" t="s">
        <v>2</v>
      </c>
      <c r="C5" s="5" t="s">
        <v>3</v>
      </c>
      <c r="D5" s="5" t="s">
        <v>4</v>
      </c>
      <c r="E5" s="5" t="s">
        <v>5</v>
      </c>
      <c r="F5" s="5" t="s">
        <v>6</v>
      </c>
      <c r="G5" s="5" t="s">
        <v>7</v>
      </c>
      <c r="H5" s="5" t="s">
        <v>8</v>
      </c>
      <c r="I5" s="5" t="s">
        <v>9</v>
      </c>
      <c r="J5" s="5" t="s">
        <v>10</v>
      </c>
      <c r="K5" s="5" t="s">
        <v>11</v>
      </c>
      <c r="L5" s="5" t="s">
        <v>12</v>
      </c>
      <c r="M5" s="5" t="s">
        <v>13</v>
      </c>
    </row>
    <row r="6" spans="1:15" x14ac:dyDescent="0.2">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x14ac:dyDescent="0.2">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x14ac:dyDescent="0.2">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x14ac:dyDescent="0.2">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x14ac:dyDescent="0.2">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x14ac:dyDescent="0.2">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x14ac:dyDescent="0.2">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x14ac:dyDescent="0.2">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x14ac:dyDescent="0.2">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x14ac:dyDescent="0.2">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x14ac:dyDescent="0.2">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x14ac:dyDescent="0.2">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x14ac:dyDescent="0.2">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x14ac:dyDescent="0.2">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x14ac:dyDescent="0.2">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2">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2">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2">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2">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2">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2">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2">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2">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2">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2">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2">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2">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2">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2">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2">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2">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2">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2">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2">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2">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2">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2">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2">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2">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2">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2">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2">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2">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2">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2">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2">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2">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2">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2">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2">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2">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2">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2">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2">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2">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2">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2">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2">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2">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2">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2">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2">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2">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2">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2">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2">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2">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2">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2">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2">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2">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2">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2">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2">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2">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2">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2">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2">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2">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2">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2">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2">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2">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2">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2">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2">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2">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2">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2">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2">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2">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2">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2">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2">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2">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2">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2">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2">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2">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2">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2">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2">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2">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2">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2">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2">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2">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2">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2">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2">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2">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2">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2">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2">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2">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2">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2">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2">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2">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2">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2">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2">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2">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2">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2">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2">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2">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2">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2">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2">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2">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2">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2">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2">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2">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2">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2">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2">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2">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2">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2">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2">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2">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2">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2">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2">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2">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2">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2">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2">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2">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2">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2">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2">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2">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2">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2">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2">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2">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2">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2">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2">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2">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2">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2">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2">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2">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2">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2">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2">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2">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2">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2">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2">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2">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2">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2">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2">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2">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2">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2">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2">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2">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2">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2">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2">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2">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2">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2">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2">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2">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2">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2">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2">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2">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2">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2">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2">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2">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2">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2">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2">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2">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2">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2">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2">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2">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2">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2">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2">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2">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2">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2">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2">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2">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2">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2">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2">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2">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2">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2">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2">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2">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2">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2">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2">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2">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2">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2">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2">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2">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2">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2">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2">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2">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2">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2">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2">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2">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2">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2">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2">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2">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2">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2">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2">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2">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2">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2">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2">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2">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2">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2">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2">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2">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2">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2">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2">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2">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2">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2">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2">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2">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2">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2">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2">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2">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2">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2">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2">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2">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2">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2">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2">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2">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2">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2">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2">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2">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2">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2">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2">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2">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2">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2">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2">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2">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2">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2">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2">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2">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2">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2">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2">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2">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2">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2">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2">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2">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2">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2">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2">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2">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2">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2">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2">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2">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2">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2">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2">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2">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2">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2">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2">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2">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2">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2">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2">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2">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2">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2">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2">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2">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2">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2">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2">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2">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2">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2">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2">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2">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2">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2">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2">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2">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2">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2">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2">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2">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2">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2">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2">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2">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2">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2">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2">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2">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2">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2">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2">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2">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2">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2">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2">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2">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2">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2">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2">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2">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2">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2">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2">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2">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2">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2">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2">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2">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2">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2">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2">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2">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2">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2">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2">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2">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2">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2">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2">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2">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2">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2">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2">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2">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2">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2">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2">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2">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2">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2">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2">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2">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2">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2">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2">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2">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2">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2">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2">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2">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2">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2">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2">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2">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2">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2">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2">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2">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2">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2">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2">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2">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2">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2">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2">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2">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2">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2">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2">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2">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2">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2">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2">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2">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2">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2">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2">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2">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2">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2">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2">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2">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2">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2">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2">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2">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2">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2">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2">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2">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2">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2">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2">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2">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2">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2">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2">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2">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2">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2">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2">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2">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2">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2">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2">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2">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2">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2">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2">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2">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2">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2">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2">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2">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2">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2">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2">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2">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2">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2">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2">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2">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2">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2">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2">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2">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2">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2">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2">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2">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2">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2">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2">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2">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2">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2">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2">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2">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2">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2">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2">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2">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2">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2">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2">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2">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2">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2">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2">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2">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2">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2">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2">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2">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2">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2">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2">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2">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2">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2">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2">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2">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2">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2">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2">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2">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2">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2">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2">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2">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2">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2">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2">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2">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2">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2">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2">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2">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2">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2">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2">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2">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2">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2">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2">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2">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2">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2">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2">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2">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2">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2">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2">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2">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2">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2">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2">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2">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2">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2">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2">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2">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2">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2">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2">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2">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2">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2">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2">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2">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2">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2">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2">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2">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2">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2">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2">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2">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2">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2">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2">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2">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2">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2">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2">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2">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2">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2">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2">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2">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2">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2">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2">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2">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2">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2">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2">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2">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2">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2">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2">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2">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2">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2">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2">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2">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2">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2">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2">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2">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2">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2">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2">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2">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2">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2">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2">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2">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2">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2">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2">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2">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2">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2">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2">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2">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2">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2">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2">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2">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2">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2">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2">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2">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2">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2">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2">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2">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2">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2">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2">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2">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2">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2">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2">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2">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2">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2">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2">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2">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2">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2">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2">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2">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2">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2">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2">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2">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2">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2">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2">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2">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2">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2">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2">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2">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2">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2">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2">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2">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2">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2">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2">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2">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2">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2">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2">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2">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2">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2">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2">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2">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2">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2">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2">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2">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2">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2">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2">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2">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2">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2">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2">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2">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2">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2">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2">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2">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2">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2">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2">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2">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2">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2">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2">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2">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2">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2">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2">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2">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2">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2">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2">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2">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2">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2">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2">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2">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2">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2">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2">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2">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2">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2">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2">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2">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2">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2">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2">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2">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2">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2">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2">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2">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2">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2">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2">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2">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2">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2">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2">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2">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2">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2">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2">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2">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2">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2">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2">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2">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2">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2">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2">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2">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2">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2">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2">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2">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2">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2">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2">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2">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2">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2">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2">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2">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2">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2">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2">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2">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2">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2">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2">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2">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2">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2">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2">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2">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2">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2">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2">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2">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2">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2">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2">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2">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2">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2">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2">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2">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2">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2">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2">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2">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2">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2">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2">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2">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2">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2">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2">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2">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2">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2">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2">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2">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2">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2">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2">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2">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2">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2">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2">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2">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2">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2">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2">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2">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2">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2">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2">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2">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2">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2">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2">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2">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2">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2">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2">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2">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2">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2">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2">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2">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2">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2">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2">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2">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2">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2">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2">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2">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2">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2">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2">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2">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2">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2">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2">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2">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2">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2">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2">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2">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2">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2">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2">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2">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2">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2">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2">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2">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2">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2">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2">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2">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2">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2">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2">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2">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2">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2">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2">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2">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2">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2">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2">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2">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2">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2">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2">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2">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2">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2">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2">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2">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2">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2">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2">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2">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2">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2">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2">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2">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2">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2">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2">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2">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2">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2">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2">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2">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2">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2">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2">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2">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2">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2">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2">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2">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2">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2">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2">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2">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2">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2">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2">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2">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2">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2">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2">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2">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2">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2">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2">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2">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2">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2">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2">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2">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2">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2">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2">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2">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2">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2">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2">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2">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2">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2">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2">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2">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2">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2">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2">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2">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2">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2">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2">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2">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2">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2">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2">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2">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2">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2">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2">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2">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2">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2">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2">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2">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2">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2">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2">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2">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2">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2">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2">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2">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2">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2">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2">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2">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2">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2">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2">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2">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2">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2">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2">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2">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2">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2">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2">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2">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2">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2">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2">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2">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2">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2">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2">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2">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2">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2">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2">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2">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2">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2">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2">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2">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2">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2">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2">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2">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2">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2">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2">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2">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2">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2">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2">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2">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2">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2">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2">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2">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2">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2">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2">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2">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2">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2">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2">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2">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2">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2">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2">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2">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2">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2">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2">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2">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2">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2">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2">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2">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2">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2">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2">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2">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2">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2">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2">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2">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2">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2">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2">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2">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2">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2">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2">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2">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2">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2">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2">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2">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2">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2">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2">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2">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2">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2">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2">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2">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2">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2">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2">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2">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2">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2">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2">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2">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2">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2">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2">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2">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2">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2">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2">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2">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2">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2">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2">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2">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2">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2">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2">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2">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2">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2">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2">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2">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2">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2">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2">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2">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2">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2">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2">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2">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2">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2">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2">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2">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2">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2">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2">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2">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2">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2">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2">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2">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2">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2">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2">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2">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2">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2">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2">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2">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2">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2">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2">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2">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2">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2">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2">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2">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2">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2">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2">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2">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2">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2">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2">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2">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2">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2">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2">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2">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2">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2">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2">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2">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2">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2">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2">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2">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2">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2">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2">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2">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2">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2">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2">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2">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2">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2">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2">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2">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2">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2">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2">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2">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2">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2">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2">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2">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2">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2">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2">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2">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2">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2">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2">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2">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2">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2">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2">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2">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2">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2">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2">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2">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2">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2">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2">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2">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2">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2">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2">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2">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2">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2">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2">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2">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2">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2">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2">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2">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2">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2">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2">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2">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2">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2">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2">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2">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2">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2">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2">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2">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2">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2">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2">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2">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2">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2">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2">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2">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2">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2">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2">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2">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2">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2">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2">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2">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2">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2">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2">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2">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2">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2">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2">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2">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2">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2">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2">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2">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2">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2">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2">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2">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2">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2">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2">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2">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2">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2">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2">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2">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2">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2">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2">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2">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2">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2">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2">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2">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2">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2">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2">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2">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2">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2">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2">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2">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2">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2">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2">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2">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2">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2">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2">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2">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2">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2">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2">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2">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2">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2">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2">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2">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2">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2">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2">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2">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2">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2">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2">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2">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2">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2">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2">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2">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2">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2">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2">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2">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2">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2">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2">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2">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2">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2">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2">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2">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2">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2">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2">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2">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2">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2">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2">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2">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2">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2">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2">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2">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2">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2">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2">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2">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2">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2">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2">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2">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2">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2">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2">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2">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2">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2">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2">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2">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2">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2">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2">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2">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2">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2">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2">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2">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2">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2">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2">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2">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2">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2">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2">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2">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2">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2">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2">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2">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2">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2">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2">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2">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2">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2">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2">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2">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2">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2">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2">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2">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2">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2">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2">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2">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2">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2">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2">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2">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2">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2">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2">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2">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2">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2">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2">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2">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2">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2">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2">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2">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2">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2">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2">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2">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2">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2">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2">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2">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2">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2">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2">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2">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2">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2">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2">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2">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2">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2">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2">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2">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2">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2">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2">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2">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2">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2">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2">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2">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2">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2">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2">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2">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2">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2">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2">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2">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2">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2">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2">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2">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2">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2">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2">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2">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2">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2">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2">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2">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2">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2">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2">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2">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2">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2">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2">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2">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2">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2">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2">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2">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2">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2">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2">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2">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2">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2">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2">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2">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2">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2">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2">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2">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2">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2">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2">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2">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2">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2">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2">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2">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2">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2">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2">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2">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2">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2">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2">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2">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2">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2">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2">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2">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2">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2">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2">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2">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2">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2">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2">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2">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2">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2">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2">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2">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2">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2">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2">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2">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2">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2">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2">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2">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2">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2">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2">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2">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2">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2">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2">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2">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2">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2">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2">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2">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2">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2">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2">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2">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2">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2">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2">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2">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2">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2">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2">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2">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2">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2">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2">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2">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2">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2">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2">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2">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2">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2">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2">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2">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2">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2">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2">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2">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2">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2">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2">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2">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2">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2">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2">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2">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2">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2">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2">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2">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2">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2">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2">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2">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2">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2">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2">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2">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2">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2">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2">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2">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2">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2">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2">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2">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2">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2">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2">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2">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2">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2">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2">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2">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2">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2">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2">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2">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2">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2">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2">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2">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2">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2">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2">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2">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2">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2">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2">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2">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2">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2">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2">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2">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2">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2">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2">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2">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2">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2">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2">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2">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2">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2">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2">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2">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2">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2">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2">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2">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2">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2">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2">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2">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2">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2">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2">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2">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2">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2">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2">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2">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2">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2">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2">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2">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2">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2">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2">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2">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2">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2">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2">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2">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2">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2">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2">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2">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2">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2">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2">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2">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2">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2">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2">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2">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2">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2">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2">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2">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2">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2">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2">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2">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2">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2">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2">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2">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2">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2">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2">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2">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2">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2">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2">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2">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2">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2">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2">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2">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2">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2">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2">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2">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2">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2">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2">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2">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2">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2">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2">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2">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2">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2">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2">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2">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2">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2">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2">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2">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2">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2">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2">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2">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2">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2">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2">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2">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2">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2">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2">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2">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2">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2">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2">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2">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2">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2">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2">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2">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2">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2">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2">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2">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2">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2">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2">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2">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2">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2">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2">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2">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2">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2">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2">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2">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2">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2">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2">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2">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2">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2">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2">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2">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2">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2">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2">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2">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2">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2">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2">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2">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2">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2">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2">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2">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2">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2">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2">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2">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2">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2">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2">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2">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2">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2">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2">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2">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2">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2">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2">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2">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2">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2">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2">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2">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2">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2">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2">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2">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2">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2">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2">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2">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2">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2">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2">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2">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2">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2">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2">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2">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2">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2">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2">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2">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2">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2">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2">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2">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2">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2">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2">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2">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2">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2">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2">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2">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2">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2">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2">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2">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2">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2">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2">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2">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2">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2">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2">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2">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2">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2">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2">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2">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2">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2">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2">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2">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2">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2">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2">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2">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2">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2">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2">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2">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2">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2">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2">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2">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2">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2">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2">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2">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2">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2">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2">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2">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2">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2">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2">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2">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2">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2">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2">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2">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2">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2">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2">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2">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2">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2">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2">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2">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2">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2">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2">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2">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2">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2">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2">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2">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2">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2">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2">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2">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2">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2">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2">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2">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2">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2">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2">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2">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2">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2">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2">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2">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2">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2">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2">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2">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2">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2">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2">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2">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2">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2">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2">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2">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2">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2">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2">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2">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2">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2">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2">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2">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2">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2">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2">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2">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2">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2">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2">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2">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2">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2">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2">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2">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2">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2">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2">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2">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2">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2">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2">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2">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2">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2">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2">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2">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2">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2">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2">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2">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2">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2">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2">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2">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2">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2">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2">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2">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2">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2">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2">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2">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2">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2">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2">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2">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2">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2">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2">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2">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2">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2">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2">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2">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2">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2">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2">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2">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2">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2">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2">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2">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2">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2">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2">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2">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2">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2">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2">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2">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2">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2">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2">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2">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2">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2">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2">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2">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2">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2">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2">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2">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2">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2">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2">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2">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2">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2">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2">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2">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2">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2">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2">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2">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2">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2">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2">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2">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2">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2">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2">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2">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2">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2">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2">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2">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2">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2">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2">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2">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2">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2">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2">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2">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2">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2">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2">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2">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2">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2">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2">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2">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2">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2">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2">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2">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2">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2">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2">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2">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2">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2">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2">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2">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2">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2">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2">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2">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2">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2">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2">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2">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2">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2">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2">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2">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2">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2">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2">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2">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2">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2">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2">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2">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2">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2">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2">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2">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2">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2">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2">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2">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2">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2">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2">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2">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2">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2">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2">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2">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2">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2">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2">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2">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2">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2">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2">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2">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2">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2">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2">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2">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2">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2">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2">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2">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2">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2">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2">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2">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2">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2">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2">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2">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2">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2">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2">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2">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2">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2">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2">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2">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2">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2">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2">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2">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2">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2">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2">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2">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2">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2">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2">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2">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2">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2">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2">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2">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2">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2">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2">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2">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2">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2">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2">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2">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2">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2">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2">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2">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2">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2">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2">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2">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2">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2">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2">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2">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2">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2">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2">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2">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2">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2">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2">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2">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2">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2">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2">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2">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2">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2">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2">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2">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2">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2">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2">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2">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2">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2">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2">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2">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2">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2">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2">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2">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2">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2">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2">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2">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2">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2">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2">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2">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2">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2">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2">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2">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2">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2">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2">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2">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2">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2">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2">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2">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2">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2">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2">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2">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2">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2">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2">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2">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2">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2">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2">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2">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2">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2">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2">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2">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2">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2">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2">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2">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2">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2">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2">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2">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2">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2">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2">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2">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2">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2">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2">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2">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2">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2">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2">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2">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2">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2">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2">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2">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2">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2">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2">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2">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2">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2">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2">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2">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2">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2">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2">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2">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2">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2">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2">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2">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2">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2">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2">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2">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2">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2">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2">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2">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2">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2">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2">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2">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2">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2">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2">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2">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2">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2">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2">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2">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2">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2">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2">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2">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2">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2">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2">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2">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2">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2">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2">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2">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2">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2">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2">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2">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2">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2">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2">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2">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2">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2">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2">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2">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2">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2">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2">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2">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2">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2">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2">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2">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2">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2">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2">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2">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2">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2">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2">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2">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2">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2">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2">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2">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2">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2">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2">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2">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2">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2">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2">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2">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2">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2">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2">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2">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2">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2">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2">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2">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2">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2">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2">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2">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2">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2">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2">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2">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2">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2">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2">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2">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2">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2">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2">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2">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2">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2">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2">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2">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2">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2">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2">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2">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2">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2">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2">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2">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2">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2">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2">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2">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2">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2">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2">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2">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2">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2">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2">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2">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2">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2">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2">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2">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2">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2">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2">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2">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2">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2">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2">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2">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2">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2">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2">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2">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2">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2">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2">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2">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2">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2">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2">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2">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2">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2">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2">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2">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2">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2">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2">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2">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2">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2">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2">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2">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2">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2">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2">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2">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2">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2">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2">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2">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2">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2">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2">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2">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2">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2">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2">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2">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2">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2">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2">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2">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2">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2">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2">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2">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2">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2">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2">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2">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2">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2">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2">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2">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2">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2">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2">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2">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2">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2">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2">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2">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2">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2">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2">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2">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2">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2">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2">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2">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2">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2">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2">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2">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2">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2">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2">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2">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2">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2">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2">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2">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2">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2">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2">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2">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2">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2">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2">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2">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2">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2">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2">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2">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2">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2">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2">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2">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2">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2">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2">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2">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2">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2">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2">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2">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2">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2">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2">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2">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2">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2">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2">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2">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2">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2">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2">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2">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2">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2">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2">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2">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2">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2">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2">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2">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2">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2">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2">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2">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2">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2">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2">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2">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2">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2">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2">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2">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2">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2">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2">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2">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2">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2">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2">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2">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2">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2">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2">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2">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2">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2">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2">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2">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2">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2">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2">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2">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2">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2">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2">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2">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2">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2">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2">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2">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2">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2">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2">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2">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2">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2">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2">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2">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2">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2">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2">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2">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2">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2">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2">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2">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2">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2">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2">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2">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2">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2">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2">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2">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2">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2">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2">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2">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2">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2">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2">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2">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2">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2">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2">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2">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2">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2">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2">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2">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2">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2">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2">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2">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2">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2">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2">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2">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2">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2">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2">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2">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2">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2">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2">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2">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2">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2">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2">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2">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2">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2">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2">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2">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2">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2">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2">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2">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2">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2">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2">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2">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2">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2">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2">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2">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2">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2">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2">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2">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2">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2">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2">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2">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2">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2">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2">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2">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2">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2">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2">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2">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2">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2">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2">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2">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2">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2">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2">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2">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2">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2">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2">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2">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2">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2">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2">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2">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2">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2">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2">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2">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2">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2">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2">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2">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2">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2">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2">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2">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2">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2">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2">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2">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2">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2">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2">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2">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2">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2">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2">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2">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2">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2">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2">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2">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2">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2">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2">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2">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2">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2">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2">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2">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2">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2">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2">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2">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2">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2">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2">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2">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2">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2">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2">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2">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2">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2">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2">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2">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2">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2">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2">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2">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2">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2">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2">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2">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2">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2">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2">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2">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2">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2">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2">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2">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2">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2">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2">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2">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2">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2">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2">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2">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2">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2">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2">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2">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2">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2">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2">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2">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2">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2">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2">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2">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2">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2">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2">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2">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2">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2">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2">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2">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2">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2">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2">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2">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2">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2">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2">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2">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2">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2">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2">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2">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2">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2">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2">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2">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2">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2">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2">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2">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2">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2">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2">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2">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2">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2">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2">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2">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2">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2">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2">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2">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2">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2">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2">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2">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2">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2">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2">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2">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2">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2">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2">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2">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2">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2">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2">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2">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2">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2">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2">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2">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2">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2">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2">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2">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2">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2">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2">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2">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2">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2">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2">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2">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2">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2">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2">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2">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2">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2">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2">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2">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2">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2">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2">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2">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2">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2">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2">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2">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2">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2">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2">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2">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2">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2">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2">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2">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2">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2">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2">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2">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2">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2">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2">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2">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2">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2">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2">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2">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2">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2">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2">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2">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2">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2">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2">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2">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2">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2">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2">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2">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2">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2">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2">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2">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2">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2">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2">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2">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2">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2">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2">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2">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2">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2">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2">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2">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2">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2">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2">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2">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2">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2">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2">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2">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2">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2">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2">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2">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2">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2">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2">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2">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2">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2">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2">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2">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2">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2">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2">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2">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2">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2">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2">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2">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2">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2">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2">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2">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2">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2">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2">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2">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2">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2">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2">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2">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2">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2">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2">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2">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2">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2">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2">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2">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2">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2">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2">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2">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2">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2">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2">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2">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2">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2">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2">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2">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2">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2">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2">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2">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2">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2">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2">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2">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2">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2">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2">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2">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2">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2">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2">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2">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2">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2">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2">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2">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2">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2">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2">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2">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2">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2">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2">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2">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2">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2">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2">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2">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2">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2">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2">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2">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2">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2">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2">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2">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2">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2">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2">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2">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2">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2">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2">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2">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2">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2">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2">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2">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2">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2">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2">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2">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2">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2">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2">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2">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2">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2">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2">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2">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2">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2">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2">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2">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2">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2">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2">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2">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2">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2">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2">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2">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2">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2">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2">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2">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2">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2">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2">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2">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2">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2">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2">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2">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2">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2">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2">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2">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2">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2">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2">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2">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2">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2">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2">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2">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2">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2">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2">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2">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2">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2">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2">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2">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2">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2">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2">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2">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2">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2">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2">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2">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2">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2">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2">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2">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2">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2">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2">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2">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2">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2">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2">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2">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2">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2">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2">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2">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2">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2">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2">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2">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2">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2">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2">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2">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2">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2">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2">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2">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2">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2">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2">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2">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2">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2">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2">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2">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2">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2">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2">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2">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2">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2">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2">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2">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2">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2">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2">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2">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2">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2">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2">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2">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2">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2">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2">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2">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2">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2">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2">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2">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2">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2">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2">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2">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2">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2">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2">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2">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2">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2">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2">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2">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2">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2">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2">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2">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2">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2">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2">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2">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2">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2">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2">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2">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2">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2">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2">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2">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2">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2">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2">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2">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2">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2">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2">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2">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2">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2">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2">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2">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2">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2">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2">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2">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2">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2">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2">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2">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2">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2">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2">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2">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2">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2">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2">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2">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2">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2">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2">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2">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2">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2">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2">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2">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2">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2">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2">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2">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2">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2">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2">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2">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2">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2">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2">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2">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2">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2">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2">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2">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2">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2">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2">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2">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2">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2">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2">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2">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2">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2">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2">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2">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2">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2">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2">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2">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2">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2">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2">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2">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2">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2">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2">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2">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2">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2">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2">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2">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2">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2">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2">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2">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2">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2">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2">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2">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2">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2">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2">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2">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2">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2">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2">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2">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2">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2">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2">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2">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2">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2">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2">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2">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2">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2">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2">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2">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2">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2">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2">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2">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2">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2">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2">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2">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2">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2">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2">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2">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2">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2">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2">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2">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2">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2">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2">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2">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2">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2">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2">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2">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2">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2">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2">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2">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2">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2">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2">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2">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2">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2">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2">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2">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2">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2">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2">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2">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2">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2">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2">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2">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2">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2">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2">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2">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2">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2">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2">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2">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2">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2">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2">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2">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2">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2">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2">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2">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2">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2">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2">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2">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2">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2">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2">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2">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2">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2">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2">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2">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2">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2">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2">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2">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2">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2">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2">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2">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2">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2">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2">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2">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2">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2">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2">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2">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2">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2">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2">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2">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2">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2">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2">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2">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2">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2">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2">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2">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2">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2">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2">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2">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2">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2">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2">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2">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2">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2">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2">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2">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2">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2">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2">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2">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2">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2">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2">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2">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2">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2">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2">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2">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2">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2">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2">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2">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2">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2">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2">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2">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2">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2">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2">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2">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2">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2">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2">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2">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2">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2">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2">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2">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2">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2">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2">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2">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2">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2">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2">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2">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2">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2">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2">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2">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2">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2">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2">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2">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2">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2">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2">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2">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2">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2">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2">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2">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2">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2">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2">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2">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2">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2">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2">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2">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2">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2">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2">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2">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2">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2">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2">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2">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2">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2">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2">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2">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2">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2">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2">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2">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2">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2">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2">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2">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2">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2">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2">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2">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2">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2">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2">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2">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2">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2">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2">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2">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2">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2">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2">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2">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2">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2">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2">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2">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2">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2">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2">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2">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2">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2">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2">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2">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2">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2">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2">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2">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2">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2">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2">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2">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2">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2">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2">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2">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2">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2">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2">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2">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2">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2">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2">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2">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2">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2">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2">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2">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2">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2">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2">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2">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2">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2">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2">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2">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2">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2">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2">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2">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2">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2">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2">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2">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2">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2">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2">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2">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2">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2">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2">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2">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2">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2">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2">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2">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2">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2">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2">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2">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2">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2">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2">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2">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2">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2">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2">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2">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2">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2">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2">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2">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2">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2">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2">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2">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2">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2">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2">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2">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2">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2">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2">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2">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2">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2">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2">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2">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2">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2">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2">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2">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2">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2">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2">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2">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2">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2">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2">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2">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2">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2">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2">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2">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2">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2">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2">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2">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2">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2">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2">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2">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2">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2">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2">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2">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2">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2">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2">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2">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2">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2">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2">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2">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2">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2">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2">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2">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2">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2">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2">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2">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2">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2">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2">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2">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2">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2">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2">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2">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2">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2">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2">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2">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2">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2">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2">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2">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2">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2">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2">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2">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2">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2">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2">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2">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2">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2">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2">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2">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2">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2">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2">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2">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2">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2">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2">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2">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2">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2">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2">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2">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2">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2">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2">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2">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2">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2">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2">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2">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2">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2">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2">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2">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2">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2">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2">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2">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2">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2">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2">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2">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2">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2">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2">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2">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2">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2">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2">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2">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2">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2">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2">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2">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2">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2">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2">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2">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2">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2">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2">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2">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2">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2">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2">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2">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2">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2">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2">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2">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2">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2">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2">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2">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2">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2">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2">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2">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2">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2">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2">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2">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2">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2">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2">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2">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2">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2">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2">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2">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2">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2">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2">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2">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2">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2">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2">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2">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2">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2">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2">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2">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2">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2">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2">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2">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2">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2">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2">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2">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2">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2">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2">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2">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2">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2">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2">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2">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2">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2">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2">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2">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2">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2">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2">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2">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2">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2">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2">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2">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2">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2">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2">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2">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2">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2">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2">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2">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2">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2">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2">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2">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2">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2">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2">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2">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2">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2">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2">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2">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2">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2">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2">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2">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2">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2">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2">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2">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2">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2">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2">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2">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2">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2">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2">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2">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2">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2">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2">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2">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2">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2">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2">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2">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2">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2">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2">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2">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2">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2">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2">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2">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2">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2">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2">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2">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2">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2">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2">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2">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2">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2">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2">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2">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2">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2">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2">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2">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2">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2">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2">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2">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2">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2">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2">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2">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2">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2">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2">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2">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2">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2">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2">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2">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2">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2">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2">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2">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2">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2">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2">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2">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2">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2">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2">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2">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2">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2">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2">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2">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2">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2">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2">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2">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2">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2">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2">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2">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2">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2">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2">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2">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2">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2">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2">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2">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2">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2">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2">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2">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2">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2">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2">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2">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2">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2">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2">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2">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2">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2">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2">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2">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2">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2">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2">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2">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2">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2">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2">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2">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2">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2">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2">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2">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2">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2">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2">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2">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2">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2">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2">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2">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2">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ACF26-D3F7-174F-9735-3FBD50A1E931}">
  <dimension ref="A3:I80"/>
  <sheetViews>
    <sheetView topLeftCell="A7" workbookViewId="0">
      <selection activeCell="B31" sqref="B31"/>
    </sheetView>
  </sheetViews>
  <sheetFormatPr baseColWidth="10" defaultRowHeight="15" x14ac:dyDescent="0.2"/>
  <cols>
    <col min="1" max="1" width="13" bestFit="1" customWidth="1"/>
    <col min="2" max="2" width="14.33203125" bestFit="1" customWidth="1"/>
    <col min="3" max="3" width="19.1640625" bestFit="1" customWidth="1"/>
    <col min="4" max="4" width="23.5" bestFit="1" customWidth="1"/>
  </cols>
  <sheetData>
    <row r="3" spans="1:4" x14ac:dyDescent="0.2">
      <c r="A3" t="s">
        <v>132</v>
      </c>
      <c r="B3" t="s">
        <v>133</v>
      </c>
      <c r="C3" t="s">
        <v>134</v>
      </c>
      <c r="D3" t="s">
        <v>135</v>
      </c>
    </row>
    <row r="4" spans="1:4" x14ac:dyDescent="0.2">
      <c r="A4">
        <v>8684027.5</v>
      </c>
      <c r="B4">
        <v>17148250</v>
      </c>
      <c r="C4">
        <v>3173631.875</v>
      </c>
      <c r="D4">
        <v>0.36310442386830921</v>
      </c>
    </row>
    <row r="9" spans="1:4" x14ac:dyDescent="0.2">
      <c r="A9" s="26" t="s">
        <v>139</v>
      </c>
      <c r="B9" t="s">
        <v>132</v>
      </c>
    </row>
    <row r="10" spans="1:4" x14ac:dyDescent="0.2">
      <c r="A10" s="27" t="s">
        <v>141</v>
      </c>
      <c r="B10" s="29">
        <v>510750</v>
      </c>
    </row>
    <row r="11" spans="1:4" x14ac:dyDescent="0.2">
      <c r="A11" s="27" t="s">
        <v>142</v>
      </c>
      <c r="B11" s="29">
        <v>484975</v>
      </c>
    </row>
    <row r="12" spans="1:4" x14ac:dyDescent="0.2">
      <c r="A12" s="27" t="s">
        <v>143</v>
      </c>
      <c r="B12" s="29">
        <v>483530</v>
      </c>
    </row>
    <row r="13" spans="1:4" x14ac:dyDescent="0.2">
      <c r="A13" s="27" t="s">
        <v>144</v>
      </c>
      <c r="B13" s="29">
        <v>494887.5</v>
      </c>
    </row>
    <row r="14" spans="1:4" x14ac:dyDescent="0.2">
      <c r="A14" s="27" t="s">
        <v>145</v>
      </c>
      <c r="B14" s="29">
        <v>673572.5</v>
      </c>
    </row>
    <row r="15" spans="1:4" x14ac:dyDescent="0.2">
      <c r="A15" s="27" t="s">
        <v>146</v>
      </c>
      <c r="B15" s="29">
        <v>903837.5</v>
      </c>
    </row>
    <row r="16" spans="1:4" x14ac:dyDescent="0.2">
      <c r="A16" s="27" t="s">
        <v>147</v>
      </c>
      <c r="B16" s="29">
        <v>1041437.5</v>
      </c>
    </row>
    <row r="17" spans="1:7" x14ac:dyDescent="0.2">
      <c r="A17" s="27" t="s">
        <v>148</v>
      </c>
      <c r="B17" s="29">
        <v>945275</v>
      </c>
      <c r="G17" s="28"/>
    </row>
    <row r="18" spans="1:7" x14ac:dyDescent="0.2">
      <c r="A18" s="27" t="s">
        <v>149</v>
      </c>
      <c r="B18" s="29">
        <v>681000</v>
      </c>
    </row>
    <row r="19" spans="1:7" x14ac:dyDescent="0.2">
      <c r="A19" s="27" t="s">
        <v>150</v>
      </c>
      <c r="B19" s="29">
        <v>623375</v>
      </c>
    </row>
    <row r="20" spans="1:7" x14ac:dyDescent="0.2">
      <c r="A20" s="27" t="s">
        <v>151</v>
      </c>
      <c r="B20" s="29">
        <v>795612.5</v>
      </c>
    </row>
    <row r="21" spans="1:7" x14ac:dyDescent="0.2">
      <c r="A21" s="27" t="s">
        <v>152</v>
      </c>
      <c r="B21" s="29">
        <v>1045775</v>
      </c>
    </row>
    <row r="22" spans="1:7" x14ac:dyDescent="0.2">
      <c r="A22" s="27" t="s">
        <v>140</v>
      </c>
      <c r="B22" s="29">
        <v>8684027.5</v>
      </c>
    </row>
    <row r="29" spans="1:7" x14ac:dyDescent="0.2">
      <c r="A29" s="26" t="s">
        <v>139</v>
      </c>
      <c r="B29" t="s">
        <v>133</v>
      </c>
      <c r="D29" s="31" t="s">
        <v>6</v>
      </c>
      <c r="E29" s="31" t="s">
        <v>153</v>
      </c>
    </row>
    <row r="30" spans="1:7" x14ac:dyDescent="0.2">
      <c r="A30" s="27" t="s">
        <v>57</v>
      </c>
      <c r="B30" s="43">
        <v>408500</v>
      </c>
      <c r="D30" t="str">
        <f>A30</f>
        <v>Alabama</v>
      </c>
      <c r="E30" s="30">
        <f>B30</f>
        <v>408500</v>
      </c>
    </row>
    <row r="31" spans="1:7" x14ac:dyDescent="0.2">
      <c r="A31" s="27" t="s">
        <v>61</v>
      </c>
      <c r="B31" s="43">
        <v>312250</v>
      </c>
      <c r="D31" t="str">
        <f t="shared" ref="D31:D79" si="0">A31</f>
        <v>Alaska</v>
      </c>
      <c r="E31" s="30">
        <f t="shared" ref="E31:E79" si="1">B31</f>
        <v>312250</v>
      </c>
    </row>
    <row r="32" spans="1:7" x14ac:dyDescent="0.2">
      <c r="A32" s="27" t="s">
        <v>82</v>
      </c>
      <c r="B32" s="43">
        <v>331500</v>
      </c>
      <c r="D32" t="str">
        <f t="shared" si="0"/>
        <v>Arizona</v>
      </c>
      <c r="E32" s="30">
        <f t="shared" si="1"/>
        <v>331500</v>
      </c>
    </row>
    <row r="33" spans="1:9" x14ac:dyDescent="0.2">
      <c r="A33" s="27" t="s">
        <v>98</v>
      </c>
      <c r="B33" s="43">
        <v>255350</v>
      </c>
      <c r="D33" t="str">
        <f t="shared" si="0"/>
        <v>Arkansas</v>
      </c>
      <c r="E33" s="30">
        <f t="shared" si="1"/>
        <v>255350</v>
      </c>
    </row>
    <row r="34" spans="1:9" x14ac:dyDescent="0.2">
      <c r="A34" s="27" t="s">
        <v>29</v>
      </c>
      <c r="B34" s="43">
        <v>1037250</v>
      </c>
      <c r="D34" t="str">
        <f t="shared" si="0"/>
        <v>California</v>
      </c>
      <c r="E34" s="30">
        <f t="shared" si="1"/>
        <v>1037250</v>
      </c>
    </row>
    <row r="35" spans="1:9" x14ac:dyDescent="0.2">
      <c r="A35" s="27" t="s">
        <v>42</v>
      </c>
      <c r="B35" s="43">
        <v>324250</v>
      </c>
      <c r="D35" t="str">
        <f t="shared" si="0"/>
        <v>Colorado</v>
      </c>
      <c r="E35" s="30">
        <f t="shared" si="1"/>
        <v>324250</v>
      </c>
    </row>
    <row r="36" spans="1:9" x14ac:dyDescent="0.2">
      <c r="A36" s="27" t="s">
        <v>121</v>
      </c>
      <c r="B36" s="43">
        <v>169600</v>
      </c>
      <c r="D36" t="str">
        <f t="shared" si="0"/>
        <v>Connecticut</v>
      </c>
      <c r="E36" s="30">
        <f t="shared" si="1"/>
        <v>169600</v>
      </c>
    </row>
    <row r="37" spans="1:9" x14ac:dyDescent="0.2">
      <c r="A37" s="27" t="s">
        <v>117</v>
      </c>
      <c r="B37" s="43">
        <v>205600</v>
      </c>
      <c r="D37" t="str">
        <f t="shared" si="0"/>
        <v>Delaware</v>
      </c>
      <c r="E37" s="30">
        <f t="shared" si="1"/>
        <v>205600</v>
      </c>
      <c r="I37" s="31"/>
    </row>
    <row r="38" spans="1:9" x14ac:dyDescent="0.2">
      <c r="A38" s="27" t="s">
        <v>47</v>
      </c>
      <c r="B38" s="43">
        <v>1051700</v>
      </c>
      <c r="D38" t="str">
        <f t="shared" si="0"/>
        <v>Florida</v>
      </c>
      <c r="E38" s="30">
        <f t="shared" si="1"/>
        <v>1051700</v>
      </c>
    </row>
    <row r="39" spans="1:9" x14ac:dyDescent="0.2">
      <c r="A39" s="27" t="s">
        <v>86</v>
      </c>
      <c r="B39" s="43">
        <v>579350</v>
      </c>
      <c r="D39" t="str">
        <f t="shared" si="0"/>
        <v>Georgia</v>
      </c>
      <c r="E39" s="30">
        <f t="shared" si="1"/>
        <v>579350</v>
      </c>
    </row>
    <row r="40" spans="1:9" x14ac:dyDescent="0.2">
      <c r="A40" s="27" t="s">
        <v>63</v>
      </c>
      <c r="B40" s="43">
        <v>353500</v>
      </c>
      <c r="D40" t="str">
        <f t="shared" si="0"/>
        <v>Hawaii</v>
      </c>
      <c r="E40" s="30">
        <f t="shared" si="1"/>
        <v>353500</v>
      </c>
    </row>
    <row r="41" spans="1:9" x14ac:dyDescent="0.2">
      <c r="A41" s="27" t="s">
        <v>80</v>
      </c>
      <c r="B41" s="43">
        <v>288250</v>
      </c>
      <c r="D41" t="str">
        <f t="shared" si="0"/>
        <v>Idaho</v>
      </c>
      <c r="E41" s="30">
        <f t="shared" si="1"/>
        <v>288250</v>
      </c>
    </row>
    <row r="42" spans="1:9" x14ac:dyDescent="0.2">
      <c r="A42" s="27" t="s">
        <v>34</v>
      </c>
      <c r="B42" s="43">
        <v>185600</v>
      </c>
      <c r="D42" t="str">
        <f t="shared" si="0"/>
        <v>Illinois</v>
      </c>
      <c r="E42" s="30">
        <f t="shared" si="1"/>
        <v>185600</v>
      </c>
    </row>
    <row r="43" spans="1:9" x14ac:dyDescent="0.2">
      <c r="A43" s="27" t="s">
        <v>112</v>
      </c>
      <c r="B43" s="43">
        <v>241600</v>
      </c>
      <c r="D43" t="str">
        <f t="shared" si="0"/>
        <v>Indiana</v>
      </c>
      <c r="E43" s="30">
        <f t="shared" si="1"/>
        <v>241600</v>
      </c>
    </row>
    <row r="44" spans="1:9" x14ac:dyDescent="0.2">
      <c r="A44" s="27" t="s">
        <v>108</v>
      </c>
      <c r="B44" s="43">
        <v>183100</v>
      </c>
      <c r="D44" t="str">
        <f t="shared" si="0"/>
        <v>Iowa</v>
      </c>
      <c r="E44" s="30">
        <f t="shared" si="1"/>
        <v>183100</v>
      </c>
    </row>
    <row r="45" spans="1:9" x14ac:dyDescent="0.2">
      <c r="A45" s="27" t="s">
        <v>102</v>
      </c>
      <c r="B45" s="43">
        <v>180600</v>
      </c>
      <c r="D45" t="str">
        <f t="shared" si="0"/>
        <v>Kansas</v>
      </c>
      <c r="E45" s="30">
        <f t="shared" si="1"/>
        <v>180600</v>
      </c>
    </row>
    <row r="46" spans="1:9" x14ac:dyDescent="0.2">
      <c r="A46" s="27" t="s">
        <v>94</v>
      </c>
      <c r="B46" s="43">
        <v>363350</v>
      </c>
      <c r="D46" t="str">
        <f t="shared" si="0"/>
        <v>Kentucky</v>
      </c>
      <c r="E46" s="30">
        <f t="shared" si="1"/>
        <v>363350</v>
      </c>
    </row>
    <row r="47" spans="1:9" x14ac:dyDescent="0.2">
      <c r="A47" s="27" t="s">
        <v>78</v>
      </c>
      <c r="B47" s="43">
        <v>412250</v>
      </c>
      <c r="D47" t="str">
        <f t="shared" si="0"/>
        <v>Louisiana</v>
      </c>
      <c r="E47" s="30">
        <f t="shared" si="1"/>
        <v>412250</v>
      </c>
    </row>
    <row r="48" spans="1:9" x14ac:dyDescent="0.2">
      <c r="A48" s="27" t="s">
        <v>59</v>
      </c>
      <c r="B48" s="43">
        <v>172600</v>
      </c>
      <c r="D48" t="str">
        <f t="shared" si="0"/>
        <v>Maine</v>
      </c>
      <c r="E48" s="30">
        <f t="shared" si="1"/>
        <v>172600</v>
      </c>
    </row>
    <row r="49" spans="1:5" x14ac:dyDescent="0.2">
      <c r="A49" s="27" t="s">
        <v>115</v>
      </c>
      <c r="B49" s="43">
        <v>241600</v>
      </c>
      <c r="D49" t="str">
        <f t="shared" si="0"/>
        <v>Maryland</v>
      </c>
      <c r="E49" s="30">
        <f t="shared" si="1"/>
        <v>241600</v>
      </c>
    </row>
    <row r="50" spans="1:5" x14ac:dyDescent="0.2">
      <c r="A50" s="27" t="s">
        <v>125</v>
      </c>
      <c r="B50" s="43">
        <v>241600</v>
      </c>
      <c r="D50" t="str">
        <f t="shared" si="0"/>
        <v>Massachusetts</v>
      </c>
      <c r="E50" s="30">
        <f t="shared" si="1"/>
        <v>241600</v>
      </c>
    </row>
    <row r="51" spans="1:5" x14ac:dyDescent="0.2">
      <c r="A51" s="27" t="s">
        <v>71</v>
      </c>
      <c r="B51" s="43">
        <v>280350</v>
      </c>
      <c r="D51" t="str">
        <f t="shared" si="0"/>
        <v>Michigan</v>
      </c>
      <c r="E51" s="30">
        <f t="shared" si="1"/>
        <v>280350</v>
      </c>
    </row>
    <row r="52" spans="1:5" x14ac:dyDescent="0.2">
      <c r="A52" s="27" t="s">
        <v>49</v>
      </c>
      <c r="B52" s="43">
        <v>156850</v>
      </c>
      <c r="D52" t="str">
        <f t="shared" si="0"/>
        <v>Minnesota</v>
      </c>
      <c r="E52" s="30">
        <f t="shared" si="1"/>
        <v>156850</v>
      </c>
    </row>
    <row r="53" spans="1:5" x14ac:dyDescent="0.2">
      <c r="A53" s="27" t="s">
        <v>96</v>
      </c>
      <c r="B53" s="43">
        <v>309350</v>
      </c>
      <c r="D53" t="str">
        <f t="shared" si="0"/>
        <v>Mississippi</v>
      </c>
      <c r="E53" s="30">
        <f t="shared" si="1"/>
        <v>309350</v>
      </c>
    </row>
    <row r="54" spans="1:5" x14ac:dyDescent="0.2">
      <c r="A54" s="27" t="s">
        <v>73</v>
      </c>
      <c r="B54" s="43">
        <v>316350</v>
      </c>
      <c r="D54" t="str">
        <f t="shared" si="0"/>
        <v>Missouri</v>
      </c>
      <c r="E54" s="30">
        <f t="shared" si="1"/>
        <v>316350</v>
      </c>
    </row>
    <row r="55" spans="1:5" x14ac:dyDescent="0.2">
      <c r="A55" s="27" t="s">
        <v>51</v>
      </c>
      <c r="B55" s="43">
        <v>328000</v>
      </c>
      <c r="D55" t="str">
        <f t="shared" si="0"/>
        <v>Montana</v>
      </c>
      <c r="E55" s="30">
        <f t="shared" si="1"/>
        <v>328000</v>
      </c>
    </row>
    <row r="56" spans="1:5" x14ac:dyDescent="0.2">
      <c r="A56" s="27" t="s">
        <v>55</v>
      </c>
      <c r="B56" s="43">
        <v>136350</v>
      </c>
      <c r="D56" t="str">
        <f t="shared" si="0"/>
        <v>Nebraska</v>
      </c>
      <c r="E56" s="30">
        <f t="shared" si="1"/>
        <v>136350</v>
      </c>
    </row>
    <row r="57" spans="1:5" x14ac:dyDescent="0.2">
      <c r="A57" s="27" t="s">
        <v>40</v>
      </c>
      <c r="B57" s="43">
        <v>324000</v>
      </c>
      <c r="D57" t="str">
        <f t="shared" si="0"/>
        <v>Nevada</v>
      </c>
      <c r="E57" s="30">
        <f t="shared" si="1"/>
        <v>324000</v>
      </c>
    </row>
    <row r="58" spans="1:5" x14ac:dyDescent="0.2">
      <c r="A58" s="27" t="s">
        <v>129</v>
      </c>
      <c r="B58" s="43">
        <v>238850</v>
      </c>
      <c r="D58" t="str">
        <f t="shared" si="0"/>
        <v>New Hampshire</v>
      </c>
      <c r="E58" s="30">
        <f t="shared" si="1"/>
        <v>238850</v>
      </c>
    </row>
    <row r="59" spans="1:5" x14ac:dyDescent="0.2">
      <c r="A59" s="27" t="s">
        <v>119</v>
      </c>
      <c r="B59" s="43">
        <v>223600</v>
      </c>
      <c r="D59" t="str">
        <f t="shared" si="0"/>
        <v>New Jersey</v>
      </c>
      <c r="E59" s="30">
        <f t="shared" si="1"/>
        <v>223600</v>
      </c>
    </row>
    <row r="60" spans="1:5" x14ac:dyDescent="0.2">
      <c r="A60" s="27" t="s">
        <v>84</v>
      </c>
      <c r="B60" s="43">
        <v>313500</v>
      </c>
      <c r="D60" t="str">
        <f t="shared" si="0"/>
        <v>New Mexico</v>
      </c>
      <c r="E60" s="30">
        <f t="shared" si="1"/>
        <v>313500</v>
      </c>
    </row>
    <row r="61" spans="1:5" x14ac:dyDescent="0.2">
      <c r="A61" s="27" t="s">
        <v>16</v>
      </c>
      <c r="B61" s="43">
        <v>1125200</v>
      </c>
      <c r="D61" t="str">
        <f t="shared" si="0"/>
        <v>New York</v>
      </c>
      <c r="E61" s="30">
        <f t="shared" si="1"/>
        <v>1125200</v>
      </c>
    </row>
    <row r="62" spans="1:5" x14ac:dyDescent="0.2">
      <c r="A62" s="27" t="s">
        <v>90</v>
      </c>
      <c r="B62" s="43">
        <v>399350</v>
      </c>
      <c r="D62" t="str">
        <f t="shared" si="0"/>
        <v>North Carolina</v>
      </c>
      <c r="E62" s="30">
        <f t="shared" si="1"/>
        <v>399350</v>
      </c>
    </row>
    <row r="63" spans="1:5" x14ac:dyDescent="0.2">
      <c r="A63" s="27" t="s">
        <v>106</v>
      </c>
      <c r="B63" s="43">
        <v>184100</v>
      </c>
      <c r="D63" t="str">
        <f t="shared" si="0"/>
        <v>North Dakota</v>
      </c>
      <c r="E63" s="30">
        <f t="shared" si="1"/>
        <v>184100</v>
      </c>
    </row>
    <row r="64" spans="1:5" x14ac:dyDescent="0.2">
      <c r="A64" s="27" t="s">
        <v>92</v>
      </c>
      <c r="B64" s="43">
        <v>203600</v>
      </c>
      <c r="D64" t="str">
        <f t="shared" si="0"/>
        <v>Ohio</v>
      </c>
      <c r="E64" s="30">
        <f t="shared" si="1"/>
        <v>203600</v>
      </c>
    </row>
    <row r="65" spans="1:5" x14ac:dyDescent="0.2">
      <c r="A65" s="27" t="s">
        <v>100</v>
      </c>
      <c r="B65" s="43">
        <v>237350</v>
      </c>
      <c r="D65" t="str">
        <f t="shared" si="0"/>
        <v>Oklahoma</v>
      </c>
      <c r="E65" s="30">
        <f t="shared" si="1"/>
        <v>237350</v>
      </c>
    </row>
    <row r="66" spans="1:5" x14ac:dyDescent="0.2">
      <c r="A66" s="27" t="s">
        <v>77</v>
      </c>
      <c r="B66" s="43">
        <v>346750</v>
      </c>
      <c r="D66" t="str">
        <f t="shared" si="0"/>
        <v>Oregon</v>
      </c>
      <c r="E66" s="30">
        <f t="shared" si="1"/>
        <v>346750</v>
      </c>
    </row>
    <row r="67" spans="1:5" x14ac:dyDescent="0.2">
      <c r="A67" s="27" t="s">
        <v>37</v>
      </c>
      <c r="B67" s="43">
        <v>165600</v>
      </c>
      <c r="D67" t="str">
        <f t="shared" si="0"/>
        <v>Pennsylvania</v>
      </c>
      <c r="E67" s="30">
        <f t="shared" si="1"/>
        <v>165600</v>
      </c>
    </row>
    <row r="68" spans="1:5" x14ac:dyDescent="0.2">
      <c r="A68" s="27" t="s">
        <v>123</v>
      </c>
      <c r="B68" s="43">
        <v>198850</v>
      </c>
      <c r="D68" t="str">
        <f t="shared" si="0"/>
        <v>Rhode Island</v>
      </c>
      <c r="E68" s="30">
        <f t="shared" si="1"/>
        <v>198850</v>
      </c>
    </row>
    <row r="69" spans="1:5" x14ac:dyDescent="0.2">
      <c r="A69" s="27" t="s">
        <v>88</v>
      </c>
      <c r="B69" s="43">
        <v>507350</v>
      </c>
      <c r="D69" t="str">
        <f t="shared" si="0"/>
        <v>South Carolina</v>
      </c>
      <c r="E69" s="30">
        <f t="shared" si="1"/>
        <v>507350</v>
      </c>
    </row>
    <row r="70" spans="1:5" x14ac:dyDescent="0.2">
      <c r="A70" s="27" t="s">
        <v>104</v>
      </c>
      <c r="B70" s="43">
        <v>180600</v>
      </c>
      <c r="D70" t="str">
        <f t="shared" si="0"/>
        <v>South Dakota</v>
      </c>
      <c r="E70" s="30">
        <f t="shared" si="1"/>
        <v>180600</v>
      </c>
    </row>
    <row r="71" spans="1:5" x14ac:dyDescent="0.2">
      <c r="A71" s="27" t="s">
        <v>53</v>
      </c>
      <c r="B71" s="43">
        <v>427750</v>
      </c>
      <c r="D71" t="str">
        <f t="shared" si="0"/>
        <v>Tennessee</v>
      </c>
      <c r="E71" s="30">
        <f t="shared" si="1"/>
        <v>427750</v>
      </c>
    </row>
    <row r="72" spans="1:5" x14ac:dyDescent="0.2">
      <c r="A72" s="27" t="s">
        <v>25</v>
      </c>
      <c r="B72" s="43">
        <v>1014250</v>
      </c>
      <c r="D72" t="str">
        <f t="shared" si="0"/>
        <v>Texas</v>
      </c>
      <c r="E72" s="30">
        <f t="shared" si="1"/>
        <v>1014250</v>
      </c>
    </row>
    <row r="73" spans="1:5" x14ac:dyDescent="0.2">
      <c r="A73" s="27" t="s">
        <v>75</v>
      </c>
      <c r="B73" s="43">
        <v>310750</v>
      </c>
      <c r="D73" t="str">
        <f t="shared" si="0"/>
        <v>Utah</v>
      </c>
      <c r="E73" s="30">
        <f t="shared" si="1"/>
        <v>310750</v>
      </c>
    </row>
    <row r="74" spans="1:5" x14ac:dyDescent="0.2">
      <c r="A74" s="27" t="s">
        <v>127</v>
      </c>
      <c r="B74" s="43">
        <v>256850</v>
      </c>
      <c r="D74" t="str">
        <f t="shared" si="0"/>
        <v>Vermont</v>
      </c>
      <c r="E74" s="30">
        <f t="shared" si="1"/>
        <v>256850</v>
      </c>
    </row>
    <row r="75" spans="1:5" x14ac:dyDescent="0.2">
      <c r="A75" s="27" t="s">
        <v>69</v>
      </c>
      <c r="B75" s="43">
        <v>403350</v>
      </c>
      <c r="D75" t="str">
        <f t="shared" si="0"/>
        <v>Virginia</v>
      </c>
      <c r="E75" s="30">
        <f t="shared" si="1"/>
        <v>403350</v>
      </c>
    </row>
    <row r="76" spans="1:5" x14ac:dyDescent="0.2">
      <c r="A76" s="27" t="s">
        <v>44</v>
      </c>
      <c r="B76" s="43">
        <v>348750</v>
      </c>
      <c r="D76" t="str">
        <f t="shared" si="0"/>
        <v>Washington</v>
      </c>
      <c r="E76" s="30">
        <f t="shared" si="1"/>
        <v>348750</v>
      </c>
    </row>
    <row r="77" spans="1:5" x14ac:dyDescent="0.2">
      <c r="A77" s="27" t="s">
        <v>114</v>
      </c>
      <c r="B77" s="43">
        <v>154600</v>
      </c>
      <c r="D77" t="str">
        <f t="shared" si="0"/>
        <v>West Virginia</v>
      </c>
      <c r="E77" s="30">
        <f t="shared" si="1"/>
        <v>154600</v>
      </c>
    </row>
    <row r="78" spans="1:5" x14ac:dyDescent="0.2">
      <c r="A78" s="27" t="s">
        <v>110</v>
      </c>
      <c r="B78" s="43">
        <v>205850</v>
      </c>
      <c r="D78" t="str">
        <f t="shared" si="0"/>
        <v>Wisconsin</v>
      </c>
      <c r="E78" s="30">
        <f t="shared" si="1"/>
        <v>205850</v>
      </c>
    </row>
    <row r="79" spans="1:5" x14ac:dyDescent="0.2">
      <c r="A79" s="27" t="s">
        <v>67</v>
      </c>
      <c r="B79" s="43">
        <v>310750</v>
      </c>
      <c r="D79" t="str">
        <f t="shared" si="0"/>
        <v>Wyoming</v>
      </c>
      <c r="E79" s="30">
        <f t="shared" si="1"/>
        <v>310750</v>
      </c>
    </row>
    <row r="80" spans="1:5" x14ac:dyDescent="0.2">
      <c r="A80" s="27" t="s">
        <v>140</v>
      </c>
      <c r="B80" s="43">
        <v>17148250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Rana Niaz</cp:lastModifiedBy>
  <dcterms:created xsi:type="dcterms:W3CDTF">2022-04-21T14:05:43Z</dcterms:created>
  <dcterms:modified xsi:type="dcterms:W3CDTF">2022-11-03T16:22:12Z</dcterms:modified>
</cp:coreProperties>
</file>