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taar Singh\Desktop\"/>
    </mc:Choice>
  </mc:AlternateContent>
  <bookViews>
    <workbookView xWindow="0" yWindow="0" windowWidth="20490" windowHeight="8340" activeTab="1"/>
  </bookViews>
  <sheets>
    <sheet name="Sheet1" sheetId="1" r:id="rId1"/>
    <sheet name="popu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2" l="1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10" i="2"/>
  <c r="Q11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10" i="2"/>
  <c r="T12" i="2" l="1"/>
</calcChain>
</file>

<file path=xl/sharedStrings.xml><?xml version="1.0" encoding="utf-8"?>
<sst xmlns="http://schemas.openxmlformats.org/spreadsheetml/2006/main" count="126" uniqueCount="99">
  <si>
    <t>Customer i</t>
  </si>
  <si>
    <t>Annual demand di</t>
  </si>
  <si>
    <t>Facility j</t>
  </si>
  <si>
    <t>Cij</t>
  </si>
  <si>
    <t>fj</t>
  </si>
  <si>
    <t>Mj</t>
  </si>
  <si>
    <t>District</t>
  </si>
  <si>
    <t>Population</t>
  </si>
  <si>
    <t>Lucknow</t>
  </si>
  <si>
    <t>Ghaziabad</t>
  </si>
  <si>
    <t>Agra</t>
  </si>
  <si>
    <t>Varanasi</t>
  </si>
  <si>
    <t>Meerut</t>
  </si>
  <si>
    <t>Bareilly</t>
  </si>
  <si>
    <t>Aligarh</t>
  </si>
  <si>
    <t>Moradabad</t>
  </si>
  <si>
    <t>Saharanpur</t>
  </si>
  <si>
    <t>Gorakhpur</t>
  </si>
  <si>
    <t>Firozabad</t>
  </si>
  <si>
    <t>Jhansi</t>
  </si>
  <si>
    <t>Muzaffarnagar</t>
  </si>
  <si>
    <t>Mathura</t>
  </si>
  <si>
    <t>Budaun</t>
  </si>
  <si>
    <t>Rampur</t>
  </si>
  <si>
    <t>Shahjahanpur</t>
  </si>
  <si>
    <t>Farrukhabad</t>
  </si>
  <si>
    <t>Mau</t>
  </si>
  <si>
    <t>Etawah</t>
  </si>
  <si>
    <t>Mirzapur</t>
  </si>
  <si>
    <t>Hardoi</t>
  </si>
  <si>
    <t>Fatehpur</t>
  </si>
  <si>
    <t>Jalaun</t>
  </si>
  <si>
    <t>Sitapur</t>
  </si>
  <si>
    <t>Bahraich</t>
  </si>
  <si>
    <t>Unnao</t>
  </si>
  <si>
    <t>Jaunpur</t>
  </si>
  <si>
    <t>Banda</t>
  </si>
  <si>
    <t>Pilibhit</t>
  </si>
  <si>
    <t>Chandauli</t>
  </si>
  <si>
    <t>Barabanki</t>
  </si>
  <si>
    <t>Gonda</t>
  </si>
  <si>
    <t>Mainpuri</t>
  </si>
  <si>
    <t>Lalitpur</t>
  </si>
  <si>
    <t>Etah</t>
  </si>
  <si>
    <t>Deoria</t>
  </si>
  <si>
    <t>Ghazipur</t>
  </si>
  <si>
    <t>Sultanpur</t>
  </si>
  <si>
    <t>Azamgarh</t>
  </si>
  <si>
    <t>Bijnor</t>
  </si>
  <si>
    <t>Basti</t>
  </si>
  <si>
    <t>Ambedkar Nagar</t>
  </si>
  <si>
    <t>Ballia</t>
  </si>
  <si>
    <t>#</t>
  </si>
  <si>
    <t>Literacy</t>
  </si>
  <si>
    <t>Density</t>
  </si>
  <si>
    <t>Allahabad</t>
  </si>
  <si>
    <t>Kanpur Nagar</t>
  </si>
  <si>
    <t>Kheri</t>
  </si>
  <si>
    <t>Kushinagar</t>
  </si>
  <si>
    <t>Bulandshahar</t>
  </si>
  <si>
    <t>Rae Bareli</t>
  </si>
  <si>
    <t>Pratapgarh</t>
  </si>
  <si>
    <t>Maharajganj</t>
  </si>
  <si>
    <t>Siddharth Nagar</t>
  </si>
  <si>
    <t>Faizabad</t>
  </si>
  <si>
    <t>Balrampur</t>
  </si>
  <si>
    <t>Sonbhadra</t>
  </si>
  <si>
    <t>Jyotiba Phule Nagar</t>
  </si>
  <si>
    <t>Ramabai Nagar</t>
  </si>
  <si>
    <t>Sant Kabir Nagar</t>
  </si>
  <si>
    <t>Kannauj</t>
  </si>
  <si>
    <t>Gautam Buddha Nagar</t>
  </si>
  <si>
    <t>Kaushambi</t>
  </si>
  <si>
    <t>Sant Ravidas Nagar</t>
  </si>
  <si>
    <t>Mahamaya Nagar</t>
  </si>
  <si>
    <t>Kanshiram Nagar</t>
  </si>
  <si>
    <t>Auraiya</t>
  </si>
  <si>
    <t>Baghpat</t>
  </si>
  <si>
    <t>Shrawasti</t>
  </si>
  <si>
    <t>Hamirpur</t>
  </si>
  <si>
    <t>Chitrakoot</t>
  </si>
  <si>
    <t>Mahoba</t>
  </si>
  <si>
    <t>Increase rate in decade</t>
  </si>
  <si>
    <t>Surplus production of fruits and vegetables</t>
  </si>
  <si>
    <t>Mango</t>
  </si>
  <si>
    <t>Peas</t>
  </si>
  <si>
    <t>potato</t>
  </si>
  <si>
    <t>Beans</t>
  </si>
  <si>
    <t>Tomato</t>
  </si>
  <si>
    <t>Per capita monthly consumption(PCMC) in Kg in Uttar Pradesh</t>
  </si>
  <si>
    <t>cauliflower</t>
  </si>
  <si>
    <t>onion</t>
  </si>
  <si>
    <t>Source: NCCD report</t>
  </si>
  <si>
    <t>Demand</t>
  </si>
  <si>
    <t>Overall</t>
  </si>
  <si>
    <t>x</t>
  </si>
  <si>
    <t>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</si>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</sst>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0" xfId="0" applyNumberFormat="1"/>
    <xf numFmtId="1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9"/>
  <sheetViews>
    <sheetView workbookViewId="0">
      <selection activeCell="C4" sqref="C4"/>
    </sheetView>
  </sheetViews>
  <sheetFormatPr defaultRowHeight="15" x14ac:dyDescent="0.25"/>
  <cols>
    <col min="3" max="3" width="17.7109375" customWidth="1"/>
  </cols>
  <sheetData>
    <row r="4" spans="3:10" x14ac:dyDescent="0.25">
      <c r="C4" s="3" t="s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/>
      <c r="J4" s="1"/>
    </row>
    <row r="5" spans="3:10" x14ac:dyDescent="0.25">
      <c r="C5" s="1" t="s">
        <v>1</v>
      </c>
      <c r="D5" s="1">
        <v>80</v>
      </c>
      <c r="E5" s="1">
        <v>270</v>
      </c>
      <c r="F5" s="1">
        <v>250</v>
      </c>
      <c r="G5" s="1">
        <v>160</v>
      </c>
      <c r="H5" s="1">
        <v>180</v>
      </c>
      <c r="I5" s="1"/>
      <c r="J5" s="1"/>
    </row>
    <row r="6" spans="3:10" x14ac:dyDescent="0.25">
      <c r="C6" s="2" t="s">
        <v>2</v>
      </c>
      <c r="D6" s="10" t="s">
        <v>3</v>
      </c>
      <c r="E6" s="10"/>
      <c r="F6" s="10"/>
      <c r="G6" s="10"/>
      <c r="H6" s="10"/>
      <c r="I6" s="1" t="s">
        <v>4</v>
      </c>
      <c r="J6" s="1" t="s">
        <v>5</v>
      </c>
    </row>
    <row r="7" spans="3:10" x14ac:dyDescent="0.25">
      <c r="C7" s="2">
        <v>1</v>
      </c>
      <c r="D7" s="1">
        <v>4</v>
      </c>
      <c r="E7" s="1">
        <v>5</v>
      </c>
      <c r="F7" s="1">
        <v>6</v>
      </c>
      <c r="G7" s="1">
        <v>8</v>
      </c>
      <c r="H7" s="1">
        <v>10</v>
      </c>
      <c r="I7" s="1">
        <v>1000</v>
      </c>
      <c r="J7" s="1">
        <v>500</v>
      </c>
    </row>
    <row r="8" spans="3:10" x14ac:dyDescent="0.25">
      <c r="C8" s="2">
        <v>2</v>
      </c>
      <c r="D8" s="1">
        <v>6</v>
      </c>
      <c r="E8" s="1">
        <v>4</v>
      </c>
      <c r="F8" s="1">
        <v>3</v>
      </c>
      <c r="G8" s="1">
        <v>5</v>
      </c>
      <c r="H8" s="1">
        <v>8</v>
      </c>
      <c r="I8" s="1">
        <v>1000</v>
      </c>
      <c r="J8" s="1">
        <v>500</v>
      </c>
    </row>
    <row r="9" spans="3:10" x14ac:dyDescent="0.25">
      <c r="C9" s="2">
        <v>3</v>
      </c>
      <c r="D9" s="1">
        <v>9</v>
      </c>
      <c r="E9" s="1">
        <v>7</v>
      </c>
      <c r="F9" s="1">
        <v>4</v>
      </c>
      <c r="G9" s="1">
        <v>3</v>
      </c>
      <c r="H9" s="1">
        <v>4</v>
      </c>
      <c r="I9" s="1">
        <v>1000</v>
      </c>
      <c r="J9" s="1">
        <v>500</v>
      </c>
    </row>
  </sheetData>
  <mergeCells count="1">
    <mergeCell ref="D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B80"/>
  <sheetViews>
    <sheetView tabSelected="1" topLeftCell="A16" workbookViewId="0">
      <selection activeCell="L31" sqref="L31"/>
    </sheetView>
  </sheetViews>
  <sheetFormatPr defaultRowHeight="15" x14ac:dyDescent="0.25"/>
  <cols>
    <col min="4" max="4" width="26.28515625" customWidth="1"/>
    <col min="5" max="5" width="18.28515625" customWidth="1"/>
    <col min="6" max="6" width="25.85546875" customWidth="1"/>
    <col min="7" max="7" width="18.42578125" customWidth="1"/>
    <col min="8" max="8" width="19.42578125" customWidth="1"/>
    <col min="12" max="12" width="16.85546875" customWidth="1"/>
    <col min="13" max="13" width="18" customWidth="1"/>
    <col min="14" max="14" width="12.85546875" customWidth="1"/>
    <col min="17" max="17" width="14.5703125" customWidth="1"/>
    <col min="21" max="21" width="12.42578125" customWidth="1"/>
    <col min="24" max="24" width="12" customWidth="1"/>
    <col min="26" max="26" width="11.85546875" customWidth="1"/>
  </cols>
  <sheetData>
    <row r="7" spans="3:28" x14ac:dyDescent="0.25">
      <c r="S7" s="11" t="s">
        <v>89</v>
      </c>
      <c r="T7" s="11"/>
      <c r="U7" s="11"/>
      <c r="V7" s="11"/>
      <c r="W7" s="11"/>
      <c r="X7" s="11"/>
    </row>
    <row r="8" spans="3:28" x14ac:dyDescent="0.25">
      <c r="R8" s="11" t="s">
        <v>83</v>
      </c>
      <c r="S8" s="11"/>
      <c r="T8" s="11"/>
      <c r="U8" s="11"/>
      <c r="V8" s="11"/>
      <c r="W8" s="11"/>
      <c r="X8" s="11"/>
    </row>
    <row r="9" spans="3:28" ht="35.25" customHeight="1" x14ac:dyDescent="0.25">
      <c r="C9" s="6" t="s">
        <v>52</v>
      </c>
      <c r="D9" s="6" t="s">
        <v>6</v>
      </c>
      <c r="E9" s="6" t="s">
        <v>7</v>
      </c>
      <c r="F9" s="6" t="s">
        <v>82</v>
      </c>
      <c r="G9" s="6" t="s">
        <v>53</v>
      </c>
      <c r="H9" s="6" t="s">
        <v>54</v>
      </c>
      <c r="J9" s="7" t="s">
        <v>97</v>
      </c>
      <c r="K9" s="6" t="s">
        <v>98</v>
      </c>
      <c r="L9" s="6" t="s">
        <v>6</v>
      </c>
      <c r="M9" s="6" t="s">
        <v>7</v>
      </c>
      <c r="N9" s="6" t="s">
        <v>82</v>
      </c>
      <c r="O9" s="6" t="s">
        <v>53</v>
      </c>
      <c r="P9" s="6" t="s">
        <v>54</v>
      </c>
      <c r="Q9" s="8" t="s">
        <v>95</v>
      </c>
      <c r="R9" s="9" t="s">
        <v>96</v>
      </c>
      <c r="S9" s="6" t="s">
        <v>84</v>
      </c>
      <c r="T9" s="6" t="s">
        <v>85</v>
      </c>
      <c r="U9" s="6" t="s">
        <v>86</v>
      </c>
      <c r="V9" s="6" t="s">
        <v>87</v>
      </c>
      <c r="W9" s="6" t="s">
        <v>88</v>
      </c>
      <c r="X9" s="6" t="s">
        <v>90</v>
      </c>
      <c r="Y9" s="6" t="s">
        <v>91</v>
      </c>
      <c r="AB9" s="7" t="s">
        <v>93</v>
      </c>
    </row>
    <row r="10" spans="3:28" x14ac:dyDescent="0.25">
      <c r="C10">
        <v>11</v>
      </c>
      <c r="D10" t="s">
        <v>10</v>
      </c>
      <c r="E10" s="4">
        <v>4418797</v>
      </c>
      <c r="F10" s="5">
        <v>0.2205</v>
      </c>
      <c r="G10" s="5">
        <v>0.71579999999999999</v>
      </c>
      <c r="H10">
        <v>1093</v>
      </c>
      <c r="J10">
        <v>22.3162667</v>
      </c>
      <c r="K10">
        <v>87.304185699999906</v>
      </c>
      <c r="L10" t="s">
        <v>47</v>
      </c>
      <c r="M10" s="4">
        <v>4613913</v>
      </c>
      <c r="N10" s="5">
        <v>0.1711</v>
      </c>
      <c r="O10" s="5">
        <v>0.70930000000000004</v>
      </c>
      <c r="P10">
        <v>1138</v>
      </c>
      <c r="Q10">
        <f>6371* COS(J10)*COS(K10)</f>
        <v>-4767.8617741290354</v>
      </c>
      <c r="R10">
        <f>6371*COS(J10)*SIN(K10)</f>
        <v>3703.4835347016883</v>
      </c>
      <c r="S10">
        <v>0.56999999999999995</v>
      </c>
      <c r="T10">
        <v>1</v>
      </c>
      <c r="U10">
        <v>5.01</v>
      </c>
      <c r="V10">
        <v>1</v>
      </c>
      <c r="W10">
        <v>0.61</v>
      </c>
      <c r="X10">
        <v>0.32</v>
      </c>
      <c r="Y10">
        <v>1.08</v>
      </c>
    </row>
    <row r="11" spans="3:28" x14ac:dyDescent="0.25">
      <c r="C11">
        <v>19</v>
      </c>
      <c r="D11" t="s">
        <v>14</v>
      </c>
      <c r="E11" s="4">
        <v>3673889</v>
      </c>
      <c r="F11" s="5">
        <v>0.2278</v>
      </c>
      <c r="G11" s="5">
        <v>0.67520000000000002</v>
      </c>
      <c r="H11">
        <v>1007</v>
      </c>
      <c r="J11">
        <v>25.764540100000001</v>
      </c>
      <c r="K11">
        <v>84.150360599999999</v>
      </c>
      <c r="L11" t="s">
        <v>51</v>
      </c>
      <c r="M11" s="4">
        <v>3239774</v>
      </c>
      <c r="N11" s="5">
        <v>0.1731</v>
      </c>
      <c r="O11" s="5">
        <v>0.70940000000000003</v>
      </c>
      <c r="P11">
        <v>1087</v>
      </c>
      <c r="Q11">
        <f t="shared" ref="Q11:Q29" si="0">6371* COS(J11)*COS(K11)</f>
        <v>-4021.3247443709183</v>
      </c>
      <c r="R11">
        <f>6371*COS(J11)*SIN(K11)</f>
        <v>3203.2342490149786</v>
      </c>
    </row>
    <row r="12" spans="3:28" x14ac:dyDescent="0.25">
      <c r="C12">
        <v>1</v>
      </c>
      <c r="D12" t="s">
        <v>55</v>
      </c>
      <c r="E12" s="4">
        <v>5954391</v>
      </c>
      <c r="F12" s="5">
        <v>0.20630000000000001</v>
      </c>
      <c r="G12" s="5">
        <v>0.72319999999999995</v>
      </c>
      <c r="H12">
        <v>1086</v>
      </c>
      <c r="J12">
        <v>27.568596200000002</v>
      </c>
      <c r="K12">
        <v>81.588142599999898</v>
      </c>
      <c r="L12" t="s">
        <v>33</v>
      </c>
      <c r="M12" s="4">
        <v>3487731</v>
      </c>
      <c r="N12" s="5">
        <v>0.46479999999999999</v>
      </c>
      <c r="O12" s="5">
        <v>0.49359999999999998</v>
      </c>
      <c r="P12">
        <v>666</v>
      </c>
      <c r="Q12">
        <f>6371* COS(J12)*COS(K12)</f>
        <v>-4828.1049590895</v>
      </c>
      <c r="R12">
        <f t="shared" ref="R12:R29" si="1">6371*COS(J12)*SIN(K12)</f>
        <v>451.61015790894919</v>
      </c>
      <c r="S12" t="s">
        <v>94</v>
      </c>
      <c r="T12">
        <f>SUM(S10:Y10)</f>
        <v>9.59</v>
      </c>
    </row>
    <row r="13" spans="3:28" x14ac:dyDescent="0.25">
      <c r="C13">
        <v>42</v>
      </c>
      <c r="D13" t="s">
        <v>50</v>
      </c>
      <c r="E13" s="4">
        <v>2397888</v>
      </c>
      <c r="F13" s="5">
        <v>0.183</v>
      </c>
      <c r="G13" s="5">
        <v>0.72230000000000005</v>
      </c>
      <c r="H13">
        <v>1020</v>
      </c>
      <c r="J13">
        <v>27.4155689</v>
      </c>
      <c r="K13">
        <v>82.160959199999894</v>
      </c>
      <c r="L13" t="s">
        <v>65</v>
      </c>
      <c r="M13" s="4">
        <v>2148665</v>
      </c>
      <c r="N13" s="5">
        <v>0.2772</v>
      </c>
      <c r="O13" s="5">
        <v>0.49509999999999998</v>
      </c>
      <c r="P13">
        <v>642</v>
      </c>
      <c r="Q13">
        <f t="shared" si="0"/>
        <v>-3693.1037703938437</v>
      </c>
      <c r="R13">
        <f t="shared" si="1"/>
        <v>-1920.5590058946257</v>
      </c>
    </row>
    <row r="14" spans="3:28" x14ac:dyDescent="0.25">
      <c r="C14">
        <v>65</v>
      </c>
      <c r="D14" t="s">
        <v>76</v>
      </c>
      <c r="E14" s="4">
        <v>1379545</v>
      </c>
      <c r="F14" s="5">
        <v>0.1691</v>
      </c>
      <c r="G14" s="5">
        <v>0.78949999999999998</v>
      </c>
      <c r="H14">
        <v>684</v>
      </c>
      <c r="J14">
        <v>26.815379799999999</v>
      </c>
      <c r="K14">
        <v>82.7691667</v>
      </c>
      <c r="L14" t="s">
        <v>49</v>
      </c>
      <c r="M14" s="4">
        <v>2464464</v>
      </c>
      <c r="N14" s="5">
        <v>0.18210000000000001</v>
      </c>
      <c r="O14" s="5">
        <v>0.67220000000000002</v>
      </c>
      <c r="P14">
        <v>917</v>
      </c>
      <c r="Q14">
        <f t="shared" si="0"/>
        <v>-330.26875751144064</v>
      </c>
      <c r="R14">
        <f t="shared" si="1"/>
        <v>-629.7080539348816</v>
      </c>
      <c r="T14" t="s">
        <v>92</v>
      </c>
    </row>
    <row r="15" spans="3:28" x14ac:dyDescent="0.25">
      <c r="C15">
        <v>4</v>
      </c>
      <c r="D15" t="s">
        <v>47</v>
      </c>
      <c r="E15" s="4">
        <v>4613913</v>
      </c>
      <c r="F15" s="5">
        <v>0.1711</v>
      </c>
      <c r="G15" s="5">
        <v>0.70930000000000004</v>
      </c>
      <c r="H15">
        <v>1138</v>
      </c>
      <c r="J15">
        <v>25.260706800000001</v>
      </c>
      <c r="K15">
        <v>83.259120599999903</v>
      </c>
      <c r="L15" t="s">
        <v>38</v>
      </c>
      <c r="M15" s="4">
        <v>1952756</v>
      </c>
      <c r="N15" s="5">
        <v>0.1883</v>
      </c>
      <c r="O15" s="5">
        <v>0.71479999999999999</v>
      </c>
      <c r="P15">
        <v>768</v>
      </c>
      <c r="Q15">
        <f t="shared" si="0"/>
        <v>-43.696668907901604</v>
      </c>
      <c r="R15">
        <f t="shared" si="1"/>
        <v>6318.7568954316666</v>
      </c>
    </row>
    <row r="16" spans="3:28" x14ac:dyDescent="0.25">
      <c r="C16">
        <v>66</v>
      </c>
      <c r="D16" t="s">
        <v>77</v>
      </c>
      <c r="E16" s="4">
        <v>1303048</v>
      </c>
      <c r="F16" s="5">
        <v>0.1195</v>
      </c>
      <c r="G16" s="5">
        <v>0.72009999999999996</v>
      </c>
      <c r="H16">
        <v>986</v>
      </c>
      <c r="J16">
        <v>26.507971099999999</v>
      </c>
      <c r="K16">
        <v>83.781970599999994</v>
      </c>
      <c r="L16" t="s">
        <v>44</v>
      </c>
      <c r="M16" s="4">
        <v>3100946</v>
      </c>
      <c r="N16" s="5">
        <v>0.1431</v>
      </c>
      <c r="O16" s="5">
        <v>0.71130000000000004</v>
      </c>
      <c r="P16">
        <v>1221</v>
      </c>
      <c r="Q16">
        <f t="shared" si="0"/>
        <v>-625.61312860642295</v>
      </c>
      <c r="R16">
        <f t="shared" si="1"/>
        <v>1068.325225216551</v>
      </c>
    </row>
    <row r="17" spans="3:18" x14ac:dyDescent="0.25">
      <c r="C17">
        <v>23</v>
      </c>
      <c r="D17" t="s">
        <v>33</v>
      </c>
      <c r="E17" s="4">
        <v>3487731</v>
      </c>
      <c r="F17" s="5">
        <v>0.46479999999999999</v>
      </c>
      <c r="G17" s="5">
        <v>0.49359999999999998</v>
      </c>
      <c r="H17">
        <v>666</v>
      </c>
      <c r="J17">
        <v>25.583427100000002</v>
      </c>
      <c r="K17">
        <v>83.567050199999997</v>
      </c>
      <c r="L17" t="s">
        <v>45</v>
      </c>
      <c r="M17" s="4">
        <v>3620268</v>
      </c>
      <c r="N17" s="5">
        <v>0.1918</v>
      </c>
      <c r="O17" s="5">
        <v>0.71779999999999999</v>
      </c>
      <c r="P17">
        <v>1072</v>
      </c>
      <c r="Q17">
        <f t="shared" si="0"/>
        <v>-1775.9040581284157</v>
      </c>
      <c r="R17">
        <f t="shared" si="1"/>
        <v>5452.9468081473515</v>
      </c>
    </row>
    <row r="18" spans="3:18" x14ac:dyDescent="0.25">
      <c r="C18">
        <v>29</v>
      </c>
      <c r="D18" t="s">
        <v>51</v>
      </c>
      <c r="E18" s="4">
        <v>3239774</v>
      </c>
      <c r="F18" s="5">
        <v>0.1731</v>
      </c>
      <c r="G18" s="5">
        <v>0.70940000000000003</v>
      </c>
      <c r="H18">
        <v>1087</v>
      </c>
      <c r="J18">
        <v>27.154349199999999</v>
      </c>
      <c r="K18">
        <v>81.977091700000003</v>
      </c>
      <c r="L18" t="s">
        <v>40</v>
      </c>
      <c r="M18" s="4">
        <v>3433919</v>
      </c>
      <c r="N18" s="5">
        <v>0.2417</v>
      </c>
      <c r="O18" s="5">
        <v>0.58709999999999996</v>
      </c>
      <c r="P18">
        <v>858</v>
      </c>
      <c r="Q18">
        <f t="shared" si="0"/>
        <v>-2655.3596054228087</v>
      </c>
      <c r="R18">
        <f t="shared" si="1"/>
        <v>-808.85471574875737</v>
      </c>
    </row>
    <row r="19" spans="3:18" x14ac:dyDescent="0.25">
      <c r="C19">
        <v>45</v>
      </c>
      <c r="D19" t="s">
        <v>65</v>
      </c>
      <c r="E19" s="4">
        <v>2148665</v>
      </c>
      <c r="F19" s="5">
        <v>0.2772</v>
      </c>
      <c r="G19" s="5">
        <v>0.49509999999999998</v>
      </c>
      <c r="H19">
        <v>642</v>
      </c>
      <c r="J19">
        <v>26.7596293</v>
      </c>
      <c r="K19">
        <v>83.381855900000005</v>
      </c>
      <c r="L19" t="s">
        <v>17</v>
      </c>
      <c r="M19" s="4">
        <v>4440895</v>
      </c>
      <c r="N19" s="5">
        <v>0.17810000000000001</v>
      </c>
      <c r="O19" s="5">
        <v>0.70830000000000004</v>
      </c>
      <c r="P19">
        <v>1337</v>
      </c>
      <c r="Q19">
        <f t="shared" si="0"/>
        <v>46.17808065410987</v>
      </c>
      <c r="R19">
        <f t="shared" si="1"/>
        <v>-354.17543292381498</v>
      </c>
    </row>
    <row r="20" spans="3:18" x14ac:dyDescent="0.25">
      <c r="C20">
        <v>53</v>
      </c>
      <c r="D20" t="s">
        <v>36</v>
      </c>
      <c r="E20" s="4">
        <v>1799410</v>
      </c>
      <c r="F20" s="5">
        <v>0.17050000000000001</v>
      </c>
      <c r="G20" s="5">
        <v>0.66669999999999996</v>
      </c>
      <c r="H20">
        <v>408</v>
      </c>
      <c r="J20">
        <v>25.761228899999999</v>
      </c>
      <c r="K20">
        <v>82.699220499999996</v>
      </c>
      <c r="L20" t="s">
        <v>35</v>
      </c>
      <c r="M20" s="4">
        <v>4494204</v>
      </c>
      <c r="N20" s="5">
        <v>0.1489</v>
      </c>
      <c r="O20" s="5">
        <v>0.71550000000000002</v>
      </c>
      <c r="P20">
        <v>1113</v>
      </c>
      <c r="Q20">
        <f t="shared" si="0"/>
        <v>2706.8301513536903</v>
      </c>
      <c r="R20">
        <f t="shared" si="1"/>
        <v>4385.5222910073571</v>
      </c>
    </row>
    <row r="21" spans="3:18" x14ac:dyDescent="0.25">
      <c r="C21">
        <v>28</v>
      </c>
      <c r="D21" t="s">
        <v>39</v>
      </c>
      <c r="E21" s="4">
        <v>3260699</v>
      </c>
      <c r="F21" s="5">
        <v>0.21959999999999999</v>
      </c>
      <c r="G21" s="5">
        <v>0.61750000000000005</v>
      </c>
      <c r="H21">
        <v>741</v>
      </c>
      <c r="J21">
        <v>26.739878699999998</v>
      </c>
      <c r="K21">
        <v>83.886969799999903</v>
      </c>
      <c r="L21" t="s">
        <v>58</v>
      </c>
      <c r="M21" s="4">
        <v>3564544</v>
      </c>
      <c r="N21" s="5">
        <v>0.23200000000000001</v>
      </c>
      <c r="O21" s="5">
        <v>0.65249999999999997</v>
      </c>
      <c r="P21">
        <v>1227</v>
      </c>
      <c r="Q21">
        <f t="shared" si="0"/>
        <v>137.26393020214832</v>
      </c>
      <c r="R21">
        <f t="shared" si="1"/>
        <v>-186.38909991692017</v>
      </c>
    </row>
    <row r="22" spans="3:18" x14ac:dyDescent="0.25">
      <c r="C22">
        <v>9</v>
      </c>
      <c r="D22" t="s">
        <v>13</v>
      </c>
      <c r="E22" s="4">
        <v>4448359</v>
      </c>
      <c r="F22" s="5">
        <v>0.2293</v>
      </c>
      <c r="G22" s="5">
        <v>0.58489999999999998</v>
      </c>
      <c r="H22">
        <v>1080</v>
      </c>
      <c r="J22">
        <v>26.383719599999999</v>
      </c>
      <c r="K22">
        <v>81.274033799999899</v>
      </c>
      <c r="L22" t="s">
        <v>62</v>
      </c>
      <c r="M22" s="4">
        <v>2684703</v>
      </c>
      <c r="N22" s="5">
        <v>0.23499999999999999</v>
      </c>
      <c r="O22" s="5">
        <v>0.62760000000000005</v>
      </c>
      <c r="P22">
        <v>909</v>
      </c>
      <c r="Q22">
        <f t="shared" si="0"/>
        <v>1839.0847449166065</v>
      </c>
      <c r="R22">
        <f t="shared" si="1"/>
        <v>-793.59101619195474</v>
      </c>
    </row>
    <row r="23" spans="3:18" x14ac:dyDescent="0.25">
      <c r="C23">
        <v>41</v>
      </c>
      <c r="D23" t="s">
        <v>49</v>
      </c>
      <c r="E23" s="4">
        <v>2464464</v>
      </c>
      <c r="F23" s="5">
        <v>0.18210000000000001</v>
      </c>
      <c r="G23" s="5">
        <v>0.67220000000000002</v>
      </c>
      <c r="H23">
        <v>917</v>
      </c>
      <c r="J23">
        <v>25.949637899999999</v>
      </c>
      <c r="K23">
        <v>83.5586445</v>
      </c>
      <c r="L23" t="s">
        <v>26</v>
      </c>
      <c r="M23" s="4">
        <v>2205968</v>
      </c>
      <c r="N23" s="5">
        <v>0.1898</v>
      </c>
      <c r="O23" s="5">
        <v>0.73089999999999999</v>
      </c>
      <c r="P23">
        <v>1288</v>
      </c>
      <c r="Q23">
        <f t="shared" si="0"/>
        <v>-1315.5233707942884</v>
      </c>
      <c r="R23">
        <f t="shared" si="1"/>
        <v>4157.7098410497847</v>
      </c>
    </row>
    <row r="24" spans="3:18" x14ac:dyDescent="0.25">
      <c r="C24">
        <v>16</v>
      </c>
      <c r="D24" t="s">
        <v>48</v>
      </c>
      <c r="E24" s="4">
        <v>3682713</v>
      </c>
      <c r="F24" s="5">
        <v>0.17599999999999999</v>
      </c>
      <c r="G24" s="5">
        <v>0.68479999999999996</v>
      </c>
      <c r="H24">
        <v>807</v>
      </c>
      <c r="J24">
        <v>25.135029200000002</v>
      </c>
      <c r="K24">
        <v>82.569115499999896</v>
      </c>
      <c r="L24" t="s">
        <v>28</v>
      </c>
      <c r="M24" s="4">
        <v>2496970</v>
      </c>
      <c r="N24" s="5">
        <v>0.18</v>
      </c>
      <c r="O24" s="5">
        <v>0.68479999999999996</v>
      </c>
      <c r="P24">
        <v>567</v>
      </c>
      <c r="Q24">
        <f t="shared" si="0"/>
        <v>4021.3173921585162</v>
      </c>
      <c r="R24">
        <f t="shared" si="1"/>
        <v>4941.5012853110375</v>
      </c>
    </row>
    <row r="25" spans="3:18" x14ac:dyDescent="0.25">
      <c r="C25">
        <v>17</v>
      </c>
      <c r="D25" t="s">
        <v>22</v>
      </c>
      <c r="E25" s="4">
        <v>3681896</v>
      </c>
      <c r="F25" s="5">
        <v>0.19950000000000001</v>
      </c>
      <c r="G25" s="5">
        <v>0.51290000000000002</v>
      </c>
      <c r="H25">
        <v>712</v>
      </c>
      <c r="J25">
        <v>26.7671755</v>
      </c>
      <c r="K25">
        <v>83.036137599999904</v>
      </c>
      <c r="L25" t="s">
        <v>69</v>
      </c>
      <c r="M25" s="4">
        <v>1715183</v>
      </c>
      <c r="N25" s="5">
        <v>0.2077</v>
      </c>
      <c r="O25" s="5">
        <v>0.66720000000000002</v>
      </c>
      <c r="P25">
        <v>1042</v>
      </c>
      <c r="Q25">
        <f t="shared" si="0"/>
        <v>-86.863234877917378</v>
      </c>
      <c r="R25">
        <f t="shared" si="1"/>
        <v>-395.74289350342605</v>
      </c>
    </row>
    <row r="26" spans="3:18" x14ac:dyDescent="0.25">
      <c r="C26">
        <v>22</v>
      </c>
      <c r="D26" t="s">
        <v>59</v>
      </c>
      <c r="E26" s="4">
        <v>3499171</v>
      </c>
      <c r="F26" s="5">
        <v>0.20119999999999999</v>
      </c>
      <c r="G26" s="5">
        <v>0.68879999999999997</v>
      </c>
      <c r="H26">
        <v>776</v>
      </c>
      <c r="J26">
        <v>27.2715633</v>
      </c>
      <c r="K26">
        <v>82.820973999999893</v>
      </c>
      <c r="L26" t="s">
        <v>63</v>
      </c>
      <c r="M26" s="4">
        <v>2559297</v>
      </c>
      <c r="N26" s="5">
        <v>0.2545</v>
      </c>
      <c r="O26" s="5">
        <v>0.59250000000000003</v>
      </c>
      <c r="P26">
        <v>884</v>
      </c>
      <c r="Q26">
        <f t="shared" si="0"/>
        <v>-1432.6178093541002</v>
      </c>
      <c r="R26">
        <f t="shared" si="1"/>
        <v>-3113.6272638164287</v>
      </c>
    </row>
    <row r="27" spans="3:18" x14ac:dyDescent="0.25">
      <c r="C27">
        <v>48</v>
      </c>
      <c r="D27" t="s">
        <v>38</v>
      </c>
      <c r="E27" s="4">
        <v>1952756</v>
      </c>
      <c r="F27" s="5">
        <v>0.1883</v>
      </c>
      <c r="G27" s="5">
        <v>0.71479999999999999</v>
      </c>
      <c r="H27">
        <v>768</v>
      </c>
      <c r="J27">
        <v>24.457023799999899</v>
      </c>
      <c r="K27">
        <v>82.993160699999905</v>
      </c>
      <c r="L27" t="s">
        <v>66</v>
      </c>
      <c r="M27" s="4">
        <v>1862559</v>
      </c>
      <c r="N27" s="5">
        <v>0.2727</v>
      </c>
      <c r="O27" s="5">
        <v>0.64029999999999998</v>
      </c>
      <c r="P27">
        <v>270</v>
      </c>
      <c r="Q27">
        <f t="shared" si="0"/>
        <v>1273.3640469609497</v>
      </c>
      <c r="R27">
        <f t="shared" si="1"/>
        <v>4805.1688947447083</v>
      </c>
    </row>
    <row r="28" spans="3:18" x14ac:dyDescent="0.25">
      <c r="C28">
        <v>70</v>
      </c>
      <c r="D28" t="s">
        <v>80</v>
      </c>
      <c r="E28" s="4">
        <v>991730</v>
      </c>
      <c r="F28" s="5">
        <v>0.29430000000000001</v>
      </c>
      <c r="G28" s="5">
        <v>0.65049999999999997</v>
      </c>
      <c r="H28">
        <v>308</v>
      </c>
      <c r="J28">
        <v>25.317645200000001</v>
      </c>
      <c r="K28">
        <v>82.973914399999998</v>
      </c>
      <c r="L28" t="s">
        <v>11</v>
      </c>
      <c r="M28" s="4">
        <v>3676841</v>
      </c>
      <c r="N28" s="5">
        <v>0.17150000000000001</v>
      </c>
      <c r="O28" s="5">
        <v>0.75600000000000001</v>
      </c>
      <c r="P28">
        <v>2395</v>
      </c>
      <c r="Q28">
        <f t="shared" si="0"/>
        <v>1720.3607953831213</v>
      </c>
      <c r="R28">
        <f t="shared" si="1"/>
        <v>6021.4619906850839</v>
      </c>
    </row>
    <row r="29" spans="3:18" x14ac:dyDescent="0.25">
      <c r="C29">
        <v>32</v>
      </c>
      <c r="D29" t="s">
        <v>44</v>
      </c>
      <c r="E29" s="4">
        <v>3100946</v>
      </c>
      <c r="F29" s="5">
        <v>0.1431</v>
      </c>
      <c r="G29" s="5">
        <v>0.71130000000000004</v>
      </c>
      <c r="H29">
        <v>1221</v>
      </c>
      <c r="J29">
        <v>25.326373</v>
      </c>
      <c r="K29">
        <v>82.431940499999996</v>
      </c>
      <c r="L29" t="s">
        <v>73</v>
      </c>
      <c r="M29" s="4">
        <v>1578213</v>
      </c>
      <c r="N29" s="5">
        <v>0.1658</v>
      </c>
      <c r="O29" s="5">
        <v>0.68969999999999998</v>
      </c>
      <c r="P29">
        <v>1555</v>
      </c>
      <c r="Q29">
        <f t="shared" si="0"/>
        <v>4572.2076836625374</v>
      </c>
      <c r="R29">
        <f t="shared" si="1"/>
        <v>4263.9939669685918</v>
      </c>
    </row>
    <row r="30" spans="3:18" x14ac:dyDescent="0.25">
      <c r="C30">
        <v>55</v>
      </c>
      <c r="D30" t="s">
        <v>43</v>
      </c>
      <c r="E30" s="4">
        <v>1774480</v>
      </c>
      <c r="F30" s="5">
        <v>0.13619999999999999</v>
      </c>
      <c r="G30" s="5">
        <v>0.70809999999999995</v>
      </c>
      <c r="H30">
        <v>730</v>
      </c>
      <c r="L30" t="s">
        <v>64</v>
      </c>
    </row>
    <row r="31" spans="3:18" x14ac:dyDescent="0.25">
      <c r="C31">
        <v>61</v>
      </c>
      <c r="D31" t="s">
        <v>27</v>
      </c>
      <c r="E31" s="4">
        <v>1581810</v>
      </c>
      <c r="F31" s="5">
        <v>0.18149999999999999</v>
      </c>
      <c r="G31" s="5">
        <v>0.78410000000000002</v>
      </c>
      <c r="H31">
        <v>684</v>
      </c>
      <c r="L31" t="s">
        <v>46</v>
      </c>
    </row>
    <row r="32" spans="3:18" x14ac:dyDescent="0.25">
      <c r="C32">
        <v>40</v>
      </c>
      <c r="D32" t="s">
        <v>64</v>
      </c>
      <c r="E32" s="4">
        <v>2470996</v>
      </c>
      <c r="F32" s="5">
        <v>0.18290000000000001</v>
      </c>
      <c r="G32" s="5">
        <v>0.68730000000000002</v>
      </c>
      <c r="H32">
        <v>1056</v>
      </c>
    </row>
    <row r="33" spans="3:8" x14ac:dyDescent="0.25">
      <c r="C33">
        <v>49</v>
      </c>
      <c r="D33" t="s">
        <v>25</v>
      </c>
      <c r="E33" s="4">
        <v>1885204</v>
      </c>
      <c r="F33" s="5">
        <v>0.20050000000000001</v>
      </c>
      <c r="G33" s="5">
        <v>0.69040000000000001</v>
      </c>
      <c r="H33">
        <v>864</v>
      </c>
    </row>
    <row r="34" spans="3:8" x14ac:dyDescent="0.25">
      <c r="C34">
        <v>35</v>
      </c>
      <c r="D34" t="s">
        <v>30</v>
      </c>
      <c r="E34" s="4">
        <v>2632733</v>
      </c>
      <c r="F34" s="5">
        <v>0.14050000000000001</v>
      </c>
      <c r="G34" s="5">
        <v>0.67430000000000001</v>
      </c>
      <c r="H34">
        <v>634</v>
      </c>
    </row>
    <row r="35" spans="3:8" x14ac:dyDescent="0.25">
      <c r="C35">
        <v>38</v>
      </c>
      <c r="D35" t="s">
        <v>18</v>
      </c>
      <c r="E35" s="4">
        <v>2498156</v>
      </c>
      <c r="F35" s="5">
        <v>0.21690000000000001</v>
      </c>
      <c r="G35" s="5">
        <v>0.71919999999999995</v>
      </c>
      <c r="H35">
        <v>1038</v>
      </c>
    </row>
    <row r="36" spans="3:8" x14ac:dyDescent="0.25">
      <c r="C36">
        <v>59</v>
      </c>
      <c r="D36" t="s">
        <v>71</v>
      </c>
      <c r="E36" s="4">
        <v>1648115</v>
      </c>
      <c r="F36" s="5">
        <v>0.37109999999999999</v>
      </c>
      <c r="G36" s="5">
        <v>0.80120000000000002</v>
      </c>
      <c r="H36">
        <v>1286</v>
      </c>
    </row>
    <row r="37" spans="3:8" x14ac:dyDescent="0.25">
      <c r="C37">
        <v>3</v>
      </c>
      <c r="D37" t="s">
        <v>9</v>
      </c>
      <c r="E37" s="4">
        <v>4681645</v>
      </c>
      <c r="F37" s="5">
        <v>0.42270000000000002</v>
      </c>
      <c r="G37" s="5">
        <v>0.78069999999999995</v>
      </c>
      <c r="H37">
        <v>3971</v>
      </c>
    </row>
    <row r="38" spans="3:8" x14ac:dyDescent="0.25">
      <c r="C38">
        <v>20</v>
      </c>
      <c r="D38" t="s">
        <v>45</v>
      </c>
      <c r="E38" s="4">
        <v>3620268</v>
      </c>
      <c r="F38" s="5">
        <v>0.1918</v>
      </c>
      <c r="G38" s="5">
        <v>0.71779999999999999</v>
      </c>
      <c r="H38">
        <v>1072</v>
      </c>
    </row>
    <row r="39" spans="3:8" x14ac:dyDescent="0.25">
      <c r="C39">
        <v>26</v>
      </c>
      <c r="D39" t="s">
        <v>40</v>
      </c>
      <c r="E39" s="4">
        <v>3433919</v>
      </c>
      <c r="F39" s="5">
        <v>0.2417</v>
      </c>
      <c r="G39" s="5">
        <v>0.58709999999999996</v>
      </c>
      <c r="H39">
        <v>858</v>
      </c>
    </row>
    <row r="40" spans="3:8" x14ac:dyDescent="0.25">
      <c r="C40">
        <v>10</v>
      </c>
      <c r="D40" t="s">
        <v>17</v>
      </c>
      <c r="E40" s="4">
        <v>4440895</v>
      </c>
      <c r="F40" s="5">
        <v>0.17810000000000001</v>
      </c>
      <c r="G40" s="5">
        <v>0.70830000000000004</v>
      </c>
      <c r="H40">
        <v>1337</v>
      </c>
    </row>
    <row r="41" spans="3:8" x14ac:dyDescent="0.25">
      <c r="C41">
        <v>69</v>
      </c>
      <c r="D41" t="s">
        <v>79</v>
      </c>
      <c r="E41" s="4">
        <v>1104285</v>
      </c>
      <c r="F41" s="5">
        <v>5.8000000000000003E-2</v>
      </c>
      <c r="G41" s="5">
        <v>0.68769999999999998</v>
      </c>
      <c r="H41">
        <v>275</v>
      </c>
    </row>
    <row r="42" spans="3:8" x14ac:dyDescent="0.25">
      <c r="C42">
        <v>13</v>
      </c>
      <c r="D42" t="s">
        <v>29</v>
      </c>
      <c r="E42" s="4">
        <v>4092845</v>
      </c>
      <c r="F42" s="5">
        <v>0.2044</v>
      </c>
      <c r="G42" s="5">
        <v>0.64570000000000005</v>
      </c>
      <c r="H42">
        <v>684</v>
      </c>
    </row>
    <row r="43" spans="3:8" x14ac:dyDescent="0.25">
      <c r="C43">
        <v>57</v>
      </c>
      <c r="D43" t="s">
        <v>31</v>
      </c>
      <c r="E43" s="4">
        <v>1689974</v>
      </c>
      <c r="F43" s="5">
        <v>0.16189999999999999</v>
      </c>
      <c r="G43" s="5">
        <v>0.73750000000000004</v>
      </c>
      <c r="H43">
        <v>370</v>
      </c>
    </row>
    <row r="44" spans="3:8" x14ac:dyDescent="0.25">
      <c r="C44">
        <v>7</v>
      </c>
      <c r="D44" t="s">
        <v>35</v>
      </c>
      <c r="E44" s="4">
        <v>4494204</v>
      </c>
      <c r="F44" s="5">
        <v>0.1489</v>
      </c>
      <c r="G44" s="5">
        <v>0.71550000000000002</v>
      </c>
      <c r="H44">
        <v>1113</v>
      </c>
    </row>
    <row r="45" spans="3:8" x14ac:dyDescent="0.25">
      <c r="C45">
        <v>47</v>
      </c>
      <c r="D45" t="s">
        <v>19</v>
      </c>
      <c r="E45" s="4">
        <v>1998603</v>
      </c>
      <c r="F45" s="5">
        <v>0.1454</v>
      </c>
      <c r="G45" s="5">
        <v>0.75049999999999994</v>
      </c>
      <c r="H45">
        <v>398</v>
      </c>
    </row>
    <row r="46" spans="3:8" x14ac:dyDescent="0.25">
      <c r="C46">
        <v>52</v>
      </c>
      <c r="D46" t="s">
        <v>67</v>
      </c>
      <c r="E46" s="4">
        <v>1840221</v>
      </c>
      <c r="F46" s="5">
        <v>0.2276</v>
      </c>
      <c r="G46" s="5">
        <v>0.63839999999999997</v>
      </c>
      <c r="H46">
        <v>818</v>
      </c>
    </row>
    <row r="47" spans="3:8" x14ac:dyDescent="0.25">
      <c r="C47">
        <v>58</v>
      </c>
      <c r="D47" t="s">
        <v>70</v>
      </c>
      <c r="E47" s="4">
        <v>1656616</v>
      </c>
      <c r="F47" s="5">
        <v>0.19270000000000001</v>
      </c>
      <c r="G47" s="5">
        <v>0.72699999999999998</v>
      </c>
      <c r="H47">
        <v>792</v>
      </c>
    </row>
    <row r="48" spans="3:8" x14ac:dyDescent="0.25">
      <c r="C48">
        <v>6</v>
      </c>
      <c r="D48" t="s">
        <v>56</v>
      </c>
      <c r="E48" s="4">
        <v>4581268</v>
      </c>
      <c r="F48" s="5">
        <v>9.9199999999999997E-2</v>
      </c>
      <c r="G48" s="5">
        <v>0.79649999999999999</v>
      </c>
      <c r="H48">
        <v>1452</v>
      </c>
    </row>
    <row r="49" spans="3:8" x14ac:dyDescent="0.25">
      <c r="C49">
        <v>64</v>
      </c>
      <c r="D49" t="s">
        <v>75</v>
      </c>
      <c r="E49" s="4">
        <v>1436719</v>
      </c>
      <c r="F49" s="5">
        <v>0.16930000000000001</v>
      </c>
      <c r="G49" s="5">
        <v>0.61019999999999996</v>
      </c>
      <c r="H49">
        <v>735</v>
      </c>
    </row>
    <row r="50" spans="3:8" x14ac:dyDescent="0.25">
      <c r="C50">
        <v>60</v>
      </c>
      <c r="D50" t="s">
        <v>72</v>
      </c>
      <c r="E50" s="4">
        <v>1599596</v>
      </c>
      <c r="F50" s="5">
        <v>0.23699999999999999</v>
      </c>
      <c r="G50" s="5">
        <v>0.61280000000000001</v>
      </c>
      <c r="H50">
        <v>899</v>
      </c>
    </row>
    <row r="51" spans="3:8" x14ac:dyDescent="0.25">
      <c r="C51">
        <v>14</v>
      </c>
      <c r="D51" t="s">
        <v>57</v>
      </c>
      <c r="E51" s="4">
        <v>4021243</v>
      </c>
      <c r="F51" s="5">
        <v>0.25380000000000003</v>
      </c>
      <c r="G51" s="5">
        <v>0.60560000000000003</v>
      </c>
      <c r="H51">
        <v>524</v>
      </c>
    </row>
    <row r="52" spans="3:8" x14ac:dyDescent="0.25">
      <c r="C52">
        <v>21</v>
      </c>
      <c r="D52" t="s">
        <v>58</v>
      </c>
      <c r="E52" s="4">
        <v>3564544</v>
      </c>
      <c r="F52" s="5">
        <v>0.23200000000000001</v>
      </c>
      <c r="G52" s="5">
        <v>0.65249999999999997</v>
      </c>
      <c r="H52">
        <v>1227</v>
      </c>
    </row>
    <row r="53" spans="3:8" x14ac:dyDescent="0.25">
      <c r="C53">
        <v>67</v>
      </c>
      <c r="D53" t="s">
        <v>42</v>
      </c>
      <c r="E53" s="4">
        <v>1221592</v>
      </c>
      <c r="F53" s="5">
        <v>0.24940000000000001</v>
      </c>
      <c r="G53" s="5">
        <v>0.63519999999999999</v>
      </c>
      <c r="H53">
        <v>242</v>
      </c>
    </row>
    <row r="54" spans="3:8" x14ac:dyDescent="0.25">
      <c r="C54">
        <v>5</v>
      </c>
      <c r="D54" t="s">
        <v>8</v>
      </c>
      <c r="E54" s="4">
        <v>4589838</v>
      </c>
      <c r="F54" s="5">
        <v>0.25819999999999999</v>
      </c>
      <c r="G54" s="5">
        <v>0.77290000000000003</v>
      </c>
      <c r="H54">
        <v>1816</v>
      </c>
    </row>
    <row r="55" spans="3:8" x14ac:dyDescent="0.25">
      <c r="C55">
        <v>63</v>
      </c>
      <c r="D55" t="s">
        <v>74</v>
      </c>
      <c r="E55" s="4">
        <v>1564708</v>
      </c>
      <c r="F55" s="5">
        <v>0.17119999999999999</v>
      </c>
      <c r="G55" s="5">
        <v>0.71589999999999998</v>
      </c>
      <c r="H55">
        <v>850</v>
      </c>
    </row>
    <row r="56" spans="3:8" x14ac:dyDescent="0.25">
      <c r="C56">
        <v>34</v>
      </c>
      <c r="D56" t="s">
        <v>62</v>
      </c>
      <c r="E56" s="4">
        <v>2684703</v>
      </c>
      <c r="F56" s="5">
        <v>0.23499999999999999</v>
      </c>
      <c r="G56" s="5">
        <v>0.62760000000000005</v>
      </c>
      <c r="H56">
        <v>909</v>
      </c>
    </row>
    <row r="57" spans="3:8" x14ac:dyDescent="0.25">
      <c r="C57">
        <v>71</v>
      </c>
      <c r="D57" t="s">
        <v>81</v>
      </c>
      <c r="E57" s="4">
        <v>875958</v>
      </c>
      <c r="F57" s="5">
        <v>0.2364</v>
      </c>
      <c r="G57" s="5">
        <v>0.65269999999999995</v>
      </c>
      <c r="H57">
        <v>279</v>
      </c>
    </row>
    <row r="58" spans="3:8" x14ac:dyDescent="0.25">
      <c r="C58">
        <v>50</v>
      </c>
      <c r="D58" t="s">
        <v>41</v>
      </c>
      <c r="E58" s="4">
        <v>1868529</v>
      </c>
      <c r="F58" s="5">
        <v>0.17019999999999999</v>
      </c>
      <c r="G58" s="5">
        <v>0.75990000000000002</v>
      </c>
      <c r="H58">
        <v>677</v>
      </c>
    </row>
    <row r="59" spans="3:8" x14ac:dyDescent="0.25">
      <c r="C59">
        <v>37</v>
      </c>
      <c r="D59" t="s">
        <v>21</v>
      </c>
      <c r="E59" s="4">
        <v>2547184</v>
      </c>
      <c r="F59" s="5">
        <v>0.2278</v>
      </c>
      <c r="G59" s="5">
        <v>0.7036</v>
      </c>
      <c r="H59">
        <v>763</v>
      </c>
    </row>
    <row r="60" spans="3:8" x14ac:dyDescent="0.25">
      <c r="C60">
        <v>44</v>
      </c>
      <c r="D60" t="s">
        <v>26</v>
      </c>
      <c r="E60" s="4">
        <v>2205968</v>
      </c>
      <c r="F60" s="5">
        <v>0.1898</v>
      </c>
      <c r="G60" s="5">
        <v>0.73089999999999999</v>
      </c>
      <c r="H60">
        <v>1288</v>
      </c>
    </row>
    <row r="61" spans="3:8" x14ac:dyDescent="0.25">
      <c r="C61">
        <v>25</v>
      </c>
      <c r="D61" t="s">
        <v>12</v>
      </c>
      <c r="E61" s="4">
        <v>3443689</v>
      </c>
      <c r="F61" s="5">
        <v>0.1489</v>
      </c>
      <c r="G61" s="5">
        <v>0.72840000000000005</v>
      </c>
      <c r="H61">
        <v>1346</v>
      </c>
    </row>
    <row r="62" spans="3:8" x14ac:dyDescent="0.25">
      <c r="C62">
        <v>39</v>
      </c>
      <c r="D62" t="s">
        <v>28</v>
      </c>
      <c r="E62" s="4">
        <v>2496970</v>
      </c>
      <c r="F62" s="5">
        <v>0.18</v>
      </c>
      <c r="G62" s="5">
        <v>0.68479999999999996</v>
      </c>
      <c r="H62">
        <v>567</v>
      </c>
    </row>
    <row r="63" spans="3:8" x14ac:dyDescent="0.25">
      <c r="C63">
        <v>2</v>
      </c>
      <c r="D63" t="s">
        <v>15</v>
      </c>
      <c r="E63" s="4">
        <v>4772006</v>
      </c>
      <c r="F63" s="5">
        <v>0.25219999999999998</v>
      </c>
      <c r="G63" s="5">
        <v>0.56769999999999998</v>
      </c>
      <c r="H63">
        <v>1283</v>
      </c>
    </row>
    <row r="64" spans="3:8" x14ac:dyDescent="0.25">
      <c r="C64">
        <v>12</v>
      </c>
      <c r="D64" t="s">
        <v>20</v>
      </c>
      <c r="E64" s="4">
        <v>4143512</v>
      </c>
      <c r="F64" s="5">
        <v>0.1694</v>
      </c>
      <c r="G64" s="5">
        <v>0.69120000000000004</v>
      </c>
      <c r="H64">
        <v>1034</v>
      </c>
    </row>
    <row r="65" spans="3:8" x14ac:dyDescent="0.25">
      <c r="C65">
        <v>46</v>
      </c>
      <c r="D65" t="s">
        <v>37</v>
      </c>
      <c r="E65" s="4">
        <v>2031007</v>
      </c>
      <c r="F65" s="5">
        <v>0.23449999999999999</v>
      </c>
      <c r="G65" s="5">
        <v>0.61470000000000002</v>
      </c>
      <c r="H65">
        <v>551</v>
      </c>
    </row>
    <row r="66" spans="3:8" x14ac:dyDescent="0.25">
      <c r="C66">
        <v>30</v>
      </c>
      <c r="D66" t="s">
        <v>61</v>
      </c>
      <c r="E66" s="4">
        <v>3209141</v>
      </c>
      <c r="F66" s="5">
        <v>0.17499999999999999</v>
      </c>
      <c r="G66" s="5">
        <v>0.70089999999999997</v>
      </c>
      <c r="H66">
        <v>863</v>
      </c>
    </row>
    <row r="67" spans="3:8" x14ac:dyDescent="0.25">
      <c r="C67">
        <v>27</v>
      </c>
      <c r="D67" t="s">
        <v>60</v>
      </c>
      <c r="E67" s="4">
        <v>3405559</v>
      </c>
      <c r="F67" s="5">
        <v>0.18559999999999999</v>
      </c>
      <c r="G67" s="5">
        <v>0.67249999999999999</v>
      </c>
      <c r="H67">
        <v>739</v>
      </c>
    </row>
    <row r="68" spans="3:8" x14ac:dyDescent="0.25">
      <c r="C68">
        <v>54</v>
      </c>
      <c r="D68" t="s">
        <v>68</v>
      </c>
      <c r="E68" s="4">
        <v>1796184</v>
      </c>
      <c r="F68" s="5">
        <v>0.1489</v>
      </c>
      <c r="G68" s="5">
        <v>0.75780000000000003</v>
      </c>
      <c r="H68">
        <v>595</v>
      </c>
    </row>
    <row r="69" spans="3:8" x14ac:dyDescent="0.25">
      <c r="C69">
        <v>43</v>
      </c>
      <c r="D69" t="s">
        <v>23</v>
      </c>
      <c r="E69" s="4">
        <v>2335819</v>
      </c>
      <c r="F69" s="5">
        <v>0.2142</v>
      </c>
      <c r="G69" s="5">
        <v>0.53339999999999999</v>
      </c>
      <c r="H69">
        <v>987</v>
      </c>
    </row>
    <row r="70" spans="3:8" x14ac:dyDescent="0.25">
      <c r="C70">
        <v>24</v>
      </c>
      <c r="D70" t="s">
        <v>16</v>
      </c>
      <c r="E70" s="4">
        <v>3466382</v>
      </c>
      <c r="F70" s="5">
        <v>0.1966</v>
      </c>
      <c r="G70" s="5">
        <v>0.70489999999999997</v>
      </c>
      <c r="H70">
        <v>940</v>
      </c>
    </row>
    <row r="71" spans="3:8" x14ac:dyDescent="0.25">
      <c r="C71">
        <v>56</v>
      </c>
      <c r="D71" t="s">
        <v>69</v>
      </c>
      <c r="E71" s="4">
        <v>1715183</v>
      </c>
      <c r="F71" s="5">
        <v>0.2077</v>
      </c>
      <c r="G71" s="5">
        <v>0.66720000000000002</v>
      </c>
      <c r="H71">
        <v>1042</v>
      </c>
    </row>
    <row r="72" spans="3:8" x14ac:dyDescent="0.25">
      <c r="C72">
        <v>62</v>
      </c>
      <c r="D72" t="s">
        <v>73</v>
      </c>
      <c r="E72" s="4">
        <v>1578213</v>
      </c>
      <c r="F72" s="5">
        <v>0.1658</v>
      </c>
      <c r="G72" s="5">
        <v>0.68969999999999998</v>
      </c>
      <c r="H72">
        <v>1555</v>
      </c>
    </row>
    <row r="73" spans="3:8" x14ac:dyDescent="0.25">
      <c r="C73">
        <v>33</v>
      </c>
      <c r="D73" t="s">
        <v>24</v>
      </c>
      <c r="E73" s="4">
        <v>3006538</v>
      </c>
      <c r="F73" s="5">
        <v>0.18</v>
      </c>
      <c r="G73" s="5">
        <v>0.59540000000000004</v>
      </c>
      <c r="H73">
        <v>685</v>
      </c>
    </row>
    <row r="74" spans="3:8" x14ac:dyDescent="0.25">
      <c r="C74">
        <v>68</v>
      </c>
      <c r="D74" t="s">
        <v>78</v>
      </c>
      <c r="E74" s="4">
        <v>1117361</v>
      </c>
      <c r="F74" s="5">
        <v>-5.0200000000000002E-2</v>
      </c>
      <c r="G74" s="5">
        <v>0.46739999999999998</v>
      </c>
      <c r="H74">
        <v>681</v>
      </c>
    </row>
    <row r="75" spans="3:8" x14ac:dyDescent="0.25">
      <c r="C75">
        <v>36</v>
      </c>
      <c r="D75" t="s">
        <v>63</v>
      </c>
      <c r="E75" s="4">
        <v>2559297</v>
      </c>
      <c r="F75" s="5">
        <v>0.2545</v>
      </c>
      <c r="G75" s="5">
        <v>0.59250000000000003</v>
      </c>
      <c r="H75">
        <v>884</v>
      </c>
    </row>
    <row r="76" spans="3:8" x14ac:dyDescent="0.25">
      <c r="C76">
        <v>8</v>
      </c>
      <c r="D76" t="s">
        <v>32</v>
      </c>
      <c r="E76" s="4">
        <v>4483992</v>
      </c>
      <c r="F76" s="5">
        <v>0.23880000000000001</v>
      </c>
      <c r="G76" s="5">
        <v>0.61119999999999997</v>
      </c>
      <c r="H76">
        <v>781</v>
      </c>
    </row>
    <row r="77" spans="3:8" x14ac:dyDescent="0.25">
      <c r="C77">
        <v>51</v>
      </c>
      <c r="D77" t="s">
        <v>66</v>
      </c>
      <c r="E77" s="4">
        <v>1862559</v>
      </c>
      <c r="F77" s="5">
        <v>0.2727</v>
      </c>
      <c r="G77" s="5">
        <v>0.64029999999999998</v>
      </c>
      <c r="H77">
        <v>270</v>
      </c>
    </row>
    <row r="78" spans="3:8" x14ac:dyDescent="0.25">
      <c r="C78">
        <v>15</v>
      </c>
      <c r="D78" t="s">
        <v>46</v>
      </c>
      <c r="E78" s="4">
        <v>3797117</v>
      </c>
      <c r="F78" s="5">
        <v>0.18110000000000001</v>
      </c>
      <c r="G78" s="5">
        <v>0.69269999999999998</v>
      </c>
      <c r="H78">
        <v>856</v>
      </c>
    </row>
    <row r="79" spans="3:8" x14ac:dyDescent="0.25">
      <c r="C79">
        <v>31</v>
      </c>
      <c r="D79" t="s">
        <v>34</v>
      </c>
      <c r="E79" s="4">
        <v>3108367</v>
      </c>
      <c r="F79" s="5">
        <v>0.15110000000000001</v>
      </c>
      <c r="G79" s="5">
        <v>0.66369999999999996</v>
      </c>
      <c r="H79">
        <v>682</v>
      </c>
    </row>
    <row r="80" spans="3:8" x14ac:dyDescent="0.25">
      <c r="C80">
        <v>18</v>
      </c>
      <c r="D80" t="s">
        <v>11</v>
      </c>
      <c r="E80" s="4">
        <v>3676841</v>
      </c>
      <c r="F80" s="5">
        <v>0.17150000000000001</v>
      </c>
      <c r="G80" s="5">
        <v>0.75600000000000001</v>
      </c>
      <c r="H80">
        <v>2395</v>
      </c>
    </row>
  </sheetData>
  <sortState ref="C10:H80">
    <sortCondition ref="D10:D80"/>
  </sortState>
  <mergeCells count="2">
    <mergeCell ref="R8:X8"/>
    <mergeCell ref="S7:X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Raftaar Singh</dc:creator>
  <cp:lastModifiedBy>Raftaar Singh</cp:lastModifiedBy>
  <dcterms:created xsi:type="dcterms:W3CDTF">2018-11-18T16:52:30Z</dcterms:created>
  <dcterms:modified xsi:type="dcterms:W3CDTF">2018-11-27T20:20:00Z</dcterms:modified>
</cp:coreProperties>
</file>