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0A2AF390-D400-4600-8226-E087183D6651}" xr6:coauthVersionLast="47" xr6:coauthVersionMax="47" xr10:uidLastSave="{00000000-0000-0000-0000-000000000000}"/>
  <bookViews>
    <workbookView xWindow="-108" yWindow="-108" windowWidth="23256" windowHeight="13896" activeTab="1" xr2:uid="{00000000-000D-0000-FFFF-FFFF00000000}"/>
  </bookViews>
  <sheets>
    <sheet name="Toal Custombers" sheetId="2" r:id="rId1"/>
    <sheet name="Sheet2" sheetId="3" r:id="rId2"/>
    <sheet name="Sheet1" sheetId="4" r:id="rId3"/>
    <sheet name="telecom_customer_churn" sheetId="1" r:id="rId4"/>
  </sheets>
  <definedNames>
    <definedName name="_xlnm._FilterDatabase" localSheetId="3" hidden="1">telecom_customer_churn!$A$1:$AL$1</definedName>
    <definedName name="Slicer_City">#N/A</definedName>
    <definedName name="Slicer_Customer_Status">#N/A</definedName>
    <definedName name="Slicer_Gender">#N/A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2" i="2"/>
  <c r="D33" i="2"/>
  <c r="D32" i="2"/>
  <c r="D26" i="2"/>
  <c r="D25" i="2"/>
  <c r="D19" i="2"/>
  <c r="D34" i="2"/>
  <c r="D4"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<sst xmlns="http://schemas.openxmlformats.org/spreadsheetml/2006/main" count="162073" uniqueCount="8248">
  <si>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</si>
  <si>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</si>
  <si>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</si>
  <si>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</si>
  <si>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</si>
  <si>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</si>
  <si>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</si>
  <si>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</si>
  <si>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</si>
  <si>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</si>
  <si>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</si>
  <si>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</si>
  <si>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</si>
  <si>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</si>
  <si>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</si>
  <si>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</si>
  <si>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</si>
  <si>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</si>
  <si>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</si>
  <si>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</si>
  <si>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</si>
  <si>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</si>
  <si>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</si>
  <si>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</si>
  <si>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</si>
  <si>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</si>
  <si>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</si>
  <si>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</si>
  <si>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</si>
  <si>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</si>
  <si>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</si>
  <si>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</si>
  <si>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</si>
  <si>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</si>
  <si>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</si>
  <si>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</si>
  <si>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</si>
  <si>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</si>
  <si>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</si>
  <si>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</si>
  <si>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</si>
  <si>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</si>
  <si>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</si>
  <si>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</si>
  <si>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</si>
  <si>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</si>
  <si>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</si>
  <si>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</si>
  <si>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</si>
  <si>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</si>
  <si>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</si>
  <si>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</si>
  <si>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</si>
  <si>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</si>
  <si>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</si>
  <si>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</si>
  <si>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</si>
  <si>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</si>
  <si>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</si>
  <si>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</si>
  <si>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</si>
  <si>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</si>
  <si>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</si>
  <si>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</si>
  <si>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</si>
  <si>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</si>
  <si>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</si>
  <si>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</si>
  <si>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</si>
  <si>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</si>
  <si>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</si>
  <si>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</si>
  <si>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</si>
  <si>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</si>
  <si>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</si>
  <si>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</si>
  <si>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</si>
  <si>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</si>
  <si>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</si>
  <si>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</si>
  <si>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</si>
  <si>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</si>
  <si>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</si>
  <si>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</si>
  <si>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</si>
  <si>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</si>
  <si>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</si>
  <si>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</si>
  <si>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</si>
  <si>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</si>
  <si>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</si>
  <si>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</si>
  <si>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</si>
  <si>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</si>
  <si>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</si>
  <si>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</si>
  <si>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</si>
  <si>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</si>
  <si>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</si>
  <si>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</si>
  <si>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</si>
  <si>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</si>
  <si>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</si>
  <si>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</si>
  <si>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</si>
  <si>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</si>
  <si>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</si>
  <si>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</si>
  <si>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</si>
  <si>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</si>
  <si>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</si>
  <si>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</si>
  <si>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</si>
  <si>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</si>
  <si>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</si>
  <si>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</si>
  <si>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</si>
  <si>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</si>
  <si>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</si>
  <si>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</si>
  <si>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</si>
  <si>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</si>
  <si>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</si>
  <si>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</si>
  <si>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</si>
  <si>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</si>
  <si>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</si>
  <si>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</si>
  <si>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</si>
  <si>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</si>
  <si>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</si>
  <si>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</si>
  <si>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</si>
  <si>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</si>
  <si>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</si>
  <si>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</si>
  <si>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</si>
  <si>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</si>
  <si>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</si>
  <si>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</si>
  <si>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</si>
  <si>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</si>
  <si>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</si>
  <si>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</si>
  <si>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</si>
  <si>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</si>
  <si>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</si>
  <si>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</si>
  <si>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</si>
  <si>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</si>
  <si>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</si>
  <si>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</si>
  <si>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</si>
  <si>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</si>
  <si>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</si>
  <si>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</si>
  <si>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</si>
  <si>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</si>
  <si>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</si>
  <si>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</si>
  <si>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</si>
  <si>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</si>
  <si>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</si>
  <si>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</si>
  <si>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</si>
  <si>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</si>
  <si>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</si>
  <si>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</si>
  <si>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</si>
  <si>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</si>
  <si>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</si>
  <si>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</si>
  <si>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</si>
  <si>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</si>
  <si>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</si>
  <si>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</si>
  <si>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</si>
  <si>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</si>
  <si>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</si>
  <si>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</si>
  <si>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</si>
  <si>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</si>
  <si>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</si>
  <si>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</si>
  <si>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</si>
  <si>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</si>
  <si>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</si>
  <si>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</si>
  <si>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</si>
  <si>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</si>
  <si>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</si>
  <si>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</si>
  <si>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</si>
  <si>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</si>
  <si>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</si>
  <si>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</si>
  <si>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</si>
  <si>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</si>
  <si>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</si>
  <si>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</si>
  <si>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</si>
  <si>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</si>
  <si>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</si>
  <si>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</si>
  <si>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</si>
  <si>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</si>
  <si>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</si>
  <si>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</si>
  <si>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</si>
  <si>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</si>
  <si>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</si>
  <si>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</si>
  <si>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</si>
  <si>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</si>
  <si>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</si>
  <si>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</si>
  <si>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</si>
  <si>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</si>
  <si>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</si>
  <si>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</si>
  <si>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</si>
  <si>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</si>
  <si>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</si>
  <si>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</si>
  <si>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</si>
  <si>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</si>
  <si>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</si>
  <si>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</si>
  <si>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</si>
  <si>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</si>
  <si>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</si>
  <si>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</si>
  <si>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</si>
  <si>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</si>
  <si>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</si>
  <si>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</si>
  <si>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</si>
  <si>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</si>
  <si>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</si>
  <si>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</si>
  <si>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</si>
  <si>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</si>
  <si>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</si>
  <si>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</si>
  <si>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</si>
  <si>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</si>
  <si>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</si>
  <si>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</si>
  <si>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</si>
  <si>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</si>
  <si>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</si>
  <si>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</si>
  <si>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</si>
  <si>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</si>
  <si>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</si>
  <si>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</si>
  <si>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</si>
  <si>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</si>
  <si>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</si>
  <si>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</si>
  <si>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</si>
  <si>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</si>
  <si>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</si>
  <si>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</si>
  <si>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</si>
  <si>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</si>
  <si>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</si>
  <si>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</si>
  <si>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</si>
  <si>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</si>
  <si>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</si>
  <si>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</si>
  <si>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</si>
  <si>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</si>
  <si>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</si>
  <si>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</si>
  <si>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</si>
  <si>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</si>
  <si>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</si>
  <si>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</si>
  <si>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</si>
  <si>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</si>
  <si>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</si>
  <si>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</si>
  <si>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</si>
  <si>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</si>
  <si>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</si>
  <si>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</si>
  <si>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</si>
  <si>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</si>
  <si>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</si>
  <si>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</si>
  <si>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</si>
  <si>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</si>
  <si>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</si>
  <si>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</si>
  <si>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</si>
  <si>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</si>
  <si>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</si>
  <si>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</si>
  <si>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</si>
  <si>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</si>
  <si>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</si>
  <si>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</si>
  <si>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</si>
  <si>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</si>
  <si>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</si>
  <si>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</si>
  <si>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</si>
  <si>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</si>
  <si>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</si>
  <si>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</si>
  <si>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</si>
  <si>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</si>
  <si>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</si>
  <si>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</si>
  <si>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</si>
  <si>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</si>
  <si>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</si>
  <si>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</si>
  <si>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</si>
  <si>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</si>
  <si>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</si>
  <si>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</si>
  <si>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</si>
  <si>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</si>
  <si>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</si>
  <si>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</si>
  <si>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</si>
  <si>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</si>
  <si>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</si>
  <si>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</si>
  <si>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</si>
  <si>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</si>
  <si>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</si>
  <si>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</si>
  <si>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</si>
  <si>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</si>
  <si>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</si>
  <si>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</si>
  <si>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</si>
  <si>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</si>
  <si>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</si>
  <si>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</si>
  <si>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</si>
  <si>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</si>
  <si>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</si>
  <si>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</si>
  <si>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</si>
  <si>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</si>
  <si>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</si>
  <si>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</si>
  <si>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</si>
  <si>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</si>
  <si>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</si>
  <si>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</si>
  <si>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</si>
  <si>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</si>
  <si>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</si>
  <si>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</si>
  <si>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</si>
  <si>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</si>
  <si>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</si>
  <si>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</si>
  <si>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</si>
  <si>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</si>
  <si>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</si>
  <si>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</si>
  <si>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</si>
  <si>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</si>
  <si>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</si>
  <si>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</si>
  <si>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</si>
  <si>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</si>
  <si>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</si>
  <si>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</si>
  <si>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</si>
  <si>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</si>
  <si>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</si>
  <si>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</si>
  <si>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</si>
  <si>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</si>
  <si>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</si>
  <si>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</si>
  <si>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</si>
  <si>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</si>
  <si>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</si>
  <si>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</si>
  <si>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</si>
  <si>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</si>
  <si>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</si>
  <si>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</si>
  <si>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</si>
  <si>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</si>
  <si>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</si>
  <si>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</si>
  <si>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</si>
  <si>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</si>
  <si>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</si>
  <si>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</si>
  <si>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</si>
  <si>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</si>
  <si>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</si>
  <si>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</si>
  <si>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</si>
  <si>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</si>
  <si>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</si>
  <si>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</si>
  <si>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</si>
  <si>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</si>
  <si>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</si>
  <si>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</si>
  <si>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</si>
  <si>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</si>
  <si>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</si>
  <si>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</si>
  <si>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</si>
  <si>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</si>
  <si>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</si>
  <si>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</si>
  <si>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</si>
  <si>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</si>
  <si>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</si>
  <si>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</si>
  <si>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</si>
  <si>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</si>
  <si>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</si>
  <si>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</si>
  <si>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</si>
  <si>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</si>
  <si>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</si>
  <si>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</si>
  <si>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</si>
  <si>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</si>
  <si>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</si>
  <si>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</si>
  <si>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</si>
  <si>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</si>
  <si>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</si>
  <si>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</si>
  <si>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</si>
  <si>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</si>
  <si>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</si>
  <si>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</si>
  <si>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</si>
  <si>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</si>
  <si>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</si>
  <si>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</si>
  <si>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</si>
  <si>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</si>
  <si>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</si>
  <si>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</si>
  <si>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</si>
  <si>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</si>
  <si>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</si>
  <si>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</si>
  <si>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</si>
  <si>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</si>
  <si>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</si>
  <si>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</si>
  <si>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</si>
  <si>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</si>
  <si>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</si>
  <si>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</si>
  <si>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</si>
  <si>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</si>
  <si>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</si>
  <si>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</si>
  <si>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</si>
  <si>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</si>
  <si>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</si>
  <si>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</si>
  <si>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</si>
  <si>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</si>
  <si>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</si>
  <si>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</si>
  <si>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</si>
  <si>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</si>
  <si>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</si>
  <si>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</si>
  <si>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</si>
  <si>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</si>
  <si>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</si>
  <si>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</si>
  <si>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</si>
  <si>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</si>
  <si>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</si>
  <si>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</si>
  <si>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</si>
  <si>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</si>
  <si>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</si>
  <si>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</si>
  <si>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</si>
  <si>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</si>
  <si>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</si>
  <si>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</si>
  <si>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</si>
  <si>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</si>
  <si>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</si>
  <si>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</si>
  <si>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</si>
  <si>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</si>
  <si>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</si>
  <si>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</si>
  <si>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</si>
  <si>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</si>
  <si>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</si>
  <si>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</si>
  <si>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</si>
  <si>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</si>
  <si>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</si>
  <si>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</si>
  <si>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</si>
  <si>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</si>
  <si>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</si>
  <si>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</si>
  <si>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</si>
  <si>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</si>
  <si>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</si>
  <si>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</si>
  <si>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</si>
  <si>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</si>
  <si>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</si>
  <si>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</si>
  <si>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</si>
  <si>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</si>
  <si>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</si>
  <si>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</si>
  <si>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</si>
  <si>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</si>
  <si>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</si>
  <si>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</si>
  <si>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</si>
  <si>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</si>
  <si>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</si>
  <si>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</si>
  <si>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</si>
  <si>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</si>
  <si>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</si>
  <si>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</si>
  <si>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</si>
  <si>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</si>
  <si>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</si>
  <si>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</si>
  <si>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</si>
  <si>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</si>
  <si>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</si>
  <si>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</si>
  <si>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</si>
  <si>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</si>
  <si>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</si>
  <si>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</si>
  <si>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</si>
  <si>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</si>
  <si>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</si>
  <si>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</si>
  <si>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</si>
  <si>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</si>
  <si>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</si>
  <si>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</si>
  <si>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</si>
  <si>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</si>
  <si>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</si>
  <si>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</si>
  <si>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</si>
  <si>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</si>
  <si>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</si>
  <si>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</si>
  <si>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</si>
  <si>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</si>
  <si>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</si>
  <si>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</si>
  <si>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</si>
  <si>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</si>
  <si>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</si>
  <si>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</si>
  <si>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</si>
  <si>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</si>
  <si>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</si>
  <si>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</si>
  <si>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</si>
  <si>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</si>
  <si>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</si>
  <si>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</si>
  <si>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</si>
  <si>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</si>
  <si>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</si>
  <si>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</si>
  <si>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</si>
  <si>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</si>
  <si>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</si>
  <si>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</si>
  <si>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</si>
  <si>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</si>
  <si>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</si>
  <si>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</si>
  <si>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</si>
  <si>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</si>
  <si>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</si>
  <si>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</si>
  <si>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</si>
  <si>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</si>
  <si>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</si>
  <si>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</si>
  <si>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</si>
  <si>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</si>
  <si>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</si>
  <si>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</si>
  <si>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</si>
  <si>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</si>
  <si>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</si>
  <si>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</si>
  <si>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</si>
  <si>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</si>
  <si>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</si>
  <si>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</si>
  <si>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</si>
  <si>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</si>
  <si>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</si>
  <si>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</si>
  <si>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</si>
  <si>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</si>
  <si>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</si>
  <si>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</si>
  <si>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</si>
  <si>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</si>
  <si>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</si>
  <si>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</si>
  <si>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</si>
  <si>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</si>
  <si>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</si>
  <si>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</si>
  <si>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</si>
  <si>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</si>
  <si>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</si>
  <si>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</si>
  <si>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</si>
  <si>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</si>
  <si>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</si>
  <si>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</si>
  <si>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</si>
  <si>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</si>
  <si>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</si>
  <si>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</si>
  <si>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</si>
  <si>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</si>
  <si>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</si>
  <si>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</si>
  <si>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</si>
  <si>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</si>
  <si>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</si>
  <si>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</si>
  <si>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</si>
  <si>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</si>
  <si>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</si>
  <si>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</si>
  <si>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</si>
  <si>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</si>
  <si>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</si>
  <si>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</si>
  <si>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</si>
  <si>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</si>
  <si>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</si>
  <si>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</si>
  <si>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</si>
  <si>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</si>
  <si>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</si>
  <si>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</si>
  <si>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</si>
  <si>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</si>
  <si>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</si>
  <si>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</si>
  <si>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</si>
  <si>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</si>
  <si>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</si>
  <si>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</si>
  <si>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</si>
  <si>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</si>
  <si>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</si>
  <si>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</si>
  <si>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</si>
  <si>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</si>
  <si>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</si>
  <si>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</si>
  <si>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</si>
  <si>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</si>
  <si>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</si>
  <si>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</si>
  <si>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</si>
  <si>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</si>
  <si>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</si>
  <si>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</si>
  <si>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</si>
  <si>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</si>
  <si>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</si>
  <si>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</si>
  <si>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</si>
  <si>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</si>
  <si>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</si>
  <si>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</si>
  <si>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</si>
  <si>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</si>
  <si>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</si>
  <si>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</si>
  <si>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</si>
  <si>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</si>
  <si>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</si>
  <si>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</si>
  <si>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</si>
  <si>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</si>
  <si>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</si>
  <si>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</si>
  <si>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</si>
  <si>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</si>
  <si>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</si>
  <si>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</si>
  <si>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</si>
  <si>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</si>
  <si>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</si>
  <si>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</si>
  <si>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</si>
  <si>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</si>
  <si>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</si>
  <si>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</si>
  <si>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</si>
  <si>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</si>
  <si>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</si>
  <si>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</si>
  <si>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</si>
  <si>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</si>
  <si>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</si>
  <si>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</si>
  <si>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</si>
  <si>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</si>
  <si>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</si>
  <si>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</si>
  <si>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</si>
  <si>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</si>
  <si>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</si>
  <si>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</si>
  <si>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</si>
  <si>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</si>
  <si>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</si>
  <si>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</si>
  <si>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</si>
  <si>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</si>
  <si>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</si>
  <si>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</si>
  <si>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</si>
  <si>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</si>
  <si>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</si>
  <si>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</si>
  <si>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</si>
  <si>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</si>
  <si>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</si>
  <si>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</si>
  <si>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</si>
  <si>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</si>
  <si>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</si>
  <si>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</si>
  <si>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</si>
  <si>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</si>
  <si>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</si>
  <si>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</si>
  <si>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</si>
  <si>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</si>
  <si>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</si>
  <si>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</si>
  <si>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</si>
  <si>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</si>
  <si>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</si>
  <si>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</si>
  <si>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</si>
  <si>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</si>
  <si>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</si>
  <si>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</si>
  <si>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</si>
  <si>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</si>
  <si>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</si>
  <si>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</si>
  <si>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</si>
  <si>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</si>
  <si>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</si>
  <si>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</si>
  <si>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</si>
  <si>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</si>
  <si>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</si>
  <si>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</si>
  <si>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</si>
  <si>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</si>
  <si>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</si>
  <si>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</si>
  <si>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</si>
  <si>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</si>
  <si>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</si>
  <si>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</si>
  <si>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</si>
  <si>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</si>
  <si>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</si>
  <si>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</si>
  <si>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</si>
  <si>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</si>
  <si>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</si>
  <si>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</si>
  <si>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</si>
  <si>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</si>
  <si>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</si>
  <si>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</si>
  <si>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</si>
  <si>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</si>
  <si>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</si>
  <si>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</si>
  <si>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</si>
  <si>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</si>
  <si>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</si>
  <si>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</si>
  <si>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</si>
  <si>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</si>
  <si>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</si>
  <si>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</si>
  <si>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</si>
  <si>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</si>
  <si>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</si>
  <si>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</si>
  <si>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</si>
  <si>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</si>
  <si>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</si>
  <si>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</si>
  <si>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</si>
  <si>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</si>
  <si>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</si>
  <si>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</si>
  <si>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</si>
  <si>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</si>
  <si>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</si>
  <si>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</si>
  <si>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</si>
  <si>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</si>
  <si>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</si>
  <si>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</si>
  <si>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</si>
  <si>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</si>
  <si>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</si>
  <si>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</si>
  <si>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</si>
  <si>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</si>
  <si>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</si>
  <si>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</si>
  <si>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</si>
  <si>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</si>
  <si>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</si>
  <si>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</si>
  <si>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</si>
  <si>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</si>
  <si>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</si>
  <si>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</si>
  <si>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</si>
  <si>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</si>
  <si>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</si>
  <si>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</si>
  <si>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</si>
  <si>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</si>
  <si>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</si>
  <si>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</si>
  <si>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</si>
  <si>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</si>
  <si>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</si>
  <si>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</si>
  <si>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</si>
  <si>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</si>
  <si>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</si>
  <si>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</si>
  <si>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</si>
  <si>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</si>
  <si>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</si>
  <si>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</si>
  <si>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</si>
  <si>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</si>
  <si>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</si>
  <si>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</si>
  <si>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</si>
  <si>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</si>
  <si>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</si>
  <si>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</si>
  <si>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</si>
  <si>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</si>
  <si>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</si>
  <si>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</si>
  <si>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</si>
  <si>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</si>
  <si>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</si>
  <si>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</si>
  <si>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</si>
  <si>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</si>
  <si>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</si>
  <si>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</si>
  <si>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</si>
  <si>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</si>
  <si>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</si>
  <si>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</si>
  <si>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</si>
  <si>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</si>
  <si>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</si>
  <si>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</si>
  <si>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</si>
  <si>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</si>
  <si>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</si>
  <si>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</si>
  <si>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</si>
  <si>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</si>
  <si>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</si>
  <si>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</si>
  <si>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</si>
  <si>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</si>
  <si>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</si>
  <si>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</si>
  <si>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</si>
  <si>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</si>
  <si>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</si>
  <si>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</si>
  <si>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</si>
  <si>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</si>
  <si>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</si>
  <si>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</si>
  <si>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</si>
  <si>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</si>
  <si>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</si>
  <si>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</si>
  <si>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</si>
  <si>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</si>
  <si>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</si>
  <si>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</si>
  <si>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</si>
  <si>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</si>
  <si>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</si>
  <si>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</si>
  <si>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</si>
  <si>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</si>
  <si>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</si>
  <si>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</si>
  <si>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</si>
  <si>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</si>
  <si>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</si>
  <si>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</si>
  <si>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</si>
  <si>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</si>
  <si>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</si>
  <si>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</si>
  <si>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</si>
  <si>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</si>
  <si>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</si>
  <si>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</si>
  <si>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</si>
  <si>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</si>
  <si>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</si>
  <si>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</si>
  <si>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</si>
  <si>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</si>
  <si>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</si>
  <si>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</si>
  <si>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</si>
  <si>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</si>
  <si>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</si>
  <si>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</si>
  <si>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</si>
  <si>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</si>
  <si>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</si>
  <si>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</si>
  <si>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</si>
  <si>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</si>
  <si>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</si>
  <si>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</si>
  <si>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</si>
  <si>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</si>
  <si>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</si>
  <si>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</si>
  <si>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</si>
  <si>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</si>
  <si>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</si>
  <si>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</si>
  <si>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</si>
  <si>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</si>
  <si>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</si>
  <si>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</si>
  <si>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</si>
  <si>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</si>
  <si>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</si>
  <si>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</si>
  <si>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</si>
  <si>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</si>
  <si>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</si>
  <si>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</si>
  <si>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</si>
  <si>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</si>
  <si>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</si>
  <si>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</si>
  <si>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</si>
  <si>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</si>
  <si>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</si>
  <si>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</si>
  <si>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</si>
  <si>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</si>
  <si>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</si>
  <si>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</si>
  <si>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</si>
  <si>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</si>
  <si>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</si>
  <si>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</si>
  <si>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</si>
  <si>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</si>
  <si>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</si>
  <si>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</si>
  <si>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</si>
  <si>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</si>
  <si>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</si>
  <si>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</si>
  <si>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</si>
  <si>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</si>
  <si>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</si>
  <si>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</si>
  <si>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</si>
  <si>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</si>
  <si>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</si>
  <si>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</si>
  <si>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</si>
  <si>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</si>
  <si>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</si>
  <si>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</si>
  <si>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</si>
  <si>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</si>
  <si>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</si>
  <si>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</si>
  <si>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</si>
  <si>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</si>
  <si>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</si>
  <si>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</si>
  <si>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</si>
  <si>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</si>
  <si>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</si>
  <si>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</si>
  <si>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</si>
  <si>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</si>
  <si>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</si>
  <si>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</si>
  <si>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</si>
  <si>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</si>
  <si>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</si>
  <si>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</si>
  <si>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</si>
  <si>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</si>
  <si>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</si>
  <si>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</si>
  <si>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</si>
  <si>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</si>
  <si>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</si>
  <si>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</si>
  <si>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</si>
  <si>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</si>
  <si>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</si>
  <si>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</si>
  <si>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</si>
  <si>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</si>
  <si>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</si>
  <si>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</si>
  <si>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</si>
  <si>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</si>
  <si>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</si>
  <si>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</si>
  <si>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</si>
  <si>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</si>
  <si>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</si>
  <si>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</si>
  <si>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</si>
  <si>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</si>
  <si>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</si>
  <si>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</si>
  <si>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</si>
  <si>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</si>
  <si>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</si>
  <si>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</si>
  <si>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</si>
  <si>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</si>
  <si>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</si>
  <si>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</si>
  <si>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</si>
  <si>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</si>
  <si>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</si>
  <si>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</si>
  <si>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</si>
  <si>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</si>
  <si>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</si>
  <si>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</si>
  <si>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</si>
  <si>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</si>
  <si>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</si>
  <si>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</si>
  <si>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</si>
  <si>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</si>
  <si>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</si>
  <si>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</si>
  <si>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</si>
  <si>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</si>
  <si>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</si>
  <si>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</si>
  <si>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</si>
  <si>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</si>
  <si>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</si>
  <si>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</si>
  <si>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</si>
  <si>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</si>
  <si>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</si>
  <si>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</si>
  <si>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</si>
  <si>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</si>
  <si>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</si>
  <si>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</si>
  <si>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</si>
  <si>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</si>
  <si>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</si>
  <si>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</si>
  <si>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</si>
  <si>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</si>
  <si>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</si>
  <si>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</si>
  <si>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</si>
  <si>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</si>
  <si>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</si>
  <si>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</si>
  <si>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</si>
  <si>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</si>
  <si>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</si>
  <si>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</si>
  <si>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</si>
  <si>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</si>
  <si>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</si>
  <si>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</si>
  <si>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</si>
  <si>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</si>
  <si>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</si>
  <si>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</si>
  <si>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</si>
  <si>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</si>
  <si>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</si>
  <si>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</si>
  <si>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</si>
  <si>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</si>
  <si>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</si>
  <si>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</si>
  <si>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</si>
  <si>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</si>
  <si>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</si>
  <si>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</si>
  <si>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</si>
  <si>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</si>
  <si>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</si>
  <si>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</si>
  <si>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</si>
  <si>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</si>
  <si>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</si>
  <si>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</si>
  <si>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</si>
  <si>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</si>
  <si>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</si>
  <si>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</si>
  <si>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</si>
  <si>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</si>
  <si>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</si>
  <si>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</si>
  <si>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</si>
  <si>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</si>
  <si>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</si>
  <si>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</si>
  <si>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</si>
  <si>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</si>
  <si>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</si>
  <si>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</si>
  <si>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</si>
  <si>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</si>
  <si>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</si>
  <si>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</si>
  <si>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</si>
  <si>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</si>
  <si>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</si>
  <si>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</si>
  <si>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</si>
  <si>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</si>
  <si>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</si>
  <si>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</si>
  <si>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</si>
  <si>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</si>
  <si>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</si>
  <si>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</si>
  <si>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</si>
  <si>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</si>
  <si>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</si>
  <si>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</si>
  <si>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</si>
  <si>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</si>
  <si>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</si>
  <si>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</si>
  <si>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</si>
  <si>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</si>
  <si>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</si>
  <si>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</si>
  <si>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</si>
  <si>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</si>
  <si>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</si>
  <si>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</si>
  <si>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</si>
  <si>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</si>
  <si>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</si>
  <si>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</si>
  <si>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</si>
  <si>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</si>
  <si>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</si>
  <si>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</si>
  <si>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</si>
  <si>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</si>
  <si>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</si>
  <si>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</si>
  <si>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</si>
  <si>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</si>
  <si>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</si>
  <si>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</si>
  <si>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</si>
  <si>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</si>
  <si>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</si>
  <si>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</si>
  <si>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</si>
  <si>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</si>
  <si>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</si>
  <si>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</si>
  <si>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</si>
  <si>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</si>
  <si>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</si>
  <si>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</si>
  <si>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</si>
  <si>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</si>
  <si>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</si>
  <si>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</si>
  <si>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</si>
  <si>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</si>
  <si>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</si>
  <si>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</si>
  <si>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</si>
  <si>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</si>
  <si>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</si>
  <si>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</si>
  <si>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</si>
  <si>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</si>
  <si>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</si>
  <si>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</si>
  <si>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</si>
  <si>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</si>
  <si>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</si>
  <si>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</si>
  <si>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</si>
  <si>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</si>
  <si>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</si>
  <si>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</si>
  <si>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</si>
  <si>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</si>
  <si>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</si>
  <si>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</si>
  <si>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</si>
  <si>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</si>
  <si>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</si>
  <si>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</si>
  <si>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</si>
  <si>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</si>
  <si>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</si>
  <si>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</si>
  <si>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</si>
  <si>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</si>
  <si>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</si>
  <si>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</si>
  <si>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</si>
  <si>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</si>
  <si>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</si>
  <si>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</si>
  <si>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</si>
  <si>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</si>
  <si>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</si>
  <si>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</si>
  <si>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</si>
  <si>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</si>
  <si>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</si>
  <si>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</si>
  <si>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</si>
  <si>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</si>
  <si>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</si>
  <si>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</si>
  <si>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</si>
  <si>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</si>
  <si>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</si>
  <si>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</si>
  <si>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</si>
  <si>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</si>
  <si>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</si>
  <si>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</si>
  <si>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</si>
  <si>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</si>
  <si>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</si>
  <si>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</si>
  <si>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</si>
  <si>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</si>
  <si>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</si>
  <si>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</si>
  <si>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</si>
  <si>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</si>
  <si>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</si>
  <si>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</si>
  <si>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</si>
  <si>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</si>
  <si>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</si>
  <si>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</si>
  <si>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</si>
  <si>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</si>
  <si>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</si>
  <si>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</si>
  <si>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</si>
  <si>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</si>
  <si>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</si>
  <si>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</si>
  <si>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</si>
  <si>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</si>
  <si>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</si>
  <si>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</si>
  <si>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</si>
  <si>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</si>
  <si>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</si>
  <si>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</si>
  <si>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</si>
  <si>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</si>
  <si>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</si>
  <si>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</si>
  <si>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</si>
  <si>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</si>
  <si>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</si>
  <si>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</si>
  <si>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</si>
  <si>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</si>
  <si>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</si>
  <si>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</si>
  <si>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</si>
  <si>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</si>
  <si>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</si>
  <si>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</si>
  <si>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</si>
  <si>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</si>
  <si>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</si>
  <si>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</si>
  <si>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</si>
  <si>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</si>
  <si>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</si>
  <si>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</si>
  <si>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</si>
  <si>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</si>
  <si>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</si>
  <si>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</si>
  <si>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</si>
  <si>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</si>
  <si>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</si>
  <si>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</si>
  <si>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</si>
  <si>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</si>
  <si>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</si>
  <si>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</si>
  <si>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</si>
  <si>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</si>
  <si>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</si>
  <si>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</si>
  <si>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</si>
  <si>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</si>
  <si>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</si>
  <si>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</si>
  <si>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</si>
  <si>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</si>
  <si>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</si>
  <si>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</si>
  <si>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</si>
  <si>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</si>
  <si>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</si>
  <si>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</si>
  <si>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</si>
  <si>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</si>
  <si>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</si>
  <si>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</si>
  <si>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</si>
  <si>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</si>
  <si>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</si>
  <si>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</si>
  <si>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</si>
  <si>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</si>
  <si>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</si>
  <si>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</si>
  <si>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</si>
  <si>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</si>
  <si>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</si>
  <si>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</si>
  <si>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</si>
  <si>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</si>
  <si>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</si>
  <si>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</si>
  <si>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</si>
  <si>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</si>
  <si>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</si>
  <si>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</si>
  <si>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</si>
  <si>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</si>
  <si>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</si>
  <si>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</si>
  <si>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</si>
  <si>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</si>
  <si>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</si>
  <si>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</si>
  <si>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</si>
  <si>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</si>
  <si>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</si>
  <si>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</si>
  <si>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</si>
  <si>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</si>
  <si>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</si>
  <si>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</si>
  <si>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</si>
  <si>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</si>
  <si>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</si>
  <si>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</si>
  <si>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</si>
  <si>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</si>
  <si>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</si>
  <si>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</si>
  <si>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</si>
  <si>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</si>
  <si>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</si>
  <si>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</si>
  <si>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</si>
  <si>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</si>
  <si>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</si>
  <si>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</si>
  <si>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</si>
  <si>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</si>
  <si>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</si>
  <si>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</si>
  <si>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</si>
  <si>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</si>
  <si>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</si>
  <si>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</si>
  <si>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</si>
  <si>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</si>
  <si>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</si>
  <si>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</si>
  <si>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</si>
  <si>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</si>
  <si>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</si>
  <si>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</si>
  <si>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</si>
  <si>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</si>
  <si>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</si>
  <si>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</si>
  <si>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</si>
  <si>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</si>
  <si>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</si>
  <si>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</si>
  <si>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</si>
  <si>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</si>
  <si>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</si>
  <si>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</si>
  <si>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</si>
  <si>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</si>
  <si>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</si>
  <si>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</si>
  <si>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</si>
  <si>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</si>
  <si>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</si>
  <si>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</si>
  <si>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</si>
  <si>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</si>
  <si>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</si>
  <si>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</si>
  <si>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</si>
  <si>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</si>
  <si>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</si>
  <si>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</si>
  <si>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</si>
  <si>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</si>
  <si>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</si>
  <si>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</si>
  <si>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</si>
  <si>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</si>
  <si>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</si>
  <si>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</si>
  <si>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</si>
  <si>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</si>
  <si>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</si>
  <si>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</si>
  <si>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</si>
  <si>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</si>
  <si>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</si>
  <si>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</si>
  <si>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</si>
  <si>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</si>
  <si>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</si>
  <si>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</si>
  <si>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</si>
  <si>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</si>
  <si>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</si>
  <si>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</si>
  <si>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</si>
  <si>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</si>
  <si>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</si>
  <si>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</si>
  <si>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</si>
  <si>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</si>
  <si>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</si>
  <si>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</si>
  <si>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</si>
  <si>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</si>
  <si>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</si>
  <si>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</si>
  <si>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</si>
  <si>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</si>
  <si>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</si>
  <si>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</si>
  <si>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</si>
  <si>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</si>
  <si>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</si>
  <si>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</si>
  <si>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</si>
  <si>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</si>
  <si>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</si>
  <si>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</si>
  <si>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</si>
  <si>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</si>
  <si>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</si>
  <si>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</si>
  <si>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</si>
  <si>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</si>
  <si>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</si>
  <si>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</si>
  <si>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</si>
  <si>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</si>
  <si>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</si>
  <si>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</si>
  <si>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</si>
  <si>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</si>
  <si>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</si>
  <si>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</si>
  <si>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</si>
  <si>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</si>
  <si>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</si>
  <si>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</si>
  <si>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</si>
  <si>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</si>
  <si>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</si>
  <si>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</si>
  <si>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</si>
  <si>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</si>
  <si>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</si>
  <si>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</si>
  <si>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</si>
  <si>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</si>
  <si>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</si>
  <si>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</si>
  <si>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</si>
  <si>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</si>
  <si>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</si>
  <si>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</si>
  <si>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</si>
  <si>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</si>
  <si>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</si>
  <si>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</si>
  <si>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</si>
  <si>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</si>
  <si>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</si>
  <si>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</si>
  <si>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</si>
  <si>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</si>
  <si>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</si>
  <si>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</si>
  <si>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</si>
  <si>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</si>
  <si>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</si>
  <si>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</si>
  <si>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</si>
  <si>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</si>
  <si>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</si>
  <si>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</si>
  <si>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</si>
  <si>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</si>
  <si>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</si>
  <si>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</si>
  <si>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</si>
  <si>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</si>
  <si>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</si>
  <si>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</si>
  <si>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</si>
  <si>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</si>
  <si>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</si>
  <si>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</si>
  <si>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</si>
  <si>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</si>
  <si>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</si>
  <si>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</si>
  <si>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</si>
  <si>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</si>
  <si>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</si>
  <si>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</si>
  <si>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</si>
  <si>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</si>
  <si>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</si>
  <si>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</si>
  <si>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</si>
  <si>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</si>
  <si>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</si>
  <si>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</si>
  <si>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</si>
  <si>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</si>
  <si>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</si>
  <si>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</si>
  <si>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</si>
  <si>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</si>
  <si>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</si>
  <si>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</si>
  <si>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</si>
  <si>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</si>
  <si>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</si>
  <si>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</si>
  <si>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</si>
  <si>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</si>
  <si>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</si>
  <si>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</si>
  <si>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</si>
  <si>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</si>
  <si>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</si>
  <si>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</si>
  <si>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</si>
  <si>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</si>
  <si>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</si>
  <si>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</si>
  <si>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</si>
  <si>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</si>
  <si>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</si>
  <si>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</si>
  <si>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</si>
  <si>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</si>
  <si>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</si>
  <si>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</si>
  <si>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</si>
  <si>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</si>
  <si>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</si>
  <si>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</si>
  <si>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</si>
  <si>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</si>
  <si>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</si>
  <si>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</si>
  <si>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</si>
  <si>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</si>
  <si>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</si>
  <si>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</si>
  <si>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</si>
  <si>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</si>
  <si>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</si>
  <si>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</si>
  <si>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</si>
  <si>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</si>
  <si>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</si>
  <si>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</si>
  <si>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</si>
  <si>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</si>
  <si>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</si>
  <si>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</si>
  <si>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</si>
  <si>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</si>
  <si>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</si>
  <si>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</si>
  <si>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</si>
  <si>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</si>
  <si>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</si>
  <si>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</si>
  <si>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</si>
  <si>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</si>
  <si>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</si>
  <si>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</si>
  <si>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</si>
  <si>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</si>
  <si>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</si>
  <si>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</si>
  <si>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</si>
  <si>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</si>
  <si>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</si>
  <si>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</si>
  <si>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</si>
  <si>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</si>
  <si>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</si>
  <si>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</si>
  <si>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</si>
  <si>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</si>
  <si>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</si>
  <si>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</si>
  <si>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</si>
  <si>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</si>
  <si>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</si>
  <si>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</si>
  <si>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</si>
  <si>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</si>
  <si>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</si>
  <si>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</si>
  <si>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</si>
  <si>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</si>
  <si>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</si>
  <si>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</si>
  <si>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</si>
  <si>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</si>
  <si>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</si>
  <si>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</si>
  <si>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</si>
  <si>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</si>
  <si>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</si>
  <si>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</si>
  <si>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</si>
  <si>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</si>
  <si>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</si>
  <si>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</si>
  <si>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</si>
  <si>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</si>
  <si>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</si>
  <si>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</si>
  <si>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</si>
  <si>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</si>
  <si>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</si>
  <si>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</si>
  <si>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</si>
  <si>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</si>
  <si>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</si>
  <si>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</si>
  <si>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</si>
  <si>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</si>
  <si>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</si>
  <si>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</si>
  <si>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</si>
  <si>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</si>
  <si>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</si>
  <si>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</si>
  <si>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</si>
  <si>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</si>
  <si>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</si>
  <si>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</si>
  <si>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</si>
  <si>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</si>
  <si>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</si>
  <si>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</si>
  <si>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</si>
  <si>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</si>
  <si>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</si>
  <si>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</si>
  <si>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</si>
  <si>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</si>
  <si>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</si>
  <si>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</si>
  <si>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</si>
  <si>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</si>
  <si>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</si>
  <si>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</si>
  <si>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</si>
  <si>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</si>
  <si>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</si>
  <si>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</si>
  <si>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</si>
  <si>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</si>
  <si>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</si>
  <si>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</si>
  <si>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</si>
  <si>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</si>
  <si>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</si>
  <si>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</si>
  <si>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</si>
  <si>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</si>
  <si>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</si>
  <si>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</si>
  <si>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</si>
  <si>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</si>
  <si>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</si>
  <si>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</si>
  <si>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</si>
  <si>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</si>
  <si>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</si>
  <si>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</si>
  <si>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</si>
  <si>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</si>
  <si>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</si>
  <si>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</si>
  <si>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</si>
  <si>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</si>
  <si>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</si>
  <si>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</si>
  <si>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</si>
  <si>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</si>
  <si>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</si>
  <si>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</si>
  <si>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</si>
  <si>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</si>
  <si>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</si>
  <si>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</si>
  <si>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</si>
  <si>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</si>
  <si>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</si>
  <si>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</si>
  <si>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</si>
  <si>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</si>
  <si>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</si>
  <si>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</si>
  <si>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</si>
  <si>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</si>
  <si>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</si>
  <si>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</si>
  <si>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</si>
  <si>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</si>
  <si>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</si>
  <si>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</si>
  <si>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</si>
  <si>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</si>
  <si>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</si>
  <si>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</si>
  <si>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</si>
  <si>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</si>
  <si>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</si>
  <si>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</si>
  <si>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</si>
  <si>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</si>
  <si>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</si>
  <si>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</si>
  <si>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</si>
  <si>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</si>
  <si>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</si>
  <si>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</si>
  <si>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</si>
  <si>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</si>
  <si>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</si>
  <si>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</si>
  <si>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</si>
  <si>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</si>
  <si>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</si>
  <si>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</si>
  <si>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</si>
  <si>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</si>
  <si>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</si>
  <si>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</si>
  <si>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</si>
  <si>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</si>
  <si>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</si>
  <si>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</si>
  <si>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</si>
  <si>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</si>
  <si>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</si>
  <si>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</si>
  <si>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</si>
  <si>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</si>
  <si>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</si>
  <si>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</si>
  <si>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</si>
  <si>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</si>
  <si>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</si>
  <si>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</si>
  <si>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</si>
  <si>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</si>
  <si>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</si>
  <si>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</si>
  <si>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</si>
  <si>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</si>
  <si>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</si>
  <si>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</si>
  <si>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</si>
  <si>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</si>
  <si>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</si>
  <si>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</si>
  <si>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</si>
  <si>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</si>
  <si>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</si>
  <si>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</si>
  <si>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</si>
  <si>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</si>
  <si>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</si>
  <si>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</si>
  <si>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</si>
  <si>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</si>
  <si>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</si>
  <si>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</si>
  <si>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</si>
  <si>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</si>
  <si>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</si>
  <si>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</si>
  <si>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</si>
  <si>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</si>
  <si>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</si>
  <si>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</si>
  <si>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</si>
  <si>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</si>
  <si>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</si>
  <si>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</si>
  <si>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</si>
  <si>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</si>
  <si>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</si>
  <si>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</si>
  <si>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</si>
  <si>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</si>
  <si>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</si>
  <si>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</si>
  <si>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</si>
  <si>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</si>
  <si>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</si>
  <si>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</si>
  <si>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</si>
  <si>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</si>
  <si>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</si>
  <si>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</si>
  <si>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</si>
  <si>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</si>
  <si>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</si>
  <si>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</si>
  <si>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</si>
  <si>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</si>
  <si>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</si>
  <si>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</si>
  <si>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</si>
  <si>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</si>
  <si>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</si>
  <si>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</si>
  <si>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</si>
  <si>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</si>
  <si>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</si>
  <si>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</si>
  <si>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</si>
  <si>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</si>
  <si>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</si>
  <si>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</si>
  <si>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</si>
  <si>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</si>
  <si>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</si>
  <si>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</si>
  <si>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</si>
  <si>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</si>
  <si>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</si>
  <si>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</si>
  <si>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</si>
  <si>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</si>
  <si>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</si>
  <si>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</si>
  <si>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</si>
  <si>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</si>
  <si>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</si>
  <si>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</si>
  <si>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</si>
  <si>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</si>
  <si>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</si>
  <si>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</si>
  <si>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</si>
  <si>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</si>
  <si>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</si>
  <si>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</si>
  <si>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</si>
  <si>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</si>
  <si>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</si>
  <si>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</si>
  <si>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</si>
  <si>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</si>
  <si>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</si>
  <si>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</si>
  <si>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</si>
  <si>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</si>
  <si>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</si>
  <si>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</si>
  <si>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</si>
  <si>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</si>
  <si>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</si>
  <si>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</si>
  <si>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</si>
  <si>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</si>
  <si>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</si>
  <si>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</si>
  <si>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</si>
  <si>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</si>
  <si>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</si>
  <si>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</si>
  <si>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</si>
  <si>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</si>
  <si>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</si>
  <si>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</si>
  <si>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</si>
  <si>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</si>
  <si>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</si>
  <si>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</si>
  <si>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</si>
  <si>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</si>
  <si>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</si>
  <si>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</si>
  <si>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</si>
  <si>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</si>
  <si>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</si>
  <si>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</si>
  <si>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</si>
  <si>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</si>
  <si>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</si>
  <si>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</si>
  <si>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</si>
  <si>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</si>
  <si>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</si>
  <si>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</si>
  <si>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</si>
  <si>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</si>
  <si>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</si>
  <si>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</si>
  <si>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</si>
  <si>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</si>
  <si>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</si>
  <si>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</si>
  <si>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</si>
  <si>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</si>
  <si>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</si>
  <si>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</si>
  <si>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</si>
  <si>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</si>
  <si>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</si>
  <si>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</si>
  <si>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</si>
  <si>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</si>
  <si>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</si>
  <si>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</si>
  <si>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</si>
  <si>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</si>
  <si>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</si>
  <si>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</si>
  <si>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</si>
  <si>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</si>
  <si>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</si>
  <si>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</si>
  <si>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</si>
  <si>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</si>
  <si>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</si>
  <si>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</si>
  <si>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</si>
  <si>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</si>
  <si>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</si>
  <si>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</si>
  <si>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</si>
  <si>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</si>
  <si>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</si>
  <si>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</si>
  <si>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</si>
  <si>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</si>
  <si>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</si>
  <si>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</si>
  <si>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</si>
  <si>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</si>
  <si>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</si>
  <si>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</si>
  <si>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</si>
  <si>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</si>
  <si>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</si>
  <si>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</si>
  <si>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</si>
  <si>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</si>
  <si>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</si>
  <si>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</si>
  <si>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</si>
  <si>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</si>
  <si>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</si>
  <si>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</si>
  <si>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</si>
  <si>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</si>
  <si>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</si>
  <si>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</si>
  <si>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</si>
  <si>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</si>
  <si>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</si>
  <si>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</si>
  <si>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</si>
  <si>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</si>
  <si>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</si>
  <si>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</si>
  <si>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</si>
  <si>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</si>
  <si>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</si>
  <si>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</si>
  <si>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</si>
  <si>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</si>
  <si>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</si>
  <si>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</si>
  <si>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</si>
  <si>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</si>
  <si>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</si>
  <si>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</si>
  <si>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</si>
  <si>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</si>
  <si>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</si>
  <si>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</si>
  <si>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</si>
  <si>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</si>
  <si>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</si>
  <si>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</si>
  <si>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</si>
  <si>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</si>
  <si>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</si>
  <si>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</si>
  <si>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</si>
  <si>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</si>
  <si>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</si>
  <si>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</si>
  <si>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</si>
  <si>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</si>
  <si>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</si>
  <si>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</si>
  <si>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</si>
  <si>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</si>
  <si>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</si>
  <si>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</si>
  <si>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</si>
  <si>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</si>
  <si>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</si>
  <si>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</si>
  <si>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</si>
  <si>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</si>
  <si>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</si>
  <si>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</si>
  <si>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</si>
  <si>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</si>
  <si>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</si>
  <si>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</si>
  <si>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</si>
  <si>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</si>
  <si>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</si>
  <si>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</si>
  <si>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</si>
  <si>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</si>
  <si>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</si>
  <si>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</si>
  <si>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</si>
  <si>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</si>
  <si>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</si>
  <si>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</si>
  <si>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</si>
  <si>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</si>
  <si>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</si>
  <si>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</si>
  <si>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</si>
  <si>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</si>
  <si>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</si>
  <si>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</si>
  <si>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</si>
  <si>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</si>
  <si>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</si>
  <si>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</si>
  <si>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</si>
  <si>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</si>
  <si>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</si>
  <si>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</si>
  <si>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</si>
  <si>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</si>
  <si>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</si>
  <si>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</si>
  <si>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</si>
  <si>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</si>
  <si>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</si>
  <si>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</si>
  <si>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</si>
  <si>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</si>
  <si>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</si>
  <si>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</si>
  <si>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</si>
  <si>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</si>
  <si>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</si>
  <si>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</si>
  <si>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</si>
  <si>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</si>
  <si>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</si>
  <si>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</si>
  <si>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</si>
  <si>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</si>
  <si>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</si>
  <si>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</si>
  <si>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</si>
  <si>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</si>
  <si>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</si>
  <si>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</si>
  <si>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</si>
  <si>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</si>
  <si>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</si>
  <si>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</si>
  <si>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</si>
  <si>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</si>
  <si>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</si>
  <si>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</si>
  <si>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</si>
  <si>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</si>
  <si>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</si>
  <si>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</si>
  <si>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</si>
  <si>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</si>
  <si>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</si>
  <si>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</si>
  <si>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</si>
  <si>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</si>
  <si>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</si>
  <si>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</si>
  <si>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</si>
  <si>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</si>
  <si>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</si>
  <si>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</si>
  <si>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</si>
  <si>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</si>
  <si>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</si>
  <si>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</si>
  <si>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</si>
  <si>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</si>
  <si>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</si>
  <si>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</si>
  <si>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</si>
  <si>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</si>
  <si>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</si>
  <si>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</si>
  <si>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</si>
  <si>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</si>
  <si>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</si>
  <si>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</si>
  <si>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</si>
  <si>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</si>
  <si>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</si>
  <si>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</si>
  <si>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</si>
  <si>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</si>
  <si>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</si>
  <si>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</si>
  <si>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</si>
  <si>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</si>
  <si>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</si>
  <si>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</si>
  <si>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</si>
  <si>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</si>
  <si>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</si>
  <si>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</si>
  <si>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</si>
  <si>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</si>
  <si>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</si>
  <si>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</si>
  <si>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</si>
  <si>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</si>
  <si>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</si>
  <si>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</si>
  <si>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</si>
  <si>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</si>
  <si>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</si>
  <si>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</si>
  <si>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</si>
  <si>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</si>
  <si>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</si>
  <si>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</si>
  <si>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</si>
  <si>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</si>
  <si>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</si>
  <si>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</si>
  <si>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</si>
  <si>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</si>
  <si>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</si>
  <si>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</si>
  <si>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</si>
  <si>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</si>
  <si>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</si>
  <si>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</si>
  <si>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</si>
  <si>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</si>
  <si>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</si>
  <si>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</si>
  <si>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</si>
  <si>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</si>
  <si>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</si>
  <si>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</si>
  <si>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</si>
  <si>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</si>
  <si>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</si>
  <si>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</si>
  <si>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</si>
  <si>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</si>
  <si>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</si>
  <si>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</si>
  <si>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</si>
  <si>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</si>
  <si>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</si>
  <si>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</si>
  <si>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</si>
  <si>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</si>
  <si>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</si>
  <si>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</si>
  <si>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</si>
  <si>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</si>
  <si>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</si>
  <si>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</si>
  <si>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</si>
  <si>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</si>
  <si>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</si>
  <si>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</si>
  <si>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</si>
  <si>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</si>
  <si>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</si>
  <si>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</si>
  <si>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</si>
  <si>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</si>
  <si>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</si>
  <si>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</si>
  <si>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</si>
  <si>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</si>
  <si>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</si>
  <si>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</si>
  <si>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</si>
  <si>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</si>
  <si>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</si>
  <si>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</si>
  <si>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</si>
  <si>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</si>
  <si>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</si>
  <si>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</si>
  <si>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</si>
  <si>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</si>
  <si>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</si>
  <si>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</si>
  <si>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</si>
  <si>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</si>
  <si>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</si>
  <si>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</si>
  <si>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</si>
  <si>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</si>
  <si>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</si>
  <si>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</si>
  <si>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</si>
  <si>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</si>
  <si>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</si>
  <si>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</si>
  <si>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</si>
  <si>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</si>
  <si>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</si>
  <si>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</si>
  <si>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</si>
  <si>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</si>
  <si>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</si>
  <si>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</si>
  <si>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</si>
  <si>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</si>
  <si>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</si>
  <si>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</si>
  <si>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</si>
  <si>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</si>
  <si>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</si>
  <si>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</si>
  <si>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</si>
  <si>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</si>
  <si>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</si>
  <si>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</si>
  <si>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</si>
  <si>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</si>
  <si>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</si>
  <si>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</si>
  <si>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</si>
  <si>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</si>
  <si>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</si>
  <si>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</si>
  <si>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</si>
  <si>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</si>
  <si>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</si>
  <si>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</si>
  <si>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</si>
  <si>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</si>
  <si>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</si>
  <si>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</si>
  <si>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</si>
  <si>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</si>
  <si>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</si>
  <si>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</si>
  <si>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</si>
  <si>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</si>
  <si>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</si>
  <si>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</si>
  <si>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</si>
  <si>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</si>
  <si>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</si>
  <si>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</si>
  <si>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</si>
  <si>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</si>
  <si>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</si>
  <si>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</si>
  <si>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</si>
  <si>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</si>
  <si>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</si>
  <si>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</si>
  <si>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</si>
  <si>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</si>
  <si>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</si>
  <si>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</si>
  <si>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</si>
  <si>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</si>
  <si>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</si>
  <si>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</si>
  <si>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</si>
  <si>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</si>
  <si>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</si>
  <si>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</si>
  <si>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</si>
  <si>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</si>
  <si>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</si>
  <si>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</si>
  <si>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</si>
  <si>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</si>
  <si>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</si>
  <si>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</si>
  <si>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</si>
  <si>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</si>
  <si>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</si>
  <si>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</si>
  <si>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</si>
  <si>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</si>
  <si>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</si>
  <si>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</si>
  <si>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</si>
  <si>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</si>
  <si>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</si>
  <si>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</si>
  <si>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</si>
  <si>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</si>
  <si>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</si>
  <si>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</si>
  <si>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</si>
  <si>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</si>
  <si>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</si>
  <si>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</si>
  <si>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</si>
  <si>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</si>
  <si>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</si>
  <si>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</si>
  <si>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</si>
  <si>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</si>
  <si>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</si>
  <si>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</si>
  <si>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</si>
  <si>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</si>
  <si>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</si>
  <si>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</si>
  <si>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</si>
  <si>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</si>
  <si>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</si>
  <si>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</si>
  <si>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</si>
  <si>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</si>
  <si>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</si>
  <si>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</si>
  <si>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</si>
  <si>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</si>
  <si>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</si>
  <si>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</si>
  <si>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</si>
  <si>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</si>
  <si>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</si>
  <si>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</si>
  <si>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</si>
  <si>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</si>
  <si>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</si>
  <si>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</si>
  <si>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</si>
  <si>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</si>
  <si>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</si>
  <si>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</si>
  <si>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</si>
  <si>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</si>
  <si>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</si>
  <si>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</si>
  <si>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</si>
  <si>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</si>
  <si>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</si>
  <si>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</si>
  <si>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</si>
  <si>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</si>
  <si>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</si>
  <si>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</si>
  <si>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</si>
  <si>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</si>
  <si>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</si>
  <si>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</si>
  <si>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</si>
  <si>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</si>
  <si>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</si>
  <si>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</si>
  <si>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</si>
  <si>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</si>
  <si>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</si>
  <si>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</si>
  <si>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</si>
  <si>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</si>
  <si>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</si>
  <si>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</si>
  <si>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</si>
  <si>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</si>
  <si>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</si>
  <si>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</si>
  <si>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</si>
  <si>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</si>
  <si>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</si>
  <si>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</si>
  <si>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</si>
  <si>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</si>
  <si>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</si>
  <si>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</si>
  <si>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</si>
  <si>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</si>
  <si>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</si>
  <si>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</si>
  <si>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</si>
  <si>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</si>
  <si>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</si>
  <si>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</si>
  <si>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</si>
  <si>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</si>
  <si>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</si>
  <si>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</si>
  <si>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</si>
  <si>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</si>
  <si>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</si>
  <si>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</si>
  <si>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</si>
  <si>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</si>
  <si>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</si>
  <si>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</si>
  <si>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</si>
  <si>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</si>
  <si>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</si>
  <si>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</si>
  <si>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</si>
  <si>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</si>
  <si>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</si>
  <si>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</si>
  <si>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</si>
  <si>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</si>
  <si>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</si>
  <si>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</si>
  <si>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</si>
  <si>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</si>
  <si>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</si>
  <si>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</si>
  <si>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</si>
  <si>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</si>
  <si>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</si>
  <si>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</si>
  <si>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</si>
  <si>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</si>
  <si>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</si>
  <si>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</si>
  <si>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</si>
  <si>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</si>
  <si>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</si>
  <si>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</si>
  <si>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</si>
  <si>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</si>
  <si>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</si>
  <si>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</si>
  <si>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</si>
  <si>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</si>
  <si>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</si>
  <si>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</si>
  <si>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</si>
  <si>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</si>
  <si>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</si>
  <si>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</si>
  <si>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</si>
  <si>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</si>
  <si>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</si>
  <si>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</si>
  <si>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</si>
  <si>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</si>
  <si>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</si>
  <si>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</si>
  <si>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</si>
  <si>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</si>
  <si>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</si>
  <si>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</si>
  <si>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</si>
  <si>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</si>
  <si>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</si>
  <si>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</si>
  <si>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</si>
  <si>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</si>
  <si>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</si>
  <si>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</si>
  <si>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</si>
  <si>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</si>
  <si>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</si>
  <si>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</si>
  <si>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</si>
  <si>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</si>
  <si>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</si>
  <si>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</si>
  <si>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</si>
  <si>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</si>
  <si>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</si>
  <si>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</si>
  <si>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</si>
  <si>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</si>
  <si>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</si>
  <si>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</si>
  <si>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</si>
  <si>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</si>
  <si>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</si>
  <si>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</si>
  <si>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</si>
  <si>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</si>
  <si>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</si>
  <si>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</si>
  <si>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</si>
  <si>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</si>
  <si>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</si>
  <si>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</si>
  <si>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</si>
  <si>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</si>
  <si>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</si>
  <si>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</si>
  <si>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</si>
  <si>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</si>
  <si>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</si>
  <si>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</si>
  <si>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</si>
  <si>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</si>
  <si>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</si>
  <si>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</si>
  <si>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</si>
  <si>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</si>
  <si>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</si>
  <si>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</si>
  <si>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</si>
  <si>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</si>
  <si>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</si>
  <si>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</si>
  <si>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</si>
  <si>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</si>
  <si>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</si>
  <si>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</si>
  <si>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</si>
  <si>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</si>
  <si>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</si>
  <si>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</si>
  <si>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</si>
  <si>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</si>
  <si>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</si>
  <si>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</si>
  <si>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</si>
  <si>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</si>
  <si>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</si>
  <si>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</si>
  <si>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</si>
  <si>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</si>
  <si>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</si>
  <si>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</si>
  <si>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</si>
  <si>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</si>
  <si>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</si>
  <si>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</si>
  <si>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</si>
  <si>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</si>
  <si>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</si>
  <si>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</si>
  <si>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</si>
  <si>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</si>
  <si>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</si>
  <si>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</si>
  <si>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</si>
  <si>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</si>
  <si>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</si>
  <si>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</si>
  <si>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</si>
  <si>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</si>
  <si>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</si>
  <si>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</si>
  <si>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</si>
  <si>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</si>
  <si>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</si>
  <si>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</si>
  <si>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</si>
  <si>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</si>
  <si>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</si>
  <si>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</si>
  <si>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</si>
  <si>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</si>
  <si>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</si>
  <si>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</si>
  <si>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</si>
  <si>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</si>
  <si>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</si>
  <si>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</si>
  <si>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</si>
  <si>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</si>
  <si>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</si>
  <si>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</si>
  <si>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</si>
  <si>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</si>
  <si>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</si>
  <si>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</si>
  <si>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</si>
  <si>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</si>
  <si>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</si>
  <si>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</si>
  <si>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</si>
  <si>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</si>
  <si>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</si>
  <si>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</si>
  <si>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</si>
  <si>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</si>
  <si>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</si>
  <si>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</si>
  <si>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</si>
  <si>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</si>
  <si>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</si>
  <si>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</si>
  <si>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</si>
  <si>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</si>
  <si>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</si>
  <si>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</si>
  <si>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</si>
  <si>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</si>
  <si>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</si>
  <si>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</si>
  <si>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</si>
  <si>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</si>
  <si>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</si>
  <si>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</si>
  <si>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</si>
  <si>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</si>
  <si>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</si>
  <si>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</si>
  <si>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</si>
  <si>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</si>
  <si>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</si>
  <si>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</si>
  <si>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</si>
  <si>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</si>
  <si>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</si>
  <si>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</si>
  <si>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</si>
  <si>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</si>
  <si>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</si>
  <si>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</si>
  <si>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</si>
  <si>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</si>
  <si>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</si>
  <si>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</si>
  <si>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</si>
  <si>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</si>
  <si>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</si>
  <si>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</si>
  <si>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</si>
  <si>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</si>
  <si>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</si>
  <si>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</si>
  <si>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</si>
  <si>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</si>
  <si>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</si>
  <si>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</si>
  <si>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</si>
  <si>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</si>
  <si>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</si>
  <si>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</si>
  <si>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</si>
  <si>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</si>
  <si>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</si>
  <si>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</si>
  <si>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</si>
  <si>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</si>
  <si>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</si>
  <si>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</si>
  <si>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</si>
  <si>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</si>
  <si>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</si>
  <si>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</si>
  <si>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</si>
  <si>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</si>
  <si>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</si>
  <si>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</si>
  <si>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</si>
  <si>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</si>
  <si>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</si>
  <si>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</si>
  <si>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</si>
  <si>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</si>
  <si>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</si>
  <si>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</si>
  <si>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</si>
  <si>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</si>
  <si>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</si>
  <si>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</si>
  <si>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</si>
  <si>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</si>
  <si>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</si>
  <si>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</si>
  <si>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</si>
  <si>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</si>
  <si>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</si>
  <si>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</si>
  <si>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</si>
  <si>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</si>
  <si>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</si>
  <si>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</si>
  <si>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</si>
  <si>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</si>
  <si>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</si>
  <si>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</si>
  <si>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</si>
  <si>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</si>
  <si>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</si>
  <si>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</si>
  <si>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</si>
  <si>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</si>
  <si>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</si>
  <si>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</si>
  <si>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</si>
  <si>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</si>
  <si>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</si>
  <si>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</si>
  <si>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</si>
  <si>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</si>
  <si>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</si>
  <si>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</si>
  <si>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</si>
  <si>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</si>
  <si>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</si>
  <si>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</si>
  <si>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</si>
  <si>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</si>
  <si>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</si>
  <si>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</si>
  <si>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</si>
  <si>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</si>
  <si>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</si>
  <si>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</si>
  <si>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</si>
  <si>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</si>
  <si>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</si>
  <si>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</si>
  <si>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</si>
  <si>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</si>
  <si>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</si>
  <si>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</si>
  <si>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</si>
  <si>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</si>
  <si>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</si>
  <si>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</si>
  <si>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</si>
  <si>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</si>
  <si>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</si>
  <si>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</si>
  <si>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</si>
  <si>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</si>
  <si>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</si>
  <si>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</si>
  <si>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</si>
  <si>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</si>
  <si>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</si>
  <si>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</si>
  <si>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</si>
  <si>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</si>
  <si>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</si>
  <si>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</si>
  <si>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</si>
  <si>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</si>
  <si>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</si>
  <si>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</si>
  <si>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</si>
  <si>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</si>
  <si>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</si>
  <si>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</si>
  <si>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</si>
  <si>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</si>
  <si>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</si>
  <si>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</si>
  <si>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</si>
  <si>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</si>
  <si>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</si>
  <si>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</si>
  <si>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</si>
  <si>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</si>
  <si>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</si>
  <si>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</si>
  <si>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</si>
  <si>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</si>
  <si>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</si>
  <si>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</si>
  <si>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</si>
  <si>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</si>
  <si>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</si>
  <si>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</si>
  <si>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</si>
  <si>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</si>
  <si>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</si>
  <si>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</si>
  <si>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</si>
  <si>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</si>
  <si>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</si>
  <si>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</si>
  <si>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</si>
  <si>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</si>
  <si>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</si>
  <si>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</si>
  <si>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</si>
  <si>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</si>
  <si>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</si>
  <si>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</si>
  <si>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</si>
  <si>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</si>
  <si>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</si>
  <si>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</si>
  <si>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</si>
  <si>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</si>
  <si>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</si>
  <si>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</si>
  <si>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</si>
  <si>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</si>
  <si>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</si>
  <si>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</si>
  <si>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</si>
  <si>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</si>
  <si>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</si>
  <si>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</si>
  <si>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</si>
  <si>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</si>
  <si>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</si>
  <si>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</si>
  <si>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</si>
  <si>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</si>
  <si>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</si>
  <si>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</si>
  <si>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</si>
  <si>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</si>
  <si>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</si>
  <si>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</si>
  <si>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</si>
  <si>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</si>
  <si>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</si>
  <si>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</si>
  <si>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</si>
  <si>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</si>
  <si>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</si>
  <si>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</si>
  <si>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</si>
  <si>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</si>
  <si>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</si>
  <si>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</si>
  <si>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</si>
  <si>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</si>
  <si>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</si>
  <si>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</si>
  <si>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</si>
  <si>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</si>
  <si>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</si>
  <si>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</si>
  <si>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</si>
  <si>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</si>
  <si>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</si>
  <si>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</si>
  <si>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</si>
  <si>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</si>
  <si>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</si>
  <si>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</si>
  <si>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</si>
  <si>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</si>
  <si>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</si>
  <si>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</si>
  <si>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</si>
  <si>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</si>
  <si>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</si>
  <si>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</si>
  <si>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</si>
  <si>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</si>
  <si>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</si>
  <si>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</si>
  <si>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</si>
  <si>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</si>
  <si>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</si>
  <si>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</si>
  <si>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</si>
  <si>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</si>
  <si>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</si>
  <si>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</si>
  <si>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</si>
  <si>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</si>
  <si>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</si>
  <si>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</si>
  <si>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</si>
  <si>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</si>
  <si>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</si>
  <si>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</si>
  <si>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</si>
  <si>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</si>
  <si>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</si>
  <si>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</si>
  <si>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</si>
  <si>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</si>
  <si>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</si>
  <si>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</si>
  <si>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</si>
  <si>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</si>
  <si>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</si>
  <si>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</si>
  <si>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</si>
  <si>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</si>
  <si>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</si>
  <si>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</si>
  <si>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</si>
  <si>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</si>
  <si>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</si>
  <si>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</si>
  <si>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</si>
  <si>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</si>
  <si>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</si>
  <si>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</si>
  <si>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</si>
  <si>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</si>
  <si>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</si>
  <si>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</si>
  <si>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</si>
  <si>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</si>
  <si>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</si>
  <si>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</si>
  <si>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</si>
  <si>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</si>
  <si>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</si>
  <si>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</si>
  <si>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</si>
  <si>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</si>
  <si>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</si>
  <si>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</si>
  <si>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</si>
  <si>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</si>
  <si>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</si>
  <si>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</si>
  <si>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</si>
  <si>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</si>
  <si>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</si>
  <si>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</si>
  <si>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</si>
  <si>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</si>
  <si>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</si>
  <si>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</si>
  <si>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</si>
  <si>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</si>
  <si>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</si>
  <si>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</si>
  <si>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</si>
  <si>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</si>
  <si>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</si>
  <si>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</si>
  <si>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</si>
  <si>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</si>
  <si>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</si>
  <si>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</si>
  <si>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</si>
  <si>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</si>
  <si>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</si>
  <si>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</si>
  <si>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</si>
  <si>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</si>
  <si>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</si>
  <si>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</si>
  <si>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</si>
  <si>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</si>
  <si>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</si>
  <si>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</si>
  <si>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</si>
  <si>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</si>
  <si>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</si>
  <si>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</si>
  <si>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</si>
  <si>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</si>
  <si>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</si>
  <si>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</si>
  <si>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</si>
  <si>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</si>
  <si>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</si>
  <si>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</si>
  <si>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</si>
  <si>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</si>
  <si>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</si>
  <si>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</si>
  <si>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</si>
  <si>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</si>
  <si>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</si>
  <si>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</si>
  <si>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</si>
  <si>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</si>
  <si>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</si>
  <si>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</si>
  <si>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</si>
  <si>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</si>
  <si>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</si>
  <si>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</si>
  <si>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</si>
  <si>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</si>
  <si>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</si>
  <si>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</si>
  <si>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</si>
  <si>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</si>
  <si>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</si>
  <si>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</si>
  <si>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</si>
  <si>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</si>
  <si>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</si>
  <si>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</si>
  <si>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</si>
  <si>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</si>
  <si>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</si>
  <si>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</si>
  <si>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</si>
  <si>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</si>
  <si>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</si>
  <si>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</si>
  <si>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</si>
  <si>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</si>
  <si>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</si>
  <si>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</si>
  <si>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</si>
  <si>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</si>
  <si>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</si>
  <si>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</si>
  <si>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</si>
  <si>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</si>
  <si>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</si>
  <si>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</si>
  <si>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</si>
  <si>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</si>
  <si>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</si>
  <si>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</si>
  <si>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</si>
  <si>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</si>
  <si>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</si>
  <si>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</si>
  <si>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</si>
  <si>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</si>
  <si>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</si>
  <si>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</si>
  <si>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</si>
  <si>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</si>
  <si>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</si>
  <si>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</si>
  <si>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</si>
  <si>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</si>
  <si>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</si>
  <si>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</si>
  <si>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</si>
  <si>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</si>
  <si>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</si>
  <si>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</si>
  <si>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</si>
  <si>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</si>
  <si>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</si>
  <si>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</si>
  <si>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</si>
  <si>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</si>
  <si>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</si>
  <si>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</si>
  <si>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</si>
  <si>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</si>
  <si>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</si>
  <si>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</si>
  <si>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</si>
  <si>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</si>
  <si>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</si>
  <si>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</si>
  <si>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</si>
  <si>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</si>
  <si>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</si>
  <si>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</si>
  <si>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</si>
  <si>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</si>
  <si>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</si>
  <si>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</si>
  <si>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</si>
  <si>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</si>
  <si>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</si>
  <si>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</si>
  <si>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</si>
  <si>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</si>
  <si>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</si>
  <si>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</si>
  <si>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</si>
  <si>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</si>
  <si>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</si>
  <si>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</si>
  <si>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</si>
  <si>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</si>
  <si>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</si>
  <si>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</si>
  <si>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</si>
  <si>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</si>
  <si>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</si>
  <si>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</si>
  <si>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</si>
  <si>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</si>
  <si>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</si>
  <si>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</si>
  <si>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</si>
  <si>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</si>
  <si>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</si>
  <si>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</si>
  <si>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</si>
  <si>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</si>
  <si>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</si>
  <si>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</si>
  <si>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</si>
  <si>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</si>
  <si>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</si>
  <si>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</si>
  <si>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</si>
  <si>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</si>
  <si>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</si>
  <si>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</si>
  <si>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</si>
  <si>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</si>
  <si>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</si>
  <si>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</si>
  <si>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</si>
  <si>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</si>
  <si>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</si>
  <si>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</si>
  <si>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</si>
  <si>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</si>
  <si>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</si>
  <si>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</si>
  <si>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</si>
  <si>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</si>
  <si>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</si>
  <si>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</si>
  <si>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</si>
  <si>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</si>
  <si>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</si>
  <si>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</si>
  <si>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</si>
  <si>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</si>
  <si>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</si>
  <si>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</si>
  <si>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</si>
  <si>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</si>
  <si>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</si>
  <si>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</si>
  <si>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</si>
  <si>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</si>
  <si>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</si>
  <si>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</si>
  <si>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</si>
  <si>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</si>
  <si>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</si>
  <si>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</si>
  <si>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</si>
  <si>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</si>
  <si>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</si>
  <si>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</si>
  <si>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</si>
  <si>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</si>
  <si>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</si>
  <si>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</si>
  <si>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</si>
  <si>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</si>
  <si>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</si>
  <si>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</si>
  <si>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</si>
  <si>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</si>
  <si>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</si>
  <si>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</si>
  <si>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</si>
  <si>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</si>
  <si>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</si>
  <si>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</si>
  <si>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</si>
  <si>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</si>
  <si>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</si>
  <si>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</si>
  <si>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</si>
  <si>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</si>
  <si>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</si>
  <si>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</si>
  <si>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</si>
  <si>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</si>
  <si>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</si>
  <si>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</si>
  <si>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</si>
  <si>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</si>
  <si>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</si>
  <si>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</si>
  <si>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</si>
  <si>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</si>
  <si>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</si>
  <si>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</si>
  <si>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</si>
  <si>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</si>
  <si>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</si>
  <si>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</si>
  <si>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</si>
  <si>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</si>
  <si>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</si>
  <si>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</si>
  <si>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</si>
  <si>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</si>
  <si>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</si>
  <si>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</si>
  <si>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</si>
  <si>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</si>
  <si>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</si>
  <si>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</si>
  <si>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</si>
  <si>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</si>
  <si>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</si>
  <si>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</si>
  <si>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</si>
  <si>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</si>
  <si>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</si>
  <si>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</si>
  <si>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</si>
  <si>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</si>
  <si>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</si>
  <si>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</si>
  <si>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</si>
  <si>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</si>
  <si>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</si>
  <si>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</si>
  <si>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</si>
  <si>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</si>
  <si>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</si>
  <si>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</si>
  <si>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</si>
  <si>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</si>
  <si>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</si>
  <si>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</si>
  <si>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</si>
  <si>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</si>
  <si>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</si>
  <si>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</si>
  <si>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</si>
  <si>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</si>
  <si>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</si>
  <si>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</si>
  <si>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</si>
  <si>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</si>
  <si>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</si>
  <si>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</si>
  <si>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</si>
  <si>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</si>
  <si>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</si>
  <si>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</si>
  <si>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</si>
  <si>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</si>
  <si>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</si>
  <si>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</si>
  <si>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</si>
  <si>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</si>
  <si>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</si>
  <si>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</si>
  <si>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</si>
  <si>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</si>
  <si>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</si>
  <si>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</si>
  <si>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</si>
  <si>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</si>
  <si>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</si>
  <si>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</si>
  <si>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</si>
  <si>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</si>
  <si>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</si>
  <si>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</si>
  <si>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</si>
  <si>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</si>
  <si>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</si>
  <si>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</si>
  <si>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</si>
  <si>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</si>
  <si>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</si>
  <si>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</si>
  <si>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</si>
  <si>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</si>
  <si>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</si>
  <si>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</si>
  <si>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</si>
  <si>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</si>
  <si>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</si>
  <si>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</si>
  <si>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</si>
  <si>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</si>
  <si>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</si>
  <si>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</si>
  <si>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</si>
  <si>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</si>
  <si>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</si>
  <si>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</si>
  <si>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</si>
  <si>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</si>
  <si>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</si>
  <si>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</si>
  <si>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</si>
  <si>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</si>
  <si>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</si>
  <si>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</si>
  <si>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</si>
  <si>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</si>
  <si>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</si>
  <si>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</si>
  <si>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</si>
  <si>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</si>
  <si>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</si>
  <si>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</si>
  <si>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</si>
  <si>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</si>
  <si>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</si>
  <si>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</si>
  <si>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</si>
  <si>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</si>
  <si>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</si>
  <si>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</si>
  <si>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</si>
  <si>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</si>
  <si>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</si>
  <si>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</si>
  <si>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</si>
  <si>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</si>
  <si>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</si>
  <si>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</si>
  <si>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</si>
  <si>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</si>
  <si>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</si>
  <si>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</si>
  <si>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</si>
  <si>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</si>
  <si>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</si>
  <si>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</si>
  <si>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</si>
  <si>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</si>
  <si>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</si>
  <si>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</si>
  <si>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</si>
  <si>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</si>
  <si>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</si>
  <si>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</si>
  <si>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</si>
  <si>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</si>
  <si>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</si>
  <si>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</si>
  <si>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</si>
  <si>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</si>
  <si>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</si>
  <si>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</si>
  <si>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</si>
  <si>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</si>
  <si>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</si>
  <si>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</si>
  <si>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</si>
  <si>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</si>
  <si>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</si>
  <si>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</si>
  <si>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</si>
  <si>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</si>
  <si>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</si>
  <si>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</si>
  <si>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</si>
  <si>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</si>
  <si>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</si>
  <si>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</si>
  <si>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</si>
  <si>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</si>
  <si>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</si>
  <si>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</si>
  <si>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</si>
  <si>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</si>
  <si>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</si>
  <si>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</si>
  <si>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</si>
  <si>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</si>
  <si>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</si>
  <si>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</si>
  <si>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</si>
  <si>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</si>
  <si>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</si>
  <si>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</si>
  <si>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</si>
  <si>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</si>
  <si>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</si>
  <si>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</si>
  <si>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</si>
  <si>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</si>
  <si>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</si>
  <si>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</si>
  <si>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</si>
  <si>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</si>
  <si>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</si>
  <si>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</si>
  <si>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</si>
  <si>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</si>
  <si>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</si>
  <si>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</si>
  <si>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</si>
  <si>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</si>
  <si>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</si>
  <si>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</si>
  <si>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</si>
  <si>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</si>
  <si>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</si>
  <si>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</si>
  <si>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</si>
  <si>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</si>
  <si>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</si>
  <si>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</si>
  <si>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</si>
  <si>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</si>
  <si>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</si>
  <si>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</si>
  <si>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</si>
  <si>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</si>
  <si>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</si>
  <si>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</si>
  <si>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</si>
  <si>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</si>
  <si>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</si>
  <si>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</si>
  <si>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</si>
  <si>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</si>
  <si>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</si>
  <si>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</si>
  <si>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</si>
  <si>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</si>
  <si>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</si>
  <si>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</si>
  <si>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</si>
  <si>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</si>
  <si>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</si>
  <si>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</si>
  <si>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</si>
  <si>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</si>
  <si>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</si>
  <si>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</si>
  <si>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</si>
  <si>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</si>
  <si>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</si>
  <si>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</si>
  <si>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</si>
  <si>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</si>
  <si>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</si>
  <si>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</si>
  <si>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</si>
  <si>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</si>
  <si>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</si>
  <si>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</si>
  <si>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</si>
  <si>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</si>
  <si>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</si>
  <si>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</si>
  <si>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</si>
  <si>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</si>
  <si>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</si>
  <si>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</si>
  <si>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</si>
  <si>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</si>
  <si>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</si>
  <si>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</si>
  <si>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</si>
  <si>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</si>
  <si>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</si>
  <si>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</si>
  <si>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</si>
  <si>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</si>
  <si>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</si>
  <si>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</si>
  <si>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</si>
  <si>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</si>
  <si>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</si>
  <si>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</si>
  <si>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</si>
  <si>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</si>
  <si>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</si>
  <si>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</si>
  <si>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</si>
  <si>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</si>
  <si>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</si>
  <si>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</si>
  <si>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</si>
  <si>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</si>
  <si>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</si>
  <si>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</si>
  <si>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</si>
  <si>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</si>
  <si>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</si>
  <si>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</si>
  <si>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</si>
  <si>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</si>
  <si>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</si>
  <si>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</si>
  <si>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</si>
  <si>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</si>
  <si>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</si>
  <si>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</si>
  <si>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</si>
  <si>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</si>
  <si>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</si>
  <si>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</si>
  <si>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</si>
  <si>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</si>
  <si>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</si>
  <si>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</si>
  <si>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</si>
  <si>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</si>
  <si>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</si>
  <si>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</si>
  <si>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</si>
  <si>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</si>
  <si>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</si>
  <si>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</si>
  <si>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</si>
  <si>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</si>
  <si>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</si>
  <si>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</si>
  <si>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</si>
  <si>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</si>
  <si>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</si>
  <si>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</si>
  <si>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</si>
  <si>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</si>
  <si>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</si>
  <si>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</si>
  <si>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</si>
  <si>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</si>
  <si>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</si>
  <si>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</si>
  <si>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</si>
  <si>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</si>
  <si>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</si>
  <si>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</si>
  <si>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</si>
  <si>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</si>
  <si>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</si>
  <si>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</si>
  <si>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</si>
  <si>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</si>
  <si>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</si>
  <si>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</si>
  <si>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</si>
  <si>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</si>
  <si>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</si>
  <si>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</si>
  <si>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</si>
  <si>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</si>
  <si>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</si>
  <si>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</si>
  <si>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</si>
  <si>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</si>
  <si>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</si>
  <si>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</si>
  <si>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</si>
  <si>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</si>
  <si>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</si>
  <si>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</si>
  <si>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</si>
  <si>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</si>
  <si>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</si>
  <si>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</si>
  <si>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</si>
  <si>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</si>
  <si>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</si>
  <si>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</si>
  <si>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</si>
  <si>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</si>
  <si>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</si>
  <si>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</si>
  <si>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</si>
  <si>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</si>
  <si>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</si>
  <si>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</si>
  <si>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</si>
  <si>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</si>
  <si>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</si>
  <si>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</si>
  <si>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</si>
  <si>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</si>
  <si>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</si>
  <si>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</si>
  <si>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</si>
  <si>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</si>
  <si>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</si>
  <si>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</si>
  <si>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</si>
  <si>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</si>
  <si>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</si>
  <si>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</si>
  <si>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</si>
  <si>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</si>
  <si>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</si>
  <si>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</si>
  <si>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</si>
  <si>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</si>
  <si>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</si>
  <si>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</si>
  <si>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</si>
  <si>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</si>
  <si>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</si>
  <si>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</si>
  <si>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</si>
  <si>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</si>
  <si>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</si>
  <si>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</si>
  <si>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</si>
  <si>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</si>
  <si>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</si>
  <si>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</si>
  <si>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</si>
  <si>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</si>
  <si>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</si>
  <si>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</si>
  <si>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</si>
  <si>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</si>
  <si>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</si>
  <si>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</si>
  <si>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</si>
  <si>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</si>
  <si>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</si>
  <si>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</si>
  <si>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</si>
  <si>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</si>
  <si>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</si>
  <si>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</si>
  <si>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</si>
  <si>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</si>
  <si>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</si>
  <si>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</si>
  <si>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</si>
  <si>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</si>
  <si>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</si>
  <si>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</si>
  <si>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</si>
  <si>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</si>
  <si>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</si>
  <si>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</si>
  <si>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</si>
  <si>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</si>
  <si>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</si>
  <si>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</si>
  <si>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</si>
  <si>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</si>
  <si>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</si>
  <si>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</si>
  <si>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</si>
  <si>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</si>
  <si>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</si>
  <si>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</si>
  <si>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</si>
  <si>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</si>
  <si>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</si>
  <si>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</si>
  <si>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</si>
  <si>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</si>
  <si>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</si>
  <si>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</si>
  <si>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</si>
  <si>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</si>
  <si>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</si>
  <si>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</si>
  <si>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</si>
  <si>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</si>
  <si>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</si>
  <si>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</si>
  <si>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</si>
  <si>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</si>
  <si>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</si>
  <si>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</si>
  <si>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</si>
  <si>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</si>
  <si>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</si>
  <si>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</si>
  <si>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</si>
  <si>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</si>
  <si>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</si>
  <si>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</si>
  <si>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</si>
  <si>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</si>
  <si>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</si>
  <si>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</si>
  <si>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</si>
  <si>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</si>
  <si>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</si>
  <si>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</si>
  <si>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</si>
  <si>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</si>
  <si>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</si>
  <si>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</si>
  <si>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</si>
  <si>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</si>
  <si>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</si>
  <si>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</si>
  <si>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</si>
  <si>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</si>
  <si>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</si>
  <si>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</si>
  <si>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</si>
  <si>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</si>
  <si>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</si>
  <si>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</si>
  <si>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</si>
  <si>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</si>
  <si>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</si>
  <si>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</si>
  <si>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</si>
  <si>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</si>
  <si>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</si>
  <si>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</si>
  <si>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</si>
  <si>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</si>
  <si>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</si>
  <si>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</si>
  <si>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</si>
  <si>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</si>
  <si>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</si>
  <si>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</si>
  <si>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</si>
  <si>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</si>
  <si>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</si>
  <si>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</si>
  <si>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</si>
  <si>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</si>
  <si>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</si>
  <si>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</si>
  <si>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</si>
  <si>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</si>
  <si>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</si>
  <si>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</si>
  <si>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</si>
  <si>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</si>
  <si>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</si>
  <si>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</si>
  <si>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</si>
  <si>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</si>
  <si>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</si>
  <si>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</si>
  <si>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</si>
  <si>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</si>
  <si>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</si>
  <si>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</si>
  <si>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</si>
  <si>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</si>
  <si>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</si>
  <si>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</si>
  <si>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</si>
  <si>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</si>
  <si>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</si>
  <si>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</si>
  <si>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</si>
  <si>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</si>
  <si>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</si>
  <si>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</si>
  <si>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</si>
  <si>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</si>
  <si>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</si>
  <si>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</si>
  <si>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</si>
  <si>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</si>
  <si>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</si>
  <si>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</si>
  <si>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</si>
  <si>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</si>
  <si>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</si>
  <si>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</si>
  <si>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</si>
  <si>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</si>
  <si>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</si>
  <si>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</si>
  <si>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</si>
  <si>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</si>
  <si>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</si>
  <si>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</si>
  <si>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</si>
  <si>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</si>
  <si>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</si>
  <si>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</si>
  <si>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</si>
  <si>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</si>
  <si>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</si>
  <si>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</si>
  <si>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</si>
  <si>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</si>
  <si>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</si>
  <si>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</si>
  <si>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</si>
  <si>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</si>
  <si>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</si>
  <si>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</si>
  <si>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</si>
  <si>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</si>
  <si>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</si>
  <si>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</si>
  <si>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</si>
  <si>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</si>
  <si>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</si>
  <si>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</si>
  <si>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</si>
  <si>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</si>
  <si>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</si>
  <si>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</si>
  <si>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</si>
  <si>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</si>
  <si>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</si>
  <si>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</si>
  <si>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</si>
  <si>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</si>
  <si>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</si>
  <si>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</si>
  <si>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</si>
  <si>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</si>
  <si>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</si>
  <si>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</si>
  <si>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</si>
  <si>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</si>
  <si>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</si>
  <si>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</si>
  <si>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</si>
  <si>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</si>
  <si>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</si>
  <si>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</si>
  <si>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</si>
  <si>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</si>
  <si>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</si>
  <si>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</si>
  <si>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</si>
  <si>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</si>
  <si>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</si>
  <si>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</si>
  <si>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</si>
  <si>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</si>
  <si>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</si>
  <si>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</si>
  <si>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</si>
  <si>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</si>
  <si>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</si>
  <si>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</si>
  <si>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</si>
  <si>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</si>
  <si>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</si>
  <si>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</si>
  <si>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</si>
  <si>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</si>
  <si>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</si>
  <si>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</si>
  <si>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</si>
  <si>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</si>
  <si>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</si>
  <si>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</si>
  <si>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</si>
  <si>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</si>
  <si>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</si>
  <si>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</si>
  <si>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</si>
  <si>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</si>
  <si>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</si>
  <si>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</si>
  <si>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</si>
  <si>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</si>
  <si>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</si>
  <si>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</si>
  <si>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</si>
  <si>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</si>
  <si>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</si>
  <si>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</si>
  <si>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</si>
  <si>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</si>
  <si>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</si>
  <si>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</si>
  <si>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</si>
  <si>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</si>
  <si>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</si>
  <si>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</si>
  <si>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</si>
  <si>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</si>
  <si>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</si>
  <si>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</si>
  <si>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</si>
  <si>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</si>
  <si>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</si>
  <si>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</si>
  <si>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</si>
  <si>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</si>
  <si>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</si>
  <si>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</si>
  <si>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</si>
  <si>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</si>
  <si>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</si>
  <si>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</si>
  <si>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</si>
  <si>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</si>
  <si>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</si>
  <si>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</si>
  <si>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</si>
  <si>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</si>
  <si>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</si>
  <si>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</si>
  <si>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</si>
  <si>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</si>
  <si>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</si>
  <si>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</si>
  <si>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</si>
  <si>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</si>
  <si>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</si>
  <si>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</si>
  <si>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</si>
  <si>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</si>
  <si>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</si>
  <si>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</si>
  <si>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</si>
  <si>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</si>
  <si>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</si>
  <si>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</si>
  <si>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</si>
  <si>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</si>
  <si>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</si>
  <si>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</si>
  <si>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</si>
  <si>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</si>
  <si>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</si>
  <si>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</si>
  <si>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</si>
  <si>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</si>
  <si>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</si>
  <si>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</si>
  <si>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</si>
  <si>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</si>
  <si>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</si>
  <si>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</si>
  <si>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</si>
  <si>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</si>
  <si>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</si>
  <si>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</si>
  <si>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</si>
  <si>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</si>
  <si>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</si>
  <si>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</si>
  <si>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</si>
  <si>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</si>
  <si>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</si>
  <si>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</si>
  <si>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</si>
  <si>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</si>
  <si>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</si>
  <si>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</si>
  <si>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</si>
  <si>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</si>
  <si>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</si>
  <si>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</si>
  <si>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</si>
  <si>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</si>
  <si>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</si>
  <si>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</si>
  <si>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</si>
  <si>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</si>
  <si>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</si>
  <si>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</si>
  <si>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</si>
  <si>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</si>
  <si>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</si>
  <si>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</si>
  <si>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</si>
  <si>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</si>
  <si>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</si>
  <si>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</si>
  <si>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</si>
  <si>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</si>
  <si>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</si>
  <si>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</si>
  <si>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</si>
  <si>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</si>
  <si>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</si>
  <si>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</si>
  <si>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</si>
  <si>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</si>
  <si>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</si>
  <si>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</si>
  <si>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</si>
  <si>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</si>
  <si>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</si>
  <si>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</si>
  <si>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</si>
  <si>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</si>
  <si>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</si>
  <si>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</si>
  <si>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</si>
  <si>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</si>
  <si>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</si>
  <si>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</si>
  <si>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</si>
  <si>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</si>
  <si>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</si>
  <si>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</si>
  <si>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</si>
  <si>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</si>
  <si>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</si>
  <si>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</si>
  <si>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</si>
  <si>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</si>
  <si>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</si>
  <si>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</si>
  <si>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</si>
  <si>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</si>
  <si>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</si>
  <si>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</si>
  <si>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</si>
  <si>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</si>
  <si>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</si>
  <si>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</si>
  <si>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</si>
  <si>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</si>
  <si>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</si>
  <si>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</si>
  <si>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</si>
  <si>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</si>
  <si>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</si>
  <si>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</si>
  <si>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</si>
  <si>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</si>
  <si>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</si>
  <si>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</si>
  <si>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</si>
  <si>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</si>
  <si>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</si>
  <si>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</si>
  <si>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</si>
  <si>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</si>
  <si>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</si>
  <si>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</si>
  <si>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</si>
  <si>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</si>
  <si>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</si>
  <si>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</si>
  <si>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</si>
  <si>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</si>
  <si>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</si>
  <si>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</si>
  <si>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</si>
  <si>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</si>
  <si>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</si>
  <si>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</si>
  <si>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</si>
  <si>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</si>
  <si>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</si>
  <si>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</si>
  <si>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</si>
  <si>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</si>
  <si>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</si>
  <si>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</si>
  <si>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</si>
  <si>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</si>
  <si>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</si>
  <si>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</si>
  <si>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</si>
  <si>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</si>
  <si>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</si>
  <si>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</si>
  <si>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</si>
  <si>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</si>
  <si>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</si>
  <si>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</si>
  <si>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</si>
  <si>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</si>
  <si>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</si>
  <si>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</si>
  <si>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</si>
  <si>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</si>
  <si>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</si>
  <si>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</si>
  <si>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</si>
  <si>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</si>
  <si>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</si>
  <si>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</si>
  <si>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</si>
  <si>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</si>
  <si>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</si>
  <si>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</si>
  <si>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</si>
  <si>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</si>
  <si>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</si>
  <si>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</si>
  <si>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</si>
  <si>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</si>
  <si>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</si>
  <si>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</si>
  <si>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</si>
  <si>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</si>
  <si>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</si>
  <si>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</si>
  <si>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</si>
  <si>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</si>
  <si>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</si>
  <si>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</si>
  <si>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</si>
  <si>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</si>
  <si>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</si>
  <si>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</si>
  <si>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</si>
  <si>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</si>
  <si>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</si>
  <si>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</si>
  <si>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</si>
  <si>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</si>
  <si>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</si>
  <si>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</si>
  <si>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</si>
  <si>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</si>
  <si>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</si>
  <si>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</si>
  <si>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</si>
  <si>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</si>
  <si>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</si>
  <si>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</si>
  <si>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</si>
  <si>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</si>
  <si>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</si>
  <si>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</si>
  <si>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</si>
  <si>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</si>
  <si>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</si>
  <si>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</si>
  <si>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</si>
  <si>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</si>
  <si>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</si>
  <si>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</si>
  <si>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</si>
  <si>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</si>
  <si>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</si>
  <si>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</si>
  <si>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</si>
  <si>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</si>
  <si>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</si>
  <si>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</si>
  <si>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</si>
  <si>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</si>
  <si>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</si>
  <si>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</si>
  <si>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</si>
  <si>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</si>
  <si>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</si>
  <si>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</si>
  <si>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</si>
  <si>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</si>
  <si>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</si>
  <si>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</si>
  <si>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</si>
  <si>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</si>
  <si>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</si>
  <si>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</si>
  <si>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</si>
  <si>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</si>
  <si>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</si>
  <si>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</si>
  <si>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</si>
  <si>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</si>
  <si>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</si>
  <si>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</si>
  <si>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</si>
  <si>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</si>
  <si>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</si>
  <si>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</si>
  <si>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</si>
  <si>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</si>
  <si>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</si>
  <si>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</si>
  <si>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</si>
  <si>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</si>
  <si>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</si>
  <si>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</si>
  <si>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</si>
  <si>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</si>
  <si>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</si>
  <si>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</si>
  <si>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</si>
  <si>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</si>
  <si>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</si>
  <si>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</si>
  <si>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</si>
  <si>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</si>
  <si>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</si>
  <si>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</si>
  <si>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</si>
  <si>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</si>
  <si>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</si>
  <si>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</si>
  <si>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</si>
  <si>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</si>
  <si>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</si>
  <si>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</si>
  <si>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</si>
  <si>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</si>
  <si>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</si>
  <si>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</si>
  <si>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</si>
  <si>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</si>
  <si>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</si>
  <si>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</si>
  <si>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</si>
  <si>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</si>
  <si>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</si>
  <si>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</si>
  <si>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</si>
  <si>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</si>
  <si>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</si>
  <si>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</si>
  <si>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</si>
  <si>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</si>
  <si>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</si>
  <si>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</si>
  <si>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</si>
  <si>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</si>
  <si>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</si>
  <si>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</si>
  <si>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</si>
  <si>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</si>
  <si>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</si>
  <si>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</si>
  <si>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</si>
  <si>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</si>
  <si>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</si>
  <si>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</si>
  <si>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</si>
  <si>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</si>
  <si>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</si>
  <si>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</si>
  <si>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</si>
  <si>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</si>
  <si>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</si>
  <si>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</si>
  <si>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</si>
  <si>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</si>
  <si>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</si>
  <si>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</si>
  <si>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</si>
  <si>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</si>
  <si>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</si>
  <si>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</si>
  <si>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</si>
  <si>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</si>
  <si>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</si>
  <si>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</si>
  <si>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</si>
  <si>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</si>
  <si>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</si>
  <si>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</si>
  <si>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</si>
  <si>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</si>
  <si>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</si>
  <si>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</si>
  <si>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</si>
  <si>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</si>
  <si>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</si>
  <si>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</si>
  <si>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</si>
  <si>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</si>
  <si>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</si>
  <si>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</si>
  <si>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</si>
  <si>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</si>
  <si>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</si>
  <si>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</si>
  <si>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</si>
  <si>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</si>
  <si>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</si>
  <si>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</si>
  <si>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</si>
  <si>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</si>
  <si>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</si>
  <si>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</si>
  <si>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</si>
  <si>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</si>
  <si>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</si>
  <si>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</si>
  <si>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</si>
  <si>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</si>
  <si>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</si>
  <si>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</si>
  <si>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</si>
  <si>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</si>
  <si>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</si>
  <si>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</si>
  <si>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</si>
  <si>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</si>
  <si>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</si>
  <si>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</si>
  <si>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</si>
  <si>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</si>
  <si>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</si>
  <si>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</si>
  <si>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</si>
  <si>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</si>
  <si>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</si>
  <si>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</si>
  <si>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</si>
  <si>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</si>
  <si>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</si>
  <si>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</si>
  <si>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</si>
  <si>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</si>
  <si>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</si>
  <si>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</si>
  <si>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</si>
  <si>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</si>
  <si>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</si>
  <si>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</si>
  <si>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</si>
  <si>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</si>
  <si>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</si>
  <si>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</si>
  <si>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</si>
  <si>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</si>
  <si>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</si>
  <si>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</si>
  <si>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</si>
  <si>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</si>
  <si>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</si>
  <si>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</si>
  <si>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</si>
  <si>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</si>
  <si>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</si>
  <si>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</si>
  <si>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</si>
  <si>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</si>
  <si>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</si>
  <si>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</si>
  <si>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</si>
  <si>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</si>
  <si>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</si>
  <si>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</si>
  <si>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</si>
  <si>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</si>
  <si>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</si>
  <si>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</si>
  <si>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</si>
  <si>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</si>
  <si>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</si>
  <si>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</si>
  <si>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</si>
  <si>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</si>
  <si>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</si>
  <si>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</si>
  <si>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</si>
  <si>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</si>
  <si>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</si>
  <si>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</si>
  <si>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</si>
  <si>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</si>
  <si>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</si>
  <si>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</si>
  <si>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</si>
  <si>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</si>
  <si>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</si>
  <si>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</si>
  <si>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</si>
  <si>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</si>
  <si>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</si>
  <si>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</si>
  <si>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</si>
  <si>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</si>
  <si>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</si>
  <si>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</si>
  <si>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</si>
  <si>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</si>
  <si>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</si>
  <si>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</si>
  <si>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</si>
  <si>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</si>
  <si>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</si>
  <si>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</si>
  <si>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</si>
  <si>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</si>
  <si>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</si>
  <si>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</si>
  <si>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</si>
  <si>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</si>
  <si>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</si>
  <si>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</si>
  <si>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</si>
  <si>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</si>
  <si>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</si>
  <si>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</si>
  <si>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</si>
  <si>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</si>
  <si>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</si>
  <si>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</si>
  <si>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</si>
  <si>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</si>
  <si>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</si>
  <si>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</si>
  <si>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</si>
  <si>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</si>
  <si>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</si>
  <si>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</si>
  <si>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</si>
  <si>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</si>
  <si>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</si>
  <si>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</si>
  <si>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</si>
  <si>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</si>
  <si>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</si>
  <si>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</si>
  <si>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</si>
  <si>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</si>
  <si>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</si>
  <si>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</si>
  <si>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</si>
  <si>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</si>
  <si>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</si>
  <si>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</si>
  <si>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</si>
  <si>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</si>
  <si>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</si>
  <si>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</si>
  <si>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</si>
  <si>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</si>
  <si>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</si>
  <si>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</si>
  <si>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</si>
  <si>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</si>
  <si>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</si>
  <si>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</si>
  <si>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</si>
  <si>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</si>
  <si>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</si>
  <si>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</si>
  <si>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</si>
  <si>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</si>
  <si>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</si>
  <si>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</si>
  <si>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</si>
  <si>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</si>
  <si>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</si>
  <si>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</si>
  <si>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</si>
  <si>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</si>
  <si>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</si>
  <si>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</si>
  <si>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</si>
  <si>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</si>
  <si>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</si>
  <si>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</si>
  <si>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</si>
  <si>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</si>
  <si>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</si>
  <si>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</si>
  <si>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</si>
  <si>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</si>
  <si>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</si>
  <si>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</si>
  <si>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</si>
  <si>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</si>
  <si>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</si>
  <si>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</si>
  <si>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</si>
  <si>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</si>
  <si>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</si>
  <si>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</si>
  <si>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</si>
  <si>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</si>
  <si>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</si>
  <si>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</si>
  <si>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</si>
  <si>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</si>
  <si>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</si>
  <si>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</si>
  <si>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</si>
  <si>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</si>
  <si>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</si>
  <si>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</si>
  <si>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</si>
  <si>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</si>
  <si>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</si>
  <si>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</si>
  <si>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</si>
  <si>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</si>
  <si>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</si>
  <si>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</si>
  <si>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</si>
  <si>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</si>
  <si>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</si>
  <si>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</si>
  <si>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</si>
  <si>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</si>
  <si>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</si>
  <si>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</si>
  <si>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</si>
  <si>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</si>
  <si>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</si>
  <si>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</si>
  <si>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</si>
  <si>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</si>
  <si>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</si>
  <si>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</si>
  <si>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</si>
  <si>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</si>
  <si>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</si>
  <si>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</si>
  <si>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</si>
  <si>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</si>
  <si>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</si>
  <si>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</si>
  <si>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</si>
  <si>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</si>
  <si>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</si>
  <si>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</si>
  <si>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</si>
  <si>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</si>
  <si>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</si>
  <si>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</si>
  <si>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</si>
  <si>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</si>
  <si>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</si>
  <si>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</si>
  <si>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</si>
  <si>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</si>
  <si>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</si>
  <si>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</si>
  <si>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</si>
  <si>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</si>
  <si>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</si>
  <si>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</si>
  <si>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</si>
  <si>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</si>
  <si>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</si>
  <si>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</si>
  <si>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</si>
  <si>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</si>
  <si>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</si>
  <si>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</si>
  <si>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</si>
  <si>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</si>
  <si>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</si>
  <si>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</si>
  <si>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</si>
  <si>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</si>
  <si>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</si>
  <si>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</si>
  <si>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</si>
  <si>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</si>
  <si>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</si>
  <si>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</si>
  <si>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</si>
  <si>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</si>
  <si>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</si>
  <si>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</si>
  <si>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</si>
  <si>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</si>
  <si>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</si>
  <si>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</si>
  <si>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</si>
  <si>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</si>
  <si>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</si>
  <si>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</si>
  <si>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</si>
  <si>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</si>
  <si>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</si>
  <si>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</si>
  <si>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</si>
  <si>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</si>
  <si>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</si>
  <si>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</si>
  <si>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</si>
  <si>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</si>
  <si>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</si>
  <si>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</si>
  <si>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</si>
  <si>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</si>
  <si>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</si>
  <si>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</si>
  <si>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</si>
  <si>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</si>
  <si>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</si>
  <si>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</si>
  <si>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</si>
  <si>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</si>
  <si>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</si>
  <si>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</si>
  <si>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</si>
  <si>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</si>
  <si>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</si>
  <si>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</si>
  <si>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</si>
  <si>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</si>
  <si>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</si>
  <si>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</si>
  <si>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</si>
  <si>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</si>
  <si>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</si>
  <si>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</si>
  <si>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</si>
  <si>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</si>
  <si>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</si>
  <si>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</si>
  <si>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</si>
  <si>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</si>
  <si>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</si>
  <si>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</si>
  <si>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</si>
  <si>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</si>
  <si>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</si>
  <si>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</si>
  <si>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</si>
  <si>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</si>
  <si>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</si>
  <si>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</si>
  <si>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</si>
  <si>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</si>
  <si>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</si>
  <si>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</si>
  <si>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</si>
  <si>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</si>
  <si>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</si>
  <si>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</si>
  <si>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</si>
  <si>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</si>
  <si>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</si>
  <si>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</si>
  <si>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</si>
  <si>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</si>
  <si>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</si>
  <si>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</si>
  <si>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</si>
  <si>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</si>
  <si>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</si>
  <si>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</si>
  <si>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</si>
  <si>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</si>
  <si>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</si>
  <si>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</si>
  <si>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</si>
  <si>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</si>
  <si>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</si>
  <si>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</si>
  <si>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</si>
  <si>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</si>
  <si>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</si>
  <si>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</si>
  <si>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</si>
  <si>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</si>
  <si>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</si>
  <si>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</si>
  <si>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</si>
  <si>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</si>
  <si>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</si>
  <si>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</si>
  <si>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</si>
  <si>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</si>
  <si>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</si>
  <si>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</si>
  <si>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</si>
  <si>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</si>
  <si>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</si>
  <si>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</si>
  <si>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</si>
  <si>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</si>
  <si>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</si>
  <si>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</si>
  <si>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</si>
  <si>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</si>
  <si>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</si>
  <si>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</si>
  <si>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</si>
  <si>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</si>
  <si>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</si>
  <si>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</si>
  <si>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</si>
  <si>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</si>
  <si>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</si>
  <si>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</si>
  <si>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</si>
  <si>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</si>
  <si>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</si>
  <si>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</si>
  <si>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</si>
  <si>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</si>
  <si>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</si>
  <si>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</si>
  <si>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</si>
  <si>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</si>
  <si>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</si>
  <si>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</si>
  <si>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</si>
  <si>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</si>
  <si>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</si>
  <si>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</si>
  <si>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</si>
  <si>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</si>
  <si>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</si>
  <si>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</si>
  <si>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</si>
  <si>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</si>
  <si>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</si>
  <si>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</si>
  <si>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</si>
  <si>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</si>
  <si>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</si>
  <si>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</si>
  <si>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</si>
  <si>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</si>
  <si>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</si>
  <si>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</si>
  <si>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</si>
  <si>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</si>
  <si>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</si>
  <si>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</si>
  <si>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</si>
  <si>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</si>
  <si>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</si>
  <si>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</si>
  <si>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</si>
  <si>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</si>
  <si>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</si>
  <si>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</si>
  <si>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</si>
  <si>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</si>
  <si>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</si>
  <si>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</si>
  <si>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</si>
  <si>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</si>
  <si>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</si>
  <si>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</si>
  <si>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</si>
  <si>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</si>
  <si>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</si>
  <si>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</si>
  <si>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</si>
  <si>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</si>
  <si>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</si>
  <si>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</si>
  <si>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</si>
  <si>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</si>
  <si>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</si>
  <si>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</si>
  <si>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</si>
  <si>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</si>
  <si>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</si>
  <si>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</si>
  <si>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</si>
  <si>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</si>
  <si>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</si>
  <si>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</si>
  <si>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</si>
  <si>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</si>
  <si>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</si>
  <si>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</si>
  <si>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</si>
  <si>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</si>
  <si>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</si>
  <si>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</si>
  <si>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</si>
  <si>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</si>
  <si>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</si>
  <si>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</si>
  <si>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</si>
  <si>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</si>
  <si>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</si>
  <si>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</si>
  <si>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</si>
  <si>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</si>
  <si>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</si>
  <si>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</si>
  <si>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</si>
  <si>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</si>
  <si>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</si>
  <si>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</si>
  <si>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</si>
  <si>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</si>
  <si>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</si>
  <si>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</si>
  <si>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</si>
  <si>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</si>
  <si>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</si>
  <si>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</si>
  <si>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</si>
  <si>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</si>
  <si>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</si>
  <si>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</si>
  <si>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</si>
  <si>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</si>
  <si>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</si>
  <si>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</si>
  <si>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</si>
  <si>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</si>
  <si>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</si>
  <si>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</si>
  <si>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</si>
  <si>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</si>
  <si>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</si>
  <si>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</si>
  <si>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</si>
  <si>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</si>
  <si>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</si>
  <si>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</si>
  <si>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</si>
  <si>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</si>
  <si>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</si>
  <si>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</si>
  <si>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</si>
  <si>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</si>
  <si>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</si>
  <si>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</si>
  <si>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</si>
  <si>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</si>
  <si>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</si>
  <si>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</si>
  <si>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</si>
  <si>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</si>
  <si>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</si>
  <si>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</si>
  <si>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</si>
  <si>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</si>
  <si>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</si>
  <si>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</si>
  <si>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</si>
  <si>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</si>
  <si>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</si>
  <si>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</si>
  <si>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</si>
  <si>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</si>
  <si>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</si>
  <si>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</si>
  <si>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</si>
  <si>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</si>
  <si>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</si>
  <si>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</si>
  <si>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</si>
  <si>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</si>
  <si>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</si>
  <si>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</si>
  <si>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</si>
  <si>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</si>
  <si>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</si>
  <si>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</si>
  <si>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</si>
  <si>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</si>
  <si>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</si>
  <si>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</si>
  <si>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</si>
  <si>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</si>
  <si>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</si>
  <si>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</si>
  <si>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</si>
  <si>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</si>
  <si>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</si>
  <si>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</si>
  <si>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</si>
  <si>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</si>
  <si>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</si>
  <si>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</si>
  <si>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</si>
  <si>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</si>
  <si>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</si>
  <si>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</si>
  <si>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</si>
  <si>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</si>
  <si>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</si>
  <si>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</si>
  <si>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</si>
  <si>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</si>
  <si>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</si>
  <si>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</si>
  <si>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</si>
  <si>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</si>
  <si>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</si>
  <si>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</si>
  <si>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</si>
  <si>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</si>
  <si>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</si>
  <si>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</si>
  <si>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</si>
  <si>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</si>
  <si>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</si>
  <si>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</si>
  <si>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</si>
  <si>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</si>
  <si>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</si>
  <si>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</si>
  <si>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</si>
  <si>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</si>
  <si>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</si>
  <si>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</si>
  <si>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</si>
  <si>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</si>
  <si>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</si>
  <si>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</si>
  <si>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</si>
  <si>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</si>
  <si>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</si>
  <si>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</si>
  <si>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</si>
  <si>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</si>
  <si>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</si>
  <si>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</si>
  <si>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</si>
  <si>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</si>
  <si>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</si>
  <si>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</si>
  <si>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</si>
  <si>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</si>
  <si>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</si>
  <si>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</si>
  <si>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</si>
  <si>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</si>
  <si>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</si>
  <si>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</si>
  <si>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</si>
  <si>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</si>
  <si>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</si>
  <si>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</si>
  <si>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</si>
  <si>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</si>
  <si>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</si>
  <si>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</si>
  <si>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</si>
  <si>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</si>
  <si>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</si>
  <si>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</si>
  <si>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</si>
  <si>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</si>
  <si>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</si>
  <si>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</si>
  <si>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</si>
  <si>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</si>
  <si>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</si>
  <si>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</si>
  <si>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</si>
  <si>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</si>
  <si>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</si>
  <si>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</si>
  <si>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</si>
  <si>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</si>
  <si>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</si>
  <si>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</si>
  <si>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</si>
  <si>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</si>
  <si>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</si>
  <si>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</si>
  <si>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</si>
  <si>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</si>
  <si>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</si>
  <si>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</si>
  <si>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</si>
  <si>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</si>
  <si>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</si>
  <si>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</si>
  <si>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</si>
  <si>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</si>
  <si>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</si>
  <si>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</si>
  <si>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</si>
  <si>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</si>
  <si>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</si>
  <si>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</si>
  <si>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</si>
  <si>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</si>
  <si>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</si>
  <si>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</si>
  <si>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</si>
  <si>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</si>
  <si>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</si>
  <si>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</si>
  <si>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</si>
  <si>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</si>
  <si>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</si>
  <si>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</si>
  <si>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</si>
  <si>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</si>
  <si>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</si>
  <si>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</si>
  <si>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</si>
  <si>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</si>
  <si>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</si>
  <si>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</si>
  <si>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</si>
  <si>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</si>
  <si>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</si>
  <si>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</si>
  <si>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</si>
  <si>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</si>
  <si>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</si>
  <si>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</si>
  <si>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</si>
  <si>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</si>
  <si>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</si>
  <si>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</si>
  <si>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</si>
  <si>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</si>
  <si>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</si>
  <si>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</si>
  <si>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</si>
  <si>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</si>
  <si>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</si>
  <si>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</si>
  <si>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</si>
  <si>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</si>
  <si>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</si>
  <si>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</si>
  <si>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</si>
  <si>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</si>
  <si>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</si>
  <si>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</si>
  <si>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</si>
  <si>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</si>
  <si>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</si>
  <si>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</si>
  <si>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</si>
  <si>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</si>
  <si>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</si>
  <si>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</si>
  <si>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</si>
  <si>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</si>
  <si>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</si>
  <si>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</si>
  <si>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</si>
  <si>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</si>
  <si>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</si>
  <si>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</si>
  <si>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</si>
  <si>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</si>
  <si>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</si>
  <si>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</si>
  <si>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</si>
  <si>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</si>
  <si>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</si>
  <si>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</si>
  <si>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</si>
  <si>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</si>
  <si>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</si>
  <si>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</si>
  <si>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</si>
  <si>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</si>
  <si>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</si>
  <si>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</si>
  <si>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</si>
  <si>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</si>
  <si>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</si>
  <si>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</si>
  <si>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</si>
  <si>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</si>
  <si>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</si>
  <si>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</si>
  <si>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</si>
  <si>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</si>
  <si>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</si>
  <si>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</si>
  <si>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</si>
  <si>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</si>
  <si>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</si>
  <si>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</si>
  <si>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</si>
  <si>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</si>
  <si>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</si>
  <si>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</si>
  <si>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</si>
  <si>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</si>
  <si>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</si>
  <si>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</si>
  <si>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</si>
  <si>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</si>
  <si>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</si>
  <si>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</si>
  <si>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</si>
  <si>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</si>
  <si>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</si>
  <si>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</si>
  <si>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</si>
  <si>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</si>
  <si>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</si>
  <si>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</si>
  <si>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</si>
  <si>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</si>
  <si>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</si>
  <si>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</si>
  <si>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</si>
  <si>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</si>
  <si>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</si>
  <si>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</si>
  <si>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</si>
  <si>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</si>
  <si>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</si>
  <si>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</si>
  <si>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</si>
  <si>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</si>
  <si>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</si>
  <si>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</si>
  <si>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</si>
  <si>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</si>
  <si>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</si>
  <si>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</si>
  <si>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</si>
  <si>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</si>
  <si>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</si>
  <si>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</si>
  <si>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</si>
  <si>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</si>
  <si>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</si>
  <si>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</si>
  <si>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</si>
  <si>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</si>
  <si>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</si>
  <si>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</si>
  <si>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</si>
  <si>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</si>
  <si>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</si>
  <si>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</si>
  <si>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</si>
  <si>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</si>
  <si>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</si>
  <si>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</si>
  <si>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</si>
  <si>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</si>
  <si>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</si>
  <si>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</si>
  <si>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</si>
  <si>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</si>
  <si>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</si>
  <si>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</si>
  <si>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</si>
  <si>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</si>
  <si>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</si>
  <si>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</si>
  <si>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</si>
  <si>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</si>
  <si>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</si>
  <si>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</si>
  <si>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</si>
  <si>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</si>
  <si>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</si>
  <si>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</si>
  <si>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</si>
  <si>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</si>
  <si>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</si>
  <si>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</si>
  <si>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</si>
  <si>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</si>
  <si>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</si>
  <si>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</si>
  <si>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</si>
  <si>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</si>
  <si>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</si>
  <si>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</si>
  <si>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</si>
  <si>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</si>
  <si>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</si>
  <si>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</si>
  <si>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</si>
  <si>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</si>
  <si>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</si>
  <si>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</si>
  <si>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</si>
  <si>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</si>
  <si>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</si>
  <si>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</si>
  <si>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</si>
  <si>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</si>
  <si>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</si>
  <si>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</si>
  <si>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</si>
  <si>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</si>
  <si>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</si>
  <si>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</si>
  <si>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</si>
  <si>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</si>
  <si>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</si>
  <si>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</si>
  <si>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</si>
  <si>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</si>
  <si>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</si>
  <si>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</si>
  <si>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</si>
  <si>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</si>
  <si>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</si>
  <si>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</si>
  <si>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</si>
  <si>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</si>
  <si>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</si>
  <si>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</si>
  <si>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</si>
  <si>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</si>
  <si>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</si>
  <si>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</si>
  <si>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</si>
  <si>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</si>
  <si>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</si>
  <si>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</si>
  <si>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</si>
  <si>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</si>
  <si>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</si>
  <si>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</si>
  <si>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</si>
  <si>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</si>
  <si>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</si>
  <si>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</si>
  <si>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</si>
  <si>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</si>
  <si>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</si>
  <si>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</si>
  <si>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</si>
  <si>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</si>
  <si>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</si>
  <si>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</si>
  <si>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</si>
  <si>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</si>
  <si>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</si>
  <si>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</si>
  <si>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</si>
  <si>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</si>
  <si>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</si>
  <si>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</si>
  <si>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</si>
  <si>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</si>
  <si>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</si>
  <si>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</si>
  <si>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</si>
  <si>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</si>
  <si>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</si>
  <si>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</si>
  <si>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</si>
  <si>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</si>
  <si>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</si>
  <si>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</si>
  <si>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</si>
  <si>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</si>
  <si>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</si>
  <si>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</si>
  <si>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</si>
  <si>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</si>
  <si>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</si>
  <si>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</si>
  <si>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</si>
  <si>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</si>
  <si>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</si>
  <si>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</si>
  <si>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</si>
  <si>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</si>
  <si>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</si>
  <si>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</si>
  <si>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</si>
  <si>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</si>
  <si>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</si>
  <si>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</si>
  <si>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</si>
  <si>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</si>
  <si>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</si>
  <si>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</si>
  <si>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</si>
  <si>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</si>
  <si>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</si>
  <si>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</si>
  <si>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</si>
  <si>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</si>
  <si>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</si>
  <si>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</si>
  <si>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</si>
  <si>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</si>
  <si>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</si>
  <si>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</si>
  <si>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</si>
  <si>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</si>
  <si>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</si>
  <si>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</si>
  <si>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</si>
  <si>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</si>
  <si>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</si>
  <si>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</si>
  <si>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</si>
  <si>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</si>
  <si>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</si>
  <si>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</si>
  <si>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</si>
  <si>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</si>
  <si>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</si>
  <si>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</si>
  <si>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</si>
  <si>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</si>
  <si>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</si>
  <si>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</si>
  <si>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</si>
  <si>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</si>
  <si>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</si>
  <si>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</si>
  <si>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</si>
  <si>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</si>
  <si>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</si>
  <si>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</si>
  <si>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</si>
  <si>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</si>
  <si>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</si>
  <si>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</si>
  <si>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</si>
  <si>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</si>
  <si>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</si>
  <si>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</si>
  <si>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</si>
  <si>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</si>
  <si>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</si>
  <si>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</si>
  <si>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</si>
  <si>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</si>
  <si>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</si>
  <si>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</si>
  <si>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</si>
  <si>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</si>
  <si>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</si>
  <si>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</si>
  <si>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</si>
  <si>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</si>
  <si>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</si>
  <si>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</si>
  <si>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</si>
  <si>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</si>
  <si>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</si>
  <si>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</si>
  <si>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</si>
  <si>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</si>
  <si>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</si>
  <si>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</si>
  <si>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</si>
  <si>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</si>
  <si>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</si>
  <si>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</si>
  <si>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</si>
  <si>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</si>
  <si>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</si>
  <si>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</si>
  <si>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</si>
  <si>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</si>
  <si>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</si>
  <si>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</si>
  <si>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</si>
  <si>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</si>
  <si>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</si>
  <si>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</si>
  <si>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</si>
  <si>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</si>
  <si>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</si>
  <si>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</si>
  <si>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</si>
  <si>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</si>
  <si>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</si>
  <si>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</si>
  <si>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</si>
  <si>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</si>
  <si>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</si>
  <si>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</si>
  <si>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</si>
  <si>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</si>
  <si>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</si>
  <si>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</si>
  <si>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</si>
  <si>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</si>
  <si>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</si>
  <si>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</si>
  <si>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</si>
  <si>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</si>
  <si>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</si>
  <si>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</si>
  <si>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</si>
  <si>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</si>
  <si>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</si>
  <si>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</si>
  <si>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</si>
  <si>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</si>
  <si>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</si>
  <si>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</si>
  <si>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</si>
  <si>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</si>
  <si>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</si>
  <si>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</si>
  <si>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</si>
  <si>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</si>
  <si>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</si>
  <si>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</si>
  <si>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</si>
  <si>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</si>
  <si>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</si>
  <si>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</si>
  <si>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</si>
  <si>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</si>
  <si>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</si>
  <si>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</si>
  <si>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</si>
  <si>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</si>
  <si>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</si>
  <si>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</si>
  <si>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</si>
  <si>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</si>
  <si>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</si>
  <si>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</si>
  <si>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</si>
  <si>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</si>
  <si>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</si>
  <si>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</si>
  <si>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</si>
  <si>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</si>
  <si>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</si>
  <si>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</si>
  <si>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</si>
  <si>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</si>
  <si>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</si>
  <si>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</si>
  <si>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</si>
  <si>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</si>
  <si>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</si>
  <si>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</si>
  <si>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</si>
  <si>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</si>
  <si>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</si>
  <si>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</si>
  <si>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</si>
  <si>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</si>
  <si>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</si>
  <si>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</si>
  <si>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</si>
  <si>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</si>
  <si>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</si>
  <si>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</si>
  <si>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</si>
  <si>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</si>
  <si>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</si>
  <si>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</si>
  <si>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</si>
  <si>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</si>
  <si>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</si>
  <si>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</si>
  <si>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</si>
  <si>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</si>
  <si>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</si>
  <si>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</si>
  <si>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</si>
  <si>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</si>
  <si>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</si>
  <si>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</si>
  <si>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</si>
  <si>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</si>
  <si>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</si>
  <si>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</si>
  <si>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</si>
  <si>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</si>
  <si>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</si>
  <si>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</si>
  <si>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</si>
  <si>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</si>
  <si>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</si>
  <si>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</si>
  <si>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</si>
  <si>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</si>
  <si>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</si>
  <si>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</si>
  <si>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</si>
  <si>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</si>
  <si>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</si>
  <si>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</si>
  <si>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</si>
  <si>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</si>
  <si>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</si>
  <si>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</si>
  <si>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</si>
  <si>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</si>
  <si>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</si>
  <si>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</si>
  <si>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</si>
  <si>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</si>
  <si>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</si>
  <si>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</si>
  <si>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</si>
  <si>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</si>
  <si>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</si>
  <si>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</si>
  <si>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</si>
  <si>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</si>
  <si>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</si>
  <si>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</si>
  <si>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</si>
  <si>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</si>
  <si>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</si>
  <si>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</si>
  <si>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</si>
  <si>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</si>
  <si>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</si>
  <si>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</si>
  <si>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</si>
  <si>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</si>
  <si>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</si>
  <si>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</si>
  <si>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</si>
  <si>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</si>
  <si>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</si>
  <si>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</si>
  <si>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</si>
  <si>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</si>
  <si>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</si>
  <si>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</si>
  <si>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</si>
  <si>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</si>
  <si>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</si>
  <si>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</si>
  <si>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</si>
  <si>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</si>
  <si>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</si>
  <si>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</si>
  <si>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</si>
  <si>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</si>
  <si>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</si>
  <si>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</si>
  <si>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</si>
  <si>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</si>
  <si>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</si>
  <si>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</si>
  <si>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</si>
  <si>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</si>
  <si>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</si>
  <si>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</si>
  <si>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</si>
  <si>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</si>
  <si>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</si>
  <si>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</si>
  <si>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</si>
  <si>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</si>
  <si>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</si>
  <si>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</si>
  <si>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</si>
  <si>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</si>
  <si>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</si>
  <si>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</si>
  <si>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</si>
  <si>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</si>
  <si>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</si>
  <si>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</si>
  <si>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</si>
  <si>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</si>
  <si>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</si>
  <si>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</si>
  <si>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</si>
  <si>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</si>
  <si>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</si>
  <si>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</si>
  <si>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</si>
  <si>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</si>
  <si>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</si>
  <si>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</si>
  <si>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</si>
  <si>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</si>
  <si>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</si>
  <si>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</si>
  <si>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</si>
  <si>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</si>
  <si>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</si>
  <si>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</si>
  <si>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</si>
  <si>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</si>
  <si>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</si>
  <si>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</si>
  <si>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</si>
  <si>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</si>
  <si>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</si>
  <si>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</si>
  <si>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</si>
  <si>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</si>
  <si>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</si>
  <si>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</si>
  <si>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</si>
  <si>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</si>
  <si>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</si>
  <si>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</si>
  <si>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</si>
  <si>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</si>
  <si>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</si>
  <si>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</si>
  <si>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</si>
  <si>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</si>
  <si>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</si>
  <si>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</si>
  <si>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</si>
  <si>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</si>
  <si>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</si>
  <si>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</si>
  <si>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</si>
  <si>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</si>
  <si>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</si>
  <si>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</si>
  <si>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</si>
  <si>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</si>
  <si>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</si>
  <si>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</si>
  <si>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</si>
  <si>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</si>
  <si>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</si>
  <si>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</si>
  <si>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</si>
  <si>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</si>
  <si>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</si>
  <si>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</si>
  <si>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</si>
  <si>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</si>
  <si>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</si>
  <si>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</si>
  <si>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</si>
  <si>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</si>
  <si>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</si>
  <si>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</si>
  <si>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</si>
  <si>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</si>
  <si>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</si>
  <si>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</si>
  <si>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</si>
  <si>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</si>
  <si>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</si>
  <si>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</si>
  <si>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</si>
  <si>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</si>
  <si>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</si>
  <si>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</si>
  <si>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</si>
  <si>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</si>
  <si>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</si>
  <si>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</si>
  <si>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</si>
  <si>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</si>
  <si>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</si>
  <si>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</si>
  <si>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</si>
  <si>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</si>
  <si>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</si>
  <si>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</si>
  <si>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</si>
  <si>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</si>
  <si>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</si>
  <si>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</si>
  <si>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</si>
  <si>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</si>
  <si>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</si>
  <si>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</si>
  <si>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</si>
  <si>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</si>
  <si>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</si>
  <si>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</si>
  <si>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</si>
  <si>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</si>
  <si>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</si>
  <si>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</si>
  <si>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</si>
  <si>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</si>
  <si>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</si>
  <si>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</si>
  <si>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</si>
  <si>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</si>
  <si>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</si>
  <si>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</si>
  <si>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</si>
  <si>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</si>
  <si>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</si>
  <si>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</si>
  <si>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</si>
  <si>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</si>
  <si>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</si>
  <si>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</si>
  <si>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</si>
  <si>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</si>
  <si>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</si>
  <si>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</si>
  <si>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</si>
  <si>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</si>
  <si>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</si>
  <si>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</si>
  <si>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</si>
  <si>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</si>
  <si>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</si>
  <si>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</si>
  <si>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</si>
  <si>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</si>
  <si>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</si>
  <si>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</si>
  <si>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</si>
  <si>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</si>
  <si>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</si>
  <si>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</si>
  <si>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</si>
  <si>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</si>
  <si>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</si>
  <si>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</si>
  <si>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</si>
  <si>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</si>
  <si>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</si>
  <si>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</si>
  <si>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</si>
  <si>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</si>
  <si>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</si>
  <si>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</si>
  <si>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</si>
  <si>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</si>
  <si>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</si>
  <si>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</si>
  <si>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</si>
  <si>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</si>
  <si>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</si>
  <si>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</si>
  <si>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</si>
  <si>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</si>
  <si>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</si>
  <si>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</si>
  <si>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</si>
  <si>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</si>
  <si>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</si>
  <si>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</si>
  <si>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</si>
  <si>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</si>
  <si>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</si>
  <si>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</si>
  <si>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</si>
  <si>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</si>
  <si>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</si>
  <si>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</si>
  <si>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</si>
  <si>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</si>
  <si>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</si>
  <si>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</si>
  <si>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</si>
  <si>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</si>
  <si>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</si>
  <si>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</si>
  <si>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</si>
  <si>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</si>
  <si>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</si>
  <si>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</si>
  <si>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</si>
  <si>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</si>
  <si>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</si>
  <si>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</si>
  <si>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</si>
  <si>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</si>
  <si>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</si>
  <si>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</si>
  <si>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</si>
  <si>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</si>
  <si>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</si>
  <si>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</si>
  <si>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</si>
  <si>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</si>
  <si>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</si>
  <si>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</si>
  <si>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</si>
  <si>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</si>
  <si>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</si>
  <si>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</si>
  <si>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</si>
  <si>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</si>
  <si>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</si>
  <si>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</si>
  <si>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</si>
  <si>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</si>
  <si>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</si>
  <si>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</si>
  <si>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</si>
  <si>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</si>
  <si>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</si>
  <si>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</si>
  <si>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</si>
  <si>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</si>
  <si>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</si>
  <si>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</si>
  <si>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</si>
  <si>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</si>
  <si>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</si>
  <si>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</si>
  <si>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</si>
  <si>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</si>
  <si>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</si>
  <si>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</si>
  <si>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</si>
  <si>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</si>
  <si>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</si>
  <si>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</si>
  <si>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</si>
  <si>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</si>
  <si>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</si>
  <si>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</si>
  <si>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</si>
  <si>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</si>
  <si>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</si>
  <si>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</si>
  <si>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</si>
  <si>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</si>
  <si>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</si>
  <si>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</si>
  <si>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</si>
  <si>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</si>
  <si>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</si>
  <si>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</si>
  <si>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</si>
  <si>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</si>
  <si>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</si>
  <si>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</si>
  <si>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</si>
  <si>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</si>
  <si>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</si>
  <si>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</si>
  <si>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</si>
  <si>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</si>
  <si>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</si>
  <si>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</si>
  <si>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</si>
  <si>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</si>
  <si>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</si>
  <si>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</si>
  <si>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</si>
  <si>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</si>
  <si>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</si>
  <si>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</si>
  <si>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</si>
  <si>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</si>
  <si>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</si>
  <si>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</si>
  <si>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</si>
  <si>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</si>
  <si>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</si>
  <si>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</si>
  <si>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</si>
  <si>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</si>
  <si>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</si>
  <si>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</si>
  <si>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</si>
  <si>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</si>
  <si>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</si>
  <si>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</si>
  <si>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</si>
  <si>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</si>
  <si>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</si>
  <si>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</si>
  <si>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</si>
  <si>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</si>
  <si>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</si>
  <si>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</si>
  <si>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</si>
  <si>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</si>
  <si>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</si>
  <si>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</si>
  <si>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</si>
  <si>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</si>
  <si>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</si>
  <si>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</si>
  <si>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</si>
  <si>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</si>
  <si>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</si>
  <si>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</si>
  <si>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</si>
  <si>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</si>
  <si>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</si>
  <si>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</si>
  <si>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</si>
  <si>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</si>
  <si>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</si>
  <si>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</si>
  <si>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</si>
  <si>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</si>
  <si>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</si>
  <si>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</si>
  <si>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</si>
  <si>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</si>
  <si>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</si>
  <si>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</si>
  <si>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</si>
  <si>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</si>
  <si>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</si>
  <si>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</si>
  <si>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</si>
  <si>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</si>
  <si>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</si>
  <si>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</si>
  <si>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</si>
  <si>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</si>
  <si>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</si>
  <si>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</si>
  <si>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</si>
  <si>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</si>
  <si>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</si>
  <si>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</si>
  <si>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</si>
  <si>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</si>
  <si>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</si>
  <si>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</si>
  <si>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</si>
  <si>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</si>
  <si>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</si>
  <si>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</si>
  <si>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</si>
  <si>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</si>
  <si>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</si>
  <si>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</si>
  <si>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</si>
  <si>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</si>
  <si>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</si>
  <si>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</si>
  <si>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</si>
  <si>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</si>
  <si>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</si>
  <si>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</si>
  <si>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</si>
  <si>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</si>
  <si>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</si>
  <si>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</si>
  <si>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</si>
  <si>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</si>
  <si>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</si>
  <si>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</si>
  <si>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</si>
  <si>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</si>
  <si>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</si>
  <si>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</si>
  <si>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</si>
  <si>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</si>
  <si>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</si>
  <si>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</si>
  <si>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</si>
  <si>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</si>
  <si>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</si>
  <si>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</si>
  <si>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</si>
  <si>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</si>
  <si>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</si>
  <si>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</si>
  <si>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</si>
  <si>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</si>
  <si>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</si>
  <si>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</si>
  <si>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</si>
  <si>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</si>
  <si>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</si>
  <si>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</si>
  <si>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</si>
  <si>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</si>
  <si>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</si>
  <si>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</si>
  <si>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</si>
  <si>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</si>
  <si>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</si>
  <si>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</si>
  <si>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</si>
  <si>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</si>
  <si>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</si>
  <si>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</si>
  <si>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</si>
  <si>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</si>
  <si>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</si>
  <si>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</si>
  <si>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</si>
  <si>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</si>
  <si>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</si>
  <si>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</si>
  <si>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</si>
  <si>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</si>
  <si>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</si>
  <si>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</si>
  <si>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</si>
  <si>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</si>
  <si>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</si>
  <si>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</si>
  <si>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</si>
  <si>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</si>
  <si>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</si>
  <si>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</si>
  <si>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</si>
  <si>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</si>
  <si>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</si>
  <si>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</si>
  <si>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</si>
  <si>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</si>
  <si>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</si>
  <si>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</si>
  <si>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</si>
  <si>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</si>
  <si>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</si>
  <si>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</si>
  <si>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</si>
  <si>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</si>
  <si>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</si>
  <si>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</si>
  <si>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</si>
  <si>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</si>
  <si>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</si>
  <si>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</si>
  <si>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</si>
  <si>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</si>
  <si>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</si>
  <si>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</si>
  <si>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</si>
  <si>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</si>
  <si>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</si>
  <si>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</si>
  <si>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</si>
  <si>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</si>
  <si>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</si>
  <si>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</si>
  <si>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</si>
  <si>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</si>
  <si>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</si>
  <si>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</si>
  <si>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</si>
  <si>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</si>
  <si>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</si>
  <si>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</si>
  <si>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</si>
  <si>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</si>
  <si>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</si>
  <si>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</si>
  <si>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</si>
  <si>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</si>
  <si>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</si>
  <si>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</si>
  <si>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</si>
  <si>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</si>
  <si>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</si>
  <si>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</si>
  <si>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</si>
  <si>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</si>
  <si>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</si>
  <si>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</si>
  <si>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</si>
  <si>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</si>
  <si>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</si>
  <si>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</si>
  <si>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</si>
  <si>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</si>
  <si>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</si>
  <si>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</si>
  <si>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</si>
  <si>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</si>
  <si>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</si>
  <si>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</si>
  <si>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</si>
  <si>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</si>
  <si>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</si>
  <si>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</si>
  <si>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</si>
  <si>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</si>
  <si>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</si>
  <si>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</si>
  <si>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</si>
  <si>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</si>
  <si>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</si>
  <si>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</si>
  <si>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</si>
  <si>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</si>
  <si>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</si>
  <si>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</si>
  <si>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</si>
  <si>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</si>
  <si>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</si>
  <si>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</si>
  <si>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</si>
  <si>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</si>
  <si>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</si>
  <si>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</si>
  <si>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</si>
  <si>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</si>
  <si>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</si>
  <si>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</si>
  <si>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</si>
  <si>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</si>
  <si>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</si>
  <si>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</si>
  <si>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</si>
  <si>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</si>
  <si>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</si>
  <si>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</si>
  <si>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</si>
  <si>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</si>
  <si>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</si>
  <si>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</si>
  <si>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</si>
  <si>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</si>
  <si>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</si>
  <si>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</si>
  <si>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</si>
  <si>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</si>
  <si>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</si>
  <si>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</si>
  <si>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</si>
  <si>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</si>
  <si>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</si>
  <si>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</si>
  <si>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</si>
  <si>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</si>
  <si>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</si>
  <si>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</si>
  <si>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</si>
  <si>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</si>
  <si>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</si>
  <si>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</si>
  <si>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</si>
  <si>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</si>
  <si>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</si>
  <si>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</si>
  <si>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</si>
  <si>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</si>
  <si>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</si>
  <si>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</si>
  <si>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</si>
  <si>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</si>
  <si>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</si>
  <si>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</si>
  <si>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</si>
  <si>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</si>
  <si>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</si>
  <si>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</si>
  <si>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</si>
  <si>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</si>
  <si>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</si>
  <si>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</si>
  <si>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</si>
  <si>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</si>
  <si>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</si>
  <si>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</si>
  <si>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</si>
  <si>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</si>
  <si>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</si>
  <si>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</si>
  <si>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</si>
  <si>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</si>
  <si>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</si>
  <si>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</si>
  <si>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</si>
  <si>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</si>
  <si>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</si>
  <si>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</si>
  <si>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</si>
  <si>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</si>
  <si>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</si>
  <si>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</si>
  <si>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</si>
  <si>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</si>
  <si>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</si>
  <si>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</si>
  <si>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</si>
  <si>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</si>
  <si>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</si>
  <si>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</si>
  <si>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</si>
  <si>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</si>
  <si>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</si>
  <si>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</si>
  <si>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</si>
  <si>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</si>
  <si>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</si>
  <si>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</si>
  <si>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</si>
  <si>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</si>
  <si>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</si>
  <si>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</si>
  <si>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</si>
  <si>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</si>
  <si>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</si>
  <si>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</si>
  <si>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</si>
  <si>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</si>
  <si>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</si>
  <si>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</si>
  <si>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</si>
  <si>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</si>
  <si>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</si>
  <si>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</si>
  <si>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</si>
  <si>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</si>
  <si>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</si>
  <si>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</si>
  <si>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</si>
  <si>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</si>
  <si>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</si>
  <si>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</si>
  <si>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</si>
  <si>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</si>
  <si>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</si>
  <si>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</si>
  <si>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</si>
  <si>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</si>
  <si>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</si>
  <si>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</si>
  <si>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</si>
  <si>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</si>
  <si>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</si>
  <si>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</si>
  <si>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</si>
  <si>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</si>
  <si>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</si>
  <si>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</si>
  <si>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</si>
  <si>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</si>
  <si>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</si>
  <si>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</si>
  <si>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</si>
  <si>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</si>
  <si>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</si>
  <si>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</si>
  <si>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</si>
  <si>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</si>
  <si>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</si>
  <si>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</si>
  <si>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</si>
  <si>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</si>
  <si>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</si>
  <si>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</si>
  <si>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</si>
  <si>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</si>
  <si>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</si>
  <si>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</si>
  <si>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</si>
  <si>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</si>
  <si>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</si>
  <si>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</si>
  <si>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</si>
  <si>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</si>
  <si>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</si>
  <si>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</si>
  <si>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</si>
  <si>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</si>
  <si>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</si>
  <si>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</si>
  <si>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</si>
  <si>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</si>
  <si>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</si>
  <si>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</si>
  <si>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</si>
  <si>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</si>
  <si>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</si>
  <si>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</si>
  <si>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</si>
  <si>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</si>
  <si>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</si>
  <si>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</si>
  <si>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</si>
  <si>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</si>
  <si>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</si>
  <si>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</si>
  <si>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</si>
  <si>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</si>
  <si>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</si>
  <si>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</si>
  <si>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</si>
  <si>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</si>
  <si>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</si>
  <si>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</si>
  <si>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</si>
  <si>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</si>
  <si>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</si>
  <si>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</si>
  <si>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</si>
  <si>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</si>
  <si>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</si>
  <si>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</si>
  <si>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</si>
  <si>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</si>
  <si>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</si>
  <si>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</si>
  <si>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</si>
  <si>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</si>
  <si>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</si>
  <si>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</si>
  <si>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</si>
  <si>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</si>
  <si>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</si>
  <si>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</si>
  <si>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</si>
  <si>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</si>
  <si>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</si>
  <si>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</si>
  <si>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</si>
  <si>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</si>
  <si>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</si>
  <si>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</si>
  <si>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</si>
  <si>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</si>
  <si>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</si>
  <si>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</si>
  <si>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</si>
  <si>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</si>
  <si>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</si>
  <si>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</si>
  <si>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</si>
  <si>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</si>
  <si>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</si>
  <si>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</si>
  <si>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</si>
  <si>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</si>
  <si>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</si>
  <si>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</si>
  <si>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</si>
  <si>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</si>
  <si>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</si>
  <si>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</si>
  <si>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</si>
  <si>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</si>
  <si>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</si>
  <si>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</si>
  <si>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</si>
  <si>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</si>
  <si>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</si>
  <si>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</si>
  <si>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</si>
  <si>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</si>
  <si>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</si>
  <si>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</si>
  <si>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</si>
  <si>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</si>
  <si>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</si>
  <si>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</si>
  <si>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</si>
  <si>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</si>
  <si>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</si>
  <si>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</si>
  <si>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</si>
  <si>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</si>
  <si>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</si>
  <si>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</si>
  <si>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</si>
  <si>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</si>
  <si>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</si>
  <si>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</si>
  <si>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</si>
  <si>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</si>
  <si>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</si>
  <si>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</si>
  <si>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</si>
  <si>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</si>
  <si>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</si>
  <si>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</si>
  <si>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</si>
  <si>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</si>
  <si>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</si>
  <si>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</si>
  <si>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</si>
  <si>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</si>
  <si>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</si>
  <si>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</si>
  <si>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</si>
  <si>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</si>
  <si>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</si>
  <si>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</si>
  <si>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</si>
  <si>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</si>
  <si>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</si>
  <si>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</si>
  <si>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</si>
  <si>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</si>
  <si>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</si>
  <si>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</si>
  <si>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</si>
  <si>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</si>
  <si>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</si>
  <si>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</si>
  <si>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</si>
  <si>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</si>
  <si>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</si>
  <si>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</si>
  <si>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</si>
  <si>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</si>
  <si>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</si>
  <si>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</si>
  <si>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</si>
  <si>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</si>
  <si>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</si>
  <si>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</si>
  <si>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</si>
  <si>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</si>
  <si>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</si>
  <si>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</si>
  <si>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</si>
  <si>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</si>
  <si>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</si>
  <si>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</si>
  <si>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</si>
  <si>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</si>
  <si>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</si>
  <si>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</si>
  <si>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</si>
  <si>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</si>
  <si>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</si>
  <si>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</si>
  <si>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</si>
  <si>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</si>
  <si>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</si>
  <si>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</si>
  <si>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</si>
  <si>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</si>
  <si>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</si>
  <si>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</si>
  <si>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</si>
  <si>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</si>
  <si>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</si>
  <si>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</si>
  <si>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</si>
  <si>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</si>
  <si>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</si>
  <si>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</si>
  <si>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</si>
  <si>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</si>
  <si>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</si>
  <si>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</si>
  <si>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</si>
  <si>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</si>
  <si>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</si>
  <si>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</si>
  <si>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</si>
  <si>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</si>
  <si>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</si>
  <si>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</si>
  <si>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</si>
  <si>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</si>
  <si>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</si>
  <si>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</si>
  <si>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</si>
  <si>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</si>
  <si>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</si>
  <si>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</si>
  <si>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</si>
  <si>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</si>
  <si>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</si>
  <si>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</si>
  <si>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</si>
  <si>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</si>
  <si>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</si>
  <si>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</si>
  <si>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</si>
  <si>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</si>
  <si>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</si>
  <si>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</si>
  <si>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</si>
  <si>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</si>
  <si>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</si>
  <si>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</si>
  <si>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</si>
  <si>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</si>
  <si>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</si>
  <si>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</si>
  <si>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</si>
  <si>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</si>
  <si>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</si>
  <si>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</si>
  <si>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</si>
  <si>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</si>
  <si>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</si>
  <si>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</si>
  <si>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</si>
  <si>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</si>
  <si>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</si>
  <si>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</si>
  <si>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</si>
  <si>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</si>
  <si>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</si>
  <si>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</si>
  <si>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</si>
  <si>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</si>
  <si>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</si>
  <si>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</si>
  <si>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</si>
  <si>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</si>
  <si>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</si>
  <si>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</si>
  <si>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</si>
  <si>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</si>
  <si>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</si>
  <si>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</si>
  <si>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</si>
  <si>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</si>
  <si>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</si>
  <si>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</si>
  <si>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</si>
  <si>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</si>
  <si>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</si>
  <si>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</si>
  <si>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</si>
  <si>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</si>
  <si>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</si>
  <si>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</si>
  <si>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</si>
  <si>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</si>
  <si>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</si>
  <si>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</si>
  <si>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</si>
  <si>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</si>
  <si>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</si>
  <si>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</si>
  <si>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</si>
  <si>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</si>
  <si>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</si>
  <si>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</si>
  <si>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</si>
  <si>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</si>
  <si>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</si>
  <si>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</si>
  <si>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</si>
  <si>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</si>
  <si>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</si>
  <si>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</si>
  <si>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</si>
  <si>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</si>
  <si>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</si>
  <si>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</si>
  <si>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</si>
  <si>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</si>
  <si>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</si>
  <si>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</si>
  <si>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</si>
  <si>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</si>
  <si>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</si>
  <si>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</si>
  <si>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</si>
  <si>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</si>
  <si>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</si>
  <si>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</si>
  <si>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</si>
  <si>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</si>
  <si>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</si>
  <si>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</si>
  <si>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</si>
  <si>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</si>
  <si>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</si>
  <si>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</si>
  <si>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</si>
  <si>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</si>
  <si>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</si>
  <si>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</si>
  <si>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</si>
  <si>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</si>
  <si>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</si>
  <si>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</si>
  <si>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</si>
  <si>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</si>
  <si>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</si>
  <si>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</si>
  <si>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</si>
  <si>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</si>
  <si>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</si>
  <si>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</si>
  <si>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</si>
  <si>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</si>
  <si>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</si>
  <si>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</si>
  <si>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</si>
  <si>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</si>
  <si>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</si>
  <si>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</si>
  <si>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</si>
  <si>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</si>
  <si>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</si>
  <si>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</si>
  <si>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</si>
  <si>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</si>
  <si>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</si>
  <si>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</si>
  <si>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</si>
  <si>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</si>
  <si>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</si>
  <si>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</si>
  <si>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</si>
  <si>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</si>
  <si>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</si>
  <si>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</si>
  <si>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</si>
  <si>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</si>
  <si>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</si>
  <si>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</si>
  <si>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</si>
  <si>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</si>
  <si>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</si>
  <si>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</si>
  <si>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</si>
  <si>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</si>
  <si>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</si>
  <si>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</si>
  <si>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</si>
  <si>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</si>
  <si>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</si>
  <si>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</si>
  <si>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</si>
  <si>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</si>
  <si>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</si>
  <si>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</si>
  <si>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</si>
  <si>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</si>
  <si>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</si>
  <si>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</si>
  <si>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</si>
  <si>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</si>
  <si>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</si>
  <si>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</si>
  <si>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</si>
  <si>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</si>
  <si>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</si>
  <si>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</si>
  <si>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</si>
  <si>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</si>
  <si>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</si>
  <si>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</si>
  <si>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</si>
  <si>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</si>
  <si>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</si>
  <si>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</si>
  <si>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</si>
  <si>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</si>
  <si>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</si>
  <si>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</si>
  <si>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</si>
  <si>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</si>
  <si>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</si>
  <si>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</si>
  <si>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</si>
  <si>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</si>
  <si>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</si>
  <si>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</si>
  <si>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</si>
  <si>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</si>
  <si>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</si>
  <si>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</si>
  <si>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</si>
  <si>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</si>
  <si>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</si>
  <si>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</si>
  <si>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</si>
  <si>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</si>
  <si>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</si>
  <si>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</si>
  <si>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</si>
  <si>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</si>
  <si>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</si>
  <si>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</si>
  <si>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</si>
  <si>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</si>
  <si>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</si>
  <si>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</si>
  <si>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</si>
  <si>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</si>
  <si>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</si>
  <si>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</si>
  <si>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</si>
  <si>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</si>
  <si>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</si>
  <si>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</si>
  <si>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</si>
  <si>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</si>
  <si>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</si>
  <si>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</si>
  <si>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</si>
  <si>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</si>
  <si>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</si>
  <si>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</si>
  <si>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</si>
  <si>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</si>
  <si>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</si>
  <si>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</si>
  <si>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</si>
  <si>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</si>
  <si>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</si>
  <si>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</si>
  <si>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</si>
  <si>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</si>
  <si>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</si>
  <si>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</si>
  <si>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</si>
  <si>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</si>
  <si>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</si>
  <si>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</si>
  <si>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</si>
  <si>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</si>
  <si>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</si>
  <si>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</si>
  <si>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</si>
  <si>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</si>
  <si>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</si>
  <si>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</si>
  <si>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</si>
  <si>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</si>
  <si>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</si>
  <si>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</si>
  <si>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</si>
  <si>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</si>
  <si>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</si>
  <si>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</si>
  <si>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</si>
  <si>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</si>
  <si>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</si>
  <si>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</si>
  <si>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</si>
  <si>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</si>
  <si>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</si>
  <si>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</si>
  <si>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</si>
  <si>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</si>
  <si>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</si>
  <si>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</si>
  <si>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</si>
  <si>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</si>
  <si>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</si>
  <si>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</si>
  <si>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</si>
  <si>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</si>
  <si>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</si>
  <si>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</si>
  <si>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</si>
  <si>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</si>
  <si>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</si>
  <si>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</si>
  <si>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</si>
  <si>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</si>
  <si>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</si>
  <si>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</si>
  <si>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</si>
  <si>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</si>
  <si>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</si>
  <si>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</si>
  <si>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</si>
  <si>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</si>
  <si>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</si>
  <si>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</si>
  <si>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</si>
  <si>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</si>
  <si>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</si>
  <si>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</si>
  <si>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</si>
  <si>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</si>
  <si>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</si>
  <si>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</si>
  <si>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</si>
  <si>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</si>
  <si>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</si>
  <si>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</si>
  <si>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</si>
  <si>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</si>
  <si>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</si>
  <si>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</si>
  <si>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</si>
  <si>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</si>
  <si>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</si>
  <si>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</si>
  <si>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</si>
  <si>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</si>
  <si>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</si>
  <si>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</si>
  <si>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</si>
  <si>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</si>
  <si>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</si>
  <si>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</si>
  <si>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</si>
  <si>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</si>
  <si>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</si>
  <si>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</si>
  <si>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</si>
  <si>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</si>
  <si>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</si>
  <si>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</si>
  <si>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</si>
  <si>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</si>
  <si>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</si>
  <si>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</si>
  <si>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</si>
  <si>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</si>
  <si>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</si>
  <si>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</si>
  <si>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</si>
  <si>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</si>
  <si>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</si>
  <si>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</si>
  <si>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</si>
  <si>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</si>
  <si>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</si>
  <si>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</si>
  <si>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</si>
  <si>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</si>
  <si>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</si>
  <si>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</si>
  <si>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</si>
  <si>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</si>
  <si>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</si>
  <si>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</si>
  <si>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</si>
  <si>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</si>
  <si>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</si>
  <si>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</si>
  <si>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</si>
  <si>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</si>
  <si>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</si>
  <si>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</si>
  <si>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</si>
  <si>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</si>
  <si>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</si>
  <si>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</si>
  <si>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</si>
  <si>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</si>
  <si>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</si>
  <si>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</si>
  <si>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</si>
  <si>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</si>
  <si>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</si>
  <si>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</si>
  <si>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</si>
  <si>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</si>
  <si>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</si>
  <si>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</si>
  <si>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</si>
  <si>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</si>
  <si>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</si>
  <si>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</si>
  <si>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</si>
  <si>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</si>
  <si>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</si>
  <si>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</si>
  <si>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</si>
  <si>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</si>
  <si>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</si>
  <si>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</si>
  <si>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</si>
  <si>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</si>
  <si>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</si>
  <si>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</si>
  <si>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</si>
  <si>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</si>
  <si>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</si>
  <si>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</si>
  <si>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</si>
  <si>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</si>
  <si>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</si>
  <si>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</si>
  <si>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</si>
  <si>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</si>
  <si>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</si>
  <si>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</si>
  <si>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</si>
  <si>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</si>
  <si>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</si>
  <si>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</si>
  <si>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</si>
  <si>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</si>
  <si>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</si>
  <si>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</si>
  <si>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</si>
  <si>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</si>
  <si>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</si>
  <si>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</si>
  <si>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</si>
  <si>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</si>
  <si>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</si>
  <si>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</si>
  <si>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</si>
  <si>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</si>
  <si>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</si>
  <si>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</si>
  <si>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</si>
  <si>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</si>
  <si>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</si>
  <si>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</si>
  <si>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</si>
  <si>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</si>
  <si>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</si>
  <si>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</si>
  <si>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</si>
  <si>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</si>
  <si>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</si>
  <si>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</si>
  <si>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</si>
  <si>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</si>
  <si>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</si>
  <si>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</si>
  <si>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</si>
  <si>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</si>
  <si>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</si>
  <si>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</si>
  <si>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</si>
  <si>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</si>
  <si>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</si>
  <si>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</si>
  <si>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</si>
  <si>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</si>
  <si>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</si>
  <si>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</si>
  <si>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</si>
  <si>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</si>
  <si>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</si>
  <si>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</si>
  <si>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</si>
  <si>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</si>
  <si>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</si>
  <si>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</si>
  <si>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</si>
  <si>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</si>
  <si>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</si>
  <si>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</si>
  <si>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</si>
  <si>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</si>
  <si>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</si>
  <si>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</si>
  <si>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</si>
  <si>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</si>
  <si>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</si>
  <si>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</si>
  <si>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</si>
  <si>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</si>
  <si>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</si>
  <si>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</si>
  <si>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</si>
  <si>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</si>
  <si>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</si>
  <si>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</si>
  <si>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</si>
  <si>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</si>
  <si>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</si>
  <si>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</si>
  <si>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</si>
  <si>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</si>
  <si>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</si>
  <si>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</si>
  <si>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</si>
  <si>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</si>
  <si>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</si>
  <si>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</si>
  <si>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</si>
  <si>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</si>
  <si>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</si>
  <si>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</si>
  <si>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</si>
  <si>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</si>
  <si>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</si>
  <si>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</si>
  <si>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</si>
  <si>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</si>
  <si>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</si>
  <si>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</si>
  <si>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</si>
  <si>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</si>
  <si>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</si>
  <si>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</si>
  <si>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</si>
  <si>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</si>
  <si>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</si>
  <si>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</si>
  <si>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</si>
  <si>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</si>
  <si>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</si>
  <si>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</si>
  <si>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</si>
  <si>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</si>
  <si>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</si>
  <si>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</si>
  <si>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</si>
  <si>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</si>
  <si>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</si>
  <si>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</si>
  <si>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</si>
  <si>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</si>
  <si>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</si>
  <si>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</si>
  <si>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</si>
  <si>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</si>
  <si>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</si>
  <si>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</si>
  <si>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</si>
  <si>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</si>
  <si>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</si>
  <si>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</si>
  <si>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</si>
  <si>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</si>
  <si>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</si>
  <si>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</si>
  <si>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</si>
  <si>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</si>
  <si>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</si>
  <si>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</si>
  <si>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</si>
  <si>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</si>
  <si>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</si>
  <si>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</si>
  <si>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</si>
  <si>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</si>
  <si>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</si>
  <si>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</si>
  <si>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</si>
  <si>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</si>
  <si>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</si>
  <si>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</si>
  <si>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</si>
  <si>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</si>
  <si>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</si>
  <si>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</si>
  <si>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</si>
  <si>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</si>
  <si>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</si>
  <si>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</si>
  <si>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</si>
  <si>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</si>
  <si>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</si>
  <si>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</si>
  <si>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</si>
  <si>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</si>
  <si>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</si>
  <si>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</si>
  <si>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</si>
  <si>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</si>
  <si>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</si>
  <si>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</si>
  <si>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</si>
  <si>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</si>
  <si>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</si>
  <si>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</si>
  <si>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</si>
  <si>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</si>
  <si>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</si>
  <si>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</si>
  <si>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</si>
  <si>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</si>
  <si>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</si>
  <si>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</si>
  <si>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</si>
  <si>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</si>
  <si>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</si>
  <si>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</si>
  <si>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</si>
  <si>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</si>
  <si>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</si>
  <si>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</si>
  <si>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</si>
  <si>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</si>
  <si>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</si>
  <si>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</si>
  <si>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</si>
  <si>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</si>
  <si>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</si>
  <si>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</si>
  <si>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</si>
  <si>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</si>
  <si>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</si>
  <si>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</si>
  <si>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</si>
  <si>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</si>
  <si>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</si>
  <si>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</si>
  <si>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</si>
  <si>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</si>
  <si>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</si>
  <si>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</si>
  <si>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</si>
  <si>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</si>
  <si>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</si>
  <si>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</si>
  <si>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</si>
  <si>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</si>
  <si>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</si>
  <si>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</si>
  <si>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</si>
  <si>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</si>
  <si>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</si>
  <si>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</si>
  <si>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</si>
  <si>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</si>
  <si>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</si>
  <si>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</si>
  <si>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</si>
  <si>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</si>
  <si>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</si>
  <si>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</si>
  <si>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</si>
  <si>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</si>
  <si>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</si>
  <si>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</si>
  <si>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</si>
  <si>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</si>
  <si>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</si>
  <si>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</si>
  <si>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</si>
  <si>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</si>
  <si>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</si>
  <si>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</si>
  <si>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</si>
  <si>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</si>
  <si>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</si>
  <si>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</si>
  <si>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</si>
  <si>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</si>
  <si>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</si>
  <si>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</si>
  <si>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</si>
  <si>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</si>
  <si>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</si>
  <si>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</si>
  <si>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</si>
  <si>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</si>
  <si>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</si>
  <si>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</si>
  <si>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</si>
  <si>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</si>
  <si>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</si>
  <si>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</si>
  <si>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</si>
  <si>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</si>
  <si>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</si>
  <si>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</si>
  <si>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</si>
  <si>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</si>
  <si>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</si>
  <si>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</si>
  <si>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</si>
  <si>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</si>
  <si>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</si>
  <si>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</si>
  <si>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</si>
  <si>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</si>
  <si>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</si>
  <si>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</si>
  <si>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</si>
  <si>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</si>
  <si>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</si>
  <si>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</si>
  <si>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</si>
  <si>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</si>
  <si>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</si>
  <si>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</si>
  <si>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</si>
  <si>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</si>
  <si>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</si>
  <si>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</si>
  <si>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</si>
  <si>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</si>
  <si>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</si>
  <si>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</si>
  <si>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</si>
  <si>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</si>
  <si>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</si>
  <si>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</si>
  <si>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</si>
  <si>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</si>
  <si>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</si>
  <si>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</si>
  <si>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</si>
  <si>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</si>
  <si>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</si>
  <si>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</si>
  <si>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</si>
  <si>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</si>
  <si>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</si>
  <si>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</si>
  <si>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</si>
  <si>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</si>
  <si>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</si>
  <si>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</si>
  <si>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</si>
  <si>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</si>
  <si>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</si>
  <si>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</si>
  <si>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</si>
  <si>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</si>
  <si>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</si>
  <si>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</si>
  <si>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</si>
  <si>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</si>
  <si>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</si>
  <si>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</si>
  <si>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</si>
  <si>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</si>
  <si>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</si>
  <si>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</si>
  <si>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</si>
  <si>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</si>
  <si>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</si>
  <si>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</si>
  <si>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</si>
  <si>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</si>
  <si>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</si>
  <si>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</si>
  <si>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</si>
  <si>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</si>
  <si>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</si>
  <si>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</si>
  <si>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</si>
  <si>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</si>
  <si>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</si>
  <si>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</si>
  <si>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</si>
  <si>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</si>
  <si>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</si>
  <si>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</si>
  <si>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</si>
  <si>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</si>
  <si>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</si>
  <si>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</si>
  <si>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</si>
  <si>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</si>
  <si>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</si>
  <si>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</si>
  <si>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</si>
  <si>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</si>
  <si>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</si>
  <si>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</si>
  <si>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</si>
  <si>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</si>
  <si>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</si>
  <si>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</si>
  <si>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</si>
  <si>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</si>
  <si>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</si>
  <si>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</si>
  <si>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</si>
  <si>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</si>
  <si>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</si>
  <si>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</si>
  <si>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</si>
  <si>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</si>
  <si>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</si>
  <si>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</si>
  <si>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</si>
  <si>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</si>
  <si>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</si>
  <si>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</si>
  <si>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</si>
  <si>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</si>
  <si>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</si>
  <si>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</si>
  <si>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</si>
  <si>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</si>
  <si>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</si>
  <si>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</si>
  <si>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</si>
  <si>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</si>
  <si>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</si>
  <si>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</si>
  <si>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</si>
  <si>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</si>
  <si>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</si>
  <si>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</si>
  <si>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</si>
  <si>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</si>
  <si>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</si>
  <si>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</si>
  <si>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</si>
  <si>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</si>
  <si>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</si>
  <si>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</si>
  <si>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</si>
  <si>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</si>
  <si>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</si>
  <si>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</si>
  <si>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</si>
  <si>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</si>
  <si>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</si>
  <si>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</si>
  <si>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</si>
  <si>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</si>
  <si>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</si>
  <si>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</si>
  <si>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</si>
  <si>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</si>
  <si>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</si>
  <si>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</si>
  <si>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</si>
  <si>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</si>
  <si>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</si>
  <si>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</si>
  <si>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</si>
  <si>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</si>
  <si>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</si>
  <si>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</si>
  <si>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</si>
  <si>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</si>
  <si>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</si>
  <si>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</si>
  <si>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</si>
  <si>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</si>
  <si>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</si>
  <si>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</si>
  <si>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</si>
  <si>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</si>
  <si>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</si>
  <si>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</si>
  <si>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</si>
  <si>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</si>
  <si>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</si>
  <si>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</si>
  <si>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</si>
  <si>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</si>
  <si>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</si>
  <si>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</si>
  <si>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</si>
  <si>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</si>
  <si>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</si>
  <si>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</si>
  <si>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</si>
  <si>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</si>
  <si>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</si>
  <si>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</si>
  <si>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</si>
  <si>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</si>
  <si>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</si>
  <si>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</si>
  <si>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</si>
  <si>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</si>
  <si>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</si>
  <si>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</si>
  <si>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</si>
  <si>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</si>
  <si>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</si>
  <si>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</si>
  <si>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</si>
  <si>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</si>
  <si>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</si>
  <si>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</si>
  <si>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</si>
  <si>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</si>
  <si>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</si>
  <si>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</si>
  <si>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</si>
  <si>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</si>
  <si>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</si>
  <si>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</si>
  <si>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</si>
  <si>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</si>
  <si>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</si>
  <si>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</si>
  <si>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</si>
  <si>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</si>
  <si>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</si>
  <si>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</si>
  <si>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</si>
  <si>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</si>
  <si>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</si>
  <si>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</si>
  <si>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</si>
  <si>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</si>
  <si>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</si>
  <si>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</si>
  <si>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</si>
  <si>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</si>
  <si>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</si>
  <si>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</si>
  <si>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</si>
  <si>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</si>
  <si>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</si>
  <si>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</si>
  <si>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</si>
  <si>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</si>
  <si>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</si>
  <si>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</si>
  <si>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</si>
  <si>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</si>
  <si>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</si>
  <si>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</si>
  <si>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</si>
  <si>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</si>
  <si>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</si>
  <si>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</si>
  <si>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</si>
  <si>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</si>
  <si>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</si>
  <si>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</si>
  <si>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</si>
  <si>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</si>
  <si>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</si>
  <si>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</si>
  <si>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</si>
  <si>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</si>
  <si>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</si>
  <si>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</si>
  <si>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</si>
  <si>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</si>
  <si>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</si>
  <si>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</si>
  <si>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</si>
  <si>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</si>
  <si>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</si>
  <si>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</si>
  <si>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</si>
  <si>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</si>
  <si>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</si>
  <si>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</si>
  <si>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</si>
  <si>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</si>
  <si>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</si>
  <si>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</si>
  <si>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</si>
  <si>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</si>
  <si>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</si>
  <si>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</si>
  <si>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</si>
  <si>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</si>
  <si>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</si>
  <si>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</si>
  <si>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</si>
  <si>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</si>
  <si>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</si>
  <si>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</si>
  <si>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</si>
  <si>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</si>
  <si>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</si>
  <si>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</si>
  <si>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</si>
  <si>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</si>
  <si>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</si>
  <si>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</si>
  <si>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</si>
  <si>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</si>
  <si>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</si>
  <si>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</si>
  <si>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</si>
  <si>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</si>
  <si>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</si>
  <si>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</si>
  <si>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</si>
  <si>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</si>
  <si>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</si>
  <si>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</si>
  <si>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</si>
  <si>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</si>
  <si>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</si>
  <si>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</si>
  <si>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</si>
  <si>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</si>
  <si>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</si>
  <si>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</si>
  <si>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</si>
  <si>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</si>
  <si>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</si>
  <si>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</si>
  <si>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</si>
  <si>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</si>
  <si>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</si>
  <si>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</si>
  <si>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</si>
  <si>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</si>
  <si>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</si>
  <si>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</si>
  <si>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</si>
  <si>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</si>
  <si>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</si>
  <si>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</si>
  <si>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</si>
  <si>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</si>
  <si>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</si>
  <si>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</si>
  <si>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</si>
  <si>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</si>
  <si>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</si>
  <si>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</si>
  <si>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</si>
  <si>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</si>
  <si>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</si>
  <si>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</si>
  <si>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</si>
  <si>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</si>
  <si>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</si>
  <si>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</si>
  <si>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</si>
  <si>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</si>
  <si>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</si>
  <si>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</si>
  <si>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</si>
  <si>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</si>
  <si>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</si>
  <si>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</si>
  <si>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</si>
  <si>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</si>
  <si>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</si>
  <si>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</si>
  <si>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</si>
  <si>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</si>
  <si>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</si>
  <si>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</si>
  <si>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</si>
  <si>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</si>
  <si>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</si>
  <si>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</si>
  <si>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</si>
  <si>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</si>
  <si>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</si>
  <si>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</si>
  <si>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</si>
  <si>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</si>
  <si>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</si>
  <si>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</si>
  <si>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</si>
  <si>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</si>
  <si>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</si>
  <si>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</si>
  <si>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</si>
  <si>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</si>
  <si>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</si>
  <si>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</si>
  <si>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</si>
  <si>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</si>
  <si>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</si>
  <si>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</si>
  <si>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</si>
  <si>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</si>
  <si>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</si>
  <si>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</si>
  <si>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</si>
  <si>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</si>
  <si>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</si>
  <si>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</si>
  <si>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</si>
  <si>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</si>
  <si>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</si>
  <si>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</si>
  <si>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</si>
  <si>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</si>
  <si>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</si>
  <si>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</si>
  <si>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</si>
  <si>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</si>
  <si>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</si>
  <si>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</si>
  <si>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</si>
  <si>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</si>
  <si>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</si>
  <si>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</si>
  <si>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</si>
  <si>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</si>
  <si>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</si>
  <si>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</si>
  <si>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</si>
  <si>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</si>
  <si>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</si>
  <si>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</si>
  <si>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</si>
  <si>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</si>
  <si>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</si>
  <si>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</si>
  <si>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</si>
  <si>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</si>
  <si>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</si>
  <si>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</si>
  <si>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</si>
  <si>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</si>
  <si>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</si>
  <si>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</si>
  <si>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</si>
  <si>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</si>
  <si>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</si>
  <si>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</si>
  <si>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</si>
  <si>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</si>
  <si>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</si>
  <si>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</si>
  <si>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</si>
  <si>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</si>
  <si>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</si>
  <si>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</si>
  <si>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</si>
  <si>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</si>
  <si>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</si>
  <si>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</si>
  <si>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</si>
  <si>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</si>
  <si>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</si>
  <si>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</si>
  <si>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</si>
  <si>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</si>
  <si>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</si>
  <si>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</si>
  <si>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</si>
  <si>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</si>
  <si>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</si>
  <si>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</si>
  <si>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</si>
  <si>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</si>
  <si>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</si>
  <si>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</si>
  <si>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</si>
  <si>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</si>
  <si>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</si>
  <si>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</si>
  <si>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</si>
  <si>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</si>
  <si>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</si>
  <si>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</si>
  <si>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</si>
  <si>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</si>
  <si>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</si>
  <si>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</si>
  <si>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</si>
  <si>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</si>
  <si>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</si>
  <si>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</si>
  <si>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</si>
  <si>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</si>
  <si>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</si>
  <si>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</si>
  <si>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</si>
  <si>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</si>
  <si>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</si>
  <si>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</si>
  <si>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</si>
  <si>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</si>
  <si>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</si>
  <si>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</si>
  <si>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</si>
  <si>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</si>
  <si>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</si>
  <si>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</si>
  <si>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</si>
  <si>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</si>
  <si>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</si>
  <si>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</si>
  <si>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</si>
  <si>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</si>
  <si>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</si>
  <si>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</si>
  <si>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</si>
  <si>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</si>
  <si>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</si>
  <si>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</si>
  <si>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</si>
  <si>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</si>
  <si>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</si>
  <si>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</si>
  <si>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</si>
  <si>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</si>
  <si>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</si>
  <si>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</si>
  <si>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</si>
  <si>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</si>
  <si>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</si>
  <si>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</si>
  <si>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</si>
  <si>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</si>
  <si>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</si>
  <si>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</si>
  <si>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</si>
  <si>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</si>
  <si>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</si>
  <si>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</si>
  <si>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</si>
  <si>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</si>
  <si>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</si>
  <si>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</si>
  <si>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</si>
  <si>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</si>
  <si>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</si>
  <si>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</si>
  <si>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</si>
  <si>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</si>
  <si>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</si>
  <si>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</si>
  <si>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</si>
  <si>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</si>
  <si>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</si>
  <si>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</si>
  <si>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</si>
  <si>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</si>
  <si>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</si>
  <si>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</si>
  <si>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</si>
  <si>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</si>
  <si>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</si>
  <si>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</si>
  <si>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</si>
  <si>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</si>
  <si>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</si>
  <si>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</si>
  <si>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</si>
  <si>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</si>
  <si>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</si>
  <si>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</si>
  <si>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</si>
  <si>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</si>
  <si>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</si>
  <si>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</si>
  <si>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</si>
  <si>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</si>
  <si>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</si>
  <si>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</si>
  <si>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</si>
  <si>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</si>
  <si>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</si>
  <si>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</si>
  <si>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</si>
  <si>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</si>
  <si>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</si>
  <si>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</si>
  <si>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</si>
  <si>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</si>
  <si>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</si>
  <si>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</si>
  <si>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</si>
  <si>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</si>
  <si>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</si>
  <si>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</si>
  <si>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</si>
  <si>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</si>
  <si>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</si>
  <si>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</si>
  <si>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</si>
  <si>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</si>
  <si>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</si>
  <si>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</si>
  <si>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</si>
  <si>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</si>
  <si>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</si>
  <si>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</si>
  <si>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</si>
  <si>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</si>
  <si>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</si>
  <si>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</si>
  <si>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</si>
  <si>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</si>
  <si>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</si>
  <si>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</si>
  <si>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</si>
  <si>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</si>
  <si>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</si>
  <si>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</si>
  <si>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</si>
  <si>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</si>
  <si>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</si>
  <si>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</si>
  <si>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</si>
  <si>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</si>
  <si>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</si>
  <si>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</si>
  <si>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</si>
  <si>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</si>
  <si>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</si>
  <si>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</si>
  <si>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</si>
  <si>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</si>
  <si>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</si>
  <si>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</si>
  <si>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</si>
  <si>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</si>
  <si>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</si>
  <si>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</si>
  <si>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</si>
  <si>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</si>
  <si>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</si>
  <si>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</si>
  <si>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</si>
  <si>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</si>
  <si>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</si>
  <si>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</si>
  <si>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</si>
  <si>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</si>
  <si>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</si>
  <si>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</si>
  <si>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</si>
  <si>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</si>
  <si>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</si>
  <si>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</si>
  <si>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</si>
  <si>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</si>
  <si>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</si>
  <si>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</si>
  <si>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</si>
  <si>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</si>
  <si>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</si>
  <si>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</si>
  <si>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</si>
  <si>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</si>
  <si>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</si>
  <si>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</si>
  <si>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</si>
  <si>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</si>
  <si>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</si>
  <si>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</si>
  <si>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</si>
  <si>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</si>
  <si>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</si>
  <si>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</si>
  <si>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</si>
  <si>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</si>
  <si>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</si>
  <si>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</si>
  <si>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</si>
  <si>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</si>
  <si>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</si>
  <si>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</si>
  <si>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</si>
  <si>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</si>
  <si>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</si>
  <si>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</si>
  <si>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</si>
  <si>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</si>
  <si>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</si>
  <si>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</si>
  <si>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</si>
  <si>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</si>
  <si>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</si>
  <si>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</si>
  <si>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</si>
  <si>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</si>
  <si>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</si>
  <si>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</si>
  <si>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</si>
  <si>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</si>
  <si>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</si>
  <si>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</si>
  <si>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</si>
  <si>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</si>
  <si>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</si>
  <si>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</si>
  <si>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</si>
  <si>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</si>
  <si>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</si>
  <si>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</si>
  <si>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</si>
  <si>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</si>
  <si>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</si>
  <si>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</si>
  <si>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</si>
  <si>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</si>
  <si>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</si>
  <si>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</si>
  <si>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</si>
  <si>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</si>
  <si>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</si>
  <si>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</si>
  <si>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</si>
  <si>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</si>
  <si>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</si>
  <si>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</si>
  <si>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</si>
  <si>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</si>
  <si>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</si>
  <si>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</si>
  <si>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</si>
  <si>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</si>
  <si>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</si>
  <si>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</si>
  <si>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</si>
  <si>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</si>
  <si>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</si>
  <si>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</si>
  <si>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</si>
  <si>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</si>
  <si>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</si>
  <si>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</si>
  <si>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</si>
  <si>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</si>
  <si>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</si>
  <si>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</si>
  <si>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</si>
  <si>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</si>
  <si>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</si>
  <si>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</si>
  <si>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</si>
  <si>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</si>
  <si>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</si>
  <si>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</si>
  <si>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</si>
  <si>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</si>
  <si>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</si>
  <si>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</si>
  <si>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</si>
  <si>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</si>
  <si>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</si>
  <si>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</si>
  <si>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</si>
  <si>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</si>
  <si>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</si>
  <si>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</si>
  <si>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</si>
  <si>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</si>
  <si>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</si>
  <si>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</si>
  <si>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</si>
  <si>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</si>
  <si>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</si>
  <si>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</si>
  <si>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</si>
  <si>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</si>
  <si>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</si>
  <si>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</si>
  <si>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</si>
  <si>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</si>
  <si>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</si>
  <si>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</si>
  <si>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</si>
  <si>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</si>
  <si>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</si>
  <si>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</si>
  <si>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</si>
  <si>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</si>
  <si>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</si>
  <si>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</si>
  <si>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</si>
  <si>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</si>
  <si>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</si>
  <si>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</si>
  <si>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</si>
  <si>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</si>
  <si>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</si>
  <si>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</si>
  <si>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</si>
  <si>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</si>
  <si>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</si>
  <si>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</si>
  <si>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</si>
  <si>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</si>
  <si>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</si>
  <si>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</si>
  <si>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</si>
  <si>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</si>
  <si>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</si>
  <si>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</si>
  <si>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</si>
  <si>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</si>
  <si>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</si>
  <si>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</si>
  <si>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</si>
  <si>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</si>
  <si>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</si>
  <si>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</si>
  <si>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</si>
  <si>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</si>
  <si>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</si>
  <si>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</si>
  <si>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</si>
  <si>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</si>
  <si>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</si>
  <si>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</si>
  <si>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</si>
  <si>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</si>
  <si>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</si>
  <si>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</si>
  <si>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</si>
  <si>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</si>
  <si>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</si>
  <si>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</si>
  <si>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</si>
  <si>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</si>
  <si>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</si>
  <si>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</si>
  <si>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</si>
  <si>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</si>
  <si>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</si>
  <si>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</si>
  <si>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</si>
  <si>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</si>
  <si>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</si>
  <si>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</si>
  <si>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</si>
  <si>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</si>
  <si>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</si>
  <si>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</si>
  <si>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</si>
  <si>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</si>
  <si>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</si>
  <si>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</si>
  <si>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</si>
  <si>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</si>
  <si>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</si>
  <si>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</si>
  <si>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</si>
  <si>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</si>
  <si>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</si>
  <si>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</si>
  <si>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</si>
  <si>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</si>
  <si>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</si>
  <si>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</si>
  <si>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</si>
  <si>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</si>
  <si>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</si>
  <si>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</si>
  <si>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</si>
  <si>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</si>
  <si>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</si>
  <si>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</si>
  <si>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</si>
  <si>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</si>
  <si>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</si>
  <si>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</si>
  <si>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</si>
  <si>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</si>
  <si>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</si>
  <si>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</si>
  <si>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</si>
  <si>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</si>
  <si>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</si>
  <si>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</si>
  <si>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</si>
  <si>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</si>
  <si>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</si>
  <si>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</si>
  <si>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</si>
  <si>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</si>
  <si>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</si>
  <si>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</si>
  <si>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</si>
  <si>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</si>
  <si>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</si>
  <si>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</si>
  <si>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</si>
  <si>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</si>
  <si>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</si>
  <si>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</si>
  <si>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</si>
  <si>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</si>
  <si>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</si>
  <si>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</si>
  <si>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</si>
  <si>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</si>
  <si>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</si>
  <si>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</si>
  <si>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</si>
  <si>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</si>
  <si>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</si>
  <si>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</si>
  <si>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</si>
  <si>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</si>
  <si>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</si>
  <si>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</si>
  <si>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</si>
  <si>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</si>
  <si>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</si>
  <si>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</si>
  <si>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</si>
  <si>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</si>
  <si>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</si>
  <si>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</si>
  <si>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</si>
  <si>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</si>
  <si>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</si>
  <si>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</si>
  <si>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</si>
  <si>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</si>
  <si>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</si>
  <si>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</si>
  <si>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</si>
  <si>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</si>
  <si>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</si>
  <si>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</si>
  <si>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</si>
  <si>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</si>
  <si>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</si>
  <si>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</si>
  <si>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</si>
  <si>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</si>
  <si>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</si>
  <si>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</si>
  <si>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</si>
  <si>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</si>
  <si>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</si>
  <si>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</si>
  <si>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</si>
  <si>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</si>
  <si>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</si>
  <si>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</si>
  <si>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</si>
  <si>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</si>
  <si>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</si>
  <si>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</si>
  <si>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</si>
  <si>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</si>
  <si>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</si>
  <si>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</si>
  <si>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</si>
  <si>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</si>
  <si>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</si>
  <si>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</si>
  <si>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</si>
  <si>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</si>
  <si>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</si>
  <si>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</si>
  <si>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</si>
  <si>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</si>
  <si>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</si>
  <si>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</si>
  <si>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</si>
  <si>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</si>
  <si>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</si>
  <si>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</si>
  <si>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</si>
  <si>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</si>
  <si>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</si>
  <si>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</si>
  <si>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</si>
  <si>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</si>
  <si>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</si>
  <si>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</si>
  <si>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</si>
  <si>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</si>
  <si>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</si>
  <si>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</si>
  <si>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</si>
  <si>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</si>
  <si>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</si>
  <si>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</si>
  <si>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</si>
  <si>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</si>
  <si>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</si>
  <si>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</si>
  <si>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</si>
  <si>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</si>
  <si>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</si>
  <si>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</si>
  <si>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</si>
  <si>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</si>
  <si>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</si>
  <si>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</si>
  <si>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</si>
  <si>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</si>
  <si>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</si>
  <si>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</si>
  <si>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</si>
  <si>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</si>
  <si>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</si>
  <si>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</si>
  <si>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</si>
  <si>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</si>
  <si>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</si>
  <si>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</si>
  <si>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</si>
  <si>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</si>
  <si>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</si>
  <si>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</si>
  <si>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</si>
  <si>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</si>
  <si>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</si>
  <si>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</si>
  <si>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</si>
  <si>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</si>
  <si>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</si>
  <si>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</si>
  <si>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</si>
  <si>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</si>
  <si>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</si>
  <si>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</si>
  <si>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</si>
  <si>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</si>
  <si>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</si>
  <si>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</si>
  <si>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</si>
  <si>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</si>
  <si>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</si>
  <si>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</si>
  <si>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</si>
  <si>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</si>
  <si>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</si>
  <si>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</si>
  <si>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</si>
  <si>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</si>
  <si>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</si>
  <si>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</si>
  <si>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Count of Customer ID</t>
  </si>
  <si>
    <t>Row Labels</t>
  </si>
  <si>
    <t>Grand Total</t>
  </si>
  <si>
    <t>Sum of Total Revenue</t>
  </si>
  <si>
    <t>4+</t>
  </si>
  <si>
    <t>19-28</t>
  </si>
  <si>
    <t>39-48</t>
  </si>
  <si>
    <t>29-38</t>
  </si>
  <si>
    <t>49-58</t>
  </si>
  <si>
    <t>59-68</t>
  </si>
  <si>
    <t>69-78</t>
  </si>
  <si>
    <t>79-80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</si>
</sst>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164" formatCode="_-[$$-409]* #,##0_ ;_-[$$-409]* \-#,##0\ ;_-[$$-409]* &quot;-&quot;_ ;_-@_ "/>
    <numFmt numFmtId="165" formatCode="[$$-409]#,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41"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0">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
      <numFmt numFmtId="0" formatCode="General"/>
    </dxf>
    <dxf>
      <numFmt numFmtId="33" formatCode="_ * #,##0_ ;_ * \-#,##0_ ;_ * &quot;-&quot;_ ;_ @_ "/>
    </dxf>
    <dxf>
      <numFmt numFmtId="33" formatCode="_ * #,##0_ ;_ * \-#,##0_ ;_ * &quot;-&quot;_ ;_ @_ "/>
    </dxf>
    <dxf>
      <numFmt numFmtId="164" formatCode="_-[$$-409]* #,##0_ ;_-[$$-409]* \-#,##0\ ;_-[$$-409]* &quot;-&quot;_ ;_-@_ "/>
    </dxf>
    <dxf>
      <numFmt numFmtId="0" formatCode="General"/>
    </dxf>
    <dxf>
      <numFmt numFmtId="0" formatCode="General"/>
    </dxf>
  </dxfs>
  <tableStyles count="0" defaultTableStyle="TableStyleMedium2" defaultPivotStyle="PivotStyleLight16"/>
  <colors>
    <mruColors>
      <color rgb="FF070489"/>
      <color rgb="FF066B39"/>
      <color rgb="FFFFFFFF"/>
      <color rgb="FFFF67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Custumer</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70489"/>
          </a:solidFill>
          <a:ln w="19050">
            <a:solidFill>
              <a:schemeClr val="lt1"/>
            </a:solidFill>
          </a:ln>
          <a:effectLst/>
        </c:spPr>
      </c:pivotFmt>
      <c:pivotFmt>
        <c:idx val="2"/>
        <c:spPr>
          <a:solidFill>
            <a:srgbClr val="066B39"/>
          </a:solidFill>
          <a:ln w="19050">
            <a:solidFill>
              <a:schemeClr val="lt1"/>
            </a:solidFill>
          </a:ln>
          <a:effectLst/>
        </c:spPr>
      </c:pivotFmt>
      <c:pivotFmt>
        <c:idx val="3"/>
        <c:spPr>
          <a:solidFill>
            <a:srgbClr val="FF6723"/>
          </a:solidFill>
          <a:ln w="19050">
            <a:solidFill>
              <a:schemeClr val="lt1"/>
            </a:solidFill>
          </a:ln>
          <a:effectLst/>
        </c:spPr>
      </c:pivotFmt>
    </c:pivotFmts>
    <c:plotArea>
      <c:layout/>
      <c:pieChart>
        <c:varyColors val="1"/>
        <c:ser>
          <c:idx val="0"/>
          <c:order val="0"/>
          <c:tx>
            <c:strRef>
              <c:f>'Toal Custombers'!$B$31</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1-F368-494C-BF23-230AE566FE43}"/>
              </c:ext>
            </c:extLst>
          </c:dPt>
          <c:dPt>
            <c:idx val="1"/>
            <c:bubble3D val="0"/>
            <c:spPr>
              <a:solidFill>
                <a:srgbClr val="070489"/>
              </a:solidFill>
              <a:ln w="19050">
                <a:solidFill>
                  <a:schemeClr val="lt1"/>
                </a:solidFill>
              </a:ln>
              <a:effectLst/>
            </c:spPr>
            <c:extLst>
              <c:ext xmlns:c16="http://schemas.microsoft.com/office/drawing/2014/chart" uri="{C3380CC4-5D6E-409C-BE32-E72D297353CC}">
                <c16:uniqueId val="{00000002-18D3-449B-8DA1-995209B5E409}"/>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3-18D3-449B-8DA1-995209B5E4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'Toal Custombers'!$A$32:$A$35</c:f>
              <c:strCache>
                <c:ptCount val="3"/>
                <c:pt idx="0">
                  <c:v>Churned</c:v>
                </c:pt>
                <c:pt idx="1">
                  <c:v>Joined</c:v>
                </c:pt>
                <c:pt idx="2">
                  <c:v>Stayed</c:v>
                </c:pt>
              </c:strCache>
            </c:strRef>
          </c:cat>
          <c:val>
            <c:numRef>
              <c:f>'Toal Custombers'!$B$32:$B$35</c:f>
              <c:numCache>
                <c:formatCode>_(* #,##0_);_(* \(#,##0\);_(* "-"_);_(@_)</c:formatCode>
                <c:ptCount val="3"/>
                <c:pt idx="0">
                  <c:v>1869</c:v>
                </c:pt>
                <c:pt idx="1">
                  <c:v>454</c:v>
                </c:pt>
                <c:pt idx="2">
                  <c:v>4720</c:v>
                </c:pt>
              </c:numCache>
            </c:numRef>
          </c:val>
          <c:extLst>
            <c:ext xmlns:c16="http://schemas.microsoft.com/office/drawing/2014/chart" uri="{C3380CC4-5D6E-409C-BE32-E72D297353CC}">
              <c16:uniqueId val="{00000000-18D3-449B-8DA1-995209B5E40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Dependends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'Toal Custombers'!$B$48</c:f>
              <c:strCache>
                <c:ptCount val="1"/>
                <c:pt idx="0">
                  <c:v>Total</c:v>
                </c:pt>
              </c:strCache>
            </c:strRef>
          </c:tx>
          <c:spPr>
            <a:solidFill>
              <a:schemeClr val="accent2"/>
            </a:solidFill>
            <a:ln>
              <a:noFill/>
            </a:ln>
            <a:effectLst/>
          </c:spPr>
          <c:invertIfNegative val="0"/>
          <c:cat>
            <c:strRef>
              <c:f>'Toal Custombers'!$A$49:$A$54</c:f>
              <c:strCache>
                <c:ptCount val="5"/>
                <c:pt idx="0">
                  <c:v>4+</c:v>
                </c:pt>
                <c:pt idx="1">
                  <c:v>3</c:v>
                </c:pt>
                <c:pt idx="2">
                  <c:v>2</c:v>
                </c:pt>
                <c:pt idx="3">
                  <c:v>1</c:v>
                </c:pt>
                <c:pt idx="4">
                  <c:v>0</c:v>
                </c:pt>
              </c:strCache>
            </c:strRef>
          </c:cat>
          <c:val>
            <c:numRef>
              <c:f>'Toal Custombers'!$B$49:$B$54</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C563-4679-9D4E-B7BE1B98683C}"/>
            </c:ext>
          </c:extLst>
        </c:ser>
        <c:dLbls>
          <c:showLegendKey val="0"/>
          <c:showVal val="0"/>
          <c:showCatName val="0"/>
          <c:showSerName val="0"/>
          <c:showPercent val="0"/>
          <c:showBubbleSize val="0"/>
        </c:dLbls>
        <c:gapWidth val="182"/>
        <c:axId val="2083516576"/>
        <c:axId val="2095950992"/>
      </c:barChart>
      <c:catAx>
        <c:axId val="208351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50992"/>
        <c:crosses val="autoZero"/>
        <c:auto val="1"/>
        <c:lblAlgn val="ctr"/>
        <c:lblOffset val="100"/>
        <c:noMultiLvlLbl val="0"/>
      </c:catAx>
      <c:valAx>
        <c:axId val="209595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Custumer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'Toal Custombers'!$B$65</c:f>
              <c:strCache>
                <c:ptCount val="1"/>
                <c:pt idx="0">
                  <c:v>Total</c:v>
                </c:pt>
              </c:strCache>
            </c:strRef>
          </c:tx>
          <c:spPr>
            <a:solidFill>
              <a:schemeClr val="accent1"/>
            </a:solidFill>
            <a:ln>
              <a:noFill/>
            </a:ln>
            <a:effectLst/>
          </c:spPr>
          <c:invertIfNegative val="0"/>
          <c:cat>
            <c:strRef>
              <c:f>'Toal Custombers'!$A$66:$A$73</c:f>
              <c:strCache>
                <c:ptCount val="7"/>
                <c:pt idx="0">
                  <c:v>79-80</c:v>
                </c:pt>
                <c:pt idx="1">
                  <c:v>69-78</c:v>
                </c:pt>
                <c:pt idx="2">
                  <c:v>59-68</c:v>
                </c:pt>
                <c:pt idx="3">
                  <c:v>49-58</c:v>
                </c:pt>
                <c:pt idx="4">
                  <c:v>39-48</c:v>
                </c:pt>
                <c:pt idx="5">
                  <c:v>29-38</c:v>
                </c:pt>
                <c:pt idx="6">
                  <c:v>19-28</c:v>
                </c:pt>
              </c:strCache>
            </c:strRef>
          </c:cat>
          <c:val>
            <c:numRef>
              <c:f>'Toal Custombers'!$B$66:$B$73</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2-CCA7-44D9-B644-26485E974468}"/>
            </c:ext>
          </c:extLst>
        </c:ser>
        <c:dLbls>
          <c:showLegendKey val="0"/>
          <c:showVal val="0"/>
          <c:showCatName val="0"/>
          <c:showSerName val="0"/>
          <c:showPercent val="0"/>
          <c:showBubbleSize val="0"/>
        </c:dLbls>
        <c:gapWidth val="182"/>
        <c:axId val="2110334592"/>
        <c:axId val="2095981712"/>
      </c:barChart>
      <c:catAx>
        <c:axId val="21103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81712"/>
        <c:crosses val="autoZero"/>
        <c:auto val="1"/>
        <c:lblAlgn val="ctr"/>
        <c:lblOffset val="100"/>
        <c:noMultiLvlLbl val="0"/>
      </c:catAx>
      <c:valAx>
        <c:axId val="209598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3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Of Top 10 Cities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'Toal Custombers'!$C$86</c:f>
              <c:strCache>
                <c:ptCount val="1"/>
                <c:pt idx="0">
                  <c:v>Sum of Total Revenue</c:v>
                </c:pt>
              </c:strCache>
            </c:strRef>
          </c:tx>
          <c:spPr>
            <a:solidFill>
              <a:schemeClr val="accent2"/>
            </a:solidFill>
            <a:ln>
              <a:noFill/>
            </a:ln>
            <a:effectLst/>
          </c:spPr>
          <c:invertIfNegative val="0"/>
          <c:cat>
            <c:strRef>
              <c:f>'Toal Custombers'!$A$87:$A$97</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'Toal Custombers'!$C$87:$C$97</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1-4C37-47FD-8E59-938D7CA4CE1D}"/>
            </c:ext>
          </c:extLst>
        </c:ser>
        <c:dLbls>
          <c:showLegendKey val="0"/>
          <c:showVal val="0"/>
          <c:showCatName val="0"/>
          <c:showSerName val="0"/>
          <c:showPercent val="0"/>
          <c:showBubbleSize val="0"/>
        </c:dLbls>
        <c:gapWidth val="219"/>
        <c:axId val="747530559"/>
        <c:axId val="514650991"/>
      </c:barChart>
      <c:lineChart>
        <c:grouping val="stacked"/>
        <c:varyColors val="0"/>
        <c:ser>
          <c:idx val="0"/>
          <c:order val="0"/>
          <c:tx>
            <c:strRef>
              <c:f>'Toal Custombers'!$B$86</c:f>
              <c:strCache>
                <c:ptCount val="1"/>
                <c:pt idx="0">
                  <c:v>Count of Customer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'Toal Custombers'!$A$87:$A$97</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'Toal Custombers'!$B$87:$B$97</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0-4C37-47FD-8E59-938D7CA4CE1D}"/>
            </c:ext>
          </c:extLst>
        </c:ser>
        <c:dLbls>
          <c:showLegendKey val="0"/>
          <c:showVal val="0"/>
          <c:showCatName val="0"/>
          <c:showSerName val="0"/>
          <c:showPercent val="0"/>
          <c:showBubbleSize val="0"/>
        </c:dLbls>
        <c:marker val="1"/>
        <c:smooth val="0"/>
        <c:axId val="1803549568"/>
        <c:axId val="2095942352"/>
      </c:lineChart>
      <c:catAx>
        <c:axId val="18035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42352"/>
        <c:crosses val="autoZero"/>
        <c:auto val="1"/>
        <c:lblAlgn val="ctr"/>
        <c:lblOffset val="100"/>
        <c:noMultiLvlLbl val="0"/>
      </c:catAx>
      <c:valAx>
        <c:axId val="20959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49568"/>
        <c:crosses val="autoZero"/>
        <c:crossBetween val="between"/>
      </c:valAx>
      <c:valAx>
        <c:axId val="5146509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530559"/>
        <c:crosses val="max"/>
        <c:crossBetween val="between"/>
      </c:valAx>
      <c:catAx>
        <c:axId val="747530559"/>
        <c:scaling>
          <c:orientation val="minMax"/>
        </c:scaling>
        <c:delete val="1"/>
        <c:axPos val="b"/>
        <c:numFmt formatCode="General" sourceLinked="1"/>
        <c:majorTickMark val="none"/>
        <c:minorTickMark val="none"/>
        <c:tickLblPos val="nextTo"/>
        <c:crossAx val="51465099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Custumer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'Toal Custombers'!$B$65</c:f>
              <c:strCache>
                <c:ptCount val="1"/>
                <c:pt idx="0">
                  <c:v>Total</c:v>
                </c:pt>
              </c:strCache>
            </c:strRef>
          </c:tx>
          <c:spPr>
            <a:solidFill>
              <a:schemeClr val="accent1"/>
            </a:solidFill>
            <a:ln>
              <a:noFill/>
            </a:ln>
            <a:effectLst/>
          </c:spPr>
          <c:invertIfNegative val="0"/>
          <c:cat>
            <c:strRef>
              <c:f>'Toal Custombers'!$A$66:$A$73</c:f>
              <c:strCache>
                <c:ptCount val="7"/>
                <c:pt idx="0">
                  <c:v>79-80</c:v>
                </c:pt>
                <c:pt idx="1">
                  <c:v>69-78</c:v>
                </c:pt>
                <c:pt idx="2">
                  <c:v>59-68</c:v>
                </c:pt>
                <c:pt idx="3">
                  <c:v>49-58</c:v>
                </c:pt>
                <c:pt idx="4">
                  <c:v>39-48</c:v>
                </c:pt>
                <c:pt idx="5">
                  <c:v>29-38</c:v>
                </c:pt>
                <c:pt idx="6">
                  <c:v>19-28</c:v>
                </c:pt>
              </c:strCache>
            </c:strRef>
          </c:cat>
          <c:val>
            <c:numRef>
              <c:f>'Toal Custombers'!$B$66:$B$73</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865A-4D21-BFE6-7234EFD3CBAC}"/>
            </c:ext>
          </c:extLst>
        </c:ser>
        <c:dLbls>
          <c:showLegendKey val="0"/>
          <c:showVal val="0"/>
          <c:showCatName val="0"/>
          <c:showSerName val="0"/>
          <c:showPercent val="0"/>
          <c:showBubbleSize val="0"/>
        </c:dLbls>
        <c:gapWidth val="182"/>
        <c:axId val="2110334592"/>
        <c:axId val="2095981712"/>
      </c:barChart>
      <c:catAx>
        <c:axId val="21103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81712"/>
        <c:crosses val="autoZero"/>
        <c:auto val="1"/>
        <c:lblAlgn val="ctr"/>
        <c:lblOffset val="100"/>
        <c:noMultiLvlLbl val="0"/>
      </c:catAx>
      <c:valAx>
        <c:axId val="209598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3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Dependends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'Toal Custombers'!$B$48</c:f>
              <c:strCache>
                <c:ptCount val="1"/>
                <c:pt idx="0">
                  <c:v>Total</c:v>
                </c:pt>
              </c:strCache>
            </c:strRef>
          </c:tx>
          <c:spPr>
            <a:solidFill>
              <a:schemeClr val="accent2"/>
            </a:solidFill>
            <a:ln>
              <a:noFill/>
            </a:ln>
            <a:effectLst/>
          </c:spPr>
          <c:invertIfNegative val="0"/>
          <c:cat>
            <c:strRef>
              <c:f>'Toal Custombers'!$A$49:$A$54</c:f>
              <c:strCache>
                <c:ptCount val="5"/>
                <c:pt idx="0">
                  <c:v>4+</c:v>
                </c:pt>
                <c:pt idx="1">
                  <c:v>3</c:v>
                </c:pt>
                <c:pt idx="2">
                  <c:v>2</c:v>
                </c:pt>
                <c:pt idx="3">
                  <c:v>1</c:v>
                </c:pt>
                <c:pt idx="4">
                  <c:v>0</c:v>
                </c:pt>
              </c:strCache>
            </c:strRef>
          </c:cat>
          <c:val>
            <c:numRef>
              <c:f>'Toal Custombers'!$B$49:$B$54</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13A7-4E9C-A8C1-6F7286DA3514}"/>
            </c:ext>
          </c:extLst>
        </c:ser>
        <c:dLbls>
          <c:showLegendKey val="0"/>
          <c:showVal val="0"/>
          <c:showCatName val="0"/>
          <c:showSerName val="0"/>
          <c:showPercent val="0"/>
          <c:showBubbleSize val="0"/>
        </c:dLbls>
        <c:gapWidth val="182"/>
        <c:axId val="2083516576"/>
        <c:axId val="2095950992"/>
      </c:barChart>
      <c:catAx>
        <c:axId val="208351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50992"/>
        <c:crosses val="autoZero"/>
        <c:auto val="1"/>
        <c:lblAlgn val="ctr"/>
        <c:lblOffset val="100"/>
        <c:noMultiLvlLbl val="0"/>
      </c:catAx>
      <c:valAx>
        <c:axId val="209595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Custumer</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70489"/>
          </a:solidFill>
          <a:ln w="19050">
            <a:solidFill>
              <a:schemeClr val="lt1"/>
            </a:solidFill>
          </a:ln>
          <a:effectLst/>
        </c:spPr>
      </c:pivotFmt>
      <c:pivotFmt>
        <c:idx val="2"/>
        <c:spPr>
          <a:solidFill>
            <a:srgbClr val="066B39"/>
          </a:solidFill>
          <a:ln w="19050">
            <a:solidFill>
              <a:schemeClr val="lt1"/>
            </a:solidFill>
          </a:ln>
          <a:effectLst/>
        </c:spPr>
      </c:pivotFmt>
      <c:pivotFmt>
        <c:idx val="3"/>
        <c:spPr>
          <a:solidFill>
            <a:srgbClr val="FF6723"/>
          </a:solidFill>
          <a:ln w="19050">
            <a:solidFill>
              <a:schemeClr val="lt1"/>
            </a:solidFill>
          </a:ln>
          <a:effectLst/>
        </c:spPr>
      </c:pivotFmt>
      <c:pivotFmt>
        <c:idx val="4"/>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723"/>
          </a:solidFill>
          <a:ln w="19050">
            <a:solidFill>
              <a:schemeClr val="lt1"/>
            </a:solidFill>
          </a:ln>
          <a:effectLst/>
        </c:spPr>
      </c:pivotFmt>
      <c:pivotFmt>
        <c:idx val="6"/>
        <c:spPr>
          <a:solidFill>
            <a:srgbClr val="070489"/>
          </a:solidFill>
          <a:ln w="19050">
            <a:solidFill>
              <a:schemeClr val="lt1"/>
            </a:solidFill>
          </a:ln>
          <a:effectLst/>
        </c:spPr>
      </c:pivotFmt>
      <c:pivotFmt>
        <c:idx val="7"/>
        <c:spPr>
          <a:solidFill>
            <a:srgbClr val="066B39"/>
          </a:solidFill>
          <a:ln w="19050">
            <a:solidFill>
              <a:schemeClr val="lt1"/>
            </a:solidFill>
          </a:ln>
          <a:effectLst/>
        </c:spPr>
      </c:pivotFmt>
      <c:pivotFmt>
        <c:idx val="8"/>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723"/>
          </a:solidFill>
          <a:ln w="19050">
            <a:solidFill>
              <a:schemeClr val="lt1"/>
            </a:solidFill>
          </a:ln>
          <a:effectLst/>
        </c:spPr>
      </c:pivotFmt>
      <c:pivotFmt>
        <c:idx val="10"/>
        <c:spPr>
          <a:solidFill>
            <a:srgbClr val="070489"/>
          </a:solidFill>
          <a:ln w="19050">
            <a:solidFill>
              <a:schemeClr val="lt1"/>
            </a:solidFill>
          </a:ln>
          <a:effectLst/>
        </c:spPr>
      </c:pivotFmt>
      <c:pivotFmt>
        <c:idx val="11"/>
        <c:spPr>
          <a:solidFill>
            <a:srgbClr val="066B39"/>
          </a:solidFill>
          <a:ln w="19050">
            <a:solidFill>
              <a:schemeClr val="lt1"/>
            </a:solidFill>
          </a:ln>
          <a:effectLst/>
        </c:spPr>
      </c:pivotFmt>
    </c:pivotFmts>
    <c:plotArea>
      <c:layout/>
      <c:pieChart>
        <c:varyColors val="1"/>
        <c:ser>
          <c:idx val="0"/>
          <c:order val="0"/>
          <c:tx>
            <c:strRef>
              <c:f>'Toal Custombers'!$B$31</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1-AFAA-4E9F-AC0D-25EE5823F191}"/>
              </c:ext>
            </c:extLst>
          </c:dPt>
          <c:dPt>
            <c:idx val="1"/>
            <c:bubble3D val="0"/>
            <c:spPr>
              <a:solidFill>
                <a:srgbClr val="070489"/>
              </a:solidFill>
              <a:ln w="19050">
                <a:solidFill>
                  <a:schemeClr val="lt1"/>
                </a:solidFill>
              </a:ln>
              <a:effectLst/>
            </c:spPr>
            <c:extLst>
              <c:ext xmlns:c16="http://schemas.microsoft.com/office/drawing/2014/chart" uri="{C3380CC4-5D6E-409C-BE32-E72D297353CC}">
                <c16:uniqueId val="{00000003-AFAA-4E9F-AC0D-25EE5823F191}"/>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5-AFAA-4E9F-AC0D-25EE5823F19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'Toal Custombers'!$A$32:$A$35</c:f>
              <c:strCache>
                <c:ptCount val="3"/>
                <c:pt idx="0">
                  <c:v>Churned</c:v>
                </c:pt>
                <c:pt idx="1">
                  <c:v>Joined</c:v>
                </c:pt>
                <c:pt idx="2">
                  <c:v>Stayed</c:v>
                </c:pt>
              </c:strCache>
            </c:strRef>
          </c:cat>
          <c:val>
            <c:numRef>
              <c:f>'Toal Custombers'!$B$32:$B$35</c:f>
              <c:numCache>
                <c:formatCode>_(* #,##0_);_(* \(#,##0\);_(* "-"_);_(@_)</c:formatCode>
                <c:ptCount val="3"/>
                <c:pt idx="0">
                  <c:v>1869</c:v>
                </c:pt>
                <c:pt idx="1">
                  <c:v>454</c:v>
                </c:pt>
                <c:pt idx="2">
                  <c:v>4720</c:v>
                </c:pt>
              </c:numCache>
            </c:numRef>
          </c:val>
          <c:extLst>
            <c:ext xmlns:c16="http://schemas.microsoft.com/office/drawing/2014/chart" uri="{C3380CC4-5D6E-409C-BE32-E72D297353CC}">
              <c16:uniqueId val="{00000006-AFAA-4E9F-AC0D-25EE5823F19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Custumer By Age Group</a:t>
            </a:r>
            <a:endParaRPr lang="en-IN"/>
          </a:p>
        </c:rich>
      </c:tx>
      <c:layout>
        <c:manualLayout>
          <c:xMode val="edge"/>
          <c:yMode val="edge"/>
          <c:x val="0.15664966113495205"/>
          <c:y val="5.20094538444251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'Toal Custombers'!$B$65</c:f>
              <c:strCache>
                <c:ptCount val="1"/>
                <c:pt idx="0">
                  <c:v>Total</c:v>
                </c:pt>
              </c:strCache>
            </c:strRef>
          </c:tx>
          <c:spPr>
            <a:solidFill>
              <a:schemeClr val="accent1"/>
            </a:solidFill>
            <a:ln>
              <a:noFill/>
            </a:ln>
            <a:effectLst/>
          </c:spPr>
          <c:invertIfNegative val="0"/>
          <c:cat>
            <c:strRef>
              <c:f>'Toal Custombers'!$A$66:$A$73</c:f>
              <c:strCache>
                <c:ptCount val="7"/>
                <c:pt idx="0">
                  <c:v>79-80</c:v>
                </c:pt>
                <c:pt idx="1">
                  <c:v>69-78</c:v>
                </c:pt>
                <c:pt idx="2">
                  <c:v>59-68</c:v>
                </c:pt>
                <c:pt idx="3">
                  <c:v>49-58</c:v>
                </c:pt>
                <c:pt idx="4">
                  <c:v>39-48</c:v>
                </c:pt>
                <c:pt idx="5">
                  <c:v>29-38</c:v>
                </c:pt>
                <c:pt idx="6">
                  <c:v>19-28</c:v>
                </c:pt>
              </c:strCache>
            </c:strRef>
          </c:cat>
          <c:val>
            <c:numRef>
              <c:f>'Toal Custombers'!$B$66:$B$73</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F21A-4314-8521-11EADD8447D8}"/>
            </c:ext>
          </c:extLst>
        </c:ser>
        <c:dLbls>
          <c:showLegendKey val="0"/>
          <c:showVal val="0"/>
          <c:showCatName val="0"/>
          <c:showSerName val="0"/>
          <c:showPercent val="0"/>
          <c:showBubbleSize val="0"/>
        </c:dLbls>
        <c:gapWidth val="182"/>
        <c:axId val="2110334592"/>
        <c:axId val="2095981712"/>
      </c:barChart>
      <c:catAx>
        <c:axId val="21103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81712"/>
        <c:crosses val="autoZero"/>
        <c:auto val="1"/>
        <c:lblAlgn val="ctr"/>
        <c:lblOffset val="100"/>
        <c:noMultiLvlLbl val="0"/>
      </c:catAx>
      <c:valAx>
        <c:axId val="209598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3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Dependends</a:t>
            </a:r>
            <a:endParaRPr lang="en-IN"/>
          </a:p>
        </c:rich>
      </c:tx>
      <c:layout>
        <c:manualLayout>
          <c:xMode val="edge"/>
          <c:yMode val="edge"/>
          <c:x val="0.20665438722230306"/>
          <c:y val="3.94265251520016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77474073296667E-2"/>
          <c:y val="0.17133710735457322"/>
          <c:w val="0.79441907261592304"/>
          <c:h val="0.66033153215010754"/>
        </c:manualLayout>
      </c:layout>
      <c:barChart>
        <c:barDir val="bar"/>
        <c:grouping val="clustered"/>
        <c:varyColors val="0"/>
        <c:ser>
          <c:idx val="0"/>
          <c:order val="0"/>
          <c:tx>
            <c:strRef>
              <c:f>'Toal Custombers'!$B$48</c:f>
              <c:strCache>
                <c:ptCount val="1"/>
                <c:pt idx="0">
                  <c:v>Total</c:v>
                </c:pt>
              </c:strCache>
            </c:strRef>
          </c:tx>
          <c:spPr>
            <a:solidFill>
              <a:schemeClr val="accent2"/>
            </a:solidFill>
            <a:ln>
              <a:noFill/>
            </a:ln>
            <a:effectLst/>
          </c:spPr>
          <c:invertIfNegative val="0"/>
          <c:cat>
            <c:strRef>
              <c:f>'Toal Custombers'!$A$49:$A$54</c:f>
              <c:strCache>
                <c:ptCount val="5"/>
                <c:pt idx="0">
                  <c:v>4+</c:v>
                </c:pt>
                <c:pt idx="1">
                  <c:v>3</c:v>
                </c:pt>
                <c:pt idx="2">
                  <c:v>2</c:v>
                </c:pt>
                <c:pt idx="3">
                  <c:v>1</c:v>
                </c:pt>
                <c:pt idx="4">
                  <c:v>0</c:v>
                </c:pt>
              </c:strCache>
            </c:strRef>
          </c:cat>
          <c:val>
            <c:numRef>
              <c:f>'Toal Custombers'!$B$49:$B$54</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FF0B-4DC5-A1EA-F722A5B2CCD3}"/>
            </c:ext>
          </c:extLst>
        </c:ser>
        <c:dLbls>
          <c:showLegendKey val="0"/>
          <c:showVal val="0"/>
          <c:showCatName val="0"/>
          <c:showSerName val="0"/>
          <c:showPercent val="0"/>
          <c:showBubbleSize val="0"/>
        </c:dLbls>
        <c:gapWidth val="182"/>
        <c:axId val="2083516576"/>
        <c:axId val="2095950992"/>
      </c:barChart>
      <c:catAx>
        <c:axId val="208351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50992"/>
        <c:crosses val="autoZero"/>
        <c:auto val="1"/>
        <c:lblAlgn val="ctr"/>
        <c:lblOffset val="100"/>
        <c:noMultiLvlLbl val="0"/>
      </c:catAx>
      <c:valAx>
        <c:axId val="209595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Custumer</a:t>
            </a:r>
            <a:r>
              <a:rPr lang="en-IN" baseline="0"/>
              <a:t> Status</a:t>
            </a:r>
            <a:endParaRPr lang="en-IN"/>
          </a:p>
        </c:rich>
      </c:tx>
      <c:layout>
        <c:manualLayout>
          <c:xMode val="edge"/>
          <c:yMode val="edge"/>
          <c:x val="2.0119943548672501E-2"/>
          <c:y val="6.16986634501004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70489"/>
          </a:solidFill>
          <a:ln w="19050">
            <a:solidFill>
              <a:schemeClr val="lt1"/>
            </a:solidFill>
          </a:ln>
          <a:effectLst/>
        </c:spPr>
      </c:pivotFmt>
      <c:pivotFmt>
        <c:idx val="2"/>
        <c:spPr>
          <a:solidFill>
            <a:srgbClr val="066B39"/>
          </a:solidFill>
          <a:ln w="19050">
            <a:solidFill>
              <a:schemeClr val="lt1"/>
            </a:solidFill>
          </a:ln>
          <a:effectLst/>
        </c:spPr>
      </c:pivotFmt>
      <c:pivotFmt>
        <c:idx val="3"/>
        <c:spPr>
          <a:solidFill>
            <a:srgbClr val="FF6723"/>
          </a:solidFill>
          <a:ln w="19050">
            <a:solidFill>
              <a:schemeClr val="lt1"/>
            </a:solidFill>
          </a:ln>
          <a:effectLst/>
        </c:spPr>
      </c:pivotFmt>
      <c:pivotFmt>
        <c:idx val="4"/>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723"/>
          </a:solidFill>
          <a:ln w="19050">
            <a:solidFill>
              <a:schemeClr val="lt1"/>
            </a:solidFill>
          </a:ln>
          <a:effectLst/>
        </c:spPr>
      </c:pivotFmt>
      <c:pivotFmt>
        <c:idx val="6"/>
        <c:spPr>
          <a:solidFill>
            <a:srgbClr val="070489"/>
          </a:solidFill>
          <a:ln w="19050">
            <a:solidFill>
              <a:schemeClr val="lt1"/>
            </a:solidFill>
          </a:ln>
          <a:effectLst/>
        </c:spPr>
      </c:pivotFmt>
      <c:pivotFmt>
        <c:idx val="7"/>
        <c:spPr>
          <a:solidFill>
            <a:srgbClr val="066B39"/>
          </a:solidFill>
          <a:ln w="19050">
            <a:solidFill>
              <a:schemeClr val="lt1"/>
            </a:solidFill>
          </a:ln>
          <a:effectLst/>
        </c:spPr>
      </c:pivotFmt>
      <c:pivotFmt>
        <c:idx val="8"/>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723"/>
          </a:solidFill>
          <a:ln w="19050">
            <a:solidFill>
              <a:schemeClr val="lt1"/>
            </a:solidFill>
          </a:ln>
          <a:effectLst/>
        </c:spPr>
      </c:pivotFmt>
      <c:pivotFmt>
        <c:idx val="10"/>
        <c:spPr>
          <a:solidFill>
            <a:srgbClr val="070489"/>
          </a:solidFill>
          <a:ln w="19050">
            <a:solidFill>
              <a:schemeClr val="lt1"/>
            </a:solidFill>
          </a:ln>
          <a:effectLst/>
        </c:spPr>
      </c:pivotFmt>
      <c:pivotFmt>
        <c:idx val="11"/>
        <c:spPr>
          <a:solidFill>
            <a:srgbClr val="066B39"/>
          </a:solidFill>
          <a:ln w="19050">
            <a:solidFill>
              <a:schemeClr val="lt1"/>
            </a:solidFill>
          </a:ln>
          <a:effectLst/>
        </c:spPr>
      </c:pivotFmt>
      <c:pivotFmt>
        <c:idx val="12"/>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6723"/>
          </a:solidFill>
          <a:ln w="19050">
            <a:solidFill>
              <a:schemeClr val="lt1"/>
            </a:solidFill>
          </a:ln>
          <a:effectLst/>
        </c:spPr>
      </c:pivotFmt>
      <c:pivotFmt>
        <c:idx val="14"/>
        <c:spPr>
          <a:solidFill>
            <a:srgbClr val="070489"/>
          </a:solidFill>
          <a:ln w="19050">
            <a:solidFill>
              <a:schemeClr val="lt1"/>
            </a:solidFill>
          </a:ln>
          <a:effectLst/>
        </c:spPr>
      </c:pivotFmt>
      <c:pivotFmt>
        <c:idx val="15"/>
        <c:spPr>
          <a:solidFill>
            <a:srgbClr val="066B39"/>
          </a:solidFill>
          <a:ln w="19050">
            <a:solidFill>
              <a:schemeClr val="lt1"/>
            </a:solidFill>
          </a:ln>
          <a:effectLst/>
        </c:spPr>
      </c:pivotFmt>
      <c:pivotFmt>
        <c:idx val="16"/>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F6723"/>
          </a:solidFill>
          <a:ln w="19050">
            <a:solidFill>
              <a:schemeClr val="lt1"/>
            </a:solidFill>
          </a:ln>
          <a:effectLst/>
        </c:spPr>
        <c:dLbl>
          <c:idx val="0"/>
          <c:layout>
            <c:manualLayout>
              <c:x val="3.8107750508974657E-2"/>
              <c:y val="-2.39385410060837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70489"/>
          </a:solidFill>
          <a:ln w="19050">
            <a:solidFill>
              <a:schemeClr val="lt1"/>
            </a:solidFill>
          </a:ln>
          <a:effectLst/>
        </c:spPr>
        <c:dLbl>
          <c:idx val="0"/>
          <c:layout>
            <c:manualLayout>
              <c:x val="3.2467584880332745E-2"/>
              <c:y val="1.76284004630656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66B39"/>
          </a:solidFill>
          <a:ln w="19050">
            <a:solidFill>
              <a:schemeClr val="lt1"/>
            </a:solidFill>
          </a:ln>
          <a:effectLst/>
        </c:spPr>
        <c:dLbl>
          <c:idx val="0"/>
          <c:layout>
            <c:manualLayout>
              <c:x val="-3.5483868964870657E-2"/>
              <c:y val="-0.370191916122425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52672310971562608"/>
          <c:y val="0.26302287973604582"/>
          <c:w val="0.28956482434087866"/>
          <c:h val="0.5239208474483924"/>
        </c:manualLayout>
      </c:layout>
      <c:pieChart>
        <c:varyColors val="1"/>
        <c:ser>
          <c:idx val="0"/>
          <c:order val="0"/>
          <c:tx>
            <c:strRef>
              <c:f>'Toal Custombers'!$B$31</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1-5A73-4FE9-BD19-E258D57080A7}"/>
              </c:ext>
            </c:extLst>
          </c:dPt>
          <c:dPt>
            <c:idx val="1"/>
            <c:bubble3D val="0"/>
            <c:spPr>
              <a:solidFill>
                <a:srgbClr val="070489"/>
              </a:solidFill>
              <a:ln w="19050">
                <a:solidFill>
                  <a:schemeClr val="lt1"/>
                </a:solidFill>
              </a:ln>
              <a:effectLst/>
            </c:spPr>
            <c:extLst>
              <c:ext xmlns:c16="http://schemas.microsoft.com/office/drawing/2014/chart" uri="{C3380CC4-5D6E-409C-BE32-E72D297353CC}">
                <c16:uniqueId val="{00000003-5A73-4FE9-BD19-E258D57080A7}"/>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5-5A73-4FE9-BD19-E258D57080A7}"/>
              </c:ext>
            </c:extLst>
          </c:dPt>
          <c:dLbls>
            <c:dLbl>
              <c:idx val="0"/>
              <c:layout>
                <c:manualLayout>
                  <c:x val="3.8107750508974657E-2"/>
                  <c:y val="-2.393854100608377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A73-4FE9-BD19-E258D57080A7}"/>
                </c:ext>
              </c:extLst>
            </c:dLbl>
            <c:dLbl>
              <c:idx val="1"/>
              <c:layout>
                <c:manualLayout>
                  <c:x val="3.2467584880332745E-2"/>
                  <c:y val="1.7628400463065616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A73-4FE9-BD19-E258D57080A7}"/>
                </c:ext>
              </c:extLst>
            </c:dLbl>
            <c:dLbl>
              <c:idx val="2"/>
              <c:layout>
                <c:manualLayout>
                  <c:x val="-3.5483868964870657E-2"/>
                  <c:y val="-0.3701919161224259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A73-4FE9-BD19-E258D57080A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'Toal Custombers'!$A$32:$A$35</c:f>
              <c:strCache>
                <c:ptCount val="3"/>
                <c:pt idx="0">
                  <c:v>Churned</c:v>
                </c:pt>
                <c:pt idx="1">
                  <c:v>Joined</c:v>
                </c:pt>
                <c:pt idx="2">
                  <c:v>Stayed</c:v>
                </c:pt>
              </c:strCache>
            </c:strRef>
          </c:cat>
          <c:val>
            <c:numRef>
              <c:f>'Toal Custombers'!$B$32:$B$35</c:f>
              <c:numCache>
                <c:formatCode>_(* #,##0_);_(* \(#,##0\);_(* "-"_);_(@_)</c:formatCode>
                <c:ptCount val="3"/>
                <c:pt idx="0">
                  <c:v>1869</c:v>
                </c:pt>
                <c:pt idx="1">
                  <c:v>454</c:v>
                </c:pt>
                <c:pt idx="2">
                  <c:v>4720</c:v>
                </c:pt>
              </c:numCache>
            </c:numRef>
          </c:val>
          <c:extLst>
            <c:ext xmlns:c16="http://schemas.microsoft.com/office/drawing/2014/chart" uri="{C3380CC4-5D6E-409C-BE32-E72D297353CC}">
              <c16:uniqueId val="{00000006-5A73-4FE9-BD19-E258D57080A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Custombers!PivotTable8</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Of Top 10 Cities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'Toal Custombers'!$C$86</c:f>
              <c:strCache>
                <c:ptCount val="1"/>
                <c:pt idx="0">
                  <c:v>Sum of Total Revenue</c:v>
                </c:pt>
              </c:strCache>
            </c:strRef>
          </c:tx>
          <c:spPr>
            <a:solidFill>
              <a:schemeClr val="accent2"/>
            </a:solidFill>
            <a:ln>
              <a:noFill/>
            </a:ln>
            <a:effectLst/>
          </c:spPr>
          <c:invertIfNegative val="0"/>
          <c:cat>
            <c:strRef>
              <c:f>'Toal Custombers'!$A$87:$A$97</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'Toal Custombers'!$C$87:$C$97</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0-C59E-4FD0-B67B-571F8695CF81}"/>
            </c:ext>
          </c:extLst>
        </c:ser>
        <c:dLbls>
          <c:showLegendKey val="0"/>
          <c:showVal val="0"/>
          <c:showCatName val="0"/>
          <c:showSerName val="0"/>
          <c:showPercent val="0"/>
          <c:showBubbleSize val="0"/>
        </c:dLbls>
        <c:gapWidth val="219"/>
        <c:axId val="747530559"/>
        <c:axId val="514650991"/>
      </c:barChart>
      <c:lineChart>
        <c:grouping val="stacked"/>
        <c:varyColors val="0"/>
        <c:ser>
          <c:idx val="0"/>
          <c:order val="0"/>
          <c:tx>
            <c:strRef>
              <c:f>'Toal Custombers'!$B$86</c:f>
              <c:strCache>
                <c:ptCount val="1"/>
                <c:pt idx="0">
                  <c:v>Count of Customer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'Toal Custombers'!$A$87:$A$97</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'Toal Custombers'!$B$87:$B$97</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1-C59E-4FD0-B67B-571F8695CF81}"/>
            </c:ext>
          </c:extLst>
        </c:ser>
        <c:dLbls>
          <c:showLegendKey val="0"/>
          <c:showVal val="0"/>
          <c:showCatName val="0"/>
          <c:showSerName val="0"/>
          <c:showPercent val="0"/>
          <c:showBubbleSize val="0"/>
        </c:dLbls>
        <c:marker val="1"/>
        <c:smooth val="0"/>
        <c:axId val="1803549568"/>
        <c:axId val="2095942352"/>
      </c:lineChart>
      <c:catAx>
        <c:axId val="18035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42352"/>
        <c:crosses val="autoZero"/>
        <c:auto val="1"/>
        <c:lblAlgn val="ctr"/>
        <c:lblOffset val="100"/>
        <c:noMultiLvlLbl val="0"/>
      </c:catAx>
      <c:valAx>
        <c:axId val="20959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49568"/>
        <c:crosses val="autoZero"/>
        <c:crossBetween val="between"/>
      </c:valAx>
      <c:valAx>
        <c:axId val="5146509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530559"/>
        <c:crosses val="max"/>
        <c:crossBetween val="between"/>
      </c:valAx>
      <c:catAx>
        <c:axId val="747530559"/>
        <c:scaling>
          <c:orientation val="minMax"/>
        </c:scaling>
        <c:delete val="1"/>
        <c:axPos val="b"/>
        <c:numFmt formatCode="General" sourceLinked="1"/>
        <c:majorTickMark val="none"/>
        <c:minorTickMark val="none"/>
        <c:tickLblPos val="nextTo"/>
        <c:crossAx val="5146509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Custumer By Age Group</a:t>
            </a:r>
            <a:endParaRPr lang="en-IN"/>
          </a:p>
        </c:rich>
      </c:tx>
      <c:layout>
        <c:manualLayout>
          <c:xMode val="edge"/>
          <c:yMode val="edge"/>
          <c:x val="0.15664966113495205"/>
          <c:y val="5.20094538444251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'Toal Custombers'!$B$65</c:f>
              <c:strCache>
                <c:ptCount val="1"/>
                <c:pt idx="0">
                  <c:v>Total</c:v>
                </c:pt>
              </c:strCache>
            </c:strRef>
          </c:tx>
          <c:spPr>
            <a:solidFill>
              <a:schemeClr val="accent1"/>
            </a:solidFill>
            <a:ln>
              <a:noFill/>
            </a:ln>
            <a:effectLst/>
          </c:spPr>
          <c:invertIfNegative val="0"/>
          <c:cat>
            <c:strRef>
              <c:f>'Toal Custombers'!$A$66:$A$73</c:f>
              <c:strCache>
                <c:ptCount val="7"/>
                <c:pt idx="0">
                  <c:v>79-80</c:v>
                </c:pt>
                <c:pt idx="1">
                  <c:v>69-78</c:v>
                </c:pt>
                <c:pt idx="2">
                  <c:v>59-68</c:v>
                </c:pt>
                <c:pt idx="3">
                  <c:v>49-58</c:v>
                </c:pt>
                <c:pt idx="4">
                  <c:v>39-48</c:v>
                </c:pt>
                <c:pt idx="5">
                  <c:v>29-38</c:v>
                </c:pt>
                <c:pt idx="6">
                  <c:v>19-28</c:v>
                </c:pt>
              </c:strCache>
            </c:strRef>
          </c:cat>
          <c:val>
            <c:numRef>
              <c:f>'Toal Custombers'!$B$66:$B$73</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936A-4614-8BF0-BD601820F440}"/>
            </c:ext>
          </c:extLst>
        </c:ser>
        <c:dLbls>
          <c:showLegendKey val="0"/>
          <c:showVal val="0"/>
          <c:showCatName val="0"/>
          <c:showSerName val="0"/>
          <c:showPercent val="0"/>
          <c:showBubbleSize val="0"/>
        </c:dLbls>
        <c:gapWidth val="182"/>
        <c:axId val="2110334592"/>
        <c:axId val="2095981712"/>
      </c:barChart>
      <c:catAx>
        <c:axId val="21103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81712"/>
        <c:crosses val="autoZero"/>
        <c:auto val="1"/>
        <c:lblAlgn val="ctr"/>
        <c:lblOffset val="100"/>
        <c:noMultiLvlLbl val="0"/>
      </c:catAx>
      <c:valAx>
        <c:axId val="209598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3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Dependends</a:t>
            </a:r>
            <a:endParaRPr lang="en-IN"/>
          </a:p>
        </c:rich>
      </c:tx>
      <c:layout>
        <c:manualLayout>
          <c:xMode val="edge"/>
          <c:yMode val="edge"/>
          <c:x val="0.20665438722230306"/>
          <c:y val="3.94265251520016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77474073296667E-2"/>
          <c:y val="0.11078129195859282"/>
          <c:w val="0.79441907261592304"/>
          <c:h val="0.72088764946048411"/>
        </c:manualLayout>
      </c:layout>
      <c:barChart>
        <c:barDir val="bar"/>
        <c:grouping val="clustered"/>
        <c:varyColors val="0"/>
        <c:ser>
          <c:idx val="0"/>
          <c:order val="0"/>
          <c:tx>
            <c:strRef>
              <c:f>'Toal Custombers'!$B$48</c:f>
              <c:strCache>
                <c:ptCount val="1"/>
                <c:pt idx="0">
                  <c:v>Total</c:v>
                </c:pt>
              </c:strCache>
            </c:strRef>
          </c:tx>
          <c:spPr>
            <a:solidFill>
              <a:schemeClr val="accent2"/>
            </a:solidFill>
            <a:ln>
              <a:noFill/>
            </a:ln>
            <a:effectLst/>
          </c:spPr>
          <c:invertIfNegative val="0"/>
          <c:cat>
            <c:strRef>
              <c:f>'Toal Custombers'!$A$49:$A$54</c:f>
              <c:strCache>
                <c:ptCount val="5"/>
                <c:pt idx="0">
                  <c:v>4+</c:v>
                </c:pt>
                <c:pt idx="1">
                  <c:v>3</c:v>
                </c:pt>
                <c:pt idx="2">
                  <c:v>2</c:v>
                </c:pt>
                <c:pt idx="3">
                  <c:v>1</c:v>
                </c:pt>
                <c:pt idx="4">
                  <c:v>0</c:v>
                </c:pt>
              </c:strCache>
            </c:strRef>
          </c:cat>
          <c:val>
            <c:numRef>
              <c:f>'Toal Custombers'!$B$49:$B$54</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BB03-4DFB-AE0F-DE4A0AE39E1D}"/>
            </c:ext>
          </c:extLst>
        </c:ser>
        <c:dLbls>
          <c:showLegendKey val="0"/>
          <c:showVal val="0"/>
          <c:showCatName val="0"/>
          <c:showSerName val="0"/>
          <c:showPercent val="0"/>
          <c:showBubbleSize val="0"/>
        </c:dLbls>
        <c:gapWidth val="182"/>
        <c:axId val="2083516576"/>
        <c:axId val="2095950992"/>
      </c:barChart>
      <c:catAx>
        <c:axId val="208351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50992"/>
        <c:crosses val="autoZero"/>
        <c:auto val="1"/>
        <c:lblAlgn val="ctr"/>
        <c:lblOffset val="100"/>
        <c:noMultiLvlLbl val="0"/>
      </c:catAx>
      <c:valAx>
        <c:axId val="209595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Custumer</a:t>
            </a:r>
            <a:r>
              <a:rPr lang="en-IN" baseline="0"/>
              <a:t> Status</a:t>
            </a:r>
            <a:endParaRPr lang="en-IN"/>
          </a:p>
        </c:rich>
      </c:tx>
      <c:layout>
        <c:manualLayout>
          <c:xMode val="edge"/>
          <c:yMode val="edge"/>
          <c:x val="2.0119943548672501E-2"/>
          <c:y val="6.16986634501004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70489"/>
          </a:solidFill>
          <a:ln w="19050">
            <a:solidFill>
              <a:schemeClr val="lt1"/>
            </a:solidFill>
          </a:ln>
          <a:effectLst/>
        </c:spPr>
      </c:pivotFmt>
      <c:pivotFmt>
        <c:idx val="2"/>
        <c:spPr>
          <a:solidFill>
            <a:srgbClr val="066B39"/>
          </a:solidFill>
          <a:ln w="19050">
            <a:solidFill>
              <a:schemeClr val="lt1"/>
            </a:solidFill>
          </a:ln>
          <a:effectLst/>
        </c:spPr>
      </c:pivotFmt>
      <c:pivotFmt>
        <c:idx val="3"/>
        <c:spPr>
          <a:solidFill>
            <a:srgbClr val="FF6723"/>
          </a:solidFill>
          <a:ln w="19050">
            <a:solidFill>
              <a:schemeClr val="lt1"/>
            </a:solidFill>
          </a:ln>
          <a:effectLst/>
        </c:spPr>
      </c:pivotFmt>
      <c:pivotFmt>
        <c:idx val="4"/>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723"/>
          </a:solidFill>
          <a:ln w="19050">
            <a:solidFill>
              <a:schemeClr val="lt1"/>
            </a:solidFill>
          </a:ln>
          <a:effectLst/>
        </c:spPr>
      </c:pivotFmt>
      <c:pivotFmt>
        <c:idx val="6"/>
        <c:spPr>
          <a:solidFill>
            <a:srgbClr val="070489"/>
          </a:solidFill>
          <a:ln w="19050">
            <a:solidFill>
              <a:schemeClr val="lt1"/>
            </a:solidFill>
          </a:ln>
          <a:effectLst/>
        </c:spPr>
      </c:pivotFmt>
      <c:pivotFmt>
        <c:idx val="7"/>
        <c:spPr>
          <a:solidFill>
            <a:srgbClr val="066B39"/>
          </a:solidFill>
          <a:ln w="19050">
            <a:solidFill>
              <a:schemeClr val="lt1"/>
            </a:solidFill>
          </a:ln>
          <a:effectLst/>
        </c:spPr>
      </c:pivotFmt>
      <c:pivotFmt>
        <c:idx val="8"/>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723"/>
          </a:solidFill>
          <a:ln w="19050">
            <a:solidFill>
              <a:schemeClr val="lt1"/>
            </a:solidFill>
          </a:ln>
          <a:effectLst/>
        </c:spPr>
      </c:pivotFmt>
      <c:pivotFmt>
        <c:idx val="10"/>
        <c:spPr>
          <a:solidFill>
            <a:srgbClr val="070489"/>
          </a:solidFill>
          <a:ln w="19050">
            <a:solidFill>
              <a:schemeClr val="lt1"/>
            </a:solidFill>
          </a:ln>
          <a:effectLst/>
        </c:spPr>
      </c:pivotFmt>
      <c:pivotFmt>
        <c:idx val="11"/>
        <c:spPr>
          <a:solidFill>
            <a:srgbClr val="066B39"/>
          </a:solidFill>
          <a:ln w="19050">
            <a:solidFill>
              <a:schemeClr val="lt1"/>
            </a:solidFill>
          </a:ln>
          <a:effectLst/>
        </c:spPr>
      </c:pivotFmt>
      <c:pivotFmt>
        <c:idx val="12"/>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6723"/>
          </a:solidFill>
          <a:ln w="19050">
            <a:solidFill>
              <a:schemeClr val="lt1"/>
            </a:solidFill>
          </a:ln>
          <a:effectLst/>
        </c:spPr>
      </c:pivotFmt>
      <c:pivotFmt>
        <c:idx val="14"/>
        <c:spPr>
          <a:solidFill>
            <a:srgbClr val="070489"/>
          </a:solidFill>
          <a:ln w="19050">
            <a:solidFill>
              <a:schemeClr val="lt1"/>
            </a:solidFill>
          </a:ln>
          <a:effectLst/>
        </c:spPr>
      </c:pivotFmt>
      <c:pivotFmt>
        <c:idx val="15"/>
        <c:spPr>
          <a:solidFill>
            <a:srgbClr val="066B39"/>
          </a:solidFill>
          <a:ln w="19050">
            <a:solidFill>
              <a:schemeClr val="lt1"/>
            </a:solidFill>
          </a:ln>
          <a:effectLst/>
        </c:spPr>
      </c:pivotFmt>
      <c:pivotFmt>
        <c:idx val="16"/>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F6723"/>
          </a:solidFill>
          <a:ln w="19050">
            <a:solidFill>
              <a:schemeClr val="lt1"/>
            </a:solidFill>
          </a:ln>
          <a:effectLst/>
        </c:spPr>
        <c:dLbl>
          <c:idx val="0"/>
          <c:layout>
            <c:manualLayout>
              <c:x val="3.8107750508974657E-2"/>
              <c:y val="-2.39385410060837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70489"/>
          </a:solidFill>
          <a:ln w="19050">
            <a:solidFill>
              <a:schemeClr val="lt1"/>
            </a:solidFill>
          </a:ln>
          <a:effectLst/>
        </c:spPr>
        <c:dLbl>
          <c:idx val="0"/>
          <c:layout>
            <c:manualLayout>
              <c:x val="3.2467584880332745E-2"/>
              <c:y val="1.76284004630656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66B39"/>
          </a:solidFill>
          <a:ln w="19050">
            <a:solidFill>
              <a:schemeClr val="lt1"/>
            </a:solidFill>
          </a:ln>
          <a:effectLst/>
        </c:spPr>
        <c:dLbl>
          <c:idx val="0"/>
          <c:layout>
            <c:manualLayout>
              <c:x val="-3.5483868964870657E-2"/>
              <c:y val="-0.370191916122425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FF6723"/>
          </a:solidFill>
          <a:ln w="19050">
            <a:solidFill>
              <a:schemeClr val="lt1"/>
            </a:solidFill>
          </a:ln>
          <a:effectLst/>
        </c:spPr>
        <c:dLbl>
          <c:idx val="0"/>
          <c:layout>
            <c:manualLayout>
              <c:x val="3.8107750508974657E-2"/>
              <c:y val="-2.39385410060837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70489"/>
          </a:solidFill>
          <a:ln w="19050">
            <a:solidFill>
              <a:schemeClr val="lt1"/>
            </a:solidFill>
          </a:ln>
          <a:effectLst/>
        </c:spPr>
        <c:dLbl>
          <c:idx val="0"/>
          <c:layout>
            <c:manualLayout>
              <c:x val="3.2467584880332745E-2"/>
              <c:y val="1.76284004630656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066B39"/>
          </a:solidFill>
          <a:ln w="19050">
            <a:solidFill>
              <a:schemeClr val="lt1"/>
            </a:solidFill>
          </a:ln>
          <a:effectLst/>
        </c:spPr>
        <c:dLbl>
          <c:idx val="0"/>
          <c:layout>
            <c:manualLayout>
              <c:x val="-3.5483868964870657E-2"/>
              <c:y val="-0.370191916122425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FF6723"/>
          </a:solidFill>
          <a:ln w="19050">
            <a:solidFill>
              <a:schemeClr val="lt1"/>
            </a:solidFill>
          </a:ln>
          <a:effectLst/>
        </c:spPr>
        <c:dLbl>
          <c:idx val="0"/>
          <c:layout>
            <c:manualLayout>
              <c:x val="3.8107750508974657E-2"/>
              <c:y val="-2.39385410060837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070489"/>
          </a:solidFill>
          <a:ln w="19050">
            <a:solidFill>
              <a:schemeClr val="lt1"/>
            </a:solidFill>
          </a:ln>
          <a:effectLst/>
        </c:spPr>
        <c:dLbl>
          <c:idx val="0"/>
          <c:layout>
            <c:manualLayout>
              <c:x val="3.2467584880332745E-2"/>
              <c:y val="1.76284004630656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066B39"/>
          </a:solidFill>
          <a:ln w="19050">
            <a:solidFill>
              <a:schemeClr val="lt1"/>
            </a:solidFill>
          </a:ln>
          <a:effectLst/>
        </c:spPr>
        <c:dLbl>
          <c:idx val="0"/>
          <c:layout>
            <c:manualLayout>
              <c:x val="-3.5483868964870657E-2"/>
              <c:y val="-0.370191916122425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52672310971562608"/>
          <c:y val="0.26302287973604582"/>
          <c:w val="0.28956482434087866"/>
          <c:h val="0.5239208474483924"/>
        </c:manualLayout>
      </c:layout>
      <c:pieChart>
        <c:varyColors val="1"/>
        <c:ser>
          <c:idx val="0"/>
          <c:order val="0"/>
          <c:tx>
            <c:strRef>
              <c:f>'Toal Custombers'!$B$31</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1-2294-4328-8996-DF46EAC03BB6}"/>
              </c:ext>
            </c:extLst>
          </c:dPt>
          <c:dPt>
            <c:idx val="1"/>
            <c:bubble3D val="0"/>
            <c:spPr>
              <a:solidFill>
                <a:srgbClr val="070489"/>
              </a:solidFill>
              <a:ln w="19050">
                <a:solidFill>
                  <a:schemeClr val="lt1"/>
                </a:solidFill>
              </a:ln>
              <a:effectLst/>
            </c:spPr>
            <c:extLst>
              <c:ext xmlns:c16="http://schemas.microsoft.com/office/drawing/2014/chart" uri="{C3380CC4-5D6E-409C-BE32-E72D297353CC}">
                <c16:uniqueId val="{00000003-2294-4328-8996-DF46EAC03BB6}"/>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5-2294-4328-8996-DF46EAC03BB6}"/>
              </c:ext>
            </c:extLst>
          </c:dPt>
          <c:dLbls>
            <c:dLbl>
              <c:idx val="0"/>
              <c:layout>
                <c:manualLayout>
                  <c:x val="3.8107750508974657E-2"/>
                  <c:y val="-2.393854100608377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294-4328-8996-DF46EAC03BB6}"/>
                </c:ext>
              </c:extLst>
            </c:dLbl>
            <c:dLbl>
              <c:idx val="1"/>
              <c:layout>
                <c:manualLayout>
                  <c:x val="3.2467584880332745E-2"/>
                  <c:y val="1.7628400463065616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294-4328-8996-DF46EAC03BB6}"/>
                </c:ext>
              </c:extLst>
            </c:dLbl>
            <c:dLbl>
              <c:idx val="2"/>
              <c:layout>
                <c:manualLayout>
                  <c:x val="-3.5483868964870657E-2"/>
                  <c:y val="-0.3701919161224259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294-4328-8996-DF46EAC03BB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'Toal Custombers'!$A$32:$A$35</c:f>
              <c:strCache>
                <c:ptCount val="3"/>
                <c:pt idx="0">
                  <c:v>Churned</c:v>
                </c:pt>
                <c:pt idx="1">
                  <c:v>Joined</c:v>
                </c:pt>
                <c:pt idx="2">
                  <c:v>Stayed</c:v>
                </c:pt>
              </c:strCache>
            </c:strRef>
          </c:cat>
          <c:val>
            <c:numRef>
              <c:f>'Toal Custombers'!$B$32:$B$35</c:f>
              <c:numCache>
                <c:formatCode>_(* #,##0_);_(* \(#,##0\);_(* "-"_);_(@_)</c:formatCode>
                <c:ptCount val="3"/>
                <c:pt idx="0">
                  <c:v>1869</c:v>
                </c:pt>
                <c:pt idx="1">
                  <c:v>454</c:v>
                </c:pt>
                <c:pt idx="2">
                  <c:v>4720</c:v>
                </c:pt>
              </c:numCache>
            </c:numRef>
          </c:val>
          <c:extLst>
            <c:ext xmlns:c16="http://schemas.microsoft.com/office/drawing/2014/chart" uri="{C3380CC4-5D6E-409C-BE32-E72D297353CC}">
              <c16:uniqueId val="{00000006-2294-4328-8996-DF46EAC03BB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[dashboard.xlsx]Toal Custombers!PivotTable8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Of Top 10 Cities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105097784575572E-2"/>
          <c:y val="0.24617027384270726"/>
          <c:w val="0.73158615742822319"/>
          <c:h val="0.59849846855032129"/>
        </c:manualLayout>
      </c:layout>
      <c:barChart>
        <c:barDir val="col"/>
        <c:grouping val="clustered"/>
        <c:varyColors val="0"/>
        <c:ser>
          <c:idx val="1"/>
          <c:order val="1"/>
          <c:tx>
            <c:strRef>
              <c:f>'Toal Custombers'!$C$86</c:f>
              <c:strCache>
                <c:ptCount val="1"/>
                <c:pt idx="0">
                  <c:v>Sum of Total Revenue</c:v>
                </c:pt>
              </c:strCache>
            </c:strRef>
          </c:tx>
          <c:spPr>
            <a:solidFill>
              <a:schemeClr val="accent2"/>
            </a:solidFill>
            <a:ln>
              <a:noFill/>
            </a:ln>
            <a:effectLst/>
          </c:spPr>
          <c:invertIfNegative val="0"/>
          <c:cat>
            <c:strRef>
              <c:f>'Toal Custombers'!$A$87:$A$97</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'Toal Custombers'!$C$87:$C$97</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0-0129-4340-A602-98122182C26E}"/>
            </c:ext>
          </c:extLst>
        </c:ser>
        <c:dLbls>
          <c:showLegendKey val="0"/>
          <c:showVal val="0"/>
          <c:showCatName val="0"/>
          <c:showSerName val="0"/>
          <c:showPercent val="0"/>
          <c:showBubbleSize val="0"/>
        </c:dLbls>
        <c:gapWidth val="219"/>
        <c:axId val="1937024416"/>
        <c:axId val="1495174640"/>
      </c:barChart>
      <c:lineChart>
        <c:grouping val="stacked"/>
        <c:varyColors val="0"/>
        <c:ser>
          <c:idx val="0"/>
          <c:order val="0"/>
          <c:tx>
            <c:strRef>
              <c:f>'Toal Custombers'!$B$86</c:f>
              <c:strCache>
                <c:ptCount val="1"/>
                <c:pt idx="0">
                  <c:v>Count of Customer ID</c:v>
                </c:pt>
              </c:strCache>
            </c:strRef>
          </c:tx>
          <c:spPr>
            <a:ln w="28575" cap="rnd">
              <a:solidFill>
                <a:schemeClr val="accent1"/>
              </a:solidFill>
              <a:round/>
            </a:ln>
            <a:effectLst/>
          </c:spPr>
          <c:marker>
            <c:symbol val="none"/>
          </c:marker>
          <c:cat>
            <c:strRef>
              <c:f>'Toal Custombers'!$A$87:$A$97</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'Toal Custombers'!$B$87:$B$97</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1-0129-4340-A602-98122182C26E}"/>
            </c:ext>
          </c:extLst>
        </c:ser>
        <c:dLbls>
          <c:showLegendKey val="0"/>
          <c:showVal val="0"/>
          <c:showCatName val="0"/>
          <c:showSerName val="0"/>
          <c:showPercent val="0"/>
          <c:showBubbleSize val="0"/>
        </c:dLbls>
        <c:marker val="1"/>
        <c:smooth val="0"/>
        <c:axId val="1803549568"/>
        <c:axId val="2095942352"/>
      </c:lineChart>
      <c:catAx>
        <c:axId val="18035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42352"/>
        <c:crosses val="autoZero"/>
        <c:auto val="1"/>
        <c:lblAlgn val="ctr"/>
        <c:lblOffset val="100"/>
        <c:noMultiLvlLbl val="0"/>
      </c:catAx>
      <c:valAx>
        <c:axId val="20959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49568"/>
        <c:crosses val="autoZero"/>
        <c:crossBetween val="between"/>
      </c:valAx>
      <c:valAx>
        <c:axId val="1495174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24416"/>
        <c:crosses val="max"/>
        <c:crossBetween val="between"/>
      </c:valAx>
      <c:catAx>
        <c:axId val="1937024416"/>
        <c:scaling>
          <c:orientation val="minMax"/>
        </c:scaling>
        <c:delete val="1"/>
        <c:axPos val="b"/>
        <c:numFmt formatCode="General" sourceLinked="1"/>
        <c:majorTickMark val="out"/>
        <c:minorTickMark val="none"/>
        <c:tickLblPos val="nextTo"/>
        <c:crossAx val="1495174640"/>
        <c:crosses val="autoZero"/>
        <c:auto val="1"/>
        <c:lblAlgn val="ctr"/>
        <c:lblOffset val="100"/>
        <c:noMultiLvlLbl val="0"/>
      </c:catAx>
      <c:spPr>
        <a:noFill/>
        <a:ln>
          <a:noFill/>
        </a:ln>
        <a:effectLst/>
      </c:spPr>
    </c:plotArea>
    <c:legend>
      <c:legendPos val="r"/>
      <c:layout>
        <c:manualLayout>
          <c:xMode val="edge"/>
          <c:yMode val="edge"/>
          <c:x val="0.83640531224837555"/>
          <c:y val="0.27635352437288802"/>
          <c:w val="0.1552423717157696"/>
          <c:h val="0.486344229335622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4.png"/><Relationship Id="rId7" Type="http://schemas.openxmlformats.org/officeDocument/2006/relationships/chart" Target="../charts/chart8.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8.png"/><Relationship Id="rId5" Type="http://schemas.openxmlformats.org/officeDocument/2006/relationships/image" Target="../media/image6.png"/><Relationship Id="rId10" Type="http://schemas.openxmlformats.org/officeDocument/2006/relationships/chart" Target="../charts/chart11.xml"/><Relationship Id="rId4" Type="http://schemas.openxmlformats.org/officeDocument/2006/relationships/image" Target="../media/image5.png"/><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4.png"/><Relationship Id="rId7" Type="http://schemas.openxmlformats.org/officeDocument/2006/relationships/chart" Target="../charts/chart12.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10.png"/><Relationship Id="rId5" Type="http://schemas.openxmlformats.org/officeDocument/2006/relationships/image" Target="../media/image9.png"/><Relationship Id="rId10" Type="http://schemas.openxmlformats.org/officeDocument/2006/relationships/chart" Target="../charts/chart15.xml"/><Relationship Id="rId4" Type="http://schemas.openxmlformats.org/officeDocument/2006/relationships/image" Target="../media/image5.png"/><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99060</xdr:colOff>
      <xdr:row>27</xdr:row>
      <xdr:rowOff>129540</xdr:rowOff>
    </xdr:from>
    <xdr:to>
      <xdr:col>14</xdr:col>
      <xdr:colOff>563880</xdr:colOff>
      <xdr:row>42</xdr:row>
      <xdr:rowOff>171450</xdr:rowOff>
    </xdr:to>
    <xdr:graphicFrame macro="">
      <xdr:nvGraphicFramePr>
        <xdr:cNvPr id="2" name="Chart 1">
          <a:extLst>
            <a:ext uri="{FF2B5EF4-FFF2-40B4-BE49-F238E27FC236}">
              <a16:creationId xmlns:a16="http://schemas.microsoft.com/office/drawing/2014/main" id="{86F6CD1E-D2A1-F713-9FA9-56AF2862C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60960</xdr:colOff>
      <xdr:row>44</xdr:row>
      <xdr:rowOff>148590</xdr:rowOff>
    </xdr:from>
    <xdr:to>
      <xdr:col>15</xdr:col>
      <xdr:colOff>807720</xdr:colOff>
      <xdr:row>59</xdr:row>
      <xdr:rowOff>148590</xdr:rowOff>
    </xdr:to>
    <xdr:graphicFrame macro="">
      <xdr:nvGraphicFramePr>
        <xdr:cNvPr id="3" name="Chart 2">
          <a:extLst>
            <a:ext uri="{FF2B5EF4-FFF2-40B4-BE49-F238E27FC236}">
              <a16:creationId xmlns:a16="http://schemas.microsoft.com/office/drawing/2014/main" id="{B90402DF-C115-503F-8A26-9CFB0FE4D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137160</xdr:colOff>
      <xdr:row>64</xdr:row>
      <xdr:rowOff>133350</xdr:rowOff>
    </xdr:from>
    <xdr:to>
      <xdr:col>15</xdr:col>
      <xdr:colOff>678180</xdr:colOff>
      <xdr:row>79</xdr:row>
      <xdr:rowOff>133350</xdr:rowOff>
    </xdr:to>
    <xdr:graphicFrame macro="">
      <xdr:nvGraphicFramePr>
        <xdr:cNvPr id="4" name="Chart 3">
          <a:extLst>
            <a:ext uri="{FF2B5EF4-FFF2-40B4-BE49-F238E27FC236}">
              <a16:creationId xmlns:a16="http://schemas.microsoft.com/office/drawing/2014/main" id="{B660CD1B-D028-B707-C5F9-FB60BB96B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60960</xdr:colOff>
      <xdr:row>81</xdr:row>
      <xdr:rowOff>144780</xdr:rowOff>
    </xdr:from>
    <xdr:to>
      <xdr:col>15</xdr:col>
      <xdr:colOff>129540</xdr:colOff>
      <xdr:row>98</xdr:row>
      <xdr:rowOff>118110</xdr:rowOff>
    </xdr:to>
    <xdr:graphicFrame macro="">
      <xdr:nvGraphicFramePr>
        <xdr:cNvPr id="6" name="Chart 5">
          <a:extLst>
            <a:ext uri="{FF2B5EF4-FFF2-40B4-BE49-F238E27FC236}">
              <a16:creationId xmlns:a16="http://schemas.microsoft.com/office/drawing/2014/main" id="{9BA0508B-873A-28E1-1AB8-C141548CC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125</xdr:row>
      <xdr:rowOff>0</xdr:rowOff>
    </xdr:from>
    <xdr:to>
      <xdr:col>17</xdr:col>
      <xdr:colOff>563880</xdr:colOff>
      <xdr:row>140</xdr:row>
      <xdr:rowOff>0</xdr:rowOff>
    </xdr:to>
    <xdr:graphicFrame macro="">
      <xdr:nvGraphicFramePr>
        <xdr:cNvPr id="5" name="Chart 4">
          <a:extLst>
            <a:ext uri="{FF2B5EF4-FFF2-40B4-BE49-F238E27FC236}">
              <a16:creationId xmlns:a16="http://schemas.microsoft.com/office/drawing/2014/main" id="{547C7E99-30C3-4938-8F29-1EE492793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122</xdr:row>
      <xdr:rowOff>0</xdr:rowOff>
    </xdr:from>
    <xdr:to>
      <xdr:col>12</xdr:col>
      <xdr:colOff>487680</xdr:colOff>
      <xdr:row>137</xdr:row>
      <xdr:rowOff>0</xdr:rowOff>
    </xdr:to>
    <xdr:graphicFrame macro="">
      <xdr:nvGraphicFramePr>
        <xdr:cNvPr id="7" name="Chart 6">
          <a:extLst>
            <a:ext uri="{FF2B5EF4-FFF2-40B4-BE49-F238E27FC236}">
              <a16:creationId xmlns:a16="http://schemas.microsoft.com/office/drawing/2014/main" id="{62A51E13-BFCF-4DEE-8F70-312C4D658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109</xdr:row>
      <xdr:rowOff>0</xdr:rowOff>
    </xdr:from>
    <xdr:to>
      <xdr:col>18</xdr:col>
      <xdr:colOff>220980</xdr:colOff>
      <xdr:row>124</xdr:row>
      <xdr:rowOff>41910</xdr:rowOff>
    </xdr:to>
    <xdr:graphicFrame macro="">
      <xdr:nvGraphicFramePr>
        <xdr:cNvPr id="8" name="Chart 7">
          <a:extLst>
            <a:ext uri="{FF2B5EF4-FFF2-40B4-BE49-F238E27FC236}">
              <a16:creationId xmlns:a16="http://schemas.microsoft.com/office/drawing/2014/main" id="{A7E175AF-5A5D-45F7-98DC-DDC1F0FC2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198120</xdr:colOff>
      <xdr:row>9</xdr:row>
      <xdr:rowOff>99060</xdr:rowOff>
    </xdr:from>
    <xdr:to>
      <xdr:col>12</xdr:col>
      <xdr:colOff>190500</xdr:colOff>
      <xdr:row>23</xdr:row>
      <xdr:rowOff>5715</xdr:rowOff>
    </xdr:to>
    <mc:AlternateContent xmlns:mc="http://schemas.openxmlformats.org/markup-compatibility/2006" xmlns:a14="http://schemas.microsoft.com/office/drawing/2010/main">
      <mc:Choice Requires="a14">
        <xdr:graphicFrame macro="">
          <xdr:nvGraphicFramePr>
            <xdr:cNvPr id="9" name="Customer Status">
              <a:extLst>
                <a:ext uri="{FF2B5EF4-FFF2-40B4-BE49-F238E27FC236}">
                  <a16:creationId xmlns:a16="http://schemas.microsoft.com/office/drawing/2014/main" id="{C1A3CC55-4C72-5E05-E550-BD030BD2E0D0}"/>
                </a:ext>
              </a:extLst>
            </xdr:cNvPr>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mlns="">
        <xdr:sp macro="" textlink="">
          <xdr:nvSpPr>
            <xdr:cNvPr id="0" name=""/>
            <xdr:cNvSpPr>
              <a:spLocks noTextEdit="1"/>
            </xdr:cNvSpPr>
          </xdr:nvSpPr>
          <xdr:spPr>
            <a:xfrm>
              <a:off x="4632960" y="174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502920</xdr:colOff>
      <xdr:row>13</xdr:row>
      <xdr:rowOff>53341</xdr:rowOff>
    </xdr:from>
    <xdr:to>
      <xdr:col>16</xdr:col>
      <xdr:colOff>769620</xdr:colOff>
      <xdr:row>18</xdr:row>
      <xdr:rowOff>45720</xdr:rowOff>
    </xdr:to>
    <mc:AlternateContent xmlns:mc="http://schemas.openxmlformats.org/markup-compatibility/2006">
      <mc:Choice xmlns:a14="http://schemas.microsoft.com/office/drawing/2010/main" Requires="a14">
        <xdr:graphicFrame macro="">
          <xdr:nvGraphicFramePr>
            <xdr:cNvPr id="10" name="Customer Status 2">
              <a:extLst>
                <a:ext uri="{FF2B5EF4-FFF2-40B4-BE49-F238E27FC236}">
                  <a16:creationId xmlns:a16="http://schemas.microsoft.com/office/drawing/2014/main" id="{4AF4029E-CC0F-44D2-99C2-1B1AD115789F}"/>
                </a:ext>
              </a:extLst>
            </xdr:cNvPr>
            <xdr:cNvGraphicFramePr/>
          </xdr:nvGraphicFramePr>
          <xdr:xfrm>
            <a:off x="0" y="0"/>
            <a:ext cx="0" cy="0"/>
          </xdr:xfrm>
          <a:graphic>
            <a:graphicData uri="http://schemas.microsoft.com/office/drawing/2010/slicer">
              <sle:slicer xmlns:sle="http://schemas.microsoft.com/office/drawing/2010/slicer" name="Customer Status 2"/>
            </a:graphicData>
          </a:graphic>
        </xdr:graphicFrame>
      </mc:Choice>
      <mc:Fallback>
        <xdr:sp macro="" textlink="">
          <xdr:nvSpPr>
            <xdr:cNvPr id="0" name=""/>
            <xdr:cNvSpPr>
              <a:spLocks noTextEdit="1"/>
            </xdr:cNvSpPr>
          </xdr:nvSpPr>
          <xdr:spPr>
            <a:xfrm>
              <a:off x="8450580" y="2430781"/>
              <a:ext cx="182880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198120</xdr:colOff>
      <xdr:row>9</xdr:row>
      <xdr:rowOff>99060</xdr:rowOff>
    </xdr:from>
    <xdr:to>
      <xdr:col>12</xdr:col>
      <xdr:colOff>190500</xdr:colOff>
      <xdr:row>23</xdr:row>
      <xdr:rowOff>5715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F1D1A8B1-5F5A-D29A-8B0C-9D2007B1A9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32960" y="174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198120</xdr:colOff>
      <xdr:row>9</xdr:row>
      <xdr:rowOff>99060</xdr:rowOff>
    </xdr:from>
    <xdr:to>
      <xdr:col>12</xdr:col>
      <xdr:colOff>190500</xdr:colOff>
      <xdr:row>23</xdr:row>
      <xdr:rowOff>5715</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484D7A6C-D0BB-4CA5-493F-225B9347904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32960" y="174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15</xdr:row>
      <xdr:rowOff>129541</xdr:rowOff>
    </xdr:from>
    <xdr:to>
      <xdr:col>14</xdr:col>
      <xdr:colOff>190500</xdr:colOff>
      <xdr:row>21</xdr:row>
      <xdr:rowOff>38100</xdr:rowOff>
    </xdr:to>
    <mc:AlternateContent xmlns:mc="http://schemas.openxmlformats.org/markup-compatibility/2006">
      <mc:Choice xmlns:a14="http://schemas.microsoft.com/office/drawing/2010/main" Requires="a14">
        <xdr:graphicFrame macro="">
          <xdr:nvGraphicFramePr>
            <xdr:cNvPr id="13" name="Gender 1">
              <a:extLst>
                <a:ext uri="{FF2B5EF4-FFF2-40B4-BE49-F238E27FC236}">
                  <a16:creationId xmlns:a16="http://schemas.microsoft.com/office/drawing/2014/main" id="{5CE4B1A8-9B02-154C-DFED-FFF219A3224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309360" y="2872741"/>
              <a:ext cx="182880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292331</xdr:colOff>
      <xdr:row>0</xdr:row>
      <xdr:rowOff>121921</xdr:rowOff>
    </xdr:from>
    <xdr:to>
      <xdr:col>20</xdr:col>
      <xdr:colOff>360911</xdr:colOff>
      <xdr:row>5</xdr:row>
      <xdr:rowOff>172491</xdr:rowOff>
    </xdr:to>
    <xdr:grpSp>
      <xdr:nvGrpSpPr>
        <xdr:cNvPr id="160" name="Group 159">
          <a:extLst>
            <a:ext uri="{FF2B5EF4-FFF2-40B4-BE49-F238E27FC236}">
              <a16:creationId xmlns:a16="http://schemas.microsoft.com/office/drawing/2014/main" id="{2EDA96A9-678D-4CA8-15AE-98A4F7B94D50}"/>
            </a:ext>
          </a:extLst>
        </xdr:cNvPr>
        <xdr:cNvGrpSpPr/>
      </xdr:nvGrpSpPr>
      <xdr:grpSpPr>
        <a:xfrm>
          <a:off x="10023560" y="121921"/>
          <a:ext cx="2501388" cy="959377"/>
          <a:chOff x="2720340" y="220980"/>
          <a:chExt cx="1805940" cy="952500"/>
        </a:xfrm>
      </xdr:grpSpPr>
      <xdr:sp macro="" textlink="">
        <xdr:nvSpPr>
          <xdr:cNvPr id="161" name="Rectangle: Rounded Corners 160">
            <a:extLst>
              <a:ext uri="{FF2B5EF4-FFF2-40B4-BE49-F238E27FC236}">
                <a16:creationId xmlns:a16="http://schemas.microsoft.com/office/drawing/2014/main" id="{97A19C05-0436-99B0-629A-EF790ACD8AA1}"/>
              </a:ext>
            </a:extLst>
          </xdr:cNvPr>
          <xdr:cNvSpPr/>
        </xdr:nvSpPr>
        <xdr:spPr>
          <a:xfrm>
            <a:off x="2720340" y="220980"/>
            <a:ext cx="1805940" cy="9525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al Custombers'!$D$19">
        <xdr:nvSpPr>
          <xdr:cNvPr id="162" name="TextBox 161">
            <a:extLst>
              <a:ext uri="{FF2B5EF4-FFF2-40B4-BE49-F238E27FC236}">
                <a16:creationId xmlns:a16="http://schemas.microsoft.com/office/drawing/2014/main" id="{0C0001D6-8905-C733-652E-4060A7AA9B83}"/>
              </a:ext>
            </a:extLst>
          </xdr:cNvPr>
          <xdr:cNvSpPr txBox="1"/>
        </xdr:nvSpPr>
        <xdr:spPr>
          <a:xfrm>
            <a:off x="3505200" y="350520"/>
            <a:ext cx="868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09E06C-671C-437A-8356-A60DA2105E1C}" type="TxLink">
              <a:rPr lang="en-US" sz="2000" b="1" i="0" u="none" strike="noStrike">
                <a:solidFill>
                  <a:srgbClr val="000000"/>
                </a:solidFill>
                <a:latin typeface="Calibri"/>
                <a:ea typeface="Calibri"/>
                <a:cs typeface="Calibri"/>
              </a:rPr>
              <a:pPr algn="ctr"/>
              <a:t>$21,371K</a:t>
            </a:fld>
            <a:endParaRPr lang="en-US" sz="4400" b="1"/>
          </a:p>
        </xdr:txBody>
      </xdr:sp>
      <xdr:sp macro="" textlink="'Toal Custombers'!$D$4">
        <xdr:nvSpPr>
          <xdr:cNvPr id="163" name="TextBox 162">
            <a:extLst>
              <a:ext uri="{FF2B5EF4-FFF2-40B4-BE49-F238E27FC236}">
                <a16:creationId xmlns:a16="http://schemas.microsoft.com/office/drawing/2014/main" id="{EEAC7889-AB45-E6F6-28B8-339C21748382}"/>
              </a:ext>
            </a:extLst>
          </xdr:cNvPr>
          <xdr:cNvSpPr txBox="1"/>
        </xdr:nvSpPr>
        <xdr:spPr>
          <a:xfrm>
            <a:off x="3055620" y="822960"/>
            <a:ext cx="12496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a:t>
            </a:r>
            <a:r>
              <a:rPr lang="en-US" sz="1200" b="1" baseline="0"/>
              <a:t> Revenue</a:t>
            </a:r>
          </a:p>
          <a:p>
            <a:pPr algn="ctr"/>
            <a:endParaRPr lang="en-US" sz="1200" b="1"/>
          </a:p>
        </xdr:txBody>
      </xdr:sp>
      <xdr:pic>
        <xdr:nvPicPr>
          <xdr:cNvPr id="164" name="Picture 163">
            <a:extLst>
              <a:ext uri="{FF2B5EF4-FFF2-40B4-BE49-F238E27FC236}">
                <a16:creationId xmlns:a16="http://schemas.microsoft.com/office/drawing/2014/main" id="{8BD0C61D-80F0-5E40-7470-236E5A98AA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29005" y="320040"/>
            <a:ext cx="390390" cy="533400"/>
          </a:xfrm>
          <a:prstGeom prst="rect">
            <a:avLst/>
          </a:prstGeom>
        </xdr:spPr>
      </xdr:pic>
    </xdr:grpSp>
    <xdr:clientData/>
  </xdr:twoCellAnchor>
  <xdr:twoCellAnchor>
    <xdr:from>
      <xdr:col>12</xdr:col>
      <xdr:colOff>438497</xdr:colOff>
      <xdr:row>0</xdr:row>
      <xdr:rowOff>129541</xdr:rowOff>
    </xdr:from>
    <xdr:to>
      <xdr:col>15</xdr:col>
      <xdr:colOff>415637</xdr:colOff>
      <xdr:row>5</xdr:row>
      <xdr:rowOff>164871</xdr:rowOff>
    </xdr:to>
    <xdr:grpSp>
      <xdr:nvGrpSpPr>
        <xdr:cNvPr id="265" name="Group 264">
          <a:extLst>
            <a:ext uri="{FF2B5EF4-FFF2-40B4-BE49-F238E27FC236}">
              <a16:creationId xmlns:a16="http://schemas.microsoft.com/office/drawing/2014/main" id="{A2F70A19-38F0-59C4-5E05-567A46C06E41}"/>
            </a:ext>
          </a:extLst>
        </xdr:cNvPr>
        <xdr:cNvGrpSpPr/>
      </xdr:nvGrpSpPr>
      <xdr:grpSpPr>
        <a:xfrm>
          <a:off x="7736919" y="129541"/>
          <a:ext cx="1801746" cy="944137"/>
          <a:chOff x="2720340" y="220980"/>
          <a:chExt cx="1805940" cy="952500"/>
        </a:xfrm>
      </xdr:grpSpPr>
      <xdr:sp macro="" textlink="">
        <xdr:nvSpPr>
          <xdr:cNvPr id="266" name="Rectangle: Rounded Corners 265">
            <a:extLst>
              <a:ext uri="{FF2B5EF4-FFF2-40B4-BE49-F238E27FC236}">
                <a16:creationId xmlns:a16="http://schemas.microsoft.com/office/drawing/2014/main" id="{F53B5C8F-23CA-7142-8A37-17B2F37786A8}"/>
              </a:ext>
            </a:extLst>
          </xdr:cNvPr>
          <xdr:cNvSpPr/>
        </xdr:nvSpPr>
        <xdr:spPr>
          <a:xfrm>
            <a:off x="2720340" y="220980"/>
            <a:ext cx="1805940" cy="9525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al Custombers'!$D$11">
        <xdr:nvSpPr>
          <xdr:cNvPr id="267" name="TextBox 266">
            <a:extLst>
              <a:ext uri="{FF2B5EF4-FFF2-40B4-BE49-F238E27FC236}">
                <a16:creationId xmlns:a16="http://schemas.microsoft.com/office/drawing/2014/main" id="{C7BA41F1-67ED-37FD-90CF-9388EEAD2F3A}"/>
              </a:ext>
            </a:extLst>
          </xdr:cNvPr>
          <xdr:cNvSpPr txBox="1"/>
        </xdr:nvSpPr>
        <xdr:spPr>
          <a:xfrm>
            <a:off x="3604260" y="281940"/>
            <a:ext cx="868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7A6140-D0A5-4E2B-A517-EAA3E10D876A}" type="TxLink">
              <a:rPr lang="en-US" sz="2400" b="1" i="0" u="none" strike="noStrike">
                <a:solidFill>
                  <a:srgbClr val="000000"/>
                </a:solidFill>
                <a:latin typeface="Calibri"/>
                <a:ea typeface="Calibri"/>
                <a:cs typeface="Calibri"/>
              </a:rPr>
              <a:pPr algn="ctr"/>
              <a:t>3488</a:t>
            </a:fld>
            <a:endParaRPr lang="en-US" sz="4800" b="1"/>
          </a:p>
        </xdr:txBody>
      </xdr:sp>
      <xdr:sp macro="" textlink="'Toal Custombers'!$D$4">
        <xdr:nvSpPr>
          <xdr:cNvPr id="268" name="TextBox 267">
            <a:extLst>
              <a:ext uri="{FF2B5EF4-FFF2-40B4-BE49-F238E27FC236}">
                <a16:creationId xmlns:a16="http://schemas.microsoft.com/office/drawing/2014/main" id="{5619DE54-7092-C39B-AD8F-4619D8D0E4A0}"/>
              </a:ext>
            </a:extLst>
          </xdr:cNvPr>
          <xdr:cNvSpPr txBox="1"/>
        </xdr:nvSpPr>
        <xdr:spPr>
          <a:xfrm>
            <a:off x="3086100" y="762000"/>
            <a:ext cx="140208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t>Female Custumers</a:t>
            </a:r>
            <a:endParaRPr lang="en-US" sz="1200" b="1"/>
          </a:p>
        </xdr:txBody>
      </xdr:sp>
      <xdr:pic>
        <xdr:nvPicPr>
          <xdr:cNvPr id="269" name="Picture 268">
            <a:extLst>
              <a:ext uri="{FF2B5EF4-FFF2-40B4-BE49-F238E27FC236}">
                <a16:creationId xmlns:a16="http://schemas.microsoft.com/office/drawing/2014/main" id="{87FD90CD-2BCB-9B67-6A8D-B6FF06A3B3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857500" y="320040"/>
            <a:ext cx="533400" cy="533400"/>
          </a:xfrm>
          <a:prstGeom prst="rect">
            <a:avLst/>
          </a:prstGeom>
        </xdr:spPr>
      </xdr:pic>
    </xdr:grpSp>
    <xdr:clientData/>
  </xdr:twoCellAnchor>
  <xdr:twoCellAnchor>
    <xdr:from>
      <xdr:col>4</xdr:col>
      <xdr:colOff>552103</xdr:colOff>
      <xdr:row>0</xdr:row>
      <xdr:rowOff>129541</xdr:rowOff>
    </xdr:from>
    <xdr:to>
      <xdr:col>7</xdr:col>
      <xdr:colOff>529243</xdr:colOff>
      <xdr:row>6</xdr:row>
      <xdr:rowOff>29887</xdr:rowOff>
    </xdr:to>
    <xdr:grpSp>
      <xdr:nvGrpSpPr>
        <xdr:cNvPr id="270" name="Group 269">
          <a:extLst>
            <a:ext uri="{FF2B5EF4-FFF2-40B4-BE49-F238E27FC236}">
              <a16:creationId xmlns:a16="http://schemas.microsoft.com/office/drawing/2014/main" id="{5F9CBE43-8AB0-D601-56BF-EEE164CFFFFC}"/>
            </a:ext>
          </a:extLst>
        </xdr:cNvPr>
        <xdr:cNvGrpSpPr/>
      </xdr:nvGrpSpPr>
      <xdr:grpSpPr>
        <a:xfrm>
          <a:off x="2984910" y="129541"/>
          <a:ext cx="1801746" cy="990915"/>
          <a:chOff x="2720340" y="220980"/>
          <a:chExt cx="1805940" cy="952500"/>
        </a:xfrm>
      </xdr:grpSpPr>
      <xdr:sp macro="" textlink="">
        <xdr:nvSpPr>
          <xdr:cNvPr id="271" name="Rectangle: Rounded Corners 270">
            <a:extLst>
              <a:ext uri="{FF2B5EF4-FFF2-40B4-BE49-F238E27FC236}">
                <a16:creationId xmlns:a16="http://schemas.microsoft.com/office/drawing/2014/main" id="{BB3E4DD7-D1EB-D711-324E-065D7BD8CBC3}"/>
              </a:ext>
            </a:extLst>
          </xdr:cNvPr>
          <xdr:cNvSpPr/>
        </xdr:nvSpPr>
        <xdr:spPr>
          <a:xfrm>
            <a:off x="2720340" y="220980"/>
            <a:ext cx="1805940" cy="9525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al Custombers'!D4">
        <xdr:nvSpPr>
          <xdr:cNvPr id="272" name="TextBox 271">
            <a:extLst>
              <a:ext uri="{FF2B5EF4-FFF2-40B4-BE49-F238E27FC236}">
                <a16:creationId xmlns:a16="http://schemas.microsoft.com/office/drawing/2014/main" id="{D62D15FB-CDE0-4F97-D965-7343636CB040}"/>
              </a:ext>
            </a:extLst>
          </xdr:cNvPr>
          <xdr:cNvSpPr txBox="1"/>
        </xdr:nvSpPr>
        <xdr:spPr>
          <a:xfrm>
            <a:off x="3505200" y="350520"/>
            <a:ext cx="868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8F15A3-83AB-48D0-A6F8-283636596362}" type="TxLink">
              <a:rPr lang="en-US" sz="2400" b="1" i="0" u="none" strike="noStrike">
                <a:solidFill>
                  <a:srgbClr val="000000"/>
                </a:solidFill>
                <a:latin typeface="Calibri"/>
                <a:ea typeface="Calibri"/>
                <a:cs typeface="Calibri"/>
              </a:rPr>
              <a:pPr algn="ctr"/>
              <a:t>7043</a:t>
            </a:fld>
            <a:endParaRPr lang="en-US" sz="4800" b="1"/>
          </a:p>
        </xdr:txBody>
      </xdr:sp>
      <xdr:sp macro="" textlink="'Toal Custombers'!$D$4">
        <xdr:nvSpPr>
          <xdr:cNvPr id="273" name="TextBox 272">
            <a:extLst>
              <a:ext uri="{FF2B5EF4-FFF2-40B4-BE49-F238E27FC236}">
                <a16:creationId xmlns:a16="http://schemas.microsoft.com/office/drawing/2014/main" id="{F50697C3-14EB-A635-6A8F-A8AFD733EF2D}"/>
              </a:ext>
            </a:extLst>
          </xdr:cNvPr>
          <xdr:cNvSpPr txBox="1"/>
        </xdr:nvSpPr>
        <xdr:spPr>
          <a:xfrm>
            <a:off x="3055620" y="822960"/>
            <a:ext cx="12496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a:t>
            </a:r>
            <a:r>
              <a:rPr lang="en-US" sz="1200" b="1" baseline="0"/>
              <a:t> Custumers</a:t>
            </a:r>
            <a:endParaRPr lang="en-US" sz="1200" b="1"/>
          </a:p>
        </xdr:txBody>
      </xdr:sp>
      <xdr:pic>
        <xdr:nvPicPr>
          <xdr:cNvPr id="274" name="Picture 273">
            <a:extLst>
              <a:ext uri="{FF2B5EF4-FFF2-40B4-BE49-F238E27FC236}">
                <a16:creationId xmlns:a16="http://schemas.microsoft.com/office/drawing/2014/main" id="{ED77A113-74A5-1C88-4A0B-4B89568303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57500" y="320040"/>
            <a:ext cx="533400" cy="533400"/>
          </a:xfrm>
          <a:prstGeom prst="rect">
            <a:avLst/>
          </a:prstGeom>
        </xdr:spPr>
      </xdr:pic>
    </xdr:grpSp>
    <xdr:clientData/>
  </xdr:twoCellAnchor>
  <xdr:twoCellAnchor>
    <xdr:from>
      <xdr:col>8</xdr:col>
      <xdr:colOff>381000</xdr:colOff>
      <xdr:row>0</xdr:row>
      <xdr:rowOff>129541</xdr:rowOff>
    </xdr:from>
    <xdr:to>
      <xdr:col>11</xdr:col>
      <xdr:colOff>358140</xdr:colOff>
      <xdr:row>5</xdr:row>
      <xdr:rowOff>164871</xdr:rowOff>
    </xdr:to>
    <xdr:grpSp>
      <xdr:nvGrpSpPr>
        <xdr:cNvPr id="275" name="Group 274">
          <a:extLst>
            <a:ext uri="{FF2B5EF4-FFF2-40B4-BE49-F238E27FC236}">
              <a16:creationId xmlns:a16="http://schemas.microsoft.com/office/drawing/2014/main" id="{01BC082E-EB18-A629-EB4C-1FF048BCEE77}"/>
            </a:ext>
          </a:extLst>
        </xdr:cNvPr>
        <xdr:cNvGrpSpPr/>
      </xdr:nvGrpSpPr>
      <xdr:grpSpPr>
        <a:xfrm>
          <a:off x="5246615" y="129541"/>
          <a:ext cx="1801745" cy="944137"/>
          <a:chOff x="2720340" y="220980"/>
          <a:chExt cx="1805940" cy="952500"/>
        </a:xfrm>
      </xdr:grpSpPr>
      <xdr:sp macro="" textlink="">
        <xdr:nvSpPr>
          <xdr:cNvPr id="276" name="Rectangle: Rounded Corners 275">
            <a:extLst>
              <a:ext uri="{FF2B5EF4-FFF2-40B4-BE49-F238E27FC236}">
                <a16:creationId xmlns:a16="http://schemas.microsoft.com/office/drawing/2014/main" id="{8704AC78-19B4-1FF5-1A71-C4772CB98619}"/>
              </a:ext>
            </a:extLst>
          </xdr:cNvPr>
          <xdr:cNvSpPr/>
        </xdr:nvSpPr>
        <xdr:spPr>
          <a:xfrm>
            <a:off x="2720340" y="220980"/>
            <a:ext cx="1805940" cy="9525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al Custombers'!$D$12">
        <xdr:nvSpPr>
          <xdr:cNvPr id="277" name="TextBox 276">
            <a:extLst>
              <a:ext uri="{FF2B5EF4-FFF2-40B4-BE49-F238E27FC236}">
                <a16:creationId xmlns:a16="http://schemas.microsoft.com/office/drawing/2014/main" id="{06A86DD4-1E08-A5A4-7B7E-70191DD7C375}"/>
              </a:ext>
            </a:extLst>
          </xdr:cNvPr>
          <xdr:cNvSpPr txBox="1"/>
        </xdr:nvSpPr>
        <xdr:spPr>
          <a:xfrm>
            <a:off x="3539837" y="280016"/>
            <a:ext cx="868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86FD8C-EC64-4FAD-9AAE-D3081EF5D017}" type="TxLink">
              <a:rPr lang="en-US" sz="2400" b="1" i="0" u="none" strike="noStrike">
                <a:solidFill>
                  <a:srgbClr val="000000"/>
                </a:solidFill>
                <a:latin typeface="Calibri"/>
                <a:ea typeface="Calibri"/>
                <a:cs typeface="Calibri"/>
              </a:rPr>
              <a:pPr algn="ctr"/>
              <a:t>3555</a:t>
            </a:fld>
            <a:endParaRPr lang="en-US" sz="8800" b="1"/>
          </a:p>
        </xdr:txBody>
      </xdr:sp>
      <xdr:sp macro="" textlink="'Toal Custombers'!$D$4">
        <xdr:nvSpPr>
          <xdr:cNvPr id="278" name="TextBox 277">
            <a:extLst>
              <a:ext uri="{FF2B5EF4-FFF2-40B4-BE49-F238E27FC236}">
                <a16:creationId xmlns:a16="http://schemas.microsoft.com/office/drawing/2014/main" id="{B3621EE8-669A-8A8B-CD60-6C4C693B6292}"/>
              </a:ext>
            </a:extLst>
          </xdr:cNvPr>
          <xdr:cNvSpPr txBox="1"/>
        </xdr:nvSpPr>
        <xdr:spPr>
          <a:xfrm>
            <a:off x="3055620" y="822960"/>
            <a:ext cx="12496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t>Male Custumers</a:t>
            </a:r>
            <a:endParaRPr lang="en-US" sz="1200" b="1"/>
          </a:p>
        </xdr:txBody>
      </xdr:sp>
      <xdr:pic>
        <xdr:nvPicPr>
          <xdr:cNvPr id="279" name="Picture 278">
            <a:extLst>
              <a:ext uri="{FF2B5EF4-FFF2-40B4-BE49-F238E27FC236}">
                <a16:creationId xmlns:a16="http://schemas.microsoft.com/office/drawing/2014/main" id="{F175ABA0-4A9F-2B8F-F34D-52BC1A64907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857500" y="320040"/>
            <a:ext cx="464820" cy="464820"/>
          </a:xfrm>
          <a:prstGeom prst="rect">
            <a:avLst/>
          </a:prstGeom>
        </xdr:spPr>
      </xdr:pic>
    </xdr:grpSp>
    <xdr:clientData/>
  </xdr:twoCellAnchor>
  <xdr:twoCellAnchor>
    <xdr:from>
      <xdr:col>14</xdr:col>
      <xdr:colOff>554182</xdr:colOff>
      <xdr:row>6</xdr:row>
      <xdr:rowOff>96984</xdr:rowOff>
    </xdr:from>
    <xdr:to>
      <xdr:col>20</xdr:col>
      <xdr:colOff>387927</xdr:colOff>
      <xdr:row>9</xdr:row>
      <xdr:rowOff>138545</xdr:rowOff>
    </xdr:to>
    <xdr:grpSp>
      <xdr:nvGrpSpPr>
        <xdr:cNvPr id="57" name="Group 56">
          <a:extLst>
            <a:ext uri="{FF2B5EF4-FFF2-40B4-BE49-F238E27FC236}">
              <a16:creationId xmlns:a16="http://schemas.microsoft.com/office/drawing/2014/main" id="{115865A8-C609-85B2-3900-CCA700751280}"/>
            </a:ext>
          </a:extLst>
        </xdr:cNvPr>
        <xdr:cNvGrpSpPr/>
      </xdr:nvGrpSpPr>
      <xdr:grpSpPr>
        <a:xfrm>
          <a:off x="9069008" y="1187553"/>
          <a:ext cx="3482956" cy="586845"/>
          <a:chOff x="9358745" y="1350820"/>
          <a:chExt cx="3657600" cy="706582"/>
        </a:xfrm>
      </xdr:grpSpPr>
      <xdr:sp macro="" textlink="">
        <xdr:nvSpPr>
          <xdr:cNvPr id="2" name="Rectangle: Rounded Corners 1">
            <a:extLst>
              <a:ext uri="{FF2B5EF4-FFF2-40B4-BE49-F238E27FC236}">
                <a16:creationId xmlns:a16="http://schemas.microsoft.com/office/drawing/2014/main" id="{B4871D54-44F7-A51F-5B5D-A02104AEF9A8}"/>
              </a:ext>
            </a:extLst>
          </xdr:cNvPr>
          <xdr:cNvSpPr/>
        </xdr:nvSpPr>
        <xdr:spPr>
          <a:xfrm>
            <a:off x="9358745" y="1350820"/>
            <a:ext cx="3657600" cy="706582"/>
          </a:xfrm>
          <a:prstGeom prst="roundRect">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Toal Custombers'!D26">
        <xdr:nvSpPr>
          <xdr:cNvPr id="3" name="TextBox 2">
            <a:extLst>
              <a:ext uri="{FF2B5EF4-FFF2-40B4-BE49-F238E27FC236}">
                <a16:creationId xmlns:a16="http://schemas.microsoft.com/office/drawing/2014/main" id="{FA2FB4DD-9F34-D0B8-3A20-34FE73835BE5}"/>
              </a:ext>
            </a:extLst>
          </xdr:cNvPr>
          <xdr:cNvSpPr txBox="1"/>
        </xdr:nvSpPr>
        <xdr:spPr>
          <a:xfrm>
            <a:off x="10141527" y="1440874"/>
            <a:ext cx="845128" cy="3325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F84C78-0C9B-4F5E-9A0F-60C5CD778ABC}" type="TxLink">
              <a:rPr lang="en-US" sz="1800" b="1" i="0" u="none" strike="noStrike">
                <a:solidFill>
                  <a:srgbClr val="000000"/>
                </a:solidFill>
                <a:latin typeface="Calibri"/>
                <a:ea typeface="Calibri"/>
                <a:cs typeface="Calibri"/>
              </a:rPr>
              <a:pPr/>
              <a:t>3402</a:t>
            </a:fld>
            <a:endParaRPr lang="en-IN" sz="1800" b="1"/>
          </a:p>
        </xdr:txBody>
      </xdr:sp>
      <xdr:sp macro="" textlink="">
        <xdr:nvSpPr>
          <xdr:cNvPr id="4" name="TextBox 3">
            <a:extLst>
              <a:ext uri="{FF2B5EF4-FFF2-40B4-BE49-F238E27FC236}">
                <a16:creationId xmlns:a16="http://schemas.microsoft.com/office/drawing/2014/main" id="{D66FC645-2E31-4CBD-8552-76AF7051C65D}"/>
              </a:ext>
            </a:extLst>
          </xdr:cNvPr>
          <xdr:cNvSpPr txBox="1"/>
        </xdr:nvSpPr>
        <xdr:spPr>
          <a:xfrm>
            <a:off x="10099964" y="1759528"/>
            <a:ext cx="845128" cy="256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Married</a:t>
            </a:r>
          </a:p>
        </xdr:txBody>
      </xdr:sp>
      <xdr:sp macro="" textlink="">
        <xdr:nvSpPr>
          <xdr:cNvPr id="5" name="TextBox 4">
            <a:extLst>
              <a:ext uri="{FF2B5EF4-FFF2-40B4-BE49-F238E27FC236}">
                <a16:creationId xmlns:a16="http://schemas.microsoft.com/office/drawing/2014/main" id="{773DD978-F5E2-48F3-8BB8-E6C1257A027F}"/>
              </a:ext>
            </a:extLst>
          </xdr:cNvPr>
          <xdr:cNvSpPr txBox="1"/>
        </xdr:nvSpPr>
        <xdr:spPr>
          <a:xfrm>
            <a:off x="11963400" y="1773383"/>
            <a:ext cx="914401" cy="256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Unmarried</a:t>
            </a:r>
            <a:endParaRPr lang="en-IN" sz="1100" b="1"/>
          </a:p>
        </xdr:txBody>
      </xdr:sp>
      <xdr:sp macro="" textlink="'Toal Custombers'!D25">
        <xdr:nvSpPr>
          <xdr:cNvPr id="6" name="TextBox 5">
            <a:extLst>
              <a:ext uri="{FF2B5EF4-FFF2-40B4-BE49-F238E27FC236}">
                <a16:creationId xmlns:a16="http://schemas.microsoft.com/office/drawing/2014/main" id="{277EC7EB-7B86-4AD9-B407-4D7B0400A0BE}"/>
              </a:ext>
            </a:extLst>
          </xdr:cNvPr>
          <xdr:cNvSpPr txBox="1"/>
        </xdr:nvSpPr>
        <xdr:spPr>
          <a:xfrm>
            <a:off x="12122726" y="1461655"/>
            <a:ext cx="845128" cy="3325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AF2467-5220-481B-9B55-01EF47548DA9}" type="TxLink">
              <a:rPr lang="en-US" sz="1800" b="1" i="0" u="none" strike="noStrike">
                <a:solidFill>
                  <a:srgbClr val="000000"/>
                </a:solidFill>
                <a:latin typeface="Calibri"/>
                <a:ea typeface="Calibri"/>
                <a:cs typeface="Calibri"/>
              </a:rPr>
              <a:pPr/>
              <a:t>3641</a:t>
            </a:fld>
            <a:endParaRPr lang="en-IN" sz="1800" b="1"/>
          </a:p>
        </xdr:txBody>
      </xdr:sp>
      <xdr:pic>
        <xdr:nvPicPr>
          <xdr:cNvPr id="8" name="Picture 7">
            <a:extLst>
              <a:ext uri="{FF2B5EF4-FFF2-40B4-BE49-F238E27FC236}">
                <a16:creationId xmlns:a16="http://schemas.microsoft.com/office/drawing/2014/main" id="{B6EBE096-0467-0FE0-11CD-45110AEB50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670473" y="1544782"/>
            <a:ext cx="409389" cy="409389"/>
          </a:xfrm>
          <a:prstGeom prst="rect">
            <a:avLst/>
          </a:prstGeom>
          <a:ln>
            <a:noFill/>
          </a:ln>
        </xdr:spPr>
      </xdr:pic>
      <xdr:pic>
        <xdr:nvPicPr>
          <xdr:cNvPr id="9" name="Picture 8">
            <a:extLst>
              <a:ext uri="{FF2B5EF4-FFF2-40B4-BE49-F238E27FC236}">
                <a16:creationId xmlns:a16="http://schemas.microsoft.com/office/drawing/2014/main" id="{2C3C43B2-F65F-4CC0-9B7E-8F4430D9C6E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1701800" y="1544782"/>
            <a:ext cx="198297" cy="409389"/>
          </a:xfrm>
          <a:prstGeom prst="rect">
            <a:avLst/>
          </a:prstGeom>
          <a:ln>
            <a:noFill/>
          </a:ln>
        </xdr:spPr>
      </xdr:pic>
    </xdr:grpSp>
    <xdr:clientData/>
  </xdr:twoCellAnchor>
  <xdr:twoCellAnchor>
    <xdr:from>
      <xdr:col>4</xdr:col>
      <xdr:colOff>498826</xdr:colOff>
      <xdr:row>6</xdr:row>
      <xdr:rowOff>96984</xdr:rowOff>
    </xdr:from>
    <xdr:to>
      <xdr:col>14</xdr:col>
      <xdr:colOff>436481</xdr:colOff>
      <xdr:row>17</xdr:row>
      <xdr:rowOff>174836</xdr:rowOff>
    </xdr:to>
    <xdr:grpSp>
      <xdr:nvGrpSpPr>
        <xdr:cNvPr id="55" name="Group 54">
          <a:extLst>
            <a:ext uri="{FF2B5EF4-FFF2-40B4-BE49-F238E27FC236}">
              <a16:creationId xmlns:a16="http://schemas.microsoft.com/office/drawing/2014/main" id="{F1296BEF-2931-E604-E672-D40E6EBFC8BD}"/>
            </a:ext>
          </a:extLst>
        </xdr:cNvPr>
        <xdr:cNvGrpSpPr/>
      </xdr:nvGrpSpPr>
      <xdr:grpSpPr>
        <a:xfrm>
          <a:off x="2931633" y="1187553"/>
          <a:ext cx="6019674" cy="2077228"/>
          <a:chOff x="2757055" y="1385454"/>
          <a:chExt cx="6068291" cy="2667000"/>
        </a:xfrm>
      </xdr:grpSpPr>
      <xdr:sp macro="" textlink="">
        <xdr:nvSpPr>
          <xdr:cNvPr id="10" name="Rectangle: Rounded Corners 9">
            <a:extLst>
              <a:ext uri="{FF2B5EF4-FFF2-40B4-BE49-F238E27FC236}">
                <a16:creationId xmlns:a16="http://schemas.microsoft.com/office/drawing/2014/main" id="{F1D087B7-CC0C-9B3A-839B-D8D97B9487F8}"/>
              </a:ext>
            </a:extLst>
          </xdr:cNvPr>
          <xdr:cNvSpPr/>
        </xdr:nvSpPr>
        <xdr:spPr>
          <a:xfrm>
            <a:off x="2757055" y="1385454"/>
            <a:ext cx="6068291" cy="2667000"/>
          </a:xfrm>
          <a:prstGeom prst="round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65000"/>
                    <a:lumOff val="35000"/>
                  </a:schemeClr>
                </a:solidFill>
              </a:ln>
            </a:endParaRPr>
          </a:p>
        </xdr:txBody>
      </xdr:sp>
      <xdr:graphicFrame macro="">
        <xdr:nvGraphicFramePr>
          <xdr:cNvPr id="12" name="Chart 11">
            <a:extLst>
              <a:ext uri="{FF2B5EF4-FFF2-40B4-BE49-F238E27FC236}">
                <a16:creationId xmlns:a16="http://schemas.microsoft.com/office/drawing/2014/main" id="{6BBF2CE5-5A4E-4509-8C34-C7FFB86B2BBB}"/>
              </a:ext>
            </a:extLst>
          </xdr:cNvPr>
          <xdr:cNvGraphicFramePr>
            <a:graphicFrameLocks/>
          </xdr:cNvGraphicFramePr>
        </xdr:nvGraphicFramePr>
        <xdr:xfrm>
          <a:off x="3089562" y="1565052"/>
          <a:ext cx="2542310" cy="216182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12">
            <a:extLst>
              <a:ext uri="{FF2B5EF4-FFF2-40B4-BE49-F238E27FC236}">
                <a16:creationId xmlns:a16="http://schemas.microsoft.com/office/drawing/2014/main" id="{D4AC3DD3-8C44-4E94-8B17-2A873EA8981C}"/>
              </a:ext>
            </a:extLst>
          </xdr:cNvPr>
          <xdr:cNvGraphicFramePr>
            <a:graphicFrameLocks/>
          </xdr:cNvGraphicFramePr>
        </xdr:nvGraphicFramePr>
        <xdr:xfrm>
          <a:off x="5978236" y="1538112"/>
          <a:ext cx="2563091" cy="217490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14</xdr:col>
      <xdr:colOff>540328</xdr:colOff>
      <xdr:row>10</xdr:row>
      <xdr:rowOff>6929</xdr:rowOff>
    </xdr:from>
    <xdr:to>
      <xdr:col>20</xdr:col>
      <xdr:colOff>457200</xdr:colOff>
      <xdr:row>17</xdr:row>
      <xdr:rowOff>174836</xdr:rowOff>
    </xdr:to>
    <xdr:grpSp>
      <xdr:nvGrpSpPr>
        <xdr:cNvPr id="58" name="Group 57">
          <a:extLst>
            <a:ext uri="{FF2B5EF4-FFF2-40B4-BE49-F238E27FC236}">
              <a16:creationId xmlns:a16="http://schemas.microsoft.com/office/drawing/2014/main" id="{CCF5515C-626C-9111-094B-207C56AF1B0A}"/>
            </a:ext>
          </a:extLst>
        </xdr:cNvPr>
        <xdr:cNvGrpSpPr/>
      </xdr:nvGrpSpPr>
      <xdr:grpSpPr>
        <a:xfrm>
          <a:off x="9055154" y="1824544"/>
          <a:ext cx="3566083" cy="1440237"/>
          <a:chOff x="9490364" y="2403764"/>
          <a:chExt cx="3574472" cy="1697181"/>
        </a:xfrm>
      </xdr:grpSpPr>
      <xdr:sp macro="" textlink="">
        <xdr:nvSpPr>
          <xdr:cNvPr id="15" name="Rectangle: Rounded Corners 14">
            <a:extLst>
              <a:ext uri="{FF2B5EF4-FFF2-40B4-BE49-F238E27FC236}">
                <a16:creationId xmlns:a16="http://schemas.microsoft.com/office/drawing/2014/main" id="{FAA283FF-70B0-4794-84B9-6F6F90C4F67E}"/>
              </a:ext>
            </a:extLst>
          </xdr:cNvPr>
          <xdr:cNvSpPr/>
        </xdr:nvSpPr>
        <xdr:spPr>
          <a:xfrm>
            <a:off x="9490364" y="2403764"/>
            <a:ext cx="3574472" cy="1697181"/>
          </a:xfrm>
          <a:prstGeom prst="round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E03A19E5-9A3D-4D0D-9C50-CEE737E4D397}"/>
              </a:ext>
            </a:extLst>
          </xdr:cNvPr>
          <xdr:cNvGraphicFramePr>
            <a:graphicFrameLocks/>
          </xdr:cNvGraphicFramePr>
        </xdr:nvGraphicFramePr>
        <xdr:xfrm>
          <a:off x="9615053" y="2486892"/>
          <a:ext cx="3221182" cy="146858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193965</xdr:colOff>
      <xdr:row>10</xdr:row>
      <xdr:rowOff>173182</xdr:rowOff>
    </xdr:from>
    <xdr:to>
      <xdr:col>4</xdr:col>
      <xdr:colOff>207819</xdr:colOff>
      <xdr:row>19</xdr:row>
      <xdr:rowOff>0</xdr:rowOff>
    </xdr:to>
    <xdr:sp macro="" textlink="">
      <xdr:nvSpPr>
        <xdr:cNvPr id="63" name="TextBox 62">
          <a:extLst>
            <a:ext uri="{FF2B5EF4-FFF2-40B4-BE49-F238E27FC236}">
              <a16:creationId xmlns:a16="http://schemas.microsoft.com/office/drawing/2014/main" id="{DE61EB62-AC23-A516-734E-9B52A04822A0}"/>
            </a:ext>
          </a:extLst>
        </xdr:cNvPr>
        <xdr:cNvSpPr txBox="1"/>
      </xdr:nvSpPr>
      <xdr:spPr>
        <a:xfrm>
          <a:off x="193965" y="1974273"/>
          <a:ext cx="2452254" cy="1447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138736</xdr:colOff>
      <xdr:row>0</xdr:row>
      <xdr:rowOff>129542</xdr:rowOff>
    </xdr:from>
    <xdr:to>
      <xdr:col>4</xdr:col>
      <xdr:colOff>346554</xdr:colOff>
      <xdr:row>29</xdr:row>
      <xdr:rowOff>90881</xdr:rowOff>
    </xdr:to>
    <xdr:sp macro="" textlink="">
      <xdr:nvSpPr>
        <xdr:cNvPr id="60" name="Rectangle: Rounded Corners 59">
          <a:extLst>
            <a:ext uri="{FF2B5EF4-FFF2-40B4-BE49-F238E27FC236}">
              <a16:creationId xmlns:a16="http://schemas.microsoft.com/office/drawing/2014/main" id="{A7DA6FC3-6F24-1A31-4BD1-0B668872F303}"/>
            </a:ext>
          </a:extLst>
        </xdr:cNvPr>
        <xdr:cNvSpPr/>
      </xdr:nvSpPr>
      <xdr:spPr>
        <a:xfrm>
          <a:off x="138736" y="129542"/>
          <a:ext cx="2640625" cy="5232422"/>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561364</xdr:colOff>
      <xdr:row>18</xdr:row>
      <xdr:rowOff>89991</xdr:rowOff>
    </xdr:from>
    <xdr:to>
      <xdr:col>20</xdr:col>
      <xdr:colOff>526728</xdr:colOff>
      <xdr:row>29</xdr:row>
      <xdr:rowOff>96919</xdr:rowOff>
    </xdr:to>
    <xdr:grpSp>
      <xdr:nvGrpSpPr>
        <xdr:cNvPr id="31" name="Group 30">
          <a:extLst>
            <a:ext uri="{FF2B5EF4-FFF2-40B4-BE49-F238E27FC236}">
              <a16:creationId xmlns:a16="http://schemas.microsoft.com/office/drawing/2014/main" id="{6AEA2585-E819-67DF-DF04-A8ABC44CFE0D}"/>
            </a:ext>
          </a:extLst>
        </xdr:cNvPr>
        <xdr:cNvGrpSpPr/>
      </xdr:nvGrpSpPr>
      <xdr:grpSpPr>
        <a:xfrm>
          <a:off x="2994171" y="3361697"/>
          <a:ext cx="9696594" cy="2006305"/>
          <a:chOff x="2994171" y="3361697"/>
          <a:chExt cx="9696594" cy="2006305"/>
        </a:xfrm>
      </xdr:grpSpPr>
      <xdr:sp macro="" textlink="">
        <xdr:nvSpPr>
          <xdr:cNvPr id="17" name="Rectangle: Rounded Corners 16">
            <a:extLst>
              <a:ext uri="{FF2B5EF4-FFF2-40B4-BE49-F238E27FC236}">
                <a16:creationId xmlns:a16="http://schemas.microsoft.com/office/drawing/2014/main" id="{8C870369-8223-91A0-FCEA-984BE2B67F5E}"/>
              </a:ext>
            </a:extLst>
          </xdr:cNvPr>
          <xdr:cNvSpPr/>
        </xdr:nvSpPr>
        <xdr:spPr>
          <a:xfrm>
            <a:off x="2994171" y="3361697"/>
            <a:ext cx="9696594" cy="2006305"/>
          </a:xfrm>
          <a:prstGeom prst="round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F6C18EE0-4071-4DDD-B75C-693DACDC1349}"/>
              </a:ext>
            </a:extLst>
          </xdr:cNvPr>
          <xdr:cNvGraphicFramePr>
            <a:graphicFrameLocks/>
          </xdr:cNvGraphicFramePr>
        </xdr:nvGraphicFramePr>
        <xdr:xfrm>
          <a:off x="3138881" y="3474441"/>
          <a:ext cx="9360715" cy="167080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1</xdr:col>
      <xdr:colOff>146806</xdr:colOff>
      <xdr:row>0</xdr:row>
      <xdr:rowOff>34954</xdr:rowOff>
    </xdr:from>
    <xdr:to>
      <xdr:col>3</xdr:col>
      <xdr:colOff>328567</xdr:colOff>
      <xdr:row>7</xdr:row>
      <xdr:rowOff>160789</xdr:rowOff>
    </xdr:to>
    <xdr:pic>
      <xdr:nvPicPr>
        <xdr:cNvPr id="33" name="Picture 32">
          <a:extLst>
            <a:ext uri="{FF2B5EF4-FFF2-40B4-BE49-F238E27FC236}">
              <a16:creationId xmlns:a16="http://schemas.microsoft.com/office/drawing/2014/main" id="{2A930BD5-C06B-EADA-2486-396E3C10935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755008" y="34954"/>
          <a:ext cx="1398165" cy="1398165"/>
        </a:xfrm>
        <a:prstGeom prst="rect">
          <a:avLst/>
        </a:prstGeom>
      </xdr:spPr>
    </xdr:pic>
    <xdr:clientData/>
  </xdr:twoCellAnchor>
  <xdr:twoCellAnchor editAs="oneCell">
    <xdr:from>
      <xdr:col>0</xdr:col>
      <xdr:colOff>255165</xdr:colOff>
      <xdr:row>7</xdr:row>
      <xdr:rowOff>96855</xdr:rowOff>
    </xdr:from>
    <xdr:to>
      <xdr:col>4</xdr:col>
      <xdr:colOff>234193</xdr:colOff>
      <xdr:row>11</xdr:row>
      <xdr:rowOff>97873</xdr:rowOff>
    </xdr:to>
    <mc:AlternateContent xmlns:mc="http://schemas.openxmlformats.org/markup-compatibility/2006">
      <mc:Choice xmlns:a14="http://schemas.microsoft.com/office/drawing/2010/main" Requires="a14">
        <xdr:graphicFrame macro="">
          <xdr:nvGraphicFramePr>
            <xdr:cNvPr id="45" name="Gender 2">
              <a:extLst>
                <a:ext uri="{FF2B5EF4-FFF2-40B4-BE49-F238E27FC236}">
                  <a16:creationId xmlns:a16="http://schemas.microsoft.com/office/drawing/2014/main" id="{F9AB5B50-917D-4BC5-B495-B3152C1A6B7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55165" y="1369185"/>
              <a:ext cx="2411835" cy="728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265651</xdr:colOff>
      <xdr:row>12</xdr:row>
      <xdr:rowOff>35968</xdr:rowOff>
    </xdr:from>
    <xdr:to>
      <xdr:col>4</xdr:col>
      <xdr:colOff>223706</xdr:colOff>
      <xdr:row>17</xdr:row>
      <xdr:rowOff>33940</xdr:rowOff>
    </xdr:to>
    <mc:AlternateContent xmlns:mc="http://schemas.openxmlformats.org/markup-compatibility/2006">
      <mc:Choice xmlns:a14="http://schemas.microsoft.com/office/drawing/2010/main" Requires="a14">
        <xdr:graphicFrame macro="">
          <xdr:nvGraphicFramePr>
            <xdr:cNvPr id="46" name="Customer Status 3">
              <a:extLst>
                <a:ext uri="{FF2B5EF4-FFF2-40B4-BE49-F238E27FC236}">
                  <a16:creationId xmlns:a16="http://schemas.microsoft.com/office/drawing/2014/main" id="{222B36FC-7A32-4291-AB49-E5B66CB42E97}"/>
                </a:ext>
              </a:extLst>
            </xdr:cNvPr>
            <xdr:cNvGraphicFramePr/>
          </xdr:nvGraphicFramePr>
          <xdr:xfrm>
            <a:off x="0" y="0"/>
            <a:ext cx="0" cy="0"/>
          </xdr:xfrm>
          <a:graphic>
            <a:graphicData uri="http://schemas.microsoft.com/office/drawing/2010/slicer">
              <sle:slicer xmlns:sle="http://schemas.microsoft.com/office/drawing/2010/slicer" name="Customer Status 3"/>
            </a:graphicData>
          </a:graphic>
        </xdr:graphicFrame>
      </mc:Choice>
      <mc:Fallback>
        <xdr:sp macro="" textlink="">
          <xdr:nvSpPr>
            <xdr:cNvPr id="0" name=""/>
            <xdr:cNvSpPr>
              <a:spLocks noTextEdit="1"/>
            </xdr:cNvSpPr>
          </xdr:nvSpPr>
          <xdr:spPr>
            <a:xfrm>
              <a:off x="265651" y="2217106"/>
              <a:ext cx="2390862"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269147</xdr:colOff>
      <xdr:row>17</xdr:row>
      <xdr:rowOff>153798</xdr:rowOff>
    </xdr:from>
    <xdr:to>
      <xdr:col>4</xdr:col>
      <xdr:colOff>220210</xdr:colOff>
      <xdr:row>28</xdr:row>
      <xdr:rowOff>75095</xdr:rowOff>
    </xdr:to>
    <mc:AlternateContent xmlns:mc="http://schemas.openxmlformats.org/markup-compatibility/2006">
      <mc:Choice xmlns:a14="http://schemas.microsoft.com/office/drawing/2010/main" Requires="a14">
        <xdr:graphicFrame macro="">
          <xdr:nvGraphicFramePr>
            <xdr:cNvPr id="47" name="City 1">
              <a:extLst>
                <a:ext uri="{FF2B5EF4-FFF2-40B4-BE49-F238E27FC236}">
                  <a16:creationId xmlns:a16="http://schemas.microsoft.com/office/drawing/2014/main" id="{F4CF2585-267F-43FF-81CE-77E4186987E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69147" y="3243743"/>
              <a:ext cx="2383870" cy="1920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17</xdr:col>
      <xdr:colOff>243840</xdr:colOff>
      <xdr:row>0</xdr:row>
      <xdr:rowOff>171450</xdr:rowOff>
    </xdr:from>
    <xdr:to>
      <xdr:col>21</xdr:col>
      <xdr:colOff>312420</xdr:colOff>
      <xdr:row>6</xdr:row>
      <xdr:rowOff>41910</xdr:rowOff>
    </xdr:to>
    <xdr:grpSp>
      <xdr:nvGrpSpPr>
        <xdr:cNvPr id="2" name="Group 1">
          <a:extLst>
            <a:ext uri="{FF2B5EF4-FFF2-40B4-BE49-F238E27FC236}">
              <a16:creationId xmlns:a16="http://schemas.microsoft.com/office/drawing/2014/main" id="{0779A908-39F1-4482-A89E-F25F086B9E43}"/>
            </a:ext>
          </a:extLst>
        </xdr:cNvPr>
        <xdr:cNvGrpSpPr/>
      </xdr:nvGrpSpPr>
      <xdr:grpSpPr>
        <a:xfrm>
          <a:off x="10607040" y="171450"/>
          <a:ext cx="2506980" cy="967740"/>
          <a:chOff x="2720340" y="220980"/>
          <a:chExt cx="1805940" cy="952500"/>
        </a:xfrm>
      </xdr:grpSpPr>
      <xdr:sp macro="" textlink="">
        <xdr:nvSpPr>
          <xdr:cNvPr id="3" name="Rectangle: Rounded Corners 2">
            <a:extLst>
              <a:ext uri="{FF2B5EF4-FFF2-40B4-BE49-F238E27FC236}">
                <a16:creationId xmlns:a16="http://schemas.microsoft.com/office/drawing/2014/main" id="{11CEB689-FD8B-7E53-9A43-141E227AB5A1}"/>
              </a:ext>
            </a:extLst>
          </xdr:cNvPr>
          <xdr:cNvSpPr/>
        </xdr:nvSpPr>
        <xdr:spPr>
          <a:xfrm>
            <a:off x="2720340" y="220980"/>
            <a:ext cx="1805940" cy="9525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al Custombers'!$D$19">
        <xdr:nvSpPr>
          <xdr:cNvPr id="4" name="TextBox 3">
            <a:extLst>
              <a:ext uri="{FF2B5EF4-FFF2-40B4-BE49-F238E27FC236}">
                <a16:creationId xmlns:a16="http://schemas.microsoft.com/office/drawing/2014/main" id="{36320E02-9D20-AE60-6EA1-A49C3DFFB898}"/>
              </a:ext>
            </a:extLst>
          </xdr:cNvPr>
          <xdr:cNvSpPr txBox="1"/>
        </xdr:nvSpPr>
        <xdr:spPr>
          <a:xfrm>
            <a:off x="3505200" y="350520"/>
            <a:ext cx="868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09E06C-671C-437A-8356-A60DA2105E1C}" type="TxLink">
              <a:rPr lang="en-US" sz="2000" b="1" i="0" u="none" strike="noStrike">
                <a:solidFill>
                  <a:srgbClr val="000000"/>
                </a:solidFill>
                <a:latin typeface="Calibri"/>
                <a:ea typeface="Calibri"/>
                <a:cs typeface="Calibri"/>
              </a:rPr>
              <a:pPr algn="ctr"/>
              <a:t>$21,371K</a:t>
            </a:fld>
            <a:endParaRPr lang="en-US" sz="4400" b="1"/>
          </a:p>
        </xdr:txBody>
      </xdr:sp>
      <xdr:sp macro="" textlink="'Toal Custombers'!$D$4">
        <xdr:nvSpPr>
          <xdr:cNvPr id="5" name="TextBox 4">
            <a:extLst>
              <a:ext uri="{FF2B5EF4-FFF2-40B4-BE49-F238E27FC236}">
                <a16:creationId xmlns:a16="http://schemas.microsoft.com/office/drawing/2014/main" id="{3F710E75-BC3C-424E-2C43-229803F59126}"/>
              </a:ext>
            </a:extLst>
          </xdr:cNvPr>
          <xdr:cNvSpPr txBox="1"/>
        </xdr:nvSpPr>
        <xdr:spPr>
          <a:xfrm>
            <a:off x="3055620" y="822960"/>
            <a:ext cx="12496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a:t>
            </a:r>
            <a:r>
              <a:rPr lang="en-US" sz="1200" b="1" baseline="0"/>
              <a:t> Revenue</a:t>
            </a:r>
          </a:p>
          <a:p>
            <a:pPr algn="ctr"/>
            <a:endParaRPr lang="en-US" sz="1200" b="1"/>
          </a:p>
        </xdr:txBody>
      </xdr:sp>
      <xdr:pic>
        <xdr:nvPicPr>
          <xdr:cNvPr id="6" name="Picture 5">
            <a:extLst>
              <a:ext uri="{FF2B5EF4-FFF2-40B4-BE49-F238E27FC236}">
                <a16:creationId xmlns:a16="http://schemas.microsoft.com/office/drawing/2014/main" id="{E631D448-1278-CE35-980A-1B2F926B11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29005" y="320040"/>
            <a:ext cx="390390" cy="533400"/>
          </a:xfrm>
          <a:prstGeom prst="rect">
            <a:avLst/>
          </a:prstGeom>
        </xdr:spPr>
      </xdr:pic>
    </xdr:grpSp>
    <xdr:clientData/>
  </xdr:twoCellAnchor>
  <xdr:twoCellAnchor>
    <xdr:from>
      <xdr:col>13</xdr:col>
      <xdr:colOff>22860</xdr:colOff>
      <xdr:row>0</xdr:row>
      <xdr:rowOff>163830</xdr:rowOff>
    </xdr:from>
    <xdr:to>
      <xdr:col>16</xdr:col>
      <xdr:colOff>0</xdr:colOff>
      <xdr:row>6</xdr:row>
      <xdr:rowOff>19050</xdr:rowOff>
    </xdr:to>
    <xdr:grpSp>
      <xdr:nvGrpSpPr>
        <xdr:cNvPr id="7" name="Group 6">
          <a:extLst>
            <a:ext uri="{FF2B5EF4-FFF2-40B4-BE49-F238E27FC236}">
              <a16:creationId xmlns:a16="http://schemas.microsoft.com/office/drawing/2014/main" id="{6B0A1F99-550B-4EBB-B5F5-2FDE2EBA4885}"/>
            </a:ext>
          </a:extLst>
        </xdr:cNvPr>
        <xdr:cNvGrpSpPr/>
      </xdr:nvGrpSpPr>
      <xdr:grpSpPr>
        <a:xfrm>
          <a:off x="7947660" y="163830"/>
          <a:ext cx="1805940" cy="952500"/>
          <a:chOff x="2720340" y="220980"/>
          <a:chExt cx="1805940" cy="952500"/>
        </a:xfrm>
      </xdr:grpSpPr>
      <xdr:sp macro="" textlink="">
        <xdr:nvSpPr>
          <xdr:cNvPr id="8" name="Rectangle: Rounded Corners 7">
            <a:extLst>
              <a:ext uri="{FF2B5EF4-FFF2-40B4-BE49-F238E27FC236}">
                <a16:creationId xmlns:a16="http://schemas.microsoft.com/office/drawing/2014/main" id="{AB4F952D-6D5D-B214-BD68-F9A4DC211411}"/>
              </a:ext>
            </a:extLst>
          </xdr:cNvPr>
          <xdr:cNvSpPr/>
        </xdr:nvSpPr>
        <xdr:spPr>
          <a:xfrm>
            <a:off x="2720340" y="220980"/>
            <a:ext cx="1805940" cy="9525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al Custombers'!$D$11">
        <xdr:nvSpPr>
          <xdr:cNvPr id="9" name="TextBox 8">
            <a:extLst>
              <a:ext uri="{FF2B5EF4-FFF2-40B4-BE49-F238E27FC236}">
                <a16:creationId xmlns:a16="http://schemas.microsoft.com/office/drawing/2014/main" id="{E20056FE-03B9-7688-A7F7-291307B6B355}"/>
              </a:ext>
            </a:extLst>
          </xdr:cNvPr>
          <xdr:cNvSpPr txBox="1"/>
        </xdr:nvSpPr>
        <xdr:spPr>
          <a:xfrm>
            <a:off x="3604260" y="281940"/>
            <a:ext cx="868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7A6140-D0A5-4E2B-A517-EAA3E10D876A}" type="TxLink">
              <a:rPr lang="en-US" sz="2400" b="1" i="0" u="none" strike="noStrike">
                <a:solidFill>
                  <a:srgbClr val="000000"/>
                </a:solidFill>
                <a:latin typeface="Calibri"/>
                <a:ea typeface="Calibri"/>
                <a:cs typeface="Calibri"/>
              </a:rPr>
              <a:pPr algn="ctr"/>
              <a:t>3488</a:t>
            </a:fld>
            <a:endParaRPr lang="en-US" sz="4800" b="1"/>
          </a:p>
        </xdr:txBody>
      </xdr:sp>
      <xdr:sp macro="" textlink="'Toal Custombers'!$D$4">
        <xdr:nvSpPr>
          <xdr:cNvPr id="10" name="TextBox 9">
            <a:extLst>
              <a:ext uri="{FF2B5EF4-FFF2-40B4-BE49-F238E27FC236}">
                <a16:creationId xmlns:a16="http://schemas.microsoft.com/office/drawing/2014/main" id="{E014BC5E-4384-3010-8C76-7ACB21DC0467}"/>
              </a:ext>
            </a:extLst>
          </xdr:cNvPr>
          <xdr:cNvSpPr txBox="1"/>
        </xdr:nvSpPr>
        <xdr:spPr>
          <a:xfrm>
            <a:off x="3086100" y="762000"/>
            <a:ext cx="140208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t>Female Custumers</a:t>
            </a:r>
            <a:endParaRPr lang="en-US" sz="1200" b="1"/>
          </a:p>
        </xdr:txBody>
      </xdr:sp>
      <xdr:pic>
        <xdr:nvPicPr>
          <xdr:cNvPr id="11" name="Picture 10">
            <a:extLst>
              <a:ext uri="{FF2B5EF4-FFF2-40B4-BE49-F238E27FC236}">
                <a16:creationId xmlns:a16="http://schemas.microsoft.com/office/drawing/2014/main" id="{E2169807-F385-9AB0-5C0B-60A95C09C3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857500" y="320040"/>
            <a:ext cx="533400" cy="533400"/>
          </a:xfrm>
          <a:prstGeom prst="rect">
            <a:avLst/>
          </a:prstGeom>
        </xdr:spPr>
      </xdr:pic>
    </xdr:grpSp>
    <xdr:clientData/>
  </xdr:twoCellAnchor>
  <xdr:twoCellAnchor>
    <xdr:from>
      <xdr:col>4</xdr:col>
      <xdr:colOff>129540</xdr:colOff>
      <xdr:row>0</xdr:row>
      <xdr:rowOff>163830</xdr:rowOff>
    </xdr:from>
    <xdr:to>
      <xdr:col>7</xdr:col>
      <xdr:colOff>106680</xdr:colOff>
      <xdr:row>6</xdr:row>
      <xdr:rowOff>19050</xdr:rowOff>
    </xdr:to>
    <xdr:grpSp>
      <xdr:nvGrpSpPr>
        <xdr:cNvPr id="12" name="Group 11">
          <a:extLst>
            <a:ext uri="{FF2B5EF4-FFF2-40B4-BE49-F238E27FC236}">
              <a16:creationId xmlns:a16="http://schemas.microsoft.com/office/drawing/2014/main" id="{1F50A380-853A-46B7-BF59-509DF6C85E7C}"/>
            </a:ext>
          </a:extLst>
        </xdr:cNvPr>
        <xdr:cNvGrpSpPr/>
      </xdr:nvGrpSpPr>
      <xdr:grpSpPr>
        <a:xfrm>
          <a:off x="2567940" y="163830"/>
          <a:ext cx="1805940" cy="952500"/>
          <a:chOff x="2720340" y="220980"/>
          <a:chExt cx="1805940" cy="952500"/>
        </a:xfrm>
      </xdr:grpSpPr>
      <xdr:sp macro="" textlink="">
        <xdr:nvSpPr>
          <xdr:cNvPr id="13" name="Rectangle: Rounded Corners 12">
            <a:extLst>
              <a:ext uri="{FF2B5EF4-FFF2-40B4-BE49-F238E27FC236}">
                <a16:creationId xmlns:a16="http://schemas.microsoft.com/office/drawing/2014/main" id="{B61B80F9-8203-3640-DCEE-1571E8F32901}"/>
              </a:ext>
            </a:extLst>
          </xdr:cNvPr>
          <xdr:cNvSpPr/>
        </xdr:nvSpPr>
        <xdr:spPr>
          <a:xfrm>
            <a:off x="2720340" y="220980"/>
            <a:ext cx="1805940" cy="9525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al Custombers'!$D$4">
        <xdr:nvSpPr>
          <xdr:cNvPr id="14" name="TextBox 13">
            <a:extLst>
              <a:ext uri="{FF2B5EF4-FFF2-40B4-BE49-F238E27FC236}">
                <a16:creationId xmlns:a16="http://schemas.microsoft.com/office/drawing/2014/main" id="{C1E3777B-1EC9-08B0-B8AB-CF0CD3A09BA7}"/>
              </a:ext>
            </a:extLst>
          </xdr:cNvPr>
          <xdr:cNvSpPr txBox="1"/>
        </xdr:nvSpPr>
        <xdr:spPr>
          <a:xfrm>
            <a:off x="3505200" y="350520"/>
            <a:ext cx="868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279380-3AC0-4D73-88B3-438956D59698}" type="TxLink">
              <a:rPr lang="en-US" sz="2400" b="1" i="0" u="none" strike="noStrike">
                <a:solidFill>
                  <a:srgbClr val="000000"/>
                </a:solidFill>
                <a:latin typeface="Calibri"/>
                <a:ea typeface="Calibri"/>
                <a:cs typeface="Calibri"/>
              </a:rPr>
              <a:pPr algn="ctr"/>
              <a:t>7043</a:t>
            </a:fld>
            <a:endParaRPr lang="en-US" sz="2400" b="1"/>
          </a:p>
        </xdr:txBody>
      </xdr:sp>
      <xdr:sp macro="" textlink="'Toal Custombers'!$D$4">
        <xdr:nvSpPr>
          <xdr:cNvPr id="15" name="TextBox 14">
            <a:extLst>
              <a:ext uri="{FF2B5EF4-FFF2-40B4-BE49-F238E27FC236}">
                <a16:creationId xmlns:a16="http://schemas.microsoft.com/office/drawing/2014/main" id="{BFC1A96A-4C27-E00C-E6A8-CFA19AA03E4B}"/>
              </a:ext>
            </a:extLst>
          </xdr:cNvPr>
          <xdr:cNvSpPr txBox="1"/>
        </xdr:nvSpPr>
        <xdr:spPr>
          <a:xfrm>
            <a:off x="3055620" y="822960"/>
            <a:ext cx="12496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a:t>
            </a:r>
            <a:r>
              <a:rPr lang="en-US" sz="1200" b="1" baseline="0"/>
              <a:t> Custumers</a:t>
            </a:r>
            <a:endParaRPr lang="en-US" sz="1200" b="1"/>
          </a:p>
        </xdr:txBody>
      </xdr:sp>
      <xdr:pic>
        <xdr:nvPicPr>
          <xdr:cNvPr id="16" name="Picture 15">
            <a:extLst>
              <a:ext uri="{FF2B5EF4-FFF2-40B4-BE49-F238E27FC236}">
                <a16:creationId xmlns:a16="http://schemas.microsoft.com/office/drawing/2014/main" id="{B654EAD3-3687-98A1-81A7-A234DDACF74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57500" y="320040"/>
            <a:ext cx="533400" cy="533400"/>
          </a:xfrm>
          <a:prstGeom prst="rect">
            <a:avLst/>
          </a:prstGeom>
        </xdr:spPr>
      </xdr:pic>
    </xdr:grpSp>
    <xdr:clientData/>
  </xdr:twoCellAnchor>
  <xdr:twoCellAnchor>
    <xdr:from>
      <xdr:col>8</xdr:col>
      <xdr:colOff>381000</xdr:colOff>
      <xdr:row>0</xdr:row>
      <xdr:rowOff>163830</xdr:rowOff>
    </xdr:from>
    <xdr:to>
      <xdr:col>11</xdr:col>
      <xdr:colOff>358140</xdr:colOff>
      <xdr:row>6</xdr:row>
      <xdr:rowOff>19050</xdr:rowOff>
    </xdr:to>
    <xdr:grpSp>
      <xdr:nvGrpSpPr>
        <xdr:cNvPr id="17" name="Group 16">
          <a:extLst>
            <a:ext uri="{FF2B5EF4-FFF2-40B4-BE49-F238E27FC236}">
              <a16:creationId xmlns:a16="http://schemas.microsoft.com/office/drawing/2014/main" id="{CF41B9A0-7231-4D93-95AE-2F2B11FA18E3}"/>
            </a:ext>
          </a:extLst>
        </xdr:cNvPr>
        <xdr:cNvGrpSpPr/>
      </xdr:nvGrpSpPr>
      <xdr:grpSpPr>
        <a:xfrm>
          <a:off x="5257800" y="163830"/>
          <a:ext cx="1805940" cy="952500"/>
          <a:chOff x="2720340" y="220980"/>
          <a:chExt cx="1805940" cy="952500"/>
        </a:xfrm>
      </xdr:grpSpPr>
      <xdr:sp macro="" textlink="">
        <xdr:nvSpPr>
          <xdr:cNvPr id="18" name="Rectangle: Rounded Corners 17">
            <a:extLst>
              <a:ext uri="{FF2B5EF4-FFF2-40B4-BE49-F238E27FC236}">
                <a16:creationId xmlns:a16="http://schemas.microsoft.com/office/drawing/2014/main" id="{FF265E52-7049-3A93-328A-494952A5C6DF}"/>
              </a:ext>
            </a:extLst>
          </xdr:cNvPr>
          <xdr:cNvSpPr/>
        </xdr:nvSpPr>
        <xdr:spPr>
          <a:xfrm>
            <a:off x="2720340" y="220980"/>
            <a:ext cx="1805940" cy="9525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al Custombers'!$D$12">
        <xdr:nvSpPr>
          <xdr:cNvPr id="19" name="TextBox 18">
            <a:extLst>
              <a:ext uri="{FF2B5EF4-FFF2-40B4-BE49-F238E27FC236}">
                <a16:creationId xmlns:a16="http://schemas.microsoft.com/office/drawing/2014/main" id="{9980D005-A3E0-94C8-5D82-68C9E99F2C9C}"/>
              </a:ext>
            </a:extLst>
          </xdr:cNvPr>
          <xdr:cNvSpPr txBox="1"/>
        </xdr:nvSpPr>
        <xdr:spPr>
          <a:xfrm>
            <a:off x="3505200" y="350520"/>
            <a:ext cx="868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86FD8C-EC64-4FAD-9AAE-D3081EF5D017}" type="TxLink">
              <a:rPr lang="en-US" sz="2400" b="1" i="0" u="none" strike="noStrike">
                <a:solidFill>
                  <a:srgbClr val="000000"/>
                </a:solidFill>
                <a:latin typeface="Calibri"/>
                <a:ea typeface="Calibri"/>
                <a:cs typeface="Calibri"/>
              </a:rPr>
              <a:pPr algn="ctr"/>
              <a:t>3555</a:t>
            </a:fld>
            <a:endParaRPr lang="en-US" sz="8800" b="1"/>
          </a:p>
        </xdr:txBody>
      </xdr:sp>
      <xdr:sp macro="" textlink="'Toal Custombers'!$D$4">
        <xdr:nvSpPr>
          <xdr:cNvPr id="20" name="TextBox 19">
            <a:extLst>
              <a:ext uri="{FF2B5EF4-FFF2-40B4-BE49-F238E27FC236}">
                <a16:creationId xmlns:a16="http://schemas.microsoft.com/office/drawing/2014/main" id="{BFC57D97-F52F-BCDE-B1AB-B0B42A7D0A41}"/>
              </a:ext>
            </a:extLst>
          </xdr:cNvPr>
          <xdr:cNvSpPr txBox="1"/>
        </xdr:nvSpPr>
        <xdr:spPr>
          <a:xfrm>
            <a:off x="3055620" y="822960"/>
            <a:ext cx="12496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t>Male Custumers</a:t>
            </a:r>
            <a:endParaRPr lang="en-US" sz="1200" b="1"/>
          </a:p>
        </xdr:txBody>
      </xdr:sp>
      <xdr:pic>
        <xdr:nvPicPr>
          <xdr:cNvPr id="21" name="Picture 20">
            <a:extLst>
              <a:ext uri="{FF2B5EF4-FFF2-40B4-BE49-F238E27FC236}">
                <a16:creationId xmlns:a16="http://schemas.microsoft.com/office/drawing/2014/main" id="{1BBD639A-7A7C-D0E4-77E4-1CBF8074B79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857500" y="320040"/>
            <a:ext cx="464820" cy="464820"/>
          </a:xfrm>
          <a:prstGeom prst="rect">
            <a:avLst/>
          </a:prstGeom>
        </xdr:spPr>
      </xdr:pic>
    </xdr:grpSp>
    <xdr:clientData/>
  </xdr:twoCellAnchor>
  <xdr:twoCellAnchor>
    <xdr:from>
      <xdr:col>15</xdr:col>
      <xdr:colOff>249381</xdr:colOff>
      <xdr:row>7</xdr:row>
      <xdr:rowOff>145474</xdr:rowOff>
    </xdr:from>
    <xdr:to>
      <xdr:col>21</xdr:col>
      <xdr:colOff>249381</xdr:colOff>
      <xdr:row>11</xdr:row>
      <xdr:rowOff>131620</xdr:rowOff>
    </xdr:to>
    <xdr:sp macro="" textlink="">
      <xdr:nvSpPr>
        <xdr:cNvPr id="22" name="Rectangle: Rounded Corners 21">
          <a:extLst>
            <a:ext uri="{FF2B5EF4-FFF2-40B4-BE49-F238E27FC236}">
              <a16:creationId xmlns:a16="http://schemas.microsoft.com/office/drawing/2014/main" id="{51F46F8E-E861-4682-8175-5A9A4671E17B}"/>
            </a:ext>
          </a:extLst>
        </xdr:cNvPr>
        <xdr:cNvSpPr/>
      </xdr:nvSpPr>
      <xdr:spPr>
        <a:xfrm>
          <a:off x="9393381" y="1425634"/>
          <a:ext cx="3657600" cy="7176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387927</xdr:colOff>
      <xdr:row>8</xdr:row>
      <xdr:rowOff>1</xdr:rowOff>
    </xdr:from>
    <xdr:to>
      <xdr:col>18</xdr:col>
      <xdr:colOff>13855</xdr:colOff>
      <xdr:row>9</xdr:row>
      <xdr:rowOff>152400</xdr:rowOff>
    </xdr:to>
    <xdr:sp macro="" textlink="'Toal Custombers'!D26">
      <xdr:nvSpPr>
        <xdr:cNvPr id="23" name="TextBox 22">
          <a:extLst>
            <a:ext uri="{FF2B5EF4-FFF2-40B4-BE49-F238E27FC236}">
              <a16:creationId xmlns:a16="http://schemas.microsoft.com/office/drawing/2014/main" id="{9BDF02B6-A430-448A-938C-35702545D9C4}"/>
            </a:ext>
          </a:extLst>
        </xdr:cNvPr>
        <xdr:cNvSpPr txBox="1"/>
      </xdr:nvSpPr>
      <xdr:spPr>
        <a:xfrm>
          <a:off x="10141527" y="1463041"/>
          <a:ext cx="845128" cy="335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F84C78-0C9B-4F5E-9A0F-60C5CD778ABC}" type="TxLink">
            <a:rPr lang="en-US" sz="1800" b="1" i="0" u="none" strike="noStrike">
              <a:solidFill>
                <a:srgbClr val="000000"/>
              </a:solidFill>
              <a:latin typeface="Calibri"/>
              <a:ea typeface="Calibri"/>
              <a:cs typeface="Calibri"/>
            </a:rPr>
            <a:pPr/>
            <a:t>3402</a:t>
          </a:fld>
          <a:endParaRPr lang="en-IN" sz="1800" b="1"/>
        </a:p>
      </xdr:txBody>
    </xdr:sp>
    <xdr:clientData/>
  </xdr:twoCellAnchor>
  <xdr:twoCellAnchor>
    <xdr:from>
      <xdr:col>16</xdr:col>
      <xdr:colOff>346364</xdr:colOff>
      <xdr:row>9</xdr:row>
      <xdr:rowOff>138546</xdr:rowOff>
    </xdr:from>
    <xdr:to>
      <xdr:col>17</xdr:col>
      <xdr:colOff>581892</xdr:colOff>
      <xdr:row>11</xdr:row>
      <xdr:rowOff>34637</xdr:rowOff>
    </xdr:to>
    <xdr:sp macro="" textlink="">
      <xdr:nvSpPr>
        <xdr:cNvPr id="24" name="TextBox 23">
          <a:extLst>
            <a:ext uri="{FF2B5EF4-FFF2-40B4-BE49-F238E27FC236}">
              <a16:creationId xmlns:a16="http://schemas.microsoft.com/office/drawing/2014/main" id="{9F9F0757-BBD9-40D7-BB0D-1B4EC3D28CE5}"/>
            </a:ext>
          </a:extLst>
        </xdr:cNvPr>
        <xdr:cNvSpPr txBox="1"/>
      </xdr:nvSpPr>
      <xdr:spPr>
        <a:xfrm>
          <a:off x="10099964" y="1784466"/>
          <a:ext cx="845128" cy="261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Married</a:t>
          </a:r>
        </a:p>
      </xdr:txBody>
    </xdr:sp>
    <xdr:clientData/>
  </xdr:twoCellAnchor>
  <xdr:twoCellAnchor>
    <xdr:from>
      <xdr:col>19</xdr:col>
      <xdr:colOff>381000</xdr:colOff>
      <xdr:row>9</xdr:row>
      <xdr:rowOff>152401</xdr:rowOff>
    </xdr:from>
    <xdr:to>
      <xdr:col>21</xdr:col>
      <xdr:colOff>76201</xdr:colOff>
      <xdr:row>11</xdr:row>
      <xdr:rowOff>48492</xdr:rowOff>
    </xdr:to>
    <xdr:sp macro="" textlink="">
      <xdr:nvSpPr>
        <xdr:cNvPr id="25" name="TextBox 24">
          <a:extLst>
            <a:ext uri="{FF2B5EF4-FFF2-40B4-BE49-F238E27FC236}">
              <a16:creationId xmlns:a16="http://schemas.microsoft.com/office/drawing/2014/main" id="{582EAC7B-B9E4-4227-B147-8110CE5114FD}"/>
            </a:ext>
          </a:extLst>
        </xdr:cNvPr>
        <xdr:cNvSpPr txBox="1"/>
      </xdr:nvSpPr>
      <xdr:spPr>
        <a:xfrm>
          <a:off x="11963400" y="1798321"/>
          <a:ext cx="914401" cy="261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Unmarried</a:t>
          </a:r>
          <a:endParaRPr lang="en-IN" sz="1100" b="1"/>
        </a:p>
      </xdr:txBody>
    </xdr:sp>
    <xdr:clientData/>
  </xdr:twoCellAnchor>
  <xdr:twoCellAnchor>
    <xdr:from>
      <xdr:col>19</xdr:col>
      <xdr:colOff>540326</xdr:colOff>
      <xdr:row>8</xdr:row>
      <xdr:rowOff>20782</xdr:rowOff>
    </xdr:from>
    <xdr:to>
      <xdr:col>21</xdr:col>
      <xdr:colOff>166254</xdr:colOff>
      <xdr:row>9</xdr:row>
      <xdr:rowOff>173182</xdr:rowOff>
    </xdr:to>
    <xdr:sp macro="" textlink="'Toal Custombers'!D25">
      <xdr:nvSpPr>
        <xdr:cNvPr id="26" name="TextBox 25">
          <a:extLst>
            <a:ext uri="{FF2B5EF4-FFF2-40B4-BE49-F238E27FC236}">
              <a16:creationId xmlns:a16="http://schemas.microsoft.com/office/drawing/2014/main" id="{33523777-2065-4EA3-AE92-3E325E2B7F93}"/>
            </a:ext>
          </a:extLst>
        </xdr:cNvPr>
        <xdr:cNvSpPr txBox="1"/>
      </xdr:nvSpPr>
      <xdr:spPr>
        <a:xfrm>
          <a:off x="12122726" y="1483822"/>
          <a:ext cx="845128"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AF2467-5220-481B-9B55-01EF47548DA9}" type="TxLink">
            <a:rPr lang="en-US" sz="1800" b="1" i="0" u="none" strike="noStrike">
              <a:solidFill>
                <a:srgbClr val="000000"/>
              </a:solidFill>
              <a:latin typeface="Calibri"/>
              <a:ea typeface="Calibri"/>
              <a:cs typeface="Calibri"/>
            </a:rPr>
            <a:pPr/>
            <a:t>3641</a:t>
          </a:fld>
          <a:endParaRPr lang="en-IN" sz="1800" b="1"/>
        </a:p>
      </xdr:txBody>
    </xdr:sp>
    <xdr:clientData/>
  </xdr:twoCellAnchor>
  <xdr:twoCellAnchor editAs="oneCell">
    <xdr:from>
      <xdr:col>15</xdr:col>
      <xdr:colOff>526473</xdr:colOff>
      <xdr:row>8</xdr:row>
      <xdr:rowOff>103909</xdr:rowOff>
    </xdr:from>
    <xdr:to>
      <xdr:col>16</xdr:col>
      <xdr:colOff>326262</xdr:colOff>
      <xdr:row>10</xdr:row>
      <xdr:rowOff>153080</xdr:rowOff>
    </xdr:to>
    <xdr:pic>
      <xdr:nvPicPr>
        <xdr:cNvPr id="27" name="Picture 26">
          <a:extLst>
            <a:ext uri="{FF2B5EF4-FFF2-40B4-BE49-F238E27FC236}">
              <a16:creationId xmlns:a16="http://schemas.microsoft.com/office/drawing/2014/main" id="{170A7238-4381-4105-A0F2-411580DB772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670473" y="1566949"/>
          <a:ext cx="409389" cy="414931"/>
        </a:xfrm>
        <a:prstGeom prst="rect">
          <a:avLst/>
        </a:prstGeom>
      </xdr:spPr>
    </xdr:pic>
    <xdr:clientData/>
  </xdr:twoCellAnchor>
  <xdr:twoCellAnchor editAs="oneCell">
    <xdr:from>
      <xdr:col>19</xdr:col>
      <xdr:colOff>119400</xdr:colOff>
      <xdr:row>8</xdr:row>
      <xdr:rowOff>103909</xdr:rowOff>
    </xdr:from>
    <xdr:to>
      <xdr:col>19</xdr:col>
      <xdr:colOff>317697</xdr:colOff>
      <xdr:row>10</xdr:row>
      <xdr:rowOff>153080</xdr:rowOff>
    </xdr:to>
    <xdr:pic>
      <xdr:nvPicPr>
        <xdr:cNvPr id="28" name="Picture 27">
          <a:extLst>
            <a:ext uri="{FF2B5EF4-FFF2-40B4-BE49-F238E27FC236}">
              <a16:creationId xmlns:a16="http://schemas.microsoft.com/office/drawing/2014/main" id="{8398B68E-A091-4302-9D5A-4D54D54ABCB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1701800" y="1566949"/>
          <a:ext cx="198297" cy="414931"/>
        </a:xfrm>
        <a:prstGeom prst="rect">
          <a:avLst/>
        </a:prstGeom>
      </xdr:spPr>
    </xdr:pic>
    <xdr:clientData/>
  </xdr:twoCellAnchor>
  <xdr:twoCellAnchor>
    <xdr:from>
      <xdr:col>4</xdr:col>
      <xdr:colOff>367146</xdr:colOff>
      <xdr:row>7</xdr:row>
      <xdr:rowOff>131618</xdr:rowOff>
    </xdr:from>
    <xdr:to>
      <xdr:col>14</xdr:col>
      <xdr:colOff>221673</xdr:colOff>
      <xdr:row>22</xdr:row>
      <xdr:rowOff>103909</xdr:rowOff>
    </xdr:to>
    <xdr:sp macro="" textlink="">
      <xdr:nvSpPr>
        <xdr:cNvPr id="29" name="Rectangle: Rounded Corners 28">
          <a:extLst>
            <a:ext uri="{FF2B5EF4-FFF2-40B4-BE49-F238E27FC236}">
              <a16:creationId xmlns:a16="http://schemas.microsoft.com/office/drawing/2014/main" id="{B4AF2A9A-BEE9-4364-80D8-8E253CA29809}"/>
            </a:ext>
          </a:extLst>
        </xdr:cNvPr>
        <xdr:cNvSpPr/>
      </xdr:nvSpPr>
      <xdr:spPr>
        <a:xfrm>
          <a:off x="2805546" y="1411778"/>
          <a:ext cx="5950527" cy="2715491"/>
        </a:xfrm>
        <a:prstGeom prst="round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tx1">
                  <a:lumMod val="65000"/>
                  <a:lumOff val="35000"/>
                </a:schemeClr>
              </a:solidFill>
            </a:ln>
          </a:endParaRPr>
        </a:p>
      </xdr:txBody>
    </xdr:sp>
    <xdr:clientData/>
  </xdr:twoCellAnchor>
  <xdr:twoCellAnchor>
    <xdr:from>
      <xdr:col>5</xdr:col>
      <xdr:colOff>6926</xdr:colOff>
      <xdr:row>9</xdr:row>
      <xdr:rowOff>166254</xdr:rowOff>
    </xdr:from>
    <xdr:to>
      <xdr:col>9</xdr:col>
      <xdr:colOff>96981</xdr:colOff>
      <xdr:row>20</xdr:row>
      <xdr:rowOff>138545</xdr:rowOff>
    </xdr:to>
    <xdr:sp macro="" textlink="'Toal Custombers'!J29:L32">
      <xdr:nvSpPr>
        <xdr:cNvPr id="30" name="TextBox 29">
          <a:extLst>
            <a:ext uri="{FF2B5EF4-FFF2-40B4-BE49-F238E27FC236}">
              <a16:creationId xmlns:a16="http://schemas.microsoft.com/office/drawing/2014/main" id="{AABCC082-9DBF-49C4-A5E5-010D5A394B3D}"/>
            </a:ext>
          </a:extLst>
        </xdr:cNvPr>
        <xdr:cNvSpPr txBox="1"/>
      </xdr:nvSpPr>
      <xdr:spPr>
        <a:xfrm>
          <a:off x="3054926" y="1812174"/>
          <a:ext cx="2528455" cy="1983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FDB439-1CC7-4BF5-BB27-50767BB7111B}"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xdr:from>
      <xdr:col>5</xdr:col>
      <xdr:colOff>41562</xdr:colOff>
      <xdr:row>9</xdr:row>
      <xdr:rowOff>152398</xdr:rowOff>
    </xdr:from>
    <xdr:to>
      <xdr:col>9</xdr:col>
      <xdr:colOff>145472</xdr:colOff>
      <xdr:row>20</xdr:row>
      <xdr:rowOff>124689</xdr:rowOff>
    </xdr:to>
    <xdr:graphicFrame macro="">
      <xdr:nvGraphicFramePr>
        <xdr:cNvPr id="31" name="Chart 30">
          <a:extLst>
            <a:ext uri="{FF2B5EF4-FFF2-40B4-BE49-F238E27FC236}">
              <a16:creationId xmlns:a16="http://schemas.microsoft.com/office/drawing/2014/main" id="{AE5F993C-E923-487A-95CD-61F5E5BBE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491836</xdr:colOff>
      <xdr:row>9</xdr:row>
      <xdr:rowOff>159328</xdr:rowOff>
    </xdr:from>
    <xdr:to>
      <xdr:col>14</xdr:col>
      <xdr:colOff>6927</xdr:colOff>
      <xdr:row>20</xdr:row>
      <xdr:rowOff>110837</xdr:rowOff>
    </xdr:to>
    <xdr:graphicFrame macro="">
      <xdr:nvGraphicFramePr>
        <xdr:cNvPr id="32" name="Chart 31">
          <a:extLst>
            <a:ext uri="{FF2B5EF4-FFF2-40B4-BE49-F238E27FC236}">
              <a16:creationId xmlns:a16="http://schemas.microsoft.com/office/drawing/2014/main" id="{55922C2D-E831-4389-9C4A-433AD9E9A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346364</xdr:colOff>
      <xdr:row>13</xdr:row>
      <xdr:rowOff>62346</xdr:rowOff>
    </xdr:from>
    <xdr:to>
      <xdr:col>21</xdr:col>
      <xdr:colOff>263236</xdr:colOff>
      <xdr:row>22</xdr:row>
      <xdr:rowOff>138545</xdr:rowOff>
    </xdr:to>
    <xdr:sp macro="" textlink="">
      <xdr:nvSpPr>
        <xdr:cNvPr id="33" name="Rectangle: Rounded Corners 32">
          <a:extLst>
            <a:ext uri="{FF2B5EF4-FFF2-40B4-BE49-F238E27FC236}">
              <a16:creationId xmlns:a16="http://schemas.microsoft.com/office/drawing/2014/main" id="{B25867A5-BE36-44AC-89D7-2848690929BC}"/>
            </a:ext>
          </a:extLst>
        </xdr:cNvPr>
        <xdr:cNvSpPr/>
      </xdr:nvSpPr>
      <xdr:spPr>
        <a:xfrm>
          <a:off x="9490364" y="2439786"/>
          <a:ext cx="3574472" cy="1722119"/>
        </a:xfrm>
        <a:prstGeom prst="round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471053</xdr:colOff>
      <xdr:row>13</xdr:row>
      <xdr:rowOff>145474</xdr:rowOff>
    </xdr:from>
    <xdr:to>
      <xdr:col>21</xdr:col>
      <xdr:colOff>34635</xdr:colOff>
      <xdr:row>21</xdr:row>
      <xdr:rowOff>173183</xdr:rowOff>
    </xdr:to>
    <xdr:graphicFrame macro="">
      <xdr:nvGraphicFramePr>
        <xdr:cNvPr id="34" name="Chart 33">
          <a:extLst>
            <a:ext uri="{FF2B5EF4-FFF2-40B4-BE49-F238E27FC236}">
              <a16:creationId xmlns:a16="http://schemas.microsoft.com/office/drawing/2014/main" id="{7CB68C49-D06A-44D8-A0A6-B4A952335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103909</xdr:colOff>
      <xdr:row>24</xdr:row>
      <xdr:rowOff>83127</xdr:rowOff>
    </xdr:from>
    <xdr:to>
      <xdr:col>21</xdr:col>
      <xdr:colOff>69273</xdr:colOff>
      <xdr:row>35</xdr:row>
      <xdr:rowOff>90055</xdr:rowOff>
    </xdr:to>
    <xdr:sp macro="" textlink="">
      <xdr:nvSpPr>
        <xdr:cNvPr id="35" name="Rectangle: Rounded Corners 34">
          <a:extLst>
            <a:ext uri="{FF2B5EF4-FFF2-40B4-BE49-F238E27FC236}">
              <a16:creationId xmlns:a16="http://schemas.microsoft.com/office/drawing/2014/main" id="{89A2D3C4-265E-4EB7-A703-67A3730BD377}"/>
            </a:ext>
          </a:extLst>
        </xdr:cNvPr>
        <xdr:cNvSpPr/>
      </xdr:nvSpPr>
      <xdr:spPr>
        <a:xfrm>
          <a:off x="3151909" y="4472247"/>
          <a:ext cx="9718964" cy="2018608"/>
        </a:xfrm>
        <a:prstGeom prst="round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436418</xdr:colOff>
      <xdr:row>24</xdr:row>
      <xdr:rowOff>159326</xdr:rowOff>
    </xdr:from>
    <xdr:to>
      <xdr:col>20</xdr:col>
      <xdr:colOff>415636</xdr:colOff>
      <xdr:row>34</xdr:row>
      <xdr:rowOff>173182</xdr:rowOff>
    </xdr:to>
    <xdr:graphicFrame macro="">
      <xdr:nvGraphicFramePr>
        <xdr:cNvPr id="36" name="Chart 35">
          <a:extLst>
            <a:ext uri="{FF2B5EF4-FFF2-40B4-BE49-F238E27FC236}">
              <a16:creationId xmlns:a16="http://schemas.microsoft.com/office/drawing/2014/main" id="{335D3EA5-61B0-424A-9FF0-D54B9273F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0.637003009258" createdVersion="8" refreshedVersion="8" minRefreshableVersion="3" recordCount="7043" xr:uid="{5C5380E9-57E9-403A-A99B-B5DFBF6FD2A0}">
  <cacheSource type="worksheet">
    <worksheetSource name="Table1"/>
  </cacheSource>
  <cacheFields count="40">
    <cacheField name="Customer 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par="39"/>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ount="6">
        <s v="Not Churned"/>
        <s v="Competitor"/>
        <s v="Dissatisfaction"/>
        <s v="Other"/>
        <s v="Price"/>
        <s v="Attitude"/>
      </sharedItems>
    </cacheField>
    <cacheField name="Churn Reason" numFmtId="0">
      <sharedItems count="21">
        <s v="Not Churned"/>
        <s v="Competitor had better devices"/>
        <s v="Product dissatisfaction"/>
        <s v="Network reliability"/>
        <s v="Limited range of services"/>
        <s v="Competitor made better offer"/>
        <s v="Don't know"/>
        <s v="Long distance charges"/>
        <s v="Attitude of service provider"/>
        <s v="Attitude of support person"/>
        <s v="Competitor offered higher download speeds"/>
        <s v="Competitor offered more data"/>
        <s v="Lack of affordable download/upload speed"/>
        <s v="Deceased"/>
        <s v="Moved"/>
        <s v="Service dissatisfaction"/>
        <s v="Price too high"/>
        <s v="Lack of self-service on Website"/>
        <s v="Poor expertise of online support"/>
        <s v="Extra data charges"/>
        <s v="Poor expertise of phone support"/>
      </sharedItems>
    </cacheField>
    <cacheField name="Number of Dependents2" numFmtId="0" databaseField="0">
      <fieldGroup base="4">
        <discretePr count="10">
          <x v="0"/>
          <x v="1"/>
          <x v="2"/>
          <x v="3"/>
          <x v="4"/>
          <x v="4"/>
          <x v="4"/>
          <x v="4"/>
          <x v="4"/>
          <x v="4"/>
        </discretePr>
        <groupItems count="5">
          <n v="0"/>
          <n v="3"/>
          <n v="1"/>
          <n v="2"/>
          <s v="Group1"/>
        </groupItems>
      </fieldGroup>
    </cacheField>
    <cacheField name="Age2" numFmtId="0" databaseField="0">
      <fieldGroup base="2">
        <discretePr count="62">
          <x v="6"/>
          <x v="0"/>
          <x v="1"/>
          <x v="3"/>
          <x v="3"/>
          <x v="5"/>
          <x v="2"/>
          <x v="1"/>
          <x v="2"/>
          <x v="0"/>
          <x v="0"/>
          <x v="5"/>
          <x v="1"/>
          <x v="6"/>
          <x v="0"/>
          <x v="3"/>
          <x v="4"/>
          <x v="5"/>
          <x v="6"/>
          <x v="5"/>
          <x v="6"/>
          <x v="0"/>
          <x v="2"/>
          <x v="0"/>
          <x v="5"/>
          <x v="6"/>
          <x v="6"/>
          <x v="2"/>
          <x v="3"/>
          <x v="5"/>
          <x v="1"/>
          <x v="5"/>
          <x v="6"/>
          <x v="1"/>
          <x v="6"/>
          <x v="1"/>
          <x v="2"/>
          <x v="2"/>
          <x v="5"/>
          <x v="1"/>
          <x v="2"/>
          <x v="3"/>
          <x v="1"/>
          <x v="0"/>
          <x v="5"/>
          <x v="0"/>
          <x v="6"/>
          <x v="2"/>
          <x v="3"/>
          <x v="3"/>
          <x v="3"/>
          <x v="0"/>
          <x v="1"/>
          <x v="4"/>
          <x v="2"/>
          <x v="1"/>
          <x v="0"/>
          <x v="3"/>
          <x v="3"/>
          <x v="6"/>
          <x v="5"/>
          <x v="2"/>
        </discretePr>
        <groupItems count="7">
          <s v="Group3"/>
          <s v="Group4"/>
          <s v="Group5"/>
          <s v="Group6"/>
          <s v="Group7"/>
          <s v="Group1"/>
          <s v="Group2"/>
        </groupItems>
      </fieldGroup>
    </cacheField>
  </cacheFields>
  <extLst>
    <ext xmlns:x14="http://schemas.microsoft.com/office/spreadsheetml/2009/9/main" uri="{725AE2AE-9491-48be-B2B4-4EB974FC3084}">
      <x14:pivotCacheDefinition pivotCacheId="1841390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x v="0"/>
    <x v="0"/>
  </r>
  <r>
    <x v="1"/>
    <x v="1"/>
    <x v="1"/>
    <x v="1"/>
    <x v="0"/>
    <x v="1"/>
    <n v="91206"/>
    <n v="34.162514999999999"/>
    <n v="-118.203869"/>
    <n v="0"/>
    <n v="9"/>
    <s v="None"/>
    <s v="Yes"/>
    <n v="10.69"/>
    <s v="Yes"/>
    <s v="Yes"/>
    <s v="Cable"/>
    <n v="10"/>
    <s v="No"/>
    <s v="No"/>
    <s v="No"/>
    <s v="No"/>
    <s v="No"/>
    <s v="Yes"/>
    <s v="Yes"/>
    <s v="No"/>
    <s v="Month-to-Month"/>
    <s v="No"/>
    <s v="Credit Card"/>
    <n v="-4"/>
    <n v="542.4"/>
    <n v="38.33"/>
    <n v="10"/>
    <n v="96.21"/>
    <n v="610.28"/>
    <x v="0"/>
    <x v="0"/>
    <x v="0"/>
  </r>
  <r>
    <x v="2"/>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x v="1"/>
    <x v="1"/>
  </r>
  <r>
    <x v="3"/>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x v="2"/>
    <x v="2"/>
  </r>
  <r>
    <x v="4"/>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x v="2"/>
    <x v="3"/>
  </r>
  <r>
    <x v="5"/>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x v="0"/>
    <x v="0"/>
  </r>
  <r>
    <x v="6"/>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x v="0"/>
    <x v="0"/>
  </r>
  <r>
    <x v="7"/>
    <x v="1"/>
    <x v="7"/>
    <x v="0"/>
    <x v="0"/>
    <x v="7"/>
    <n v="94558"/>
    <n v="38.489789000000002"/>
    <n v="-122.27011"/>
    <n v="8"/>
    <n v="63"/>
    <s v="Offer B"/>
    <s v="Yes"/>
    <n v="12.96"/>
    <s v="Yes"/>
    <s v="Yes"/>
    <s v="Fiber Optic"/>
    <n v="7"/>
    <s v="Yes"/>
    <s v="No"/>
    <s v="No"/>
    <s v="Yes"/>
    <s v="No"/>
    <s v="No"/>
    <s v="No"/>
    <s v="No"/>
    <s v="Two Year"/>
    <s v="Yes"/>
    <s v="Credit Card"/>
    <n v="84.65"/>
    <n v="5377.8"/>
    <n v="0"/>
    <n v="20"/>
    <n v="816.48"/>
    <n v="6214.28"/>
    <x v="0"/>
    <x v="0"/>
    <x v="0"/>
  </r>
  <r>
    <x v="8"/>
    <x v="0"/>
    <x v="8"/>
    <x v="1"/>
    <x v="0"/>
    <x v="8"/>
    <n v="93063"/>
    <n v="34.296813"/>
    <n v="-118.685703"/>
    <n v="0"/>
    <n v="7"/>
    <s v="Offer E"/>
    <s v="Yes"/>
    <n v="10.53"/>
    <s v="No"/>
    <s v="Yes"/>
    <s v="DSL"/>
    <n v="21"/>
    <s v="Yes"/>
    <s v="No"/>
    <s v="No"/>
    <s v="No"/>
    <s v="No"/>
    <s v="No"/>
    <s v="No"/>
    <s v="Yes"/>
    <s v="Two Year"/>
    <s v="Yes"/>
    <s v="Bank Withdrawal"/>
    <n v="48.2"/>
    <n v="340.35"/>
    <n v="0"/>
    <n v="0"/>
    <n v="73.709999999999994"/>
    <n v="414.06"/>
    <x v="0"/>
    <x v="0"/>
    <x v="0"/>
  </r>
  <r>
    <x v="9"/>
    <x v="0"/>
    <x v="9"/>
    <x v="0"/>
    <x v="2"/>
    <x v="9"/>
    <n v="95681"/>
    <n v="38.984755999999997"/>
    <n v="-121.345074"/>
    <n v="3"/>
    <n v="65"/>
    <s v="None"/>
    <s v="Yes"/>
    <n v="28.46"/>
    <s v="Yes"/>
    <s v="Yes"/>
    <s v="Cable"/>
    <n v="14"/>
    <s v="Yes"/>
    <s v="Yes"/>
    <s v="Yes"/>
    <s v="Yes"/>
    <s v="Yes"/>
    <s v="Yes"/>
    <s v="Yes"/>
    <s v="Yes"/>
    <s v="Two Year"/>
    <s v="Yes"/>
    <s v="Credit Card"/>
    <n v="90.45"/>
    <n v="5957.9"/>
    <n v="0"/>
    <n v="0"/>
    <n v="1849.9"/>
    <n v="7807.8"/>
    <x v="0"/>
    <x v="0"/>
    <x v="0"/>
  </r>
  <r>
    <x v="10"/>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x v="0"/>
    <x v="0"/>
  </r>
  <r>
    <x v="11"/>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x v="0"/>
    <x v="0"/>
  </r>
  <r>
    <x v="12"/>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x v="0"/>
    <x v="0"/>
  </r>
  <r>
    <x v="13"/>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x v="0"/>
    <x v="0"/>
  </r>
  <r>
    <x v="14"/>
    <x v="0"/>
    <x v="14"/>
    <x v="1"/>
    <x v="0"/>
    <x v="14"/>
    <n v="93441"/>
    <n v="34.704340000000002"/>
    <n v="-120.02609"/>
    <n v="0"/>
    <n v="56"/>
    <s v="None"/>
    <s v="No"/>
    <n v="0"/>
    <s v="No"/>
    <s v="Yes"/>
    <s v="DSL"/>
    <n v="19"/>
    <s v="Yes"/>
    <s v="Yes"/>
    <s v="Yes"/>
    <s v="Yes"/>
    <s v="No"/>
    <s v="No"/>
    <s v="No"/>
    <s v="Yes"/>
    <s v="Two Year"/>
    <s v="No"/>
    <s v="Bank Withdrawal"/>
    <n v="45.05"/>
    <n v="2560.1"/>
    <n v="0"/>
    <n v="0"/>
    <n v="0"/>
    <n v="2560.1"/>
    <x v="0"/>
    <x v="0"/>
    <x v="0"/>
  </r>
  <r>
    <x v="15"/>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x v="0"/>
    <x v="0"/>
  </r>
  <r>
    <x v="16"/>
    <x v="0"/>
    <x v="7"/>
    <x v="0"/>
    <x v="2"/>
    <x v="16"/>
    <n v="94956"/>
    <n v="38.060263999999997"/>
    <n v="-122.830646"/>
    <n v="0"/>
    <n v="34"/>
    <s v="None"/>
    <s v="No"/>
    <n v="0"/>
    <s v="No"/>
    <s v="Yes"/>
    <s v="DSL"/>
    <n v="20"/>
    <s v="Yes"/>
    <s v="No"/>
    <s v="Yes"/>
    <s v="Yes"/>
    <s v="Yes"/>
    <s v="Yes"/>
    <s v="Yes"/>
    <s v="Yes"/>
    <s v="One Year"/>
    <s v="No"/>
    <s v="Credit Card"/>
    <n v="61.25"/>
    <n v="1993.2"/>
    <n v="0"/>
    <n v="0"/>
    <n v="0"/>
    <n v="1993.2"/>
    <x v="0"/>
    <x v="0"/>
    <x v="0"/>
  </r>
  <r>
    <x v="17"/>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x v="0"/>
    <x v="0"/>
  </r>
  <r>
    <x v="18"/>
    <x v="1"/>
    <x v="16"/>
    <x v="1"/>
    <x v="0"/>
    <x v="18"/>
    <n v="94015"/>
    <n v="37.680844"/>
    <n v="-122.48130999999999"/>
    <n v="0"/>
    <n v="45"/>
    <s v="None"/>
    <s v="Yes"/>
    <n v="10.67"/>
    <s v="No"/>
    <s v="Yes"/>
    <s v="DSL"/>
    <n v="17"/>
    <s v="Yes"/>
    <s v="No"/>
    <s v="Yes"/>
    <s v="No"/>
    <s v="No"/>
    <s v="Yes"/>
    <s v="No"/>
    <s v="Yes"/>
    <s v="One Year"/>
    <s v="No"/>
    <s v="Credit Card"/>
    <n v="62.7"/>
    <n v="2791.5"/>
    <n v="0"/>
    <n v="0"/>
    <n v="480.15"/>
    <n v="3271.65"/>
    <x v="1"/>
    <x v="2"/>
    <x v="4"/>
  </r>
  <r>
    <x v="19"/>
    <x v="1"/>
    <x v="6"/>
    <x v="1"/>
    <x v="0"/>
    <x v="19"/>
    <n v="95037"/>
    <n v="37.161543999999999"/>
    <n v="-121.649371"/>
    <n v="0"/>
    <n v="1"/>
    <s v="None"/>
    <s v="No"/>
    <n v="0"/>
    <s v="No"/>
    <s v="Yes"/>
    <s v="Cable"/>
    <n v="9"/>
    <s v="No"/>
    <s v="No"/>
    <s v="No"/>
    <s v="No"/>
    <s v="No"/>
    <s v="No"/>
    <s v="No"/>
    <s v="Yes"/>
    <s v="Month-to-Month"/>
    <s v="Yes"/>
    <s v="Bank Withdrawal"/>
    <n v="25.1"/>
    <n v="25.1"/>
    <n v="0"/>
    <n v="0"/>
    <n v="0"/>
    <n v="25.1"/>
    <x v="1"/>
    <x v="1"/>
    <x v="5"/>
  </r>
  <r>
    <x v="20"/>
    <x v="0"/>
    <x v="16"/>
    <x v="0"/>
    <x v="0"/>
    <x v="20"/>
    <n v="93601"/>
    <n v="37.375816"/>
    <n v="-119.739935"/>
    <n v="0"/>
    <n v="50"/>
    <s v="None"/>
    <s v="Yes"/>
    <n v="31.43"/>
    <s v="Yes"/>
    <s v="No"/>
    <s v="No Service"/>
    <n v="0"/>
    <s v="No"/>
    <s v="No"/>
    <s v="No"/>
    <s v="No"/>
    <s v="No"/>
    <s v="No"/>
    <s v="No"/>
    <s v="No"/>
    <s v="One Year"/>
    <s v="No"/>
    <s v="Bank Withdrawal"/>
    <n v="25.2"/>
    <n v="1306.3"/>
    <n v="0"/>
    <n v="0"/>
    <n v="1571.5"/>
    <n v="2877.8"/>
    <x v="0"/>
    <x v="0"/>
    <x v="0"/>
  </r>
  <r>
    <x v="21"/>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x v="3"/>
    <x v="6"/>
  </r>
  <r>
    <x v="22"/>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x v="0"/>
    <x v="0"/>
  </r>
  <r>
    <x v="23"/>
    <x v="0"/>
    <x v="19"/>
    <x v="1"/>
    <x v="0"/>
    <x v="23"/>
    <n v="93530"/>
    <n v="36.560498000000003"/>
    <n v="-117.962461"/>
    <n v="0"/>
    <n v="3"/>
    <s v="None"/>
    <s v="Yes"/>
    <n v="3.12"/>
    <s v="No"/>
    <s v="No"/>
    <s v="No Service"/>
    <n v="0"/>
    <s v="No"/>
    <s v="No"/>
    <s v="No"/>
    <s v="No"/>
    <s v="No"/>
    <s v="No"/>
    <s v="No"/>
    <s v="No"/>
    <s v="Month-to-Month"/>
    <s v="No"/>
    <s v="Credit Card"/>
    <n v="19.850000000000001"/>
    <n v="57.2"/>
    <n v="0"/>
    <n v="0"/>
    <n v="9.36"/>
    <n v="66.56"/>
    <x v="2"/>
    <x v="0"/>
    <x v="0"/>
  </r>
  <r>
    <x v="24"/>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x v="4"/>
    <x v="7"/>
  </r>
  <r>
    <x v="25"/>
    <x v="0"/>
    <x v="0"/>
    <x v="0"/>
    <x v="2"/>
    <x v="25"/>
    <n v="92060"/>
    <n v="33.309851999999999"/>
    <n v="-116.82309100000001"/>
    <n v="1"/>
    <n v="1"/>
    <s v="None"/>
    <s v="No"/>
    <n v="0"/>
    <s v="No"/>
    <s v="Yes"/>
    <s v="DSL"/>
    <n v="19"/>
    <s v="Yes"/>
    <s v="No"/>
    <s v="No"/>
    <s v="No"/>
    <s v="No"/>
    <s v="No"/>
    <s v="No"/>
    <s v="Yes"/>
    <s v="Month-to-Month"/>
    <s v="No"/>
    <s v="Bank Withdrawal"/>
    <n v="30.5"/>
    <n v="30.5"/>
    <n v="0"/>
    <n v="0"/>
    <n v="0"/>
    <n v="30.5"/>
    <x v="1"/>
    <x v="5"/>
    <x v="8"/>
  </r>
  <r>
    <x v="26"/>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x v="0"/>
    <x v="0"/>
  </r>
  <r>
    <x v="27"/>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x v="0"/>
    <x v="0"/>
  </r>
  <r>
    <x v="28"/>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x v="0"/>
    <x v="0"/>
  </r>
  <r>
    <x v="29"/>
    <x v="0"/>
    <x v="10"/>
    <x v="0"/>
    <x v="1"/>
    <x v="29"/>
    <n v="95503"/>
    <n v="40.737431000000001"/>
    <n v="-124.108897"/>
    <n v="5"/>
    <n v="69"/>
    <s v="None"/>
    <s v="Yes"/>
    <n v="38.39"/>
    <s v="No"/>
    <s v="No"/>
    <s v="No Service"/>
    <n v="0"/>
    <s v="No"/>
    <s v="No"/>
    <s v="No"/>
    <s v="No"/>
    <s v="No"/>
    <s v="No"/>
    <s v="No"/>
    <s v="No"/>
    <s v="Two Year"/>
    <s v="No"/>
    <s v="Bank Withdrawal"/>
    <n v="19.7"/>
    <n v="1396.9"/>
    <n v="0"/>
    <n v="0"/>
    <n v="2648.91"/>
    <n v="4045.81"/>
    <x v="0"/>
    <x v="0"/>
    <x v="0"/>
  </r>
  <r>
    <x v="30"/>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x v="0"/>
    <x v="0"/>
  </r>
  <r>
    <x v="31"/>
    <x v="0"/>
    <x v="23"/>
    <x v="0"/>
    <x v="0"/>
    <x v="31"/>
    <n v="90058"/>
    <n v="34.001617000000003"/>
    <n v="-118.222274"/>
    <n v="5"/>
    <n v="49"/>
    <s v="Offer B"/>
    <s v="Yes"/>
    <n v="49.58"/>
    <s v="No"/>
    <s v="No"/>
    <s v="No Service"/>
    <n v="0"/>
    <s v="No"/>
    <s v="No"/>
    <s v="No"/>
    <s v="No"/>
    <s v="No"/>
    <s v="No"/>
    <s v="No"/>
    <s v="No"/>
    <s v="One Year"/>
    <s v="No"/>
    <s v="Bank Withdrawal"/>
    <n v="20.45"/>
    <n v="900.9"/>
    <n v="0"/>
    <n v="0"/>
    <n v="2429.42"/>
    <n v="3330.32"/>
    <x v="0"/>
    <x v="0"/>
    <x v="0"/>
  </r>
  <r>
    <x v="32"/>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x v="0"/>
    <x v="0"/>
  </r>
  <r>
    <x v="33"/>
    <x v="0"/>
    <x v="24"/>
    <x v="1"/>
    <x v="0"/>
    <x v="32"/>
    <n v="92231"/>
    <n v="32.690654000000002"/>
    <n v="-115.431225"/>
    <n v="0"/>
    <n v="67"/>
    <s v="None"/>
    <s v="Yes"/>
    <n v="23.12"/>
    <s v="No"/>
    <s v="No"/>
    <s v="No Service"/>
    <n v="0"/>
    <s v="No"/>
    <s v="No"/>
    <s v="No"/>
    <s v="No"/>
    <s v="No"/>
    <s v="No"/>
    <s v="No"/>
    <s v="No"/>
    <s v="One Year"/>
    <s v="No"/>
    <s v="Bank Withdrawal"/>
    <n v="20.55"/>
    <n v="1343.4"/>
    <n v="30.53"/>
    <n v="0"/>
    <n v="1549.04"/>
    <n v="2861.91"/>
    <x v="0"/>
    <x v="0"/>
    <x v="0"/>
  </r>
  <r>
    <x v="34"/>
    <x v="1"/>
    <x v="25"/>
    <x v="0"/>
    <x v="2"/>
    <x v="33"/>
    <n v="96003"/>
    <n v="40.677649000000002"/>
    <n v="-122.29467"/>
    <n v="4"/>
    <n v="20"/>
    <s v="None"/>
    <s v="No"/>
    <n v="0"/>
    <s v="No"/>
    <s v="Yes"/>
    <s v="Cable"/>
    <n v="22"/>
    <s v="Yes"/>
    <s v="No"/>
    <s v="Yes"/>
    <s v="Yes"/>
    <s v="No"/>
    <s v="No"/>
    <s v="No"/>
    <s v="Yes"/>
    <s v="Two Year"/>
    <s v="Yes"/>
    <s v="Credit Card"/>
    <n v="39.4"/>
    <n v="825.4"/>
    <n v="0"/>
    <n v="0"/>
    <n v="0"/>
    <n v="825.4"/>
    <x v="0"/>
    <x v="0"/>
    <x v="0"/>
  </r>
  <r>
    <x v="35"/>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x v="0"/>
    <x v="0"/>
  </r>
  <r>
    <x v="36"/>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x v="0"/>
    <x v="0"/>
  </r>
  <r>
    <x v="37"/>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x v="0"/>
    <x v="0"/>
  </r>
  <r>
    <x v="38"/>
    <x v="0"/>
    <x v="23"/>
    <x v="0"/>
    <x v="1"/>
    <x v="36"/>
    <n v="90255"/>
    <n v="33.978029999999997"/>
    <n v="-118.217141"/>
    <n v="3"/>
    <n v="12"/>
    <s v="None"/>
    <s v="Yes"/>
    <n v="19.28"/>
    <s v="No"/>
    <s v="No"/>
    <s v="No Service"/>
    <n v="0"/>
    <s v="No"/>
    <s v="No"/>
    <s v="No"/>
    <s v="No"/>
    <s v="No"/>
    <s v="No"/>
    <s v="No"/>
    <s v="No"/>
    <s v="Two Year"/>
    <s v="No"/>
    <s v="Bank Withdrawal"/>
    <n v="20.3"/>
    <n v="224.5"/>
    <n v="0"/>
    <n v="0"/>
    <n v="231.36"/>
    <n v="455.86"/>
    <x v="0"/>
    <x v="0"/>
    <x v="0"/>
  </r>
  <r>
    <x v="39"/>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x v="0"/>
    <x v="0"/>
  </r>
  <r>
    <x v="40"/>
    <x v="1"/>
    <x v="28"/>
    <x v="1"/>
    <x v="0"/>
    <x v="38"/>
    <n v="92129"/>
    <n v="32.961064"/>
    <n v="-117.134917"/>
    <n v="0"/>
    <n v="2"/>
    <s v="None"/>
    <s v="Yes"/>
    <n v="43.99"/>
    <s v="No"/>
    <s v="Yes"/>
    <s v="DSL"/>
    <n v="27"/>
    <s v="Yes"/>
    <s v="No"/>
    <s v="No"/>
    <s v="No"/>
    <s v="No"/>
    <s v="No"/>
    <s v="No"/>
    <s v="Yes"/>
    <s v="Month-to-Month"/>
    <s v="Yes"/>
    <s v="Bank Withdrawal"/>
    <n v="49.25"/>
    <n v="91.1"/>
    <n v="0"/>
    <n v="0"/>
    <n v="87.98"/>
    <n v="179.08"/>
    <x v="1"/>
    <x v="1"/>
    <x v="5"/>
  </r>
  <r>
    <x v="41"/>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x v="0"/>
    <x v="0"/>
  </r>
  <r>
    <x v="42"/>
    <x v="1"/>
    <x v="26"/>
    <x v="0"/>
    <x v="1"/>
    <x v="40"/>
    <n v="95405"/>
    <n v="38.439695999999998"/>
    <n v="-122.668817"/>
    <n v="1"/>
    <n v="25"/>
    <s v="None"/>
    <s v="Yes"/>
    <n v="23.69"/>
    <s v="Yes"/>
    <s v="No"/>
    <s v="No Service"/>
    <n v="0"/>
    <s v="No"/>
    <s v="No"/>
    <s v="No"/>
    <s v="No"/>
    <s v="No"/>
    <s v="No"/>
    <s v="No"/>
    <s v="No"/>
    <s v="Two Year"/>
    <s v="No"/>
    <s v="Credit Card"/>
    <n v="25.5"/>
    <n v="630.6"/>
    <n v="44.42"/>
    <n v="0"/>
    <n v="592.25"/>
    <n v="1178.43"/>
    <x v="0"/>
    <x v="0"/>
    <x v="0"/>
  </r>
  <r>
    <x v="43"/>
    <x v="1"/>
    <x v="1"/>
    <x v="0"/>
    <x v="0"/>
    <x v="41"/>
    <n v="95126"/>
    <n v="37.327069000000002"/>
    <n v="-121.916819"/>
    <n v="5"/>
    <n v="25"/>
    <s v="None"/>
    <s v="Yes"/>
    <n v="6.45"/>
    <s v="No"/>
    <s v="Yes"/>
    <s v="Cable"/>
    <n v="19"/>
    <s v="Yes"/>
    <s v="Yes"/>
    <s v="Yes"/>
    <s v="No"/>
    <s v="No"/>
    <s v="No"/>
    <s v="No"/>
    <s v="Yes"/>
    <s v="One Year"/>
    <s v="Yes"/>
    <s v="Bank Withdrawal"/>
    <n v="61.6"/>
    <n v="1611"/>
    <n v="44.9"/>
    <n v="0"/>
    <n v="161.25"/>
    <n v="1727.35"/>
    <x v="0"/>
    <x v="0"/>
    <x v="0"/>
  </r>
  <r>
    <x v="44"/>
    <x v="1"/>
    <x v="30"/>
    <x v="1"/>
    <x v="2"/>
    <x v="42"/>
    <n v="91042"/>
    <n v="34.296574"/>
    <n v="-118.244839"/>
    <n v="0"/>
    <n v="29"/>
    <s v="None"/>
    <s v="No"/>
    <n v="0"/>
    <s v="No"/>
    <s v="Yes"/>
    <s v="DSL"/>
    <n v="21"/>
    <s v="Yes"/>
    <s v="Yes"/>
    <s v="Yes"/>
    <s v="Yes"/>
    <s v="No"/>
    <s v="No"/>
    <s v="No"/>
    <s v="Yes"/>
    <s v="Month-to-Month"/>
    <s v="Yes"/>
    <s v="Credit Card"/>
    <n v="45"/>
    <n v="1242.45"/>
    <n v="12.26"/>
    <n v="0"/>
    <n v="0"/>
    <n v="1230.19"/>
    <x v="0"/>
    <x v="0"/>
    <x v="0"/>
  </r>
  <r>
    <x v="45"/>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x v="0"/>
    <x v="0"/>
  </r>
  <r>
    <x v="46"/>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x v="0"/>
    <x v="0"/>
  </r>
  <r>
    <x v="47"/>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x v="0"/>
    <x v="0"/>
  </r>
  <r>
    <x v="48"/>
    <x v="1"/>
    <x v="33"/>
    <x v="1"/>
    <x v="0"/>
    <x v="46"/>
    <n v="94515"/>
    <n v="38.629618000000001"/>
    <n v="-122.593216"/>
    <n v="0"/>
    <n v="1"/>
    <s v="Offer E"/>
    <s v="Yes"/>
    <n v="42.95"/>
    <s v="No"/>
    <s v="Yes"/>
    <s v="DSL"/>
    <n v="9"/>
    <s v="No"/>
    <s v="No"/>
    <s v="No"/>
    <s v="No"/>
    <s v="No"/>
    <s v="No"/>
    <s v="No"/>
    <s v="Yes"/>
    <s v="Month-to-Month"/>
    <s v="Yes"/>
    <s v="Credit Card"/>
    <n v="44.3"/>
    <n v="44.3"/>
    <n v="0"/>
    <n v="0"/>
    <n v="42.95"/>
    <n v="87.25"/>
    <x v="2"/>
    <x v="0"/>
    <x v="0"/>
  </r>
  <r>
    <x v="49"/>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x v="0"/>
    <x v="0"/>
  </r>
  <r>
    <x v="50"/>
    <x v="1"/>
    <x v="11"/>
    <x v="1"/>
    <x v="0"/>
    <x v="48"/>
    <n v="96134"/>
    <n v="41.813521000000001"/>
    <n v="-121.492666"/>
    <n v="0"/>
    <n v="64"/>
    <s v="None"/>
    <s v="Yes"/>
    <n v="5.49"/>
    <s v="Yes"/>
    <s v="Yes"/>
    <s v="DSL"/>
    <n v="69"/>
    <s v="Yes"/>
    <s v="Yes"/>
    <s v="Yes"/>
    <s v="Yes"/>
    <s v="Yes"/>
    <s v="No"/>
    <s v="No"/>
    <s v="No"/>
    <s v="One Year"/>
    <s v="No"/>
    <s v="Bank Withdrawal"/>
    <n v="81.25"/>
    <n v="5567.55"/>
    <n v="0"/>
    <n v="40"/>
    <n v="351.36"/>
    <n v="5958.91"/>
    <x v="0"/>
    <x v="0"/>
    <x v="0"/>
  </r>
  <r>
    <x v="51"/>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x v="0"/>
    <x v="0"/>
  </r>
  <r>
    <x v="52"/>
    <x v="0"/>
    <x v="15"/>
    <x v="1"/>
    <x v="0"/>
    <x v="50"/>
    <n v="93023"/>
    <n v="34.581308"/>
    <n v="-118.93194800000001"/>
    <n v="0"/>
    <n v="40"/>
    <s v="None"/>
    <s v="Yes"/>
    <n v="44.14"/>
    <s v="No"/>
    <s v="Yes"/>
    <s v="Fiber Optic"/>
    <n v="23"/>
    <s v="No"/>
    <s v="No"/>
    <s v="No"/>
    <s v="No"/>
    <s v="Yes"/>
    <s v="Yes"/>
    <s v="No"/>
    <s v="Yes"/>
    <s v="Two Year"/>
    <s v="Yes"/>
    <s v="Bank Withdrawal"/>
    <n v="91.55"/>
    <n v="3673.6"/>
    <n v="0"/>
    <n v="0"/>
    <n v="1765.6"/>
    <n v="5439.2"/>
    <x v="0"/>
    <x v="0"/>
    <x v="0"/>
  </r>
  <r>
    <x v="53"/>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x v="1"/>
    <x v="1"/>
  </r>
  <r>
    <x v="54"/>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x v="2"/>
    <x v="2"/>
  </r>
  <r>
    <x v="55"/>
    <x v="0"/>
    <x v="18"/>
    <x v="0"/>
    <x v="0"/>
    <x v="53"/>
    <n v="94937"/>
    <n v="38.099322999999998"/>
    <n v="-122.945723"/>
    <n v="10"/>
    <n v="6"/>
    <s v="Offer E"/>
    <s v="Yes"/>
    <n v="42.66"/>
    <s v="Yes"/>
    <s v="Yes"/>
    <s v="Cable"/>
    <n v="85"/>
    <s v="No"/>
    <s v="No"/>
    <s v="No"/>
    <s v="No"/>
    <s v="No"/>
    <s v="No"/>
    <s v="No"/>
    <s v="Yes"/>
    <s v="Month-to-Month"/>
    <s v="No"/>
    <s v="Bank Withdrawal"/>
    <n v="50.35"/>
    <n v="314.55"/>
    <n v="0"/>
    <n v="0"/>
    <n v="255.96"/>
    <n v="570.51"/>
    <x v="0"/>
    <x v="0"/>
    <x v="0"/>
  </r>
  <r>
    <x v="56"/>
    <x v="1"/>
    <x v="12"/>
    <x v="1"/>
    <x v="0"/>
    <x v="40"/>
    <n v="95404"/>
    <n v="38.526941000000001"/>
    <n v="-122.709096"/>
    <n v="0"/>
    <n v="30"/>
    <s v="None"/>
    <s v="Yes"/>
    <n v="2.64"/>
    <s v="Yes"/>
    <s v="Yes"/>
    <s v="DSL"/>
    <n v="15"/>
    <s v="Yes"/>
    <s v="No"/>
    <s v="No"/>
    <s v="No"/>
    <s v="No"/>
    <s v="Yes"/>
    <s v="Yes"/>
    <s v="Yes"/>
    <s v="Month-to-Month"/>
    <s v="Yes"/>
    <s v="Mailed Check"/>
    <n v="64.5"/>
    <n v="1888.45"/>
    <n v="0"/>
    <n v="0"/>
    <n v="79.2"/>
    <n v="1967.65"/>
    <x v="0"/>
    <x v="0"/>
    <x v="0"/>
  </r>
  <r>
    <x v="57"/>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x v="0"/>
    <x v="0"/>
  </r>
  <r>
    <x v="58"/>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x v="0"/>
    <x v="0"/>
  </r>
  <r>
    <x v="59"/>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x v="0"/>
    <x v="0"/>
  </r>
  <r>
    <x v="60"/>
    <x v="1"/>
    <x v="37"/>
    <x v="0"/>
    <x v="0"/>
    <x v="38"/>
    <n v="92113"/>
    <n v="32.697097999999997"/>
    <n v="-117.116587"/>
    <n v="10"/>
    <n v="58"/>
    <s v="None"/>
    <s v="Yes"/>
    <n v="18.37"/>
    <s v="No"/>
    <s v="Yes"/>
    <s v="DSL"/>
    <n v="18"/>
    <s v="No"/>
    <s v="No"/>
    <s v="Yes"/>
    <s v="No"/>
    <s v="No"/>
    <s v="No"/>
    <s v="No"/>
    <s v="Yes"/>
    <s v="One Year"/>
    <s v="No"/>
    <s v="Credit Card"/>
    <n v="50.3"/>
    <n v="2878.55"/>
    <n v="10.23"/>
    <n v="0"/>
    <n v="1065.46"/>
    <n v="3933.78"/>
    <x v="0"/>
    <x v="0"/>
    <x v="0"/>
  </r>
  <r>
    <x v="61"/>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x v="0"/>
    <x v="0"/>
  </r>
  <r>
    <x v="62"/>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x v="0"/>
    <x v="0"/>
  </r>
  <r>
    <x v="63"/>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x v="5"/>
    <x v="9"/>
  </r>
  <r>
    <x v="64"/>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x v="1"/>
    <x v="1"/>
  </r>
  <r>
    <x v="65"/>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x v="0"/>
    <x v="0"/>
  </r>
  <r>
    <x v="66"/>
    <x v="1"/>
    <x v="42"/>
    <x v="0"/>
    <x v="3"/>
    <x v="59"/>
    <n v="92266"/>
    <n v="33.3249"/>
    <n v="-114.758334"/>
    <n v="8"/>
    <n v="16"/>
    <s v="Offer D"/>
    <s v="Yes"/>
    <n v="48.71"/>
    <s v="Yes"/>
    <s v="Yes"/>
    <s v="Fiber Optic"/>
    <n v="12"/>
    <s v="No"/>
    <s v="No"/>
    <s v="Yes"/>
    <s v="No"/>
    <s v="Yes"/>
    <s v="No"/>
    <s v="No"/>
    <s v="Yes"/>
    <s v="Month-to-Month"/>
    <s v="Yes"/>
    <s v="Bank Withdrawal"/>
    <n v="90.8"/>
    <n v="1442.2"/>
    <n v="0"/>
    <n v="0"/>
    <n v="779.36"/>
    <n v="2221.56"/>
    <x v="0"/>
    <x v="0"/>
    <x v="0"/>
  </r>
  <r>
    <x v="67"/>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x v="1"/>
    <x v="10"/>
  </r>
  <r>
    <x v="68"/>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x v="0"/>
    <x v="0"/>
  </r>
  <r>
    <x v="69"/>
    <x v="0"/>
    <x v="14"/>
    <x v="1"/>
    <x v="0"/>
    <x v="62"/>
    <n v="96084"/>
    <n v="40.923558"/>
    <n v="-122.059933"/>
    <n v="0"/>
    <n v="33"/>
    <s v="None"/>
    <s v="Yes"/>
    <n v="49.69"/>
    <s v="Yes"/>
    <s v="Yes"/>
    <s v="Fiber Optic"/>
    <n v="12"/>
    <s v="No"/>
    <s v="Yes"/>
    <s v="Yes"/>
    <s v="No"/>
    <s v="Yes"/>
    <s v="Yes"/>
    <s v="Yes"/>
    <s v="Yes"/>
    <s v="Month-to-Month"/>
    <s v="No"/>
    <s v="Bank Withdrawal"/>
    <n v="107.55"/>
    <n v="3645.5"/>
    <n v="0"/>
    <n v="0"/>
    <n v="1639.77"/>
    <n v="5285.27"/>
    <x v="0"/>
    <x v="0"/>
    <x v="0"/>
  </r>
  <r>
    <x v="70"/>
    <x v="0"/>
    <x v="44"/>
    <x v="0"/>
    <x v="0"/>
    <x v="63"/>
    <n v="95548"/>
    <n v="41.572812999999996"/>
    <n v="-124.035011"/>
    <n v="9"/>
    <n v="10"/>
    <s v="Offer D"/>
    <s v="Yes"/>
    <n v="49.6"/>
    <s v="No"/>
    <s v="No"/>
    <s v="No Service"/>
    <n v="0"/>
    <s v="No"/>
    <s v="No"/>
    <s v="No"/>
    <s v="No"/>
    <s v="No"/>
    <s v="No"/>
    <s v="No"/>
    <s v="No"/>
    <s v="Month-to-Month"/>
    <s v="Yes"/>
    <s v="Bank Withdrawal"/>
    <n v="19.95"/>
    <n v="187.75"/>
    <n v="0"/>
    <n v="0"/>
    <n v="496"/>
    <n v="683.75"/>
    <x v="0"/>
    <x v="0"/>
    <x v="0"/>
  </r>
  <r>
    <x v="71"/>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x v="5"/>
    <x v="8"/>
  </r>
  <r>
    <x v="72"/>
    <x v="1"/>
    <x v="7"/>
    <x v="0"/>
    <x v="2"/>
    <x v="65"/>
    <n v="94508"/>
    <n v="38.542448"/>
    <n v="-122.419923"/>
    <n v="1"/>
    <n v="37"/>
    <s v="None"/>
    <s v="No"/>
    <n v="0"/>
    <s v="No"/>
    <s v="Yes"/>
    <s v="DSL"/>
    <n v="23"/>
    <s v="Yes"/>
    <s v="Yes"/>
    <s v="Yes"/>
    <s v="No"/>
    <s v="No"/>
    <s v="No"/>
    <s v="No"/>
    <s v="Yes"/>
    <s v="Month-to-Month"/>
    <s v="No"/>
    <s v="Bank Withdrawal"/>
    <n v="40.200000000000003"/>
    <n v="1448.8"/>
    <n v="0"/>
    <n v="0"/>
    <n v="0"/>
    <n v="1448.8"/>
    <x v="1"/>
    <x v="1"/>
    <x v="11"/>
  </r>
  <r>
    <x v="73"/>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x v="0"/>
    <x v="0"/>
  </r>
  <r>
    <x v="74"/>
    <x v="1"/>
    <x v="45"/>
    <x v="1"/>
    <x v="0"/>
    <x v="67"/>
    <n v="95560"/>
    <n v="40.142256000000003"/>
    <n v="-123.85292699999999"/>
    <n v="0"/>
    <n v="50"/>
    <s v="Offer B"/>
    <s v="No"/>
    <n v="0"/>
    <s v="No"/>
    <s v="Yes"/>
    <s v="DSL"/>
    <n v="7"/>
    <s v="Yes"/>
    <s v="No"/>
    <s v="No"/>
    <s v="Yes"/>
    <s v="No"/>
    <s v="No"/>
    <s v="No"/>
    <s v="Yes"/>
    <s v="One Year"/>
    <s v="Yes"/>
    <s v="Credit Card"/>
    <n v="35.4"/>
    <n v="1748.9"/>
    <n v="0"/>
    <n v="0"/>
    <n v="0"/>
    <n v="1748.9"/>
    <x v="0"/>
    <x v="0"/>
    <x v="0"/>
  </r>
  <r>
    <x v="75"/>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x v="1"/>
    <x v="5"/>
  </r>
  <r>
    <x v="76"/>
    <x v="0"/>
    <x v="47"/>
    <x v="0"/>
    <x v="0"/>
    <x v="68"/>
    <n v="91755"/>
    <n v="34.049171999999999"/>
    <n v="-118.115022"/>
    <n v="1"/>
    <n v="61"/>
    <s v="Offer B"/>
    <s v="Yes"/>
    <n v="47.19"/>
    <s v="Yes"/>
    <s v="Yes"/>
    <s v="DSL"/>
    <n v="28"/>
    <s v="Yes"/>
    <s v="Yes"/>
    <s v="Yes"/>
    <s v="Yes"/>
    <s v="Yes"/>
    <s v="Yes"/>
    <s v="Yes"/>
    <s v="Yes"/>
    <s v="Two Year"/>
    <s v="No"/>
    <s v="Mailed Check"/>
    <n v="88.1"/>
    <n v="5526.75"/>
    <n v="0"/>
    <n v="0"/>
    <n v="2878.59"/>
    <n v="8405.34"/>
    <x v="0"/>
    <x v="0"/>
    <x v="0"/>
  </r>
  <r>
    <x v="77"/>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x v="5"/>
    <x v="8"/>
  </r>
  <r>
    <x v="78"/>
    <x v="0"/>
    <x v="35"/>
    <x v="1"/>
    <x v="3"/>
    <x v="70"/>
    <n v="91381"/>
    <n v="34.364153000000002"/>
    <n v="-118.615583"/>
    <n v="0"/>
    <n v="26"/>
    <s v="None"/>
    <s v="No"/>
    <n v="0"/>
    <s v="No"/>
    <s v="Yes"/>
    <s v="DSL"/>
    <n v="19"/>
    <s v="Yes"/>
    <s v="No"/>
    <s v="No"/>
    <s v="Yes"/>
    <s v="No"/>
    <s v="Yes"/>
    <s v="Yes"/>
    <s v="Yes"/>
    <s v="Month-to-Month"/>
    <s v="No"/>
    <s v="Credit Card"/>
    <n v="45.8"/>
    <n v="1147"/>
    <n v="0"/>
    <n v="0"/>
    <n v="0"/>
    <n v="1147"/>
    <x v="0"/>
    <x v="0"/>
    <x v="0"/>
  </r>
  <r>
    <x v="79"/>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x v="0"/>
    <x v="0"/>
  </r>
  <r>
    <x v="80"/>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x v="0"/>
    <x v="0"/>
  </r>
  <r>
    <x v="81"/>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x v="0"/>
    <x v="0"/>
  </r>
  <r>
    <x v="82"/>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x v="1"/>
    <x v="10"/>
  </r>
  <r>
    <x v="83"/>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x v="0"/>
    <x v="0"/>
  </r>
  <r>
    <x v="84"/>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x v="5"/>
    <x v="9"/>
  </r>
  <r>
    <x v="85"/>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x v="0"/>
    <x v="0"/>
  </r>
  <r>
    <x v="86"/>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x v="4"/>
    <x v="12"/>
  </r>
  <r>
    <x v="87"/>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x v="4"/>
    <x v="7"/>
  </r>
  <r>
    <x v="88"/>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x v="0"/>
    <x v="0"/>
  </r>
  <r>
    <x v="89"/>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x v="0"/>
    <x v="0"/>
  </r>
  <r>
    <x v="90"/>
    <x v="1"/>
    <x v="30"/>
    <x v="1"/>
    <x v="0"/>
    <x v="79"/>
    <n v="93554"/>
    <n v="35.405721999999997"/>
    <n v="-117.773354"/>
    <n v="0"/>
    <n v="26"/>
    <s v="Offer C"/>
    <s v="Yes"/>
    <n v="13.34"/>
    <s v="No"/>
    <s v="No"/>
    <s v="No Service"/>
    <n v="0"/>
    <s v="No"/>
    <s v="No"/>
    <s v="No"/>
    <s v="No"/>
    <s v="No"/>
    <s v="No"/>
    <s v="No"/>
    <s v="No"/>
    <s v="Month-to-Month"/>
    <s v="Yes"/>
    <s v="Bank Withdrawal"/>
    <n v="20.3"/>
    <n v="511.25"/>
    <n v="0"/>
    <n v="0"/>
    <n v="346.84"/>
    <n v="858.09"/>
    <x v="0"/>
    <x v="0"/>
    <x v="0"/>
  </r>
  <r>
    <x v="91"/>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x v="0"/>
    <x v="0"/>
  </r>
  <r>
    <x v="92"/>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x v="1"/>
    <x v="1"/>
  </r>
  <r>
    <x v="93"/>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x v="1"/>
    <x v="1"/>
  </r>
  <r>
    <x v="94"/>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x v="5"/>
    <x v="8"/>
  </r>
  <r>
    <x v="95"/>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x v="0"/>
    <x v="0"/>
  </r>
  <r>
    <x v="96"/>
    <x v="0"/>
    <x v="35"/>
    <x v="1"/>
    <x v="0"/>
    <x v="84"/>
    <n v="90638"/>
    <n v="33.902045000000001"/>
    <n v="-118.008961"/>
    <n v="0"/>
    <n v="24"/>
    <s v="None"/>
    <s v="Yes"/>
    <n v="10.64"/>
    <s v="No"/>
    <s v="No"/>
    <s v="No Service"/>
    <n v="0"/>
    <s v="No"/>
    <s v="No"/>
    <s v="No"/>
    <s v="No"/>
    <s v="No"/>
    <s v="No"/>
    <s v="No"/>
    <s v="No"/>
    <s v="Two Year"/>
    <s v="Yes"/>
    <s v="Bank Withdrawal"/>
    <n v="19.55"/>
    <n v="470.2"/>
    <n v="0"/>
    <n v="0"/>
    <n v="255.36"/>
    <n v="725.56"/>
    <x v="0"/>
    <x v="0"/>
    <x v="0"/>
  </r>
  <r>
    <x v="97"/>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x v="0"/>
    <x v="0"/>
  </r>
  <r>
    <x v="98"/>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x v="0"/>
    <x v="0"/>
  </r>
  <r>
    <x v="99"/>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x v="0"/>
    <x v="0"/>
  </r>
  <r>
    <x v="100"/>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x v="0"/>
    <x v="0"/>
  </r>
  <r>
    <x v="101"/>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x v="0"/>
    <x v="0"/>
  </r>
  <r>
    <x v="102"/>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x v="0"/>
    <x v="0"/>
  </r>
  <r>
    <x v="103"/>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x v="0"/>
    <x v="0"/>
  </r>
  <r>
    <x v="104"/>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x v="0"/>
    <x v="0"/>
  </r>
  <r>
    <x v="105"/>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x v="0"/>
    <x v="0"/>
  </r>
  <r>
    <x v="106"/>
    <x v="1"/>
    <x v="25"/>
    <x v="1"/>
    <x v="0"/>
    <x v="91"/>
    <n v="94065"/>
    <n v="37.527496999999997"/>
    <n v="-122.230941"/>
    <n v="0"/>
    <n v="2"/>
    <s v="None"/>
    <s v="Yes"/>
    <n v="1.81"/>
    <s v="No"/>
    <s v="No"/>
    <s v="No Service"/>
    <n v="0"/>
    <s v="No"/>
    <s v="No"/>
    <s v="No"/>
    <s v="No"/>
    <s v="No"/>
    <s v="No"/>
    <s v="No"/>
    <s v="No"/>
    <s v="Month-to-Month"/>
    <s v="No"/>
    <s v="Credit Card"/>
    <n v="20.05"/>
    <n v="33.700000000000003"/>
    <n v="0"/>
    <n v="0"/>
    <n v="3.62"/>
    <n v="37.32"/>
    <x v="2"/>
    <x v="0"/>
    <x v="0"/>
  </r>
  <r>
    <x v="107"/>
    <x v="0"/>
    <x v="13"/>
    <x v="1"/>
    <x v="1"/>
    <x v="92"/>
    <n v="92285"/>
    <n v="34.341737000000002"/>
    <n v="-116.539416"/>
    <n v="0"/>
    <n v="25"/>
    <s v="Offer C"/>
    <s v="No"/>
    <n v="0"/>
    <s v="No"/>
    <s v="Yes"/>
    <s v="Cable"/>
    <n v="75"/>
    <s v="Yes"/>
    <s v="No"/>
    <s v="No"/>
    <s v="Yes"/>
    <s v="No"/>
    <s v="No"/>
    <s v="No"/>
    <s v="Yes"/>
    <s v="Two Year"/>
    <s v="No"/>
    <s v="Bank Withdrawal"/>
    <n v="35.049999999999997"/>
    <n v="844.45"/>
    <n v="0"/>
    <n v="0"/>
    <n v="0"/>
    <n v="844.45"/>
    <x v="0"/>
    <x v="0"/>
    <x v="0"/>
  </r>
  <r>
    <x v="108"/>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x v="0"/>
    <x v="0"/>
  </r>
  <r>
    <x v="109"/>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x v="5"/>
    <x v="9"/>
  </r>
  <r>
    <x v="110"/>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x v="1"/>
    <x v="11"/>
  </r>
  <r>
    <x v="111"/>
    <x v="0"/>
    <x v="40"/>
    <x v="1"/>
    <x v="0"/>
    <x v="96"/>
    <n v="95612"/>
    <n v="38.384647999999999"/>
    <n v="-121.578701"/>
    <n v="0"/>
    <n v="9"/>
    <s v="None"/>
    <s v="Yes"/>
    <n v="9.27"/>
    <s v="Yes"/>
    <s v="Yes"/>
    <s v="Fiber Optic"/>
    <n v="28"/>
    <s v="No"/>
    <s v="No"/>
    <s v="No"/>
    <s v="No"/>
    <s v="No"/>
    <s v="No"/>
    <s v="No"/>
    <s v="Yes"/>
    <s v="Month-to-Month"/>
    <s v="Yes"/>
    <s v="Credit Card"/>
    <n v="75.2"/>
    <n v="633.85"/>
    <n v="0"/>
    <n v="0"/>
    <n v="83.43"/>
    <n v="717.28"/>
    <x v="0"/>
    <x v="0"/>
    <x v="0"/>
  </r>
  <r>
    <x v="112"/>
    <x v="0"/>
    <x v="3"/>
    <x v="0"/>
    <x v="0"/>
    <x v="97"/>
    <n v="92620"/>
    <n v="33.716135999999999"/>
    <n v="-117.752574"/>
    <n v="1"/>
    <n v="6"/>
    <s v="None"/>
    <s v="Yes"/>
    <n v="28.71"/>
    <s v="Yes"/>
    <s v="Yes"/>
    <s v="Fiber Optic"/>
    <n v="17"/>
    <s v="No"/>
    <s v="No"/>
    <s v="No"/>
    <s v="No"/>
    <s v="No"/>
    <s v="Yes"/>
    <s v="No"/>
    <s v="Yes"/>
    <s v="Month-to-Month"/>
    <s v="Yes"/>
    <s v="Bank Withdrawal"/>
    <n v="84.35"/>
    <n v="474.9"/>
    <n v="0"/>
    <n v="0"/>
    <n v="172.26"/>
    <n v="647.16"/>
    <x v="1"/>
    <x v="3"/>
    <x v="13"/>
  </r>
  <r>
    <x v="113"/>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x v="0"/>
    <x v="0"/>
  </r>
  <r>
    <x v="114"/>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x v="0"/>
    <x v="0"/>
  </r>
  <r>
    <x v="115"/>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x v="2"/>
    <x v="3"/>
  </r>
  <r>
    <x v="116"/>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x v="4"/>
    <x v="7"/>
  </r>
  <r>
    <x v="117"/>
    <x v="0"/>
    <x v="7"/>
    <x v="0"/>
    <x v="3"/>
    <x v="102"/>
    <n v="92649"/>
    <n v="33.721916999999998"/>
    <n v="-118.043237"/>
    <n v="1"/>
    <n v="46"/>
    <s v="Offer B"/>
    <s v="Yes"/>
    <n v="24.33"/>
    <s v="No"/>
    <s v="No"/>
    <s v="No Service"/>
    <n v="0"/>
    <s v="No"/>
    <s v="No"/>
    <s v="No"/>
    <s v="No"/>
    <s v="No"/>
    <s v="No"/>
    <s v="No"/>
    <s v="No"/>
    <s v="Two Year"/>
    <s v="Yes"/>
    <s v="Credit Card"/>
    <n v="19.25"/>
    <n v="864.2"/>
    <n v="0"/>
    <n v="0"/>
    <n v="1119.18"/>
    <n v="1983.38"/>
    <x v="0"/>
    <x v="0"/>
    <x v="0"/>
  </r>
  <r>
    <x v="118"/>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x v="0"/>
    <x v="0"/>
  </r>
  <r>
    <x v="119"/>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x v="1"/>
    <x v="5"/>
  </r>
  <r>
    <x v="120"/>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x v="0"/>
    <x v="0"/>
  </r>
  <r>
    <x v="121"/>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x v="0"/>
    <x v="0"/>
  </r>
  <r>
    <x v="122"/>
    <x v="0"/>
    <x v="19"/>
    <x v="0"/>
    <x v="0"/>
    <x v="106"/>
    <n v="93249"/>
    <n v="35.637715"/>
    <n v="-119.893068"/>
    <n v="9"/>
    <n v="70"/>
    <s v="None"/>
    <s v="No"/>
    <n v="0"/>
    <s v="No"/>
    <s v="Yes"/>
    <s v="Cable"/>
    <n v="85"/>
    <s v="No"/>
    <s v="Yes"/>
    <s v="Yes"/>
    <s v="Yes"/>
    <s v="Yes"/>
    <s v="Yes"/>
    <s v="Yes"/>
    <s v="Yes"/>
    <s v="Two Year"/>
    <s v="No"/>
    <s v="Bank Withdrawal"/>
    <n v="57.8"/>
    <n v="4039.3"/>
    <n v="1.01"/>
    <n v="0"/>
    <n v="0"/>
    <n v="4038.29"/>
    <x v="0"/>
    <x v="0"/>
    <x v="0"/>
  </r>
  <r>
    <x v="123"/>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x v="0"/>
    <x v="0"/>
  </r>
  <r>
    <x v="124"/>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x v="0"/>
    <x v="0"/>
  </r>
  <r>
    <x v="125"/>
    <x v="1"/>
    <x v="25"/>
    <x v="0"/>
    <x v="0"/>
    <x v="109"/>
    <n v="93033"/>
    <n v="34.156629000000002"/>
    <n v="-119.11721799999999"/>
    <n v="2"/>
    <n v="30"/>
    <s v="None"/>
    <s v="Yes"/>
    <n v="9.81"/>
    <s v="No"/>
    <s v="No"/>
    <s v="No Service"/>
    <n v="0"/>
    <s v="No"/>
    <s v="No"/>
    <s v="No"/>
    <s v="No"/>
    <s v="No"/>
    <s v="No"/>
    <s v="No"/>
    <s v="No"/>
    <s v="One Year"/>
    <s v="No"/>
    <s v="Credit Card"/>
    <n v="19.8"/>
    <n v="576.65"/>
    <n v="0"/>
    <n v="0"/>
    <n v="294.3"/>
    <n v="870.95"/>
    <x v="0"/>
    <x v="0"/>
    <x v="0"/>
  </r>
  <r>
    <x v="126"/>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x v="1"/>
    <x v="5"/>
  </r>
  <r>
    <x v="127"/>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x v="1"/>
    <x v="5"/>
  </r>
  <r>
    <x v="128"/>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x v="0"/>
    <x v="0"/>
  </r>
  <r>
    <x v="129"/>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x v="0"/>
    <x v="0"/>
  </r>
  <r>
    <x v="130"/>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x v="0"/>
    <x v="0"/>
  </r>
  <r>
    <x v="131"/>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x v="1"/>
    <x v="5"/>
  </r>
  <r>
    <x v="132"/>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x v="0"/>
    <x v="0"/>
  </r>
  <r>
    <x v="133"/>
    <x v="0"/>
    <x v="50"/>
    <x v="1"/>
    <x v="0"/>
    <x v="32"/>
    <n v="92231"/>
    <n v="32.690654000000002"/>
    <n v="-115.431225"/>
    <n v="0"/>
    <n v="2"/>
    <s v="Offer E"/>
    <s v="Yes"/>
    <n v="23.91"/>
    <s v="No"/>
    <s v="Yes"/>
    <s v="Cable"/>
    <n v="22"/>
    <s v="No"/>
    <s v="No"/>
    <s v="No"/>
    <s v="No"/>
    <s v="No"/>
    <s v="No"/>
    <s v="No"/>
    <s v="Yes"/>
    <s v="One Year"/>
    <s v="Yes"/>
    <s v="Bank Withdrawal"/>
    <n v="44.3"/>
    <n v="89.3"/>
    <n v="0"/>
    <n v="0"/>
    <n v="47.82"/>
    <n v="137.12"/>
    <x v="2"/>
    <x v="0"/>
    <x v="0"/>
  </r>
  <r>
    <x v="134"/>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x v="0"/>
    <x v="0"/>
  </r>
  <r>
    <x v="135"/>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x v="0"/>
    <x v="0"/>
  </r>
  <r>
    <x v="136"/>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x v="0"/>
    <x v="0"/>
  </r>
  <r>
    <x v="137"/>
    <x v="1"/>
    <x v="48"/>
    <x v="0"/>
    <x v="0"/>
    <x v="118"/>
    <n v="96046"/>
    <n v="40.648023999999999"/>
    <n v="-123.46508799999999"/>
    <n v="2"/>
    <n v="63"/>
    <s v="Offer B"/>
    <s v="No"/>
    <n v="0"/>
    <s v="No"/>
    <s v="Yes"/>
    <s v="DSL"/>
    <n v="7"/>
    <s v="Yes"/>
    <s v="No"/>
    <s v="No"/>
    <s v="Yes"/>
    <s v="No"/>
    <s v="No"/>
    <s v="No"/>
    <s v="Yes"/>
    <s v="One Year"/>
    <s v="No"/>
    <s v="Bank Withdrawal"/>
    <n v="36.1"/>
    <n v="2298.9"/>
    <n v="0"/>
    <n v="0"/>
    <n v="0"/>
    <n v="2298.9"/>
    <x v="0"/>
    <x v="0"/>
    <x v="0"/>
  </r>
  <r>
    <x v="138"/>
    <x v="1"/>
    <x v="32"/>
    <x v="0"/>
    <x v="0"/>
    <x v="119"/>
    <n v="91364"/>
    <n v="34.153733000000003"/>
    <n v="-118.593408"/>
    <n v="1"/>
    <n v="66"/>
    <s v="None"/>
    <s v="No"/>
    <n v="0"/>
    <s v="No"/>
    <s v="Yes"/>
    <s v="DSL"/>
    <n v="29"/>
    <s v="Yes"/>
    <s v="Yes"/>
    <s v="Yes"/>
    <s v="Yes"/>
    <s v="Yes"/>
    <s v="No"/>
    <s v="No"/>
    <s v="Yes"/>
    <s v="Two Year"/>
    <s v="Yes"/>
    <s v="Bank Withdrawal"/>
    <n v="56.6"/>
    <n v="3789.2"/>
    <n v="0"/>
    <n v="0"/>
    <n v="0"/>
    <n v="3789.2"/>
    <x v="0"/>
    <x v="0"/>
    <x v="0"/>
  </r>
  <r>
    <x v="139"/>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x v="1"/>
    <x v="5"/>
  </r>
  <r>
    <x v="140"/>
    <x v="0"/>
    <x v="38"/>
    <x v="1"/>
    <x v="0"/>
    <x v="120"/>
    <n v="95334"/>
    <n v="37.361986999999999"/>
    <n v="-120.748394"/>
    <n v="0"/>
    <n v="60"/>
    <s v="None"/>
    <s v="Yes"/>
    <n v="15.29"/>
    <s v="Yes"/>
    <s v="Yes"/>
    <s v="Fiber Optic"/>
    <n v="48"/>
    <s v="No"/>
    <s v="No"/>
    <s v="Yes"/>
    <s v="No"/>
    <s v="No"/>
    <s v="No"/>
    <s v="No"/>
    <s v="Yes"/>
    <s v="One Year"/>
    <s v="Yes"/>
    <s v="Bank Withdrawal"/>
    <n v="79.2"/>
    <n v="4765"/>
    <n v="0"/>
    <n v="0"/>
    <n v="917.4"/>
    <n v="5682.4"/>
    <x v="0"/>
    <x v="0"/>
    <x v="0"/>
  </r>
  <r>
    <x v="141"/>
    <x v="0"/>
    <x v="9"/>
    <x v="0"/>
    <x v="1"/>
    <x v="121"/>
    <n v="93274"/>
    <n v="36.185471"/>
    <n v="-119.375243"/>
    <n v="3"/>
    <n v="48"/>
    <s v="None"/>
    <s v="No"/>
    <n v="0"/>
    <s v="No"/>
    <s v="Yes"/>
    <s v="DSL"/>
    <n v="22"/>
    <s v="Yes"/>
    <s v="No"/>
    <s v="Yes"/>
    <s v="No"/>
    <s v="No"/>
    <s v="Yes"/>
    <s v="Yes"/>
    <s v="Yes"/>
    <s v="One Year"/>
    <s v="No"/>
    <s v="Credit Card"/>
    <n v="45"/>
    <n v="2196.3000000000002"/>
    <n v="0"/>
    <n v="0"/>
    <n v="0"/>
    <n v="2196.3000000000002"/>
    <x v="0"/>
    <x v="0"/>
    <x v="0"/>
  </r>
  <r>
    <x v="142"/>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x v="3"/>
    <x v="14"/>
  </r>
  <r>
    <x v="143"/>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x v="1"/>
    <x v="1"/>
  </r>
  <r>
    <x v="144"/>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x v="0"/>
    <x v="0"/>
  </r>
  <r>
    <x v="145"/>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x v="0"/>
    <x v="0"/>
  </r>
  <r>
    <x v="146"/>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x v="0"/>
    <x v="0"/>
  </r>
  <r>
    <x v="147"/>
    <x v="0"/>
    <x v="34"/>
    <x v="0"/>
    <x v="2"/>
    <x v="127"/>
    <n v="94960"/>
    <n v="37.992719999999998"/>
    <n v="-122.57502599999999"/>
    <n v="4"/>
    <n v="72"/>
    <s v="None"/>
    <s v="Yes"/>
    <n v="30"/>
    <s v="Yes"/>
    <s v="Yes"/>
    <s v="DSL"/>
    <n v="19"/>
    <s v="Yes"/>
    <s v="Yes"/>
    <s v="Yes"/>
    <s v="Yes"/>
    <s v="Yes"/>
    <s v="Yes"/>
    <s v="Yes"/>
    <s v="Yes"/>
    <s v="Two Year"/>
    <s v="No"/>
    <s v="Bank Withdrawal"/>
    <n v="92.65"/>
    <n v="6733"/>
    <n v="0"/>
    <n v="0"/>
    <n v="2160"/>
    <n v="8893"/>
    <x v="0"/>
    <x v="0"/>
    <x v="0"/>
  </r>
  <r>
    <x v="148"/>
    <x v="1"/>
    <x v="0"/>
    <x v="0"/>
    <x v="1"/>
    <x v="128"/>
    <n v="91010"/>
    <n v="34.145695000000003"/>
    <n v="-117.95981999999999"/>
    <n v="2"/>
    <n v="1"/>
    <s v="None"/>
    <s v="Yes"/>
    <n v="34.28"/>
    <s v="No"/>
    <s v="No"/>
    <s v="No Service"/>
    <n v="0"/>
    <s v="No"/>
    <s v="No"/>
    <s v="No"/>
    <s v="No"/>
    <s v="No"/>
    <s v="No"/>
    <s v="No"/>
    <s v="No"/>
    <s v="Month-to-Month"/>
    <s v="No"/>
    <s v="Credit Card"/>
    <n v="19.7"/>
    <n v="19.7"/>
    <n v="0"/>
    <n v="0"/>
    <n v="34.28"/>
    <n v="53.98"/>
    <x v="2"/>
    <x v="0"/>
    <x v="0"/>
  </r>
  <r>
    <x v="149"/>
    <x v="0"/>
    <x v="31"/>
    <x v="1"/>
    <x v="0"/>
    <x v="129"/>
    <n v="92530"/>
    <n v="33.655420999999997"/>
    <n v="-117.391751"/>
    <n v="0"/>
    <n v="1"/>
    <s v="None"/>
    <s v="Yes"/>
    <n v="29.13"/>
    <s v="Yes"/>
    <s v="Yes"/>
    <s v="Cable"/>
    <n v="51"/>
    <s v="No"/>
    <s v="No"/>
    <s v="No"/>
    <s v="No"/>
    <s v="No"/>
    <s v="No"/>
    <s v="No"/>
    <s v="Yes"/>
    <s v="Month-to-Month"/>
    <s v="Yes"/>
    <s v="Bank Withdrawal"/>
    <n v="50.1"/>
    <n v="50.1"/>
    <n v="0"/>
    <n v="0"/>
    <n v="29.13"/>
    <n v="79.23"/>
    <x v="2"/>
    <x v="0"/>
    <x v="0"/>
  </r>
  <r>
    <x v="150"/>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x v="0"/>
    <x v="0"/>
  </r>
  <r>
    <x v="151"/>
    <x v="0"/>
    <x v="56"/>
    <x v="0"/>
    <x v="2"/>
    <x v="31"/>
    <n v="90004"/>
    <n v="34.076259"/>
    <n v="-118.310715"/>
    <n v="5"/>
    <n v="48"/>
    <s v="None"/>
    <s v="Yes"/>
    <n v="8.94"/>
    <s v="Yes"/>
    <s v="Yes"/>
    <s v="DSL"/>
    <n v="27"/>
    <s v="No"/>
    <s v="Yes"/>
    <s v="No"/>
    <s v="Yes"/>
    <s v="Yes"/>
    <s v="Yes"/>
    <s v="Yes"/>
    <s v="Yes"/>
    <s v="Two Year"/>
    <s v="No"/>
    <s v="Bank Withdrawal"/>
    <n v="79.650000000000006"/>
    <n v="3870.3"/>
    <n v="0"/>
    <n v="0"/>
    <n v="429.12"/>
    <n v="4299.42"/>
    <x v="0"/>
    <x v="0"/>
    <x v="0"/>
  </r>
  <r>
    <x v="152"/>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x v="0"/>
    <x v="0"/>
  </r>
  <r>
    <x v="153"/>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x v="0"/>
    <x v="0"/>
  </r>
  <r>
    <x v="154"/>
    <x v="0"/>
    <x v="56"/>
    <x v="0"/>
    <x v="1"/>
    <x v="133"/>
    <n v="95925"/>
    <n v="39.461767999999999"/>
    <n v="-121.195825"/>
    <n v="1"/>
    <n v="67"/>
    <s v="Offer A"/>
    <s v="Yes"/>
    <n v="46.9"/>
    <s v="No"/>
    <s v="Yes"/>
    <s v="Cable"/>
    <n v="28"/>
    <s v="No"/>
    <s v="Yes"/>
    <s v="No"/>
    <s v="No"/>
    <s v="No"/>
    <s v="No"/>
    <s v="No"/>
    <s v="Yes"/>
    <s v="One Year"/>
    <s v="No"/>
    <s v="Credit Card"/>
    <n v="50.55"/>
    <n v="3431.75"/>
    <n v="0"/>
    <n v="0"/>
    <n v="3142.3"/>
    <n v="6574.05"/>
    <x v="0"/>
    <x v="0"/>
    <x v="0"/>
  </r>
  <r>
    <x v="155"/>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x v="1"/>
    <x v="1"/>
  </r>
  <r>
    <x v="156"/>
    <x v="0"/>
    <x v="46"/>
    <x v="0"/>
    <x v="2"/>
    <x v="135"/>
    <n v="95051"/>
    <n v="37.348129"/>
    <n v="-121.98469"/>
    <n v="9"/>
    <n v="32"/>
    <s v="Offer C"/>
    <s v="Yes"/>
    <n v="33.28"/>
    <s v="Yes"/>
    <s v="Yes"/>
    <s v="DSL"/>
    <n v="51"/>
    <s v="No"/>
    <s v="Yes"/>
    <s v="Yes"/>
    <s v="No"/>
    <s v="No"/>
    <s v="No"/>
    <s v="Yes"/>
    <s v="Yes"/>
    <s v="Month-to-Month"/>
    <s v="No"/>
    <s v="Bank Withdrawal"/>
    <n v="62.45"/>
    <n v="2045.55"/>
    <n v="0"/>
    <n v="0"/>
    <n v="1064.96"/>
    <n v="3110.51"/>
    <x v="0"/>
    <x v="0"/>
    <x v="0"/>
  </r>
  <r>
    <x v="157"/>
    <x v="0"/>
    <x v="53"/>
    <x v="0"/>
    <x v="0"/>
    <x v="136"/>
    <n v="92571"/>
    <n v="33.828288999999998"/>
    <n v="-117.201666"/>
    <n v="2"/>
    <n v="27"/>
    <s v="None"/>
    <s v="Yes"/>
    <n v="7.02"/>
    <s v="No"/>
    <s v="Yes"/>
    <s v="Cable"/>
    <n v="25"/>
    <s v="Yes"/>
    <s v="No"/>
    <s v="No"/>
    <s v="No"/>
    <s v="No"/>
    <s v="No"/>
    <s v="No"/>
    <s v="Yes"/>
    <s v="Month-to-Month"/>
    <s v="Yes"/>
    <s v="Bank Withdrawal"/>
    <n v="75.2"/>
    <n v="1929.35"/>
    <n v="0"/>
    <n v="0"/>
    <n v="189.54"/>
    <n v="2118.89"/>
    <x v="1"/>
    <x v="5"/>
    <x v="9"/>
  </r>
  <r>
    <x v="158"/>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x v="0"/>
    <x v="0"/>
  </r>
  <r>
    <x v="159"/>
    <x v="1"/>
    <x v="19"/>
    <x v="1"/>
    <x v="0"/>
    <x v="38"/>
    <n v="92122"/>
    <n v="32.857230000000001"/>
    <n v="-117.209774"/>
    <n v="0"/>
    <n v="2"/>
    <s v="Offer E"/>
    <s v="Yes"/>
    <n v="40.43"/>
    <s v="Yes"/>
    <s v="Yes"/>
    <s v="Cable"/>
    <n v="27"/>
    <s v="No"/>
    <s v="No"/>
    <s v="No"/>
    <s v="No"/>
    <s v="Yes"/>
    <s v="No"/>
    <s v="Yes"/>
    <s v="Yes"/>
    <s v="Month-to-Month"/>
    <s v="Yes"/>
    <s v="Bank Withdrawal"/>
    <n v="85.65"/>
    <n v="181.5"/>
    <n v="0"/>
    <n v="0"/>
    <n v="80.86"/>
    <n v="262.36"/>
    <x v="1"/>
    <x v="1"/>
    <x v="5"/>
  </r>
  <r>
    <x v="160"/>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x v="1"/>
    <x v="5"/>
  </r>
  <r>
    <x v="161"/>
    <x v="1"/>
    <x v="55"/>
    <x v="0"/>
    <x v="3"/>
    <x v="139"/>
    <n v="95672"/>
    <n v="38.724322000000001"/>
    <n v="-120.991237"/>
    <n v="10"/>
    <n v="50"/>
    <s v="Offer B"/>
    <s v="Yes"/>
    <n v="44.49"/>
    <s v="Yes"/>
    <s v="Yes"/>
    <s v="Cable"/>
    <n v="28"/>
    <s v="Yes"/>
    <s v="No"/>
    <s v="No"/>
    <s v="Yes"/>
    <s v="Yes"/>
    <s v="No"/>
    <s v="No"/>
    <s v="Yes"/>
    <s v="Two Year"/>
    <s v="Yes"/>
    <s v="Credit Card"/>
    <n v="70.5"/>
    <n v="3486.65"/>
    <n v="0"/>
    <n v="0"/>
    <n v="2224.5"/>
    <n v="5711.15"/>
    <x v="0"/>
    <x v="0"/>
    <x v="0"/>
  </r>
  <r>
    <x v="162"/>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x v="0"/>
    <x v="0"/>
  </r>
  <r>
    <x v="163"/>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x v="5"/>
    <x v="9"/>
  </r>
  <r>
    <x v="164"/>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x v="0"/>
    <x v="0"/>
  </r>
  <r>
    <x v="165"/>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x v="0"/>
    <x v="0"/>
  </r>
  <r>
    <x v="166"/>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x v="0"/>
    <x v="0"/>
  </r>
  <r>
    <x v="167"/>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x v="5"/>
    <x v="9"/>
  </r>
  <r>
    <x v="168"/>
    <x v="1"/>
    <x v="19"/>
    <x v="0"/>
    <x v="1"/>
    <x v="143"/>
    <n v="94133"/>
    <n v="37.802070999999998"/>
    <n v="-122.41100400000001"/>
    <n v="1"/>
    <n v="23"/>
    <s v="None"/>
    <s v="Yes"/>
    <n v="48.02"/>
    <s v="Yes"/>
    <s v="No"/>
    <s v="No Service"/>
    <n v="0"/>
    <s v="No"/>
    <s v="No"/>
    <s v="No"/>
    <s v="No"/>
    <s v="No"/>
    <s v="No"/>
    <s v="No"/>
    <s v="No"/>
    <s v="One Year"/>
    <s v="No"/>
    <s v="Credit Card"/>
    <n v="24.35"/>
    <n v="538.5"/>
    <n v="0"/>
    <n v="0"/>
    <n v="1104.46"/>
    <n v="1642.96"/>
    <x v="0"/>
    <x v="0"/>
    <x v="0"/>
  </r>
  <r>
    <x v="169"/>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x v="0"/>
    <x v="0"/>
  </r>
  <r>
    <x v="170"/>
    <x v="1"/>
    <x v="44"/>
    <x v="0"/>
    <x v="3"/>
    <x v="31"/>
    <n v="90040"/>
    <n v="33.994523999999998"/>
    <n v="-118.149953"/>
    <n v="9"/>
    <n v="7"/>
    <s v="Offer E"/>
    <s v="No"/>
    <n v="0"/>
    <s v="No"/>
    <s v="Yes"/>
    <s v="Cable"/>
    <n v="47"/>
    <s v="Yes"/>
    <s v="Yes"/>
    <s v="Yes"/>
    <s v="No"/>
    <s v="Yes"/>
    <s v="Yes"/>
    <s v="Yes"/>
    <s v="Yes"/>
    <s v="Month-to-Month"/>
    <s v="No"/>
    <s v="Credit Card"/>
    <n v="-3"/>
    <n v="465.7"/>
    <n v="0"/>
    <n v="0"/>
    <n v="0"/>
    <n v="465.7"/>
    <x v="0"/>
    <x v="0"/>
    <x v="0"/>
  </r>
  <r>
    <x v="171"/>
    <x v="1"/>
    <x v="42"/>
    <x v="0"/>
    <x v="1"/>
    <x v="145"/>
    <n v="90710"/>
    <n v="33.798265999999998"/>
    <n v="-118.300237"/>
    <n v="10"/>
    <n v="8"/>
    <s v="Offer E"/>
    <s v="Yes"/>
    <n v="1.56"/>
    <s v="No"/>
    <s v="Yes"/>
    <s v="DSL"/>
    <n v="57"/>
    <s v="No"/>
    <s v="No"/>
    <s v="No"/>
    <s v="No"/>
    <s v="Yes"/>
    <s v="No"/>
    <s v="No"/>
    <s v="Yes"/>
    <s v="Month-to-Month"/>
    <s v="Yes"/>
    <s v="Bank Withdrawal"/>
    <n v="54.4"/>
    <n v="475.1"/>
    <n v="0"/>
    <n v="0"/>
    <n v="12.48"/>
    <n v="487.58"/>
    <x v="0"/>
    <x v="0"/>
    <x v="0"/>
  </r>
  <r>
    <x v="172"/>
    <x v="1"/>
    <x v="25"/>
    <x v="0"/>
    <x v="4"/>
    <x v="143"/>
    <n v="94108"/>
    <n v="37.791998"/>
    <n v="-122.408653"/>
    <n v="9"/>
    <n v="66"/>
    <s v="Offer A"/>
    <s v="No"/>
    <n v="0"/>
    <s v="No"/>
    <s v="Yes"/>
    <s v="Cable"/>
    <n v="23"/>
    <s v="No"/>
    <s v="No"/>
    <s v="No"/>
    <s v="Yes"/>
    <s v="Yes"/>
    <s v="Yes"/>
    <s v="Yes"/>
    <s v="No"/>
    <s v="Two Year"/>
    <s v="No"/>
    <s v="Bank Withdrawal"/>
    <n v="50.55"/>
    <n v="3364.55"/>
    <n v="0"/>
    <n v="110"/>
    <n v="0"/>
    <n v="3474.55"/>
    <x v="0"/>
    <x v="0"/>
    <x v="0"/>
  </r>
  <r>
    <x v="173"/>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x v="5"/>
    <x v="9"/>
  </r>
  <r>
    <x v="174"/>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x v="1"/>
    <x v="1"/>
  </r>
  <r>
    <x v="175"/>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x v="0"/>
    <x v="0"/>
  </r>
  <r>
    <x v="176"/>
    <x v="0"/>
    <x v="57"/>
    <x v="0"/>
    <x v="2"/>
    <x v="148"/>
    <n v="95004"/>
    <n v="36.878363999999998"/>
    <n v="-121.62978099999999"/>
    <n v="1"/>
    <n v="12"/>
    <s v="Offer D"/>
    <s v="No"/>
    <n v="0"/>
    <s v="No"/>
    <s v="Yes"/>
    <s v="DSL"/>
    <n v="14"/>
    <s v="No"/>
    <s v="No"/>
    <s v="No"/>
    <s v="Yes"/>
    <s v="No"/>
    <s v="No"/>
    <s v="No"/>
    <s v="Yes"/>
    <s v="Month-to-Month"/>
    <s v="Yes"/>
    <s v="Mailed Check"/>
    <n v="29.3"/>
    <n v="355.9"/>
    <n v="0"/>
    <n v="0"/>
    <n v="0"/>
    <n v="355.9"/>
    <x v="0"/>
    <x v="0"/>
    <x v="0"/>
  </r>
  <r>
    <x v="177"/>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x v="0"/>
    <x v="0"/>
  </r>
  <r>
    <x v="178"/>
    <x v="0"/>
    <x v="30"/>
    <x v="1"/>
    <x v="0"/>
    <x v="26"/>
    <n v="93648"/>
    <n v="36.622236999999998"/>
    <n v="-119.521126"/>
    <n v="0"/>
    <n v="35"/>
    <s v="None"/>
    <s v="Yes"/>
    <n v="44.81"/>
    <s v="No"/>
    <s v="Yes"/>
    <s v="DSL"/>
    <n v="20"/>
    <s v="Yes"/>
    <s v="Yes"/>
    <s v="Yes"/>
    <s v="No"/>
    <s v="No"/>
    <s v="No"/>
    <s v="No"/>
    <s v="Yes"/>
    <s v="Month-to-Month"/>
    <s v="No"/>
    <s v="Bank Withdrawal"/>
    <n v="60.55"/>
    <n v="1982.6"/>
    <n v="0"/>
    <n v="0"/>
    <n v="1568.35"/>
    <n v="3550.95"/>
    <x v="0"/>
    <x v="0"/>
    <x v="0"/>
  </r>
  <r>
    <x v="179"/>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x v="0"/>
    <x v="0"/>
  </r>
  <r>
    <x v="180"/>
    <x v="1"/>
    <x v="52"/>
    <x v="1"/>
    <x v="0"/>
    <x v="72"/>
    <n v="91744"/>
    <n v="34.031441000000001"/>
    <n v="-117.936436"/>
    <n v="0"/>
    <n v="1"/>
    <s v="None"/>
    <s v="Yes"/>
    <n v="5.59"/>
    <s v="Yes"/>
    <s v="Yes"/>
    <s v="Fiber Optic"/>
    <n v="2"/>
    <s v="No"/>
    <s v="No"/>
    <s v="No"/>
    <s v="No"/>
    <s v="Yes"/>
    <s v="Yes"/>
    <s v="Yes"/>
    <s v="Yes"/>
    <s v="Month-to-Month"/>
    <s v="Yes"/>
    <s v="Bank Withdrawal"/>
    <n v="95.45"/>
    <n v="95.45"/>
    <n v="0"/>
    <n v="0"/>
    <n v="5.59"/>
    <n v="101.04"/>
    <x v="1"/>
    <x v="1"/>
    <x v="1"/>
  </r>
  <r>
    <x v="181"/>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x v="0"/>
    <x v="0"/>
  </r>
  <r>
    <x v="182"/>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x v="0"/>
    <x v="0"/>
  </r>
  <r>
    <x v="183"/>
    <x v="1"/>
    <x v="34"/>
    <x v="0"/>
    <x v="3"/>
    <x v="152"/>
    <n v="95916"/>
    <n v="39.657228000000003"/>
    <n v="-121.37778"/>
    <n v="1"/>
    <n v="52"/>
    <s v="None"/>
    <s v="No"/>
    <n v="0"/>
    <s v="No"/>
    <s v="Yes"/>
    <s v="DSL"/>
    <n v="17"/>
    <s v="No"/>
    <s v="Yes"/>
    <s v="Yes"/>
    <s v="Yes"/>
    <s v="Yes"/>
    <s v="No"/>
    <s v="No"/>
    <s v="Yes"/>
    <s v="Two Year"/>
    <s v="No"/>
    <s v="Credit Card"/>
    <n v="50.2"/>
    <n v="2554"/>
    <n v="27.01"/>
    <n v="0"/>
    <n v="0"/>
    <n v="2526.9899999999998"/>
    <x v="0"/>
    <x v="0"/>
    <x v="0"/>
  </r>
  <r>
    <x v="184"/>
    <x v="0"/>
    <x v="37"/>
    <x v="0"/>
    <x v="1"/>
    <x v="153"/>
    <n v="95439"/>
    <n v="38.493887999999998"/>
    <n v="-122.777141"/>
    <n v="8"/>
    <n v="72"/>
    <s v="None"/>
    <s v="No"/>
    <n v="0"/>
    <s v="No"/>
    <s v="Yes"/>
    <s v="DSL"/>
    <n v="22"/>
    <s v="Yes"/>
    <s v="Yes"/>
    <s v="Yes"/>
    <s v="Yes"/>
    <s v="Yes"/>
    <s v="Yes"/>
    <s v="Yes"/>
    <s v="Yes"/>
    <s v="Two Year"/>
    <s v="Yes"/>
    <s v="Bank Withdrawal"/>
    <n v="63.8"/>
    <n v="4684.3"/>
    <n v="0"/>
    <n v="0"/>
    <n v="0"/>
    <n v="4684.3"/>
    <x v="0"/>
    <x v="0"/>
    <x v="0"/>
  </r>
  <r>
    <x v="185"/>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x v="0"/>
    <x v="0"/>
  </r>
  <r>
    <x v="186"/>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x v="1"/>
    <x v="5"/>
  </r>
  <r>
    <x v="187"/>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x v="0"/>
    <x v="0"/>
  </r>
  <r>
    <x v="188"/>
    <x v="1"/>
    <x v="13"/>
    <x v="1"/>
    <x v="0"/>
    <x v="1"/>
    <n v="91207"/>
    <n v="34.182378"/>
    <n v="-118.262922"/>
    <n v="0"/>
    <n v="5"/>
    <s v="None"/>
    <s v="Yes"/>
    <n v="21.01"/>
    <s v="No"/>
    <s v="No"/>
    <s v="No Service"/>
    <n v="0"/>
    <s v="No"/>
    <s v="No"/>
    <s v="No"/>
    <s v="No"/>
    <s v="No"/>
    <s v="No"/>
    <s v="No"/>
    <s v="No"/>
    <s v="Month-to-Month"/>
    <s v="Yes"/>
    <s v="Credit Card"/>
    <n v="19.25"/>
    <n v="86.05"/>
    <n v="0"/>
    <n v="0"/>
    <n v="105.05"/>
    <n v="191.1"/>
    <x v="0"/>
    <x v="0"/>
    <x v="0"/>
  </r>
  <r>
    <x v="189"/>
    <x v="0"/>
    <x v="33"/>
    <x v="1"/>
    <x v="2"/>
    <x v="156"/>
    <n v="90248"/>
    <n v="33.876482000000003"/>
    <n v="-118.284077"/>
    <n v="0"/>
    <n v="11"/>
    <s v="None"/>
    <s v="No"/>
    <n v="0"/>
    <s v="No"/>
    <s v="Yes"/>
    <s v="DSL"/>
    <n v="17"/>
    <s v="Yes"/>
    <s v="No"/>
    <s v="No"/>
    <s v="Yes"/>
    <s v="No"/>
    <s v="No"/>
    <s v="No"/>
    <s v="No"/>
    <s v="One Year"/>
    <s v="Yes"/>
    <s v="Credit Card"/>
    <n v="36.049999999999997"/>
    <n v="402.6"/>
    <n v="0"/>
    <n v="100"/>
    <n v="0"/>
    <n v="502.6"/>
    <x v="0"/>
    <x v="0"/>
    <x v="0"/>
  </r>
  <r>
    <x v="190"/>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x v="1"/>
    <x v="5"/>
  </r>
  <r>
    <x v="191"/>
    <x v="0"/>
    <x v="47"/>
    <x v="1"/>
    <x v="0"/>
    <x v="143"/>
    <n v="94134"/>
    <n v="37.721052"/>
    <n v="-122.413573"/>
    <n v="0"/>
    <n v="16"/>
    <s v="Offer D"/>
    <s v="Yes"/>
    <n v="41.51"/>
    <s v="No"/>
    <s v="No"/>
    <s v="No Service"/>
    <n v="0"/>
    <s v="No"/>
    <s v="No"/>
    <s v="No"/>
    <s v="No"/>
    <s v="No"/>
    <s v="No"/>
    <s v="No"/>
    <s v="No"/>
    <s v="One Year"/>
    <s v="No"/>
    <s v="Credit Card"/>
    <n v="19.05"/>
    <n v="326.64999999999998"/>
    <n v="0"/>
    <n v="0"/>
    <n v="664.16"/>
    <n v="990.81"/>
    <x v="0"/>
    <x v="0"/>
    <x v="0"/>
  </r>
  <r>
    <x v="192"/>
    <x v="1"/>
    <x v="53"/>
    <x v="1"/>
    <x v="0"/>
    <x v="38"/>
    <n v="92126"/>
    <n v="32.886924999999998"/>
    <n v="-117.152162"/>
    <n v="0"/>
    <n v="71"/>
    <s v="None"/>
    <s v="Yes"/>
    <n v="6.1"/>
    <s v="Yes"/>
    <s v="Yes"/>
    <s v="Fiber Optic"/>
    <n v="9"/>
    <s v="No"/>
    <s v="Yes"/>
    <s v="No"/>
    <s v="Yes"/>
    <s v="Yes"/>
    <s v="Yes"/>
    <s v="No"/>
    <s v="Yes"/>
    <s v="One Year"/>
    <s v="No"/>
    <s v="Bank Withdrawal"/>
    <n v="105.75"/>
    <n v="7382.85"/>
    <n v="0"/>
    <n v="0"/>
    <n v="433.1"/>
    <n v="7815.95"/>
    <x v="0"/>
    <x v="0"/>
    <x v="0"/>
  </r>
  <r>
    <x v="193"/>
    <x v="0"/>
    <x v="5"/>
    <x v="1"/>
    <x v="0"/>
    <x v="157"/>
    <n v="92703"/>
    <n v="33.748635"/>
    <n v="-117.906125"/>
    <n v="0"/>
    <n v="11"/>
    <s v="None"/>
    <s v="No"/>
    <n v="0"/>
    <s v="No"/>
    <s v="Yes"/>
    <s v="DSL"/>
    <n v="59"/>
    <s v="No"/>
    <s v="Yes"/>
    <s v="Yes"/>
    <s v="Yes"/>
    <s v="No"/>
    <s v="No"/>
    <s v="No"/>
    <s v="Yes"/>
    <s v="One Year"/>
    <s v="Yes"/>
    <s v="Credit Card"/>
    <n v="40.4"/>
    <n v="422.6"/>
    <n v="0"/>
    <n v="0"/>
    <n v="0"/>
    <n v="422.6"/>
    <x v="0"/>
    <x v="0"/>
    <x v="0"/>
  </r>
  <r>
    <x v="194"/>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x v="2"/>
    <x v="15"/>
  </r>
  <r>
    <x v="195"/>
    <x v="0"/>
    <x v="2"/>
    <x v="0"/>
    <x v="0"/>
    <x v="159"/>
    <n v="93522"/>
    <n v="36.319181"/>
    <n v="-117.593053"/>
    <n v="2"/>
    <n v="71"/>
    <s v="None"/>
    <s v="Yes"/>
    <n v="23.06"/>
    <s v="No"/>
    <s v="Yes"/>
    <s v="Cable"/>
    <n v="6"/>
    <s v="Yes"/>
    <s v="Yes"/>
    <s v="Yes"/>
    <s v="Yes"/>
    <s v="Yes"/>
    <s v="Yes"/>
    <s v="Yes"/>
    <s v="Yes"/>
    <s v="One Year"/>
    <s v="Yes"/>
    <s v="Bank Withdrawal"/>
    <n v="84.8"/>
    <n v="6046.1"/>
    <n v="0"/>
    <n v="0"/>
    <n v="1637.26"/>
    <n v="7683.36"/>
    <x v="0"/>
    <x v="0"/>
    <x v="0"/>
  </r>
  <r>
    <x v="196"/>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x v="0"/>
    <x v="0"/>
  </r>
  <r>
    <x v="197"/>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x v="0"/>
    <x v="0"/>
  </r>
  <r>
    <x v="198"/>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x v="2"/>
    <x v="15"/>
  </r>
  <r>
    <x v="199"/>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x v="0"/>
    <x v="0"/>
  </r>
  <r>
    <x v="200"/>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x v="0"/>
    <x v="0"/>
  </r>
  <r>
    <x v="201"/>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x v="1"/>
    <x v="1"/>
  </r>
  <r>
    <x v="202"/>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x v="0"/>
    <x v="0"/>
  </r>
  <r>
    <x v="203"/>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x v="0"/>
    <x v="0"/>
  </r>
  <r>
    <x v="204"/>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x v="0"/>
    <x v="0"/>
  </r>
  <r>
    <x v="205"/>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x v="3"/>
    <x v="6"/>
  </r>
  <r>
    <x v="206"/>
    <x v="1"/>
    <x v="54"/>
    <x v="1"/>
    <x v="0"/>
    <x v="123"/>
    <n v="93591"/>
    <n v="34.598221000000002"/>
    <n v="-117.79593"/>
    <n v="0"/>
    <n v="2"/>
    <s v="None"/>
    <s v="Yes"/>
    <n v="25.49"/>
    <s v="No"/>
    <s v="Yes"/>
    <s v="DSL"/>
    <n v="9"/>
    <s v="No"/>
    <s v="No"/>
    <s v="No"/>
    <s v="No"/>
    <s v="No"/>
    <s v="No"/>
    <s v="No"/>
    <s v="Yes"/>
    <s v="Month-to-Month"/>
    <s v="No"/>
    <s v="Bank Withdrawal"/>
    <n v="45.35"/>
    <n v="89.5"/>
    <n v="0"/>
    <n v="0"/>
    <n v="50.98"/>
    <n v="140.47999999999999"/>
    <x v="1"/>
    <x v="1"/>
    <x v="1"/>
  </r>
  <r>
    <x v="207"/>
    <x v="1"/>
    <x v="0"/>
    <x v="1"/>
    <x v="0"/>
    <x v="166"/>
    <n v="91723"/>
    <n v="34.084747"/>
    <n v="-117.886844"/>
    <n v="0"/>
    <n v="1"/>
    <s v="None"/>
    <s v="Yes"/>
    <n v="11.35"/>
    <s v="No"/>
    <s v="Yes"/>
    <s v="DSL"/>
    <n v="9"/>
    <s v="Yes"/>
    <s v="No"/>
    <s v="No"/>
    <s v="No"/>
    <s v="No"/>
    <s v="No"/>
    <s v="No"/>
    <s v="Yes"/>
    <s v="Month-to-Month"/>
    <s v="Yes"/>
    <s v="Credit Card"/>
    <n v="48.55"/>
    <n v="48.55"/>
    <n v="0"/>
    <n v="0"/>
    <n v="11.35"/>
    <n v="59.9"/>
    <x v="1"/>
    <x v="5"/>
    <x v="9"/>
  </r>
  <r>
    <x v="208"/>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x v="0"/>
    <x v="0"/>
  </r>
  <r>
    <x v="209"/>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x v="1"/>
    <x v="11"/>
  </r>
  <r>
    <x v="210"/>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x v="1"/>
    <x v="11"/>
  </r>
  <r>
    <x v="211"/>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x v="0"/>
    <x v="0"/>
  </r>
  <r>
    <x v="212"/>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x v="0"/>
    <x v="0"/>
  </r>
  <r>
    <x v="213"/>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x v="1"/>
    <x v="1"/>
  </r>
  <r>
    <x v="214"/>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x v="4"/>
    <x v="16"/>
  </r>
  <r>
    <x v="215"/>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x v="0"/>
    <x v="0"/>
  </r>
  <r>
    <x v="216"/>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x v="5"/>
    <x v="8"/>
  </r>
  <r>
    <x v="217"/>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x v="1"/>
    <x v="5"/>
  </r>
  <r>
    <x v="218"/>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x v="0"/>
    <x v="0"/>
  </r>
  <r>
    <x v="219"/>
    <x v="1"/>
    <x v="9"/>
    <x v="1"/>
    <x v="0"/>
    <x v="173"/>
    <n v="93453"/>
    <n v="35.303925999999997"/>
    <n v="-120.256567"/>
    <n v="0"/>
    <n v="72"/>
    <s v="None"/>
    <s v="No"/>
    <n v="0"/>
    <s v="No"/>
    <s v="Yes"/>
    <s v="DSL"/>
    <n v="6"/>
    <s v="Yes"/>
    <s v="No"/>
    <s v="Yes"/>
    <s v="Yes"/>
    <s v="Yes"/>
    <s v="Yes"/>
    <s v="Yes"/>
    <s v="Yes"/>
    <s v="Two Year"/>
    <s v="Yes"/>
    <s v="Credit Card"/>
    <n v="61.2"/>
    <n v="4390.25"/>
    <n v="0"/>
    <n v="0"/>
    <n v="0"/>
    <n v="4390.25"/>
    <x v="0"/>
    <x v="0"/>
    <x v="0"/>
  </r>
  <r>
    <x v="220"/>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x v="0"/>
    <x v="0"/>
  </r>
  <r>
    <x v="221"/>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x v="4"/>
    <x v="16"/>
  </r>
  <r>
    <x v="222"/>
    <x v="1"/>
    <x v="32"/>
    <x v="1"/>
    <x v="0"/>
    <x v="41"/>
    <n v="95111"/>
    <n v="37.284264999999998"/>
    <n v="-121.827673"/>
    <n v="0"/>
    <n v="60"/>
    <s v="Offer B"/>
    <s v="No"/>
    <n v="0"/>
    <s v="No"/>
    <s v="Yes"/>
    <s v="DSL"/>
    <n v="25"/>
    <s v="Yes"/>
    <s v="Yes"/>
    <s v="Yes"/>
    <s v="No"/>
    <s v="No"/>
    <s v="No"/>
    <s v="No"/>
    <s v="Yes"/>
    <s v="Two Year"/>
    <s v="No"/>
    <s v="Bank Withdrawal"/>
    <n v="39.6"/>
    <n v="2424.5"/>
    <n v="38.46"/>
    <n v="0"/>
    <n v="0"/>
    <n v="2386.04"/>
    <x v="0"/>
    <x v="0"/>
    <x v="0"/>
  </r>
  <r>
    <x v="223"/>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x v="3"/>
    <x v="6"/>
  </r>
  <r>
    <x v="224"/>
    <x v="0"/>
    <x v="46"/>
    <x v="0"/>
    <x v="0"/>
    <x v="175"/>
    <n v="95640"/>
    <n v="38.337879999999998"/>
    <n v="-120.954202"/>
    <n v="6"/>
    <n v="46"/>
    <s v="None"/>
    <s v="Yes"/>
    <n v="2"/>
    <s v="Yes"/>
    <s v="Yes"/>
    <s v="Fiber Optic"/>
    <n v="48"/>
    <s v="No"/>
    <s v="Yes"/>
    <s v="Yes"/>
    <s v="Yes"/>
    <s v="Yes"/>
    <s v="Yes"/>
    <s v="Yes"/>
    <s v="Yes"/>
    <s v="Two Year"/>
    <s v="Yes"/>
    <s v="Credit Card"/>
    <n v="108.9"/>
    <n v="4854.3"/>
    <n v="0"/>
    <n v="0"/>
    <n v="92"/>
    <n v="4946.3"/>
    <x v="0"/>
    <x v="0"/>
    <x v="0"/>
  </r>
  <r>
    <x v="225"/>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x v="0"/>
    <x v="0"/>
  </r>
  <r>
    <x v="226"/>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x v="1"/>
    <x v="5"/>
  </r>
  <r>
    <x v="227"/>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x v="0"/>
    <x v="0"/>
  </r>
  <r>
    <x v="228"/>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x v="3"/>
    <x v="6"/>
  </r>
  <r>
    <x v="229"/>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x v="0"/>
    <x v="0"/>
  </r>
  <r>
    <x v="230"/>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x v="0"/>
    <x v="0"/>
  </r>
  <r>
    <x v="231"/>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x v="0"/>
    <x v="0"/>
  </r>
  <r>
    <x v="232"/>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x v="0"/>
    <x v="0"/>
  </r>
  <r>
    <x v="233"/>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x v="0"/>
    <x v="0"/>
  </r>
  <r>
    <x v="234"/>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x v="5"/>
    <x v="8"/>
  </r>
  <r>
    <x v="235"/>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x v="5"/>
    <x v="8"/>
  </r>
  <r>
    <x v="236"/>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x v="0"/>
    <x v="0"/>
  </r>
  <r>
    <x v="237"/>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x v="0"/>
    <x v="0"/>
  </r>
  <r>
    <x v="238"/>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x v="0"/>
    <x v="0"/>
  </r>
  <r>
    <x v="239"/>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x v="0"/>
    <x v="0"/>
  </r>
  <r>
    <x v="240"/>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x v="0"/>
    <x v="0"/>
  </r>
  <r>
    <x v="241"/>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x v="0"/>
    <x v="0"/>
  </r>
  <r>
    <x v="242"/>
    <x v="1"/>
    <x v="20"/>
    <x v="1"/>
    <x v="0"/>
    <x v="113"/>
    <n v="95814"/>
    <n v="38.584505"/>
    <n v="-121.491956"/>
    <n v="0"/>
    <n v="9"/>
    <s v="Offer E"/>
    <s v="No"/>
    <n v="0"/>
    <s v="No"/>
    <s v="Yes"/>
    <s v="Cable"/>
    <n v="19"/>
    <s v="Yes"/>
    <s v="Yes"/>
    <s v="Yes"/>
    <s v="No"/>
    <s v="No"/>
    <s v="No"/>
    <s v="No"/>
    <s v="Yes"/>
    <s v="One Year"/>
    <s v="No"/>
    <s v="Credit Card"/>
    <n v="39.549999999999997"/>
    <n v="373"/>
    <n v="0"/>
    <n v="0"/>
    <n v="0"/>
    <n v="373"/>
    <x v="0"/>
    <x v="0"/>
    <x v="0"/>
  </r>
  <r>
    <x v="243"/>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x v="0"/>
    <x v="0"/>
  </r>
  <r>
    <x v="244"/>
    <x v="1"/>
    <x v="40"/>
    <x v="0"/>
    <x v="0"/>
    <x v="174"/>
    <n v="92867"/>
    <n v="33.81859"/>
    <n v="-117.821288"/>
    <n v="1"/>
    <n v="65"/>
    <s v="None"/>
    <s v="Yes"/>
    <n v="23.46"/>
    <s v="No"/>
    <s v="No"/>
    <s v="No Service"/>
    <n v="0"/>
    <s v="No"/>
    <s v="No"/>
    <s v="No"/>
    <s v="No"/>
    <s v="No"/>
    <s v="No"/>
    <s v="No"/>
    <s v="No"/>
    <s v="Two Year"/>
    <s v="Yes"/>
    <s v="Credit Card"/>
    <n v="20.399999999999999"/>
    <n v="1414.45"/>
    <n v="0"/>
    <n v="0"/>
    <n v="1524.9"/>
    <n v="2939.35"/>
    <x v="0"/>
    <x v="0"/>
    <x v="0"/>
  </r>
  <r>
    <x v="245"/>
    <x v="0"/>
    <x v="47"/>
    <x v="1"/>
    <x v="0"/>
    <x v="190"/>
    <n v="93926"/>
    <n v="36.525880000000001"/>
    <n v="-121.396719"/>
    <n v="0"/>
    <n v="3"/>
    <s v="None"/>
    <s v="Yes"/>
    <n v="15.59"/>
    <s v="No"/>
    <s v="Yes"/>
    <s v="Cable"/>
    <n v="27"/>
    <s v="No"/>
    <s v="No"/>
    <s v="No"/>
    <s v="No"/>
    <s v="No"/>
    <s v="No"/>
    <s v="No"/>
    <s v="Yes"/>
    <s v="Month-to-Month"/>
    <s v="No"/>
    <s v="Bank Withdrawal"/>
    <n v="44.6"/>
    <n v="122.7"/>
    <n v="0"/>
    <n v="0"/>
    <n v="46.77"/>
    <n v="169.47"/>
    <x v="2"/>
    <x v="0"/>
    <x v="0"/>
  </r>
  <r>
    <x v="246"/>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x v="3"/>
    <x v="6"/>
  </r>
  <r>
    <x v="247"/>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x v="0"/>
    <x v="0"/>
  </r>
  <r>
    <x v="248"/>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x v="1"/>
    <x v="10"/>
  </r>
  <r>
    <x v="249"/>
    <x v="1"/>
    <x v="44"/>
    <x v="0"/>
    <x v="1"/>
    <x v="193"/>
    <n v="95020"/>
    <n v="37.038890000000002"/>
    <n v="-121.528955"/>
    <n v="9"/>
    <n v="22"/>
    <s v="Offer D"/>
    <s v="Yes"/>
    <n v="42.58"/>
    <s v="No"/>
    <s v="Yes"/>
    <s v="DSL"/>
    <n v="82"/>
    <s v="Yes"/>
    <s v="Yes"/>
    <s v="No"/>
    <s v="Yes"/>
    <s v="No"/>
    <s v="No"/>
    <s v="Yes"/>
    <s v="Yes"/>
    <s v="Month-to-Month"/>
    <s v="Yes"/>
    <s v="Credit Card"/>
    <n v="57.95"/>
    <n v="1271.8"/>
    <n v="0"/>
    <n v="0"/>
    <n v="936.76"/>
    <n v="2208.56"/>
    <x v="0"/>
    <x v="0"/>
    <x v="0"/>
  </r>
  <r>
    <x v="250"/>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x v="0"/>
    <x v="0"/>
  </r>
  <r>
    <x v="251"/>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x v="3"/>
    <x v="13"/>
  </r>
  <r>
    <x v="252"/>
    <x v="0"/>
    <x v="29"/>
    <x v="1"/>
    <x v="0"/>
    <x v="196"/>
    <n v="95385"/>
    <n v="37.609095000000003"/>
    <n v="-121.263381"/>
    <n v="0"/>
    <n v="3"/>
    <s v="None"/>
    <s v="Yes"/>
    <n v="10.6"/>
    <s v="No"/>
    <s v="Yes"/>
    <s v="Fiber Optic"/>
    <n v="73"/>
    <s v="No"/>
    <s v="No"/>
    <s v="No"/>
    <s v="Yes"/>
    <s v="No"/>
    <s v="Yes"/>
    <s v="Yes"/>
    <s v="Yes"/>
    <s v="Month-to-Month"/>
    <s v="No"/>
    <s v="Bank Withdrawal"/>
    <n v="85.8"/>
    <n v="272.2"/>
    <n v="0"/>
    <n v="0"/>
    <n v="31.8"/>
    <n v="304"/>
    <x v="1"/>
    <x v="1"/>
    <x v="1"/>
  </r>
  <r>
    <x v="253"/>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x v="2"/>
    <x v="3"/>
  </r>
  <r>
    <x v="254"/>
    <x v="1"/>
    <x v="27"/>
    <x v="0"/>
    <x v="0"/>
    <x v="11"/>
    <n v="94089"/>
    <n v="37.421633"/>
    <n v="-122.009613"/>
    <n v="1"/>
    <n v="67"/>
    <s v="None"/>
    <s v="Yes"/>
    <n v="45.25"/>
    <s v="No"/>
    <s v="Yes"/>
    <s v="DSL"/>
    <n v="18"/>
    <s v="Yes"/>
    <s v="Yes"/>
    <s v="Yes"/>
    <s v="No"/>
    <s v="Yes"/>
    <s v="Yes"/>
    <s v="Yes"/>
    <s v="Yes"/>
    <s v="Two Year"/>
    <s v="No"/>
    <s v="Credit Card"/>
    <n v="81.349999999999994"/>
    <n v="5398.6"/>
    <n v="0"/>
    <n v="0"/>
    <n v="3031.75"/>
    <n v="8430.35"/>
    <x v="0"/>
    <x v="0"/>
    <x v="0"/>
  </r>
  <r>
    <x v="255"/>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x v="0"/>
    <x v="0"/>
  </r>
  <r>
    <x v="256"/>
    <x v="1"/>
    <x v="52"/>
    <x v="1"/>
    <x v="0"/>
    <x v="143"/>
    <n v="94133"/>
    <n v="37.802070999999998"/>
    <n v="-122.41100400000001"/>
    <n v="0"/>
    <n v="10"/>
    <s v="None"/>
    <s v="Yes"/>
    <n v="4.42"/>
    <s v="No"/>
    <s v="No"/>
    <s v="No Service"/>
    <n v="0"/>
    <s v="No"/>
    <s v="No"/>
    <s v="No"/>
    <s v="No"/>
    <s v="No"/>
    <s v="No"/>
    <s v="No"/>
    <s v="No"/>
    <s v="Month-to-Month"/>
    <s v="No"/>
    <s v="Credit Card"/>
    <n v="20"/>
    <n v="198.7"/>
    <n v="0"/>
    <n v="0"/>
    <n v="44.2"/>
    <n v="242.9"/>
    <x v="0"/>
    <x v="0"/>
    <x v="0"/>
  </r>
  <r>
    <x v="257"/>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x v="0"/>
    <x v="0"/>
  </r>
  <r>
    <x v="258"/>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x v="0"/>
    <x v="0"/>
  </r>
  <r>
    <x v="259"/>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x v="0"/>
    <x v="0"/>
  </r>
  <r>
    <x v="260"/>
    <x v="0"/>
    <x v="37"/>
    <x v="0"/>
    <x v="2"/>
    <x v="199"/>
    <n v="90210"/>
    <n v="34.099891"/>
    <n v="-118.414338"/>
    <n v="9"/>
    <n v="46"/>
    <s v="None"/>
    <s v="Yes"/>
    <n v="47.5"/>
    <s v="No"/>
    <s v="No"/>
    <s v="No Service"/>
    <n v="0"/>
    <s v="No"/>
    <s v="No"/>
    <s v="No"/>
    <s v="No"/>
    <s v="No"/>
    <s v="No"/>
    <s v="No"/>
    <s v="No"/>
    <s v="Two Year"/>
    <s v="No"/>
    <s v="Credit Card"/>
    <n v="19.399999999999999"/>
    <n v="967.85"/>
    <n v="0"/>
    <n v="0"/>
    <n v="2185"/>
    <n v="3152.85"/>
    <x v="0"/>
    <x v="0"/>
    <x v="0"/>
  </r>
  <r>
    <x v="261"/>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x v="5"/>
    <x v="9"/>
  </r>
  <r>
    <x v="262"/>
    <x v="0"/>
    <x v="48"/>
    <x v="0"/>
    <x v="3"/>
    <x v="201"/>
    <n v="90720"/>
    <n v="33.794989999999999"/>
    <n v="-118.065591"/>
    <n v="1"/>
    <n v="1"/>
    <s v="Offer E"/>
    <s v="Yes"/>
    <n v="15.28"/>
    <s v="No"/>
    <s v="Yes"/>
    <s v="Fiber Optic"/>
    <n v="30"/>
    <s v="No"/>
    <s v="No"/>
    <s v="No"/>
    <s v="No"/>
    <s v="No"/>
    <s v="No"/>
    <s v="No"/>
    <s v="Yes"/>
    <s v="Month-to-Month"/>
    <s v="Yes"/>
    <s v="Mailed Check"/>
    <n v="70.45"/>
    <n v="70.45"/>
    <n v="0"/>
    <n v="0"/>
    <n v="15.28"/>
    <n v="85.73"/>
    <x v="1"/>
    <x v="3"/>
    <x v="6"/>
  </r>
  <r>
    <x v="263"/>
    <x v="0"/>
    <x v="56"/>
    <x v="0"/>
    <x v="0"/>
    <x v="64"/>
    <n v="93710"/>
    <n v="36.822715000000002"/>
    <n v="-119.761826"/>
    <n v="7"/>
    <n v="72"/>
    <s v="None"/>
    <s v="Yes"/>
    <n v="6.58"/>
    <s v="Yes"/>
    <s v="Yes"/>
    <s v="Fiber Optic"/>
    <n v="7"/>
    <s v="Yes"/>
    <s v="No"/>
    <s v="Yes"/>
    <s v="No"/>
    <s v="Yes"/>
    <s v="Yes"/>
    <s v="Yes"/>
    <s v="Yes"/>
    <s v="Two Year"/>
    <s v="Yes"/>
    <s v="Credit Card"/>
    <n v="105"/>
    <n v="7589.8"/>
    <n v="0"/>
    <n v="0"/>
    <n v="473.76"/>
    <n v="8063.56"/>
    <x v="0"/>
    <x v="0"/>
    <x v="0"/>
  </r>
  <r>
    <x v="264"/>
    <x v="1"/>
    <x v="24"/>
    <x v="0"/>
    <x v="1"/>
    <x v="110"/>
    <n v="92025"/>
    <n v="33.081477999999997"/>
    <n v="-117.03381400000001"/>
    <n v="0"/>
    <n v="70"/>
    <s v="None"/>
    <s v="Yes"/>
    <n v="1.22"/>
    <s v="Yes"/>
    <s v="No"/>
    <s v="No Service"/>
    <n v="0"/>
    <s v="No"/>
    <s v="No"/>
    <s v="No"/>
    <s v="No"/>
    <s v="No"/>
    <s v="No"/>
    <s v="No"/>
    <s v="No"/>
    <s v="Two Year"/>
    <s v="No"/>
    <s v="Credit Card"/>
    <n v="25.15"/>
    <n v="1790.15"/>
    <n v="0"/>
    <n v="0"/>
    <n v="85.4"/>
    <n v="1875.55"/>
    <x v="0"/>
    <x v="0"/>
    <x v="0"/>
  </r>
  <r>
    <x v="265"/>
    <x v="0"/>
    <x v="20"/>
    <x v="1"/>
    <x v="0"/>
    <x v="156"/>
    <n v="90247"/>
    <n v="33.890853"/>
    <n v="-118.297967"/>
    <n v="0"/>
    <n v="2"/>
    <s v="None"/>
    <s v="Yes"/>
    <n v="49.91"/>
    <s v="No"/>
    <s v="No"/>
    <s v="No Service"/>
    <n v="0"/>
    <s v="No"/>
    <s v="No"/>
    <s v="No"/>
    <s v="No"/>
    <s v="No"/>
    <s v="No"/>
    <s v="No"/>
    <s v="No"/>
    <s v="Month-to-Month"/>
    <s v="No"/>
    <s v="Credit Card"/>
    <n v="19.3"/>
    <n v="44.4"/>
    <n v="0"/>
    <n v="0"/>
    <n v="99.82"/>
    <n v="144.22"/>
    <x v="2"/>
    <x v="0"/>
    <x v="0"/>
  </r>
  <r>
    <x v="266"/>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x v="0"/>
    <x v="0"/>
  </r>
  <r>
    <x v="267"/>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x v="0"/>
    <x v="0"/>
  </r>
  <r>
    <x v="268"/>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x v="4"/>
    <x v="16"/>
  </r>
  <r>
    <x v="269"/>
    <x v="1"/>
    <x v="38"/>
    <x v="1"/>
    <x v="0"/>
    <x v="204"/>
    <n v="95555"/>
    <n v="41.336354"/>
    <n v="-124.044354"/>
    <n v="0"/>
    <n v="67"/>
    <s v="Offer A"/>
    <s v="Yes"/>
    <n v="47.31"/>
    <s v="No"/>
    <s v="No"/>
    <s v="No Service"/>
    <n v="0"/>
    <s v="No"/>
    <s v="No"/>
    <s v="No"/>
    <s v="No"/>
    <s v="No"/>
    <s v="No"/>
    <s v="No"/>
    <s v="No"/>
    <s v="Two Year"/>
    <s v="No"/>
    <s v="Bank Withdrawal"/>
    <n v="20.5"/>
    <n v="1430.95"/>
    <n v="0"/>
    <n v="0"/>
    <n v="3169.77"/>
    <n v="4600.72"/>
    <x v="0"/>
    <x v="0"/>
    <x v="0"/>
  </r>
  <r>
    <x v="270"/>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x v="0"/>
    <x v="0"/>
  </r>
  <r>
    <x v="271"/>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x v="2"/>
    <x v="17"/>
  </r>
  <r>
    <x v="272"/>
    <x v="0"/>
    <x v="59"/>
    <x v="0"/>
    <x v="2"/>
    <x v="206"/>
    <n v="93962"/>
    <n v="36.624640999999997"/>
    <n v="-121.647195"/>
    <n v="4"/>
    <n v="72"/>
    <s v="Offer A"/>
    <s v="Yes"/>
    <n v="20.56"/>
    <s v="Yes"/>
    <s v="No"/>
    <s v="No Service"/>
    <n v="0"/>
    <s v="No"/>
    <s v="No"/>
    <s v="No"/>
    <s v="No"/>
    <s v="No"/>
    <s v="No"/>
    <s v="No"/>
    <s v="No"/>
    <s v="Two Year"/>
    <s v="No"/>
    <s v="Bank Withdrawal"/>
    <n v="24.45"/>
    <n v="1709.1"/>
    <n v="0"/>
    <n v="0"/>
    <n v="1480.32"/>
    <n v="3189.42"/>
    <x v="0"/>
    <x v="0"/>
    <x v="0"/>
  </r>
  <r>
    <x v="273"/>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x v="0"/>
    <x v="0"/>
  </r>
  <r>
    <x v="274"/>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x v="2"/>
    <x v="2"/>
  </r>
  <r>
    <x v="275"/>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x v="4"/>
    <x v="12"/>
  </r>
  <r>
    <x v="276"/>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x v="2"/>
    <x v="15"/>
  </r>
  <r>
    <x v="277"/>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x v="0"/>
    <x v="0"/>
  </r>
  <r>
    <x v="278"/>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x v="0"/>
    <x v="0"/>
  </r>
  <r>
    <x v="279"/>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x v="0"/>
    <x v="0"/>
  </r>
  <r>
    <x v="280"/>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x v="0"/>
    <x v="0"/>
  </r>
  <r>
    <x v="281"/>
    <x v="0"/>
    <x v="12"/>
    <x v="1"/>
    <x v="0"/>
    <x v="116"/>
    <n v="95030"/>
    <n v="37.222842"/>
    <n v="-121.988727"/>
    <n v="0"/>
    <n v="1"/>
    <s v="Offer E"/>
    <s v="Yes"/>
    <n v="26.53"/>
    <s v="No"/>
    <s v="Yes"/>
    <s v="DSL"/>
    <n v="30"/>
    <s v="No"/>
    <s v="No"/>
    <s v="No"/>
    <s v="No"/>
    <s v="No"/>
    <s v="No"/>
    <s v="No"/>
    <s v="Yes"/>
    <s v="Month-to-Month"/>
    <s v="No"/>
    <s v="Credit Card"/>
    <n v="44.4"/>
    <n v="44.4"/>
    <n v="0"/>
    <n v="0"/>
    <n v="26.53"/>
    <n v="70.930000000000007"/>
    <x v="1"/>
    <x v="5"/>
    <x v="9"/>
  </r>
  <r>
    <x v="282"/>
    <x v="1"/>
    <x v="56"/>
    <x v="0"/>
    <x v="0"/>
    <x v="210"/>
    <n v="95949"/>
    <n v="39.099204"/>
    <n v="-121.137962"/>
    <n v="1"/>
    <n v="49"/>
    <s v="Offer B"/>
    <s v="Yes"/>
    <n v="14.21"/>
    <s v="No"/>
    <s v="Yes"/>
    <s v="Fiber Optic"/>
    <n v="23"/>
    <s v="No"/>
    <s v="Yes"/>
    <s v="No"/>
    <s v="No"/>
    <s v="Yes"/>
    <s v="No"/>
    <s v="No"/>
    <s v="Yes"/>
    <s v="Month-to-Month"/>
    <s v="Yes"/>
    <s v="Credit Card"/>
    <n v="85.3"/>
    <n v="4297.95"/>
    <n v="0"/>
    <n v="0"/>
    <n v="696.29"/>
    <n v="4994.24"/>
    <x v="0"/>
    <x v="0"/>
    <x v="0"/>
  </r>
  <r>
    <x v="283"/>
    <x v="1"/>
    <x v="43"/>
    <x v="1"/>
    <x v="0"/>
    <x v="38"/>
    <n v="92117"/>
    <n v="32.825085999999999"/>
    <n v="-117.19942399999999"/>
    <n v="0"/>
    <n v="8"/>
    <s v="None"/>
    <s v="No"/>
    <n v="0"/>
    <s v="No"/>
    <s v="Yes"/>
    <s v="DSL"/>
    <n v="16"/>
    <s v="No"/>
    <s v="No"/>
    <s v="No"/>
    <s v="No"/>
    <s v="No"/>
    <s v="No"/>
    <s v="No"/>
    <s v="Yes"/>
    <s v="Month-to-Month"/>
    <s v="No"/>
    <s v="Mailed Check"/>
    <n v="25.5"/>
    <n v="215.2"/>
    <n v="0"/>
    <n v="0"/>
    <n v="0"/>
    <n v="215.2"/>
    <x v="1"/>
    <x v="5"/>
    <x v="9"/>
  </r>
  <r>
    <x v="284"/>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x v="0"/>
    <x v="0"/>
  </r>
  <r>
    <x v="285"/>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x v="0"/>
    <x v="0"/>
  </r>
  <r>
    <x v="286"/>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x v="0"/>
    <x v="0"/>
  </r>
  <r>
    <x v="287"/>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x v="0"/>
    <x v="0"/>
  </r>
  <r>
    <x v="288"/>
    <x v="1"/>
    <x v="58"/>
    <x v="1"/>
    <x v="0"/>
    <x v="158"/>
    <n v="95369"/>
    <n v="37.521707999999997"/>
    <n v="-120.42684300000001"/>
    <n v="0"/>
    <n v="9"/>
    <s v="None"/>
    <s v="Yes"/>
    <n v="7.11"/>
    <s v="No"/>
    <s v="Yes"/>
    <s v="DSL"/>
    <n v="12"/>
    <s v="No"/>
    <s v="No"/>
    <s v="No"/>
    <s v="Yes"/>
    <s v="No"/>
    <s v="No"/>
    <s v="No"/>
    <s v="Yes"/>
    <s v="Two Year"/>
    <s v="No"/>
    <s v="Mailed Check"/>
    <n v="49.2"/>
    <n v="447.9"/>
    <n v="0"/>
    <n v="0"/>
    <n v="63.99"/>
    <n v="511.89"/>
    <x v="0"/>
    <x v="0"/>
    <x v="0"/>
  </r>
  <r>
    <x v="289"/>
    <x v="0"/>
    <x v="33"/>
    <x v="1"/>
    <x v="0"/>
    <x v="211"/>
    <n v="91316"/>
    <n v="34.150354"/>
    <n v="-118.518292"/>
    <n v="0"/>
    <n v="1"/>
    <s v="Offer E"/>
    <s v="Yes"/>
    <n v="15.51"/>
    <s v="No"/>
    <s v="No"/>
    <s v="No Service"/>
    <n v="0"/>
    <s v="No"/>
    <s v="No"/>
    <s v="No"/>
    <s v="No"/>
    <s v="No"/>
    <s v="No"/>
    <s v="No"/>
    <s v="No"/>
    <s v="Month-to-Month"/>
    <s v="No"/>
    <s v="Credit Card"/>
    <n v="20.9"/>
    <n v="20.9"/>
    <n v="0"/>
    <n v="0"/>
    <n v="15.51"/>
    <n v="36.409999999999997"/>
    <x v="1"/>
    <x v="2"/>
    <x v="4"/>
  </r>
  <r>
    <x v="290"/>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x v="0"/>
    <x v="0"/>
  </r>
  <r>
    <x v="291"/>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x v="0"/>
    <x v="0"/>
  </r>
  <r>
    <x v="292"/>
    <x v="1"/>
    <x v="43"/>
    <x v="1"/>
    <x v="0"/>
    <x v="214"/>
    <n v="92346"/>
    <n v="34.129677000000001"/>
    <n v="-117.15427699999999"/>
    <n v="0"/>
    <n v="15"/>
    <s v="None"/>
    <s v="Yes"/>
    <n v="11.75"/>
    <s v="Yes"/>
    <s v="Yes"/>
    <s v="DSL"/>
    <n v="28"/>
    <s v="No"/>
    <s v="No"/>
    <s v="No"/>
    <s v="No"/>
    <s v="No"/>
    <s v="No"/>
    <s v="No"/>
    <s v="Yes"/>
    <s v="Month-to-Month"/>
    <s v="Yes"/>
    <s v="Bank Withdrawal"/>
    <n v="49"/>
    <n v="749.25"/>
    <n v="0"/>
    <n v="0"/>
    <n v="176.25"/>
    <n v="925.5"/>
    <x v="0"/>
    <x v="0"/>
    <x v="0"/>
  </r>
  <r>
    <x v="293"/>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x v="2"/>
    <x v="18"/>
  </r>
  <r>
    <x v="294"/>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x v="0"/>
    <x v="0"/>
  </r>
  <r>
    <x v="295"/>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x v="0"/>
    <x v="0"/>
  </r>
  <r>
    <x v="296"/>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x v="0"/>
    <x v="0"/>
  </r>
  <r>
    <x v="297"/>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x v="0"/>
    <x v="0"/>
  </r>
  <r>
    <x v="298"/>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x v="0"/>
    <x v="0"/>
  </r>
  <r>
    <x v="299"/>
    <x v="0"/>
    <x v="35"/>
    <x v="1"/>
    <x v="0"/>
    <x v="216"/>
    <n v="94954"/>
    <n v="38.235021000000003"/>
    <n v="-122.557332"/>
    <n v="0"/>
    <n v="41"/>
    <s v="None"/>
    <s v="Yes"/>
    <n v="6.16"/>
    <s v="Yes"/>
    <s v="Yes"/>
    <s v="DSL"/>
    <n v="12"/>
    <s v="No"/>
    <s v="Yes"/>
    <s v="Yes"/>
    <s v="No"/>
    <s v="Yes"/>
    <s v="Yes"/>
    <s v="Yes"/>
    <s v="Yes"/>
    <s v="One Year"/>
    <s v="Yes"/>
    <s v="Bank Withdrawal"/>
    <n v="80.55"/>
    <n v="3263.9"/>
    <n v="0"/>
    <n v="0"/>
    <n v="252.56"/>
    <n v="3516.46"/>
    <x v="0"/>
    <x v="0"/>
    <x v="0"/>
  </r>
  <r>
    <x v="300"/>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x v="0"/>
    <x v="0"/>
  </r>
  <r>
    <x v="301"/>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x v="0"/>
    <x v="0"/>
  </r>
  <r>
    <x v="302"/>
    <x v="1"/>
    <x v="56"/>
    <x v="0"/>
    <x v="0"/>
    <x v="219"/>
    <n v="94922"/>
    <n v="38.343282000000002"/>
    <n v="-122.9755"/>
    <n v="4"/>
    <n v="48"/>
    <s v="None"/>
    <s v="Yes"/>
    <n v="33.06"/>
    <s v="No"/>
    <s v="No"/>
    <s v="No Service"/>
    <n v="0"/>
    <s v="No"/>
    <s v="No"/>
    <s v="No"/>
    <s v="No"/>
    <s v="No"/>
    <s v="No"/>
    <s v="No"/>
    <s v="No"/>
    <s v="Two Year"/>
    <s v="Yes"/>
    <s v="Credit Card"/>
    <n v="20.05"/>
    <n v="1036"/>
    <n v="0"/>
    <n v="0"/>
    <n v="1586.88"/>
    <n v="2622.88"/>
    <x v="0"/>
    <x v="0"/>
    <x v="0"/>
  </r>
  <r>
    <x v="303"/>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x v="0"/>
    <x v="0"/>
  </r>
  <r>
    <x v="304"/>
    <x v="0"/>
    <x v="24"/>
    <x v="0"/>
    <x v="0"/>
    <x v="221"/>
    <n v="92397"/>
    <n v="34.358320999999997"/>
    <n v="-117.618263"/>
    <n v="3"/>
    <n v="48"/>
    <s v="None"/>
    <s v="No"/>
    <n v="0"/>
    <s v="No"/>
    <s v="Yes"/>
    <s v="Cable"/>
    <n v="58"/>
    <s v="Yes"/>
    <s v="No"/>
    <s v="Yes"/>
    <s v="No"/>
    <s v="No"/>
    <s v="Yes"/>
    <s v="Yes"/>
    <s v="No"/>
    <s v="Month-to-Month"/>
    <s v="Yes"/>
    <s v="Bank Withdrawal"/>
    <n v="45.3"/>
    <n v="2145"/>
    <n v="0"/>
    <n v="140"/>
    <n v="0"/>
    <n v="2285"/>
    <x v="1"/>
    <x v="4"/>
    <x v="16"/>
  </r>
  <r>
    <x v="305"/>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x v="0"/>
    <x v="0"/>
  </r>
  <r>
    <x v="306"/>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x v="0"/>
    <x v="0"/>
  </r>
  <r>
    <x v="307"/>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x v="0"/>
    <x v="0"/>
  </r>
  <r>
    <x v="308"/>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x v="0"/>
    <x v="0"/>
  </r>
  <r>
    <x v="309"/>
    <x v="0"/>
    <x v="12"/>
    <x v="1"/>
    <x v="0"/>
    <x v="226"/>
    <n v="95511"/>
    <n v="40.166027999999997"/>
    <n v="-123.58414399999999"/>
    <n v="0"/>
    <n v="13"/>
    <s v="Offer D"/>
    <s v="No"/>
    <n v="0"/>
    <s v="No"/>
    <s v="Yes"/>
    <s v="Cable"/>
    <n v="13"/>
    <s v="No"/>
    <s v="No"/>
    <s v="Yes"/>
    <s v="Yes"/>
    <s v="No"/>
    <s v="No"/>
    <s v="No"/>
    <s v="No"/>
    <s v="Two Year"/>
    <s v="No"/>
    <s v="Credit Card"/>
    <n v="35.4"/>
    <n v="450.4"/>
    <n v="0"/>
    <n v="100"/>
    <n v="0"/>
    <n v="550.4"/>
    <x v="0"/>
    <x v="0"/>
    <x v="0"/>
  </r>
  <r>
    <x v="310"/>
    <x v="1"/>
    <x v="31"/>
    <x v="0"/>
    <x v="0"/>
    <x v="107"/>
    <n v="92843"/>
    <n v="33.764018"/>
    <n v="-117.931507"/>
    <n v="1"/>
    <n v="63"/>
    <s v="None"/>
    <s v="Yes"/>
    <n v="13.45"/>
    <s v="Yes"/>
    <s v="Yes"/>
    <s v="DSL"/>
    <n v="69"/>
    <s v="Yes"/>
    <s v="Yes"/>
    <s v="Yes"/>
    <s v="No"/>
    <s v="Yes"/>
    <s v="Yes"/>
    <s v="Yes"/>
    <s v="Yes"/>
    <s v="Two Year"/>
    <s v="No"/>
    <s v="Credit Card"/>
    <n v="83.5"/>
    <n v="5435"/>
    <n v="0"/>
    <n v="0"/>
    <n v="847.35"/>
    <n v="6282.35"/>
    <x v="0"/>
    <x v="0"/>
    <x v="0"/>
  </r>
  <r>
    <x v="311"/>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x v="5"/>
    <x v="9"/>
  </r>
  <r>
    <x v="312"/>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x v="0"/>
    <x v="0"/>
  </r>
  <r>
    <x v="313"/>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x v="0"/>
    <x v="0"/>
  </r>
  <r>
    <x v="314"/>
    <x v="1"/>
    <x v="5"/>
    <x v="1"/>
    <x v="0"/>
    <x v="110"/>
    <n v="92026"/>
    <n v="33.21846"/>
    <n v="-117.116916"/>
    <n v="0"/>
    <n v="10"/>
    <s v="None"/>
    <s v="Yes"/>
    <n v="30.3"/>
    <s v="No"/>
    <s v="Yes"/>
    <s v="DSL"/>
    <n v="73"/>
    <s v="No"/>
    <s v="No"/>
    <s v="No"/>
    <s v="No"/>
    <s v="No"/>
    <s v="Yes"/>
    <s v="Yes"/>
    <s v="No"/>
    <s v="Month-to-Month"/>
    <s v="Yes"/>
    <s v="Bank Withdrawal"/>
    <n v="56.75"/>
    <n v="503.25"/>
    <n v="0"/>
    <n v="30"/>
    <n v="303"/>
    <n v="836.25"/>
    <x v="0"/>
    <x v="0"/>
    <x v="0"/>
  </r>
  <r>
    <x v="315"/>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x v="0"/>
    <x v="0"/>
  </r>
  <r>
    <x v="316"/>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x v="0"/>
    <x v="0"/>
  </r>
  <r>
    <x v="317"/>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x v="0"/>
    <x v="0"/>
  </r>
  <r>
    <x v="318"/>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x v="1"/>
    <x v="10"/>
  </r>
  <r>
    <x v="319"/>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x v="4"/>
    <x v="12"/>
  </r>
  <r>
    <x v="320"/>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x v="0"/>
    <x v="0"/>
  </r>
  <r>
    <x v="321"/>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x v="0"/>
    <x v="0"/>
  </r>
  <r>
    <x v="322"/>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x v="0"/>
    <x v="0"/>
  </r>
  <r>
    <x v="323"/>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x v="0"/>
    <x v="0"/>
  </r>
  <r>
    <x v="324"/>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x v="0"/>
    <x v="0"/>
  </r>
  <r>
    <x v="325"/>
    <x v="1"/>
    <x v="5"/>
    <x v="1"/>
    <x v="0"/>
    <x v="216"/>
    <n v="94954"/>
    <n v="38.235021000000003"/>
    <n v="-122.557332"/>
    <n v="0"/>
    <n v="41"/>
    <s v="None"/>
    <s v="Yes"/>
    <n v="41.21"/>
    <s v="Yes"/>
    <s v="No"/>
    <s v="No Service"/>
    <n v="0"/>
    <s v="No"/>
    <s v="No"/>
    <s v="No"/>
    <s v="No"/>
    <s v="No"/>
    <s v="No"/>
    <s v="No"/>
    <s v="No"/>
    <s v="Month-to-Month"/>
    <s v="Yes"/>
    <s v="Bank Withdrawal"/>
    <n v="25.25"/>
    <n v="996.45"/>
    <n v="0"/>
    <n v="0"/>
    <n v="1689.61"/>
    <n v="2686.06"/>
    <x v="0"/>
    <x v="0"/>
    <x v="0"/>
  </r>
  <r>
    <x v="326"/>
    <x v="1"/>
    <x v="7"/>
    <x v="0"/>
    <x v="3"/>
    <x v="238"/>
    <n v="92254"/>
    <n v="33.543835000000001"/>
    <n v="-115.993906"/>
    <n v="4"/>
    <n v="65"/>
    <s v="None"/>
    <s v="Yes"/>
    <n v="36.5"/>
    <s v="Yes"/>
    <s v="No"/>
    <s v="No Service"/>
    <n v="0"/>
    <s v="No"/>
    <s v="No"/>
    <s v="No"/>
    <s v="No"/>
    <s v="No"/>
    <s v="No"/>
    <s v="No"/>
    <s v="No"/>
    <s v="Two Year"/>
    <s v="No"/>
    <s v="Credit Card"/>
    <n v="24.75"/>
    <n v="1715.1"/>
    <n v="0"/>
    <n v="0"/>
    <n v="2372.5"/>
    <n v="4087.6"/>
    <x v="0"/>
    <x v="0"/>
    <x v="0"/>
  </r>
  <r>
    <x v="327"/>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x v="4"/>
    <x v="7"/>
  </r>
  <r>
    <x v="328"/>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x v="0"/>
    <x v="0"/>
  </r>
  <r>
    <x v="329"/>
    <x v="0"/>
    <x v="12"/>
    <x v="1"/>
    <x v="0"/>
    <x v="241"/>
    <n v="92064"/>
    <n v="32.984394999999999"/>
    <n v="-117.013454"/>
    <n v="0"/>
    <n v="49"/>
    <s v="Offer B"/>
    <s v="Yes"/>
    <n v="7.51"/>
    <s v="No"/>
    <s v="Yes"/>
    <s v="DSL"/>
    <n v="13"/>
    <s v="No"/>
    <s v="No"/>
    <s v="Yes"/>
    <s v="Yes"/>
    <s v="Yes"/>
    <s v="Yes"/>
    <s v="Yes"/>
    <s v="Yes"/>
    <s v="Two Year"/>
    <s v="Yes"/>
    <s v="Bank Withdrawal"/>
    <n v="74.45"/>
    <n v="3721.9"/>
    <n v="0"/>
    <n v="0"/>
    <n v="367.99"/>
    <n v="4089.89"/>
    <x v="0"/>
    <x v="0"/>
    <x v="0"/>
  </r>
  <r>
    <x v="330"/>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x v="0"/>
    <x v="0"/>
  </r>
  <r>
    <x v="331"/>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x v="0"/>
    <x v="0"/>
  </r>
  <r>
    <x v="332"/>
    <x v="0"/>
    <x v="51"/>
    <x v="1"/>
    <x v="0"/>
    <x v="244"/>
    <n v="95983"/>
    <n v="40.053683999999997"/>
    <n v="-120.743116"/>
    <n v="0"/>
    <n v="1"/>
    <s v="None"/>
    <s v="Yes"/>
    <n v="8.31"/>
    <s v="No"/>
    <s v="Yes"/>
    <s v="Fiber Optic"/>
    <n v="27"/>
    <s v="No"/>
    <s v="No"/>
    <s v="No"/>
    <s v="No"/>
    <s v="No"/>
    <s v="No"/>
    <s v="No"/>
    <s v="Yes"/>
    <s v="Month-to-Month"/>
    <s v="Yes"/>
    <s v="Bank Withdrawal"/>
    <n v="69.5"/>
    <n v="69.5"/>
    <n v="0"/>
    <n v="0"/>
    <n v="8.31"/>
    <n v="77.81"/>
    <x v="1"/>
    <x v="2"/>
    <x v="2"/>
  </r>
  <r>
    <x v="333"/>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x v="0"/>
    <x v="0"/>
  </r>
  <r>
    <x v="334"/>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x v="0"/>
    <x v="0"/>
  </r>
  <r>
    <x v="335"/>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x v="2"/>
    <x v="18"/>
  </r>
  <r>
    <x v="336"/>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x v="1"/>
    <x v="11"/>
  </r>
  <r>
    <x v="337"/>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x v="0"/>
    <x v="0"/>
  </r>
  <r>
    <x v="338"/>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x v="3"/>
    <x v="6"/>
  </r>
  <r>
    <x v="339"/>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x v="0"/>
    <x v="0"/>
  </r>
  <r>
    <x v="340"/>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x v="1"/>
    <x v="1"/>
  </r>
  <r>
    <x v="341"/>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x v="0"/>
    <x v="0"/>
  </r>
  <r>
    <x v="342"/>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x v="0"/>
    <x v="0"/>
  </r>
  <r>
    <x v="343"/>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x v="0"/>
    <x v="0"/>
  </r>
  <r>
    <x v="344"/>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x v="1"/>
    <x v="5"/>
  </r>
  <r>
    <x v="345"/>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x v="0"/>
    <x v="0"/>
  </r>
  <r>
    <x v="346"/>
    <x v="1"/>
    <x v="30"/>
    <x v="0"/>
    <x v="0"/>
    <x v="10"/>
    <n v="92091"/>
    <n v="32.993560000000002"/>
    <n v="-117.207121"/>
    <n v="6"/>
    <n v="37"/>
    <s v="None"/>
    <s v="Yes"/>
    <n v="4.5"/>
    <s v="Yes"/>
    <s v="Yes"/>
    <s v="DSL"/>
    <n v="9"/>
    <s v="Yes"/>
    <s v="No"/>
    <s v="Yes"/>
    <s v="Yes"/>
    <s v="No"/>
    <s v="No"/>
    <s v="No"/>
    <s v="Yes"/>
    <s v="Two Year"/>
    <s v="Yes"/>
    <s v="Credit Card"/>
    <n v="62.8"/>
    <n v="2278.75"/>
    <n v="16.97"/>
    <n v="0"/>
    <n v="166.5"/>
    <n v="2428.2800000000002"/>
    <x v="0"/>
    <x v="0"/>
    <x v="0"/>
  </r>
  <r>
    <x v="347"/>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x v="1"/>
    <x v="1"/>
  </r>
  <r>
    <x v="348"/>
    <x v="1"/>
    <x v="14"/>
    <x v="0"/>
    <x v="3"/>
    <x v="253"/>
    <n v="90290"/>
    <n v="34.115192"/>
    <n v="-118.61017"/>
    <n v="8"/>
    <n v="28"/>
    <s v="None"/>
    <s v="Yes"/>
    <n v="7.73"/>
    <s v="No"/>
    <s v="Yes"/>
    <s v="Fiber Optic"/>
    <n v="13"/>
    <s v="No"/>
    <s v="Yes"/>
    <s v="Yes"/>
    <s v="No"/>
    <s v="Yes"/>
    <s v="Yes"/>
    <s v="Yes"/>
    <s v="Yes"/>
    <s v="One Year"/>
    <s v="No"/>
    <s v="Bank Withdrawal"/>
    <n v="100.35"/>
    <n v="2799"/>
    <n v="0"/>
    <n v="0"/>
    <n v="216.44"/>
    <n v="3015.44"/>
    <x v="0"/>
    <x v="0"/>
    <x v="0"/>
  </r>
  <r>
    <x v="349"/>
    <x v="0"/>
    <x v="3"/>
    <x v="1"/>
    <x v="0"/>
    <x v="254"/>
    <n v="95607"/>
    <n v="38.681651000000002"/>
    <n v="-122.13056899999999"/>
    <n v="0"/>
    <n v="24"/>
    <s v="None"/>
    <s v="Yes"/>
    <n v="18.39"/>
    <s v="No"/>
    <s v="No"/>
    <s v="No Service"/>
    <n v="0"/>
    <s v="No"/>
    <s v="No"/>
    <s v="No"/>
    <s v="No"/>
    <s v="No"/>
    <s v="No"/>
    <s v="No"/>
    <s v="No"/>
    <s v="Two Year"/>
    <s v="Yes"/>
    <s v="Credit Card"/>
    <n v="20.3"/>
    <n v="459.95"/>
    <n v="0"/>
    <n v="0"/>
    <n v="441.36"/>
    <n v="901.31"/>
    <x v="0"/>
    <x v="0"/>
    <x v="0"/>
  </r>
  <r>
    <x v="350"/>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x v="0"/>
    <x v="0"/>
  </r>
  <r>
    <x v="351"/>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x v="5"/>
    <x v="9"/>
  </r>
  <r>
    <x v="352"/>
    <x v="0"/>
    <x v="44"/>
    <x v="1"/>
    <x v="0"/>
    <x v="113"/>
    <n v="95818"/>
    <n v="38.556305999999999"/>
    <n v="-121.495817"/>
    <n v="0"/>
    <n v="5"/>
    <s v="None"/>
    <s v="Yes"/>
    <n v="3.61"/>
    <s v="No"/>
    <s v="Yes"/>
    <s v="DSL"/>
    <n v="69"/>
    <s v="Yes"/>
    <s v="No"/>
    <s v="No"/>
    <s v="Yes"/>
    <s v="No"/>
    <s v="No"/>
    <s v="No"/>
    <s v="Yes"/>
    <s v="Month-to-Month"/>
    <s v="No"/>
    <s v="Bank Withdrawal"/>
    <n v="54.2"/>
    <n v="308.25"/>
    <n v="0"/>
    <n v="0"/>
    <n v="18.05"/>
    <n v="326.3"/>
    <x v="1"/>
    <x v="2"/>
    <x v="3"/>
  </r>
  <r>
    <x v="353"/>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x v="0"/>
    <x v="0"/>
  </r>
  <r>
    <x v="354"/>
    <x v="0"/>
    <x v="52"/>
    <x v="1"/>
    <x v="0"/>
    <x v="256"/>
    <n v="95018"/>
    <n v="37.089111000000003"/>
    <n v="-122.062213"/>
    <n v="0"/>
    <n v="1"/>
    <s v="None"/>
    <s v="Yes"/>
    <n v="26"/>
    <s v="No"/>
    <s v="Yes"/>
    <s v="Fiber Optic"/>
    <n v="8"/>
    <s v="No"/>
    <s v="No"/>
    <s v="No"/>
    <s v="No"/>
    <s v="No"/>
    <s v="No"/>
    <s v="No"/>
    <s v="Yes"/>
    <s v="Month-to-Month"/>
    <s v="No"/>
    <s v="Mailed Check"/>
    <n v="70.75"/>
    <n v="70.75"/>
    <n v="0"/>
    <n v="0"/>
    <n v="26"/>
    <n v="96.75"/>
    <x v="1"/>
    <x v="2"/>
    <x v="15"/>
  </r>
  <r>
    <x v="355"/>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x v="4"/>
    <x v="16"/>
  </r>
  <r>
    <x v="356"/>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x v="0"/>
    <x v="0"/>
  </r>
  <r>
    <x v="357"/>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x v="3"/>
    <x v="6"/>
  </r>
  <r>
    <x v="358"/>
    <x v="1"/>
    <x v="59"/>
    <x v="0"/>
    <x v="0"/>
    <x v="260"/>
    <n v="90201"/>
    <n v="33.970343"/>
    <n v="-118.171368"/>
    <n v="7"/>
    <n v="72"/>
    <s v="Offer A"/>
    <s v="No"/>
    <n v="0"/>
    <s v="No"/>
    <s v="Yes"/>
    <s v="Cable"/>
    <n v="17"/>
    <s v="Yes"/>
    <s v="Yes"/>
    <s v="Yes"/>
    <s v="No"/>
    <s v="No"/>
    <s v="No"/>
    <s v="No"/>
    <s v="Yes"/>
    <s v="Two Year"/>
    <s v="No"/>
    <s v="Bank Withdrawal"/>
    <n v="42.1"/>
    <n v="2962"/>
    <n v="0"/>
    <n v="0"/>
    <n v="0"/>
    <n v="2962"/>
    <x v="0"/>
    <x v="0"/>
    <x v="0"/>
  </r>
  <r>
    <x v="359"/>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x v="5"/>
    <x v="9"/>
  </r>
  <r>
    <x v="360"/>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x v="0"/>
    <x v="0"/>
  </r>
  <r>
    <x v="361"/>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x v="0"/>
    <x v="0"/>
  </r>
  <r>
    <x v="362"/>
    <x v="1"/>
    <x v="8"/>
    <x v="0"/>
    <x v="0"/>
    <x v="78"/>
    <n v="92028"/>
    <n v="33.362575"/>
    <n v="-117.299644"/>
    <n v="6"/>
    <n v="55"/>
    <s v="None"/>
    <s v="Yes"/>
    <n v="42.9"/>
    <s v="Yes"/>
    <s v="Yes"/>
    <s v="Fiber Optic"/>
    <n v="27"/>
    <s v="No"/>
    <s v="No"/>
    <s v="No"/>
    <s v="No"/>
    <s v="No"/>
    <s v="No"/>
    <s v="No"/>
    <s v="Yes"/>
    <s v="Two Year"/>
    <s v="Yes"/>
    <s v="Bank Withdrawal"/>
    <n v="74"/>
    <n v="4052.4"/>
    <n v="0"/>
    <n v="0"/>
    <n v="2359.5"/>
    <n v="6411.9"/>
    <x v="0"/>
    <x v="0"/>
    <x v="0"/>
  </r>
  <r>
    <x v="363"/>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x v="1"/>
    <x v="5"/>
  </r>
  <r>
    <x v="364"/>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x v="0"/>
    <x v="0"/>
  </r>
  <r>
    <x v="365"/>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x v="0"/>
    <x v="0"/>
  </r>
  <r>
    <x v="366"/>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x v="0"/>
    <x v="0"/>
  </r>
  <r>
    <x v="367"/>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x v="0"/>
    <x v="0"/>
  </r>
  <r>
    <x v="368"/>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x v="0"/>
    <x v="0"/>
  </r>
  <r>
    <x v="369"/>
    <x v="0"/>
    <x v="40"/>
    <x v="0"/>
    <x v="0"/>
    <x v="267"/>
    <n v="95325"/>
    <n v="37.479925999999999"/>
    <n v="-120.230424"/>
    <n v="6"/>
    <n v="2"/>
    <s v="Offer E"/>
    <s v="Yes"/>
    <n v="48.39"/>
    <s v="No"/>
    <s v="Yes"/>
    <s v="Cable"/>
    <n v="24"/>
    <s v="Yes"/>
    <s v="No"/>
    <s v="No"/>
    <s v="No"/>
    <s v="No"/>
    <s v="Yes"/>
    <s v="Yes"/>
    <s v="Yes"/>
    <s v="Month-to-Month"/>
    <s v="Yes"/>
    <s v="Mailed Check"/>
    <n v="62.15"/>
    <n v="113.1"/>
    <n v="0"/>
    <n v="0"/>
    <n v="96.78"/>
    <n v="209.88"/>
    <x v="2"/>
    <x v="0"/>
    <x v="0"/>
  </r>
  <r>
    <x v="370"/>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x v="0"/>
    <x v="0"/>
  </r>
  <r>
    <x v="371"/>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x v="0"/>
    <x v="0"/>
  </r>
  <r>
    <x v="372"/>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x v="0"/>
    <x v="0"/>
  </r>
  <r>
    <x v="373"/>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x v="0"/>
    <x v="0"/>
  </r>
  <r>
    <x v="374"/>
    <x v="0"/>
    <x v="9"/>
    <x v="0"/>
    <x v="0"/>
    <x v="199"/>
    <n v="90210"/>
    <n v="34.099891"/>
    <n v="-118.414338"/>
    <n v="2"/>
    <n v="18"/>
    <s v="Offer D"/>
    <s v="Yes"/>
    <n v="44.97"/>
    <s v="No"/>
    <s v="Yes"/>
    <s v="Cable"/>
    <n v="7"/>
    <s v="No"/>
    <s v="No"/>
    <s v="Yes"/>
    <s v="Yes"/>
    <s v="No"/>
    <s v="No"/>
    <s v="No"/>
    <s v="Yes"/>
    <s v="One Year"/>
    <s v="Yes"/>
    <s v="Credit Card"/>
    <n v="54.4"/>
    <n v="957.1"/>
    <n v="0"/>
    <n v="0"/>
    <n v="809.46"/>
    <n v="1766.56"/>
    <x v="0"/>
    <x v="0"/>
    <x v="0"/>
  </r>
  <r>
    <x v="375"/>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x v="0"/>
    <x v="0"/>
  </r>
  <r>
    <x v="376"/>
    <x v="0"/>
    <x v="37"/>
    <x v="0"/>
    <x v="1"/>
    <x v="273"/>
    <n v="96096"/>
    <n v="40.637104999999998"/>
    <n v="-121.906949"/>
    <n v="9"/>
    <n v="72"/>
    <s v="None"/>
    <s v="Yes"/>
    <n v="21.84"/>
    <s v="Yes"/>
    <s v="Yes"/>
    <s v="DSL"/>
    <n v="30"/>
    <s v="Yes"/>
    <s v="Yes"/>
    <s v="No"/>
    <s v="Yes"/>
    <s v="Yes"/>
    <s v="No"/>
    <s v="No"/>
    <s v="Yes"/>
    <s v="Two Year"/>
    <s v="No"/>
    <s v="Credit Card"/>
    <n v="74.55"/>
    <n v="5430.65"/>
    <n v="0"/>
    <n v="0"/>
    <n v="1572.48"/>
    <n v="7003.13"/>
    <x v="0"/>
    <x v="0"/>
    <x v="0"/>
  </r>
  <r>
    <x v="377"/>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x v="0"/>
    <x v="0"/>
  </r>
  <r>
    <x v="378"/>
    <x v="0"/>
    <x v="47"/>
    <x v="1"/>
    <x v="0"/>
    <x v="275"/>
    <n v="95638"/>
    <n v="38.313446999999996"/>
    <n v="-121.123886"/>
    <n v="0"/>
    <n v="70"/>
    <s v="Offer A"/>
    <s v="No"/>
    <n v="0"/>
    <s v="No"/>
    <s v="Yes"/>
    <s v="DSL"/>
    <n v="11"/>
    <s v="Yes"/>
    <s v="Yes"/>
    <s v="Yes"/>
    <s v="Yes"/>
    <s v="No"/>
    <s v="No"/>
    <s v="No"/>
    <s v="Yes"/>
    <s v="Two Year"/>
    <s v="Yes"/>
    <s v="Bank Withdrawal"/>
    <n v="44.6"/>
    <n v="3058.15"/>
    <n v="0"/>
    <n v="0"/>
    <n v="0"/>
    <n v="3058.15"/>
    <x v="0"/>
    <x v="0"/>
    <x v="0"/>
  </r>
  <r>
    <x v="379"/>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x v="2"/>
    <x v="4"/>
  </r>
  <r>
    <x v="380"/>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x v="0"/>
    <x v="0"/>
  </r>
  <r>
    <x v="381"/>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x v="1"/>
    <x v="5"/>
  </r>
  <r>
    <x v="382"/>
    <x v="1"/>
    <x v="17"/>
    <x v="1"/>
    <x v="0"/>
    <x v="278"/>
    <n v="94510"/>
    <n v="38.113532999999997"/>
    <n v="-122.11926"/>
    <n v="0"/>
    <n v="63"/>
    <s v="None"/>
    <s v="Yes"/>
    <n v="21.45"/>
    <s v="Yes"/>
    <s v="Yes"/>
    <s v="Fiber Optic"/>
    <n v="85"/>
    <s v="Yes"/>
    <s v="Yes"/>
    <s v="Yes"/>
    <s v="Yes"/>
    <s v="Yes"/>
    <s v="No"/>
    <s v="No"/>
    <s v="Yes"/>
    <s v="One Year"/>
    <s v="No"/>
    <s v="Credit Card"/>
    <n v="104.5"/>
    <n v="6590.8"/>
    <n v="0"/>
    <n v="0"/>
    <n v="1351.35"/>
    <n v="7942.15"/>
    <x v="0"/>
    <x v="0"/>
    <x v="0"/>
  </r>
  <r>
    <x v="383"/>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x v="0"/>
    <x v="0"/>
  </r>
  <r>
    <x v="384"/>
    <x v="0"/>
    <x v="31"/>
    <x v="0"/>
    <x v="2"/>
    <x v="31"/>
    <n v="90049"/>
    <n v="34.091828999999997"/>
    <n v="-118.49124399999999"/>
    <n v="7"/>
    <n v="69"/>
    <s v="None"/>
    <s v="No"/>
    <n v="0"/>
    <s v="No"/>
    <s v="Yes"/>
    <s v="DSL"/>
    <n v="59"/>
    <s v="Yes"/>
    <s v="No"/>
    <s v="Yes"/>
    <s v="No"/>
    <s v="No"/>
    <s v="Yes"/>
    <s v="Yes"/>
    <s v="Yes"/>
    <s v="Two Year"/>
    <s v="Yes"/>
    <s v="Credit Card"/>
    <n v="43.95"/>
    <n v="2960.1"/>
    <n v="0"/>
    <n v="0"/>
    <n v="0"/>
    <n v="2960.1"/>
    <x v="0"/>
    <x v="0"/>
    <x v="0"/>
  </r>
  <r>
    <x v="385"/>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x v="3"/>
    <x v="14"/>
  </r>
  <r>
    <x v="386"/>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x v="0"/>
    <x v="0"/>
  </r>
  <r>
    <x v="387"/>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x v="0"/>
    <x v="0"/>
  </r>
  <r>
    <x v="388"/>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x v="0"/>
    <x v="0"/>
  </r>
  <r>
    <x v="389"/>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x v="2"/>
    <x v="15"/>
  </r>
  <r>
    <x v="390"/>
    <x v="0"/>
    <x v="31"/>
    <x v="0"/>
    <x v="0"/>
    <x v="41"/>
    <n v="95133"/>
    <n v="37.371862"/>
    <n v="-121.860349"/>
    <n v="2"/>
    <n v="16"/>
    <s v="Offer D"/>
    <s v="Yes"/>
    <n v="27.83"/>
    <s v="Yes"/>
    <s v="Yes"/>
    <s v="Fiber Optic"/>
    <n v="52"/>
    <s v="Yes"/>
    <s v="Yes"/>
    <s v="Yes"/>
    <s v="No"/>
    <s v="No"/>
    <s v="No"/>
    <s v="Yes"/>
    <s v="Yes"/>
    <s v="Month-to-Month"/>
    <s v="No"/>
    <s v="Bank Withdrawal"/>
    <n v="90.7"/>
    <n v="1374.9"/>
    <n v="0"/>
    <n v="0"/>
    <n v="445.28"/>
    <n v="1820.18"/>
    <x v="0"/>
    <x v="0"/>
    <x v="0"/>
  </r>
  <r>
    <x v="391"/>
    <x v="0"/>
    <x v="5"/>
    <x v="0"/>
    <x v="0"/>
    <x v="282"/>
    <n v="92273"/>
    <n v="32.790281999999998"/>
    <n v="-115.689559"/>
    <n v="4"/>
    <n v="22"/>
    <s v="None"/>
    <s v="Yes"/>
    <n v="4.01"/>
    <s v="No"/>
    <s v="Yes"/>
    <s v="Cable"/>
    <n v="53"/>
    <s v="No"/>
    <s v="Yes"/>
    <s v="No"/>
    <s v="No"/>
    <s v="No"/>
    <s v="Yes"/>
    <s v="Yes"/>
    <s v="Yes"/>
    <s v="Month-to-Month"/>
    <s v="No"/>
    <s v="Bank Withdrawal"/>
    <n v="83.3"/>
    <n v="1845.9"/>
    <n v="0"/>
    <n v="0"/>
    <n v="88.22"/>
    <n v="1934.12"/>
    <x v="1"/>
    <x v="1"/>
    <x v="1"/>
  </r>
  <r>
    <x v="392"/>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x v="0"/>
    <x v="0"/>
  </r>
  <r>
    <x v="393"/>
    <x v="0"/>
    <x v="48"/>
    <x v="1"/>
    <x v="0"/>
    <x v="283"/>
    <n v="95946"/>
    <n v="39.203817000000001"/>
    <n v="-121.19584"/>
    <n v="0"/>
    <n v="4"/>
    <s v="None"/>
    <s v="Yes"/>
    <n v="35.67"/>
    <s v="No"/>
    <s v="Yes"/>
    <s v="Fiber Optic"/>
    <n v="8"/>
    <s v="No"/>
    <s v="Yes"/>
    <s v="No"/>
    <s v="No"/>
    <s v="No"/>
    <s v="No"/>
    <s v="No"/>
    <s v="Yes"/>
    <s v="Two Year"/>
    <s v="No"/>
    <s v="Bank Withdrawal"/>
    <n v="72.75"/>
    <n v="317.75"/>
    <n v="0"/>
    <n v="0"/>
    <n v="142.68"/>
    <n v="460.43"/>
    <x v="0"/>
    <x v="0"/>
    <x v="0"/>
  </r>
  <r>
    <x v="394"/>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x v="0"/>
    <x v="0"/>
  </r>
  <r>
    <x v="395"/>
    <x v="0"/>
    <x v="9"/>
    <x v="1"/>
    <x v="0"/>
    <x v="284"/>
    <n v="93304"/>
    <n v="35.339796"/>
    <n v="-119.023552"/>
    <n v="0"/>
    <n v="38"/>
    <s v="None"/>
    <s v="Yes"/>
    <n v="43.19"/>
    <s v="No"/>
    <s v="No"/>
    <s v="No Service"/>
    <n v="0"/>
    <s v="No"/>
    <s v="No"/>
    <s v="No"/>
    <s v="No"/>
    <s v="No"/>
    <s v="No"/>
    <s v="No"/>
    <s v="No"/>
    <s v="Two Year"/>
    <s v="No"/>
    <s v="Credit Card"/>
    <n v="20.3"/>
    <n v="743.05"/>
    <n v="0"/>
    <n v="0"/>
    <n v="1641.22"/>
    <n v="2384.27"/>
    <x v="0"/>
    <x v="0"/>
    <x v="0"/>
  </r>
  <r>
    <x v="396"/>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x v="0"/>
    <x v="0"/>
  </r>
  <r>
    <x v="397"/>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x v="0"/>
    <x v="0"/>
  </r>
  <r>
    <x v="398"/>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x v="1"/>
    <x v="10"/>
  </r>
  <r>
    <x v="399"/>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x v="0"/>
    <x v="0"/>
  </r>
  <r>
    <x v="400"/>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x v="0"/>
    <x v="0"/>
  </r>
  <r>
    <x v="401"/>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x v="1"/>
    <x v="1"/>
  </r>
  <r>
    <x v="402"/>
    <x v="0"/>
    <x v="35"/>
    <x v="0"/>
    <x v="0"/>
    <x v="290"/>
    <n v="95444"/>
    <n v="38.434362"/>
    <n v="-122.86891"/>
    <n v="0"/>
    <n v="20"/>
    <s v="None"/>
    <s v="Yes"/>
    <n v="43.49"/>
    <s v="No"/>
    <s v="Yes"/>
    <s v="Fiber Optic"/>
    <n v="28"/>
    <s v="No"/>
    <s v="No"/>
    <s v="No"/>
    <s v="No"/>
    <s v="No"/>
    <s v="No"/>
    <s v="No"/>
    <s v="Yes"/>
    <s v="Month-to-Month"/>
    <s v="Yes"/>
    <s v="Bank Withdrawal"/>
    <n v="69.8"/>
    <n v="1540.35"/>
    <n v="0"/>
    <n v="0"/>
    <n v="869.8"/>
    <n v="2410.15"/>
    <x v="0"/>
    <x v="0"/>
    <x v="0"/>
  </r>
  <r>
    <x v="403"/>
    <x v="1"/>
    <x v="55"/>
    <x v="0"/>
    <x v="0"/>
    <x v="291"/>
    <n v="93263"/>
    <n v="35.490704999999998"/>
    <n v="-119.286833"/>
    <n v="1"/>
    <n v="14"/>
    <s v="Offer D"/>
    <s v="No"/>
    <n v="0"/>
    <s v="No"/>
    <s v="Yes"/>
    <s v="DSL"/>
    <n v="12"/>
    <s v="No"/>
    <s v="No"/>
    <s v="No"/>
    <s v="No"/>
    <s v="Yes"/>
    <s v="Yes"/>
    <s v="Yes"/>
    <s v="Yes"/>
    <s v="Month-to-Month"/>
    <s v="No"/>
    <s v="Bank Withdrawal"/>
    <n v="46.35"/>
    <n v="667.7"/>
    <n v="0"/>
    <n v="0"/>
    <n v="0"/>
    <n v="667.7"/>
    <x v="1"/>
    <x v="5"/>
    <x v="8"/>
  </r>
  <r>
    <x v="404"/>
    <x v="0"/>
    <x v="44"/>
    <x v="1"/>
    <x v="0"/>
    <x v="78"/>
    <n v="92028"/>
    <n v="33.362575"/>
    <n v="-117.299644"/>
    <n v="0"/>
    <n v="57"/>
    <s v="None"/>
    <s v="Yes"/>
    <n v="36.14"/>
    <s v="No"/>
    <s v="Yes"/>
    <s v="Cable"/>
    <n v="48"/>
    <s v="No"/>
    <s v="Yes"/>
    <s v="Yes"/>
    <s v="Yes"/>
    <s v="Yes"/>
    <s v="No"/>
    <s v="Yes"/>
    <s v="Yes"/>
    <s v="Two Year"/>
    <s v="No"/>
    <s v="Mailed Check"/>
    <n v="69.75"/>
    <n v="3894.4"/>
    <n v="0"/>
    <n v="0"/>
    <n v="2059.98"/>
    <n v="5954.38"/>
    <x v="0"/>
    <x v="0"/>
    <x v="0"/>
  </r>
  <r>
    <x v="405"/>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x v="0"/>
    <x v="0"/>
  </r>
  <r>
    <x v="406"/>
    <x v="0"/>
    <x v="43"/>
    <x v="0"/>
    <x v="3"/>
    <x v="292"/>
    <n v="93452"/>
    <n v="35.746484000000002"/>
    <n v="-121.223355"/>
    <n v="0"/>
    <n v="59"/>
    <s v="Offer B"/>
    <s v="Yes"/>
    <n v="42.37"/>
    <s v="Yes"/>
    <s v="No"/>
    <s v="No Service"/>
    <n v="0"/>
    <s v="No"/>
    <s v="No"/>
    <s v="No"/>
    <s v="No"/>
    <s v="No"/>
    <s v="No"/>
    <s v="No"/>
    <s v="No"/>
    <s v="Two Year"/>
    <s v="No"/>
    <s v="Credit Card"/>
    <n v="25.45"/>
    <n v="1534.05"/>
    <n v="0"/>
    <n v="0"/>
    <n v="2499.83"/>
    <n v="4033.88"/>
    <x v="0"/>
    <x v="0"/>
    <x v="0"/>
  </r>
  <r>
    <x v="407"/>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x v="0"/>
    <x v="0"/>
  </r>
  <r>
    <x v="408"/>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x v="4"/>
    <x v="7"/>
  </r>
  <r>
    <x v="409"/>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x v="0"/>
    <x v="0"/>
  </r>
  <r>
    <x v="410"/>
    <x v="1"/>
    <x v="39"/>
    <x v="0"/>
    <x v="0"/>
    <x v="296"/>
    <n v="93621"/>
    <n v="36.789212999999997"/>
    <n v="-119.140338"/>
    <n v="5"/>
    <n v="50"/>
    <s v="Offer B"/>
    <s v="Yes"/>
    <n v="1.87"/>
    <s v="No"/>
    <s v="No"/>
    <s v="No Service"/>
    <n v="0"/>
    <s v="No"/>
    <s v="No"/>
    <s v="No"/>
    <s v="No"/>
    <s v="No"/>
    <s v="No"/>
    <s v="No"/>
    <s v="No"/>
    <s v="Two Year"/>
    <s v="No"/>
    <s v="Bank Withdrawal"/>
    <n v="19.8"/>
    <n v="1013.2"/>
    <n v="0"/>
    <n v="0"/>
    <n v="93.5"/>
    <n v="1106.7"/>
    <x v="0"/>
    <x v="0"/>
    <x v="0"/>
  </r>
  <r>
    <x v="411"/>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x v="2"/>
    <x v="15"/>
  </r>
  <r>
    <x v="412"/>
    <x v="0"/>
    <x v="49"/>
    <x v="1"/>
    <x v="0"/>
    <x v="298"/>
    <n v="92084"/>
    <n v="33.22784"/>
    <n v="-117.200024"/>
    <n v="0"/>
    <n v="1"/>
    <s v="Offer E"/>
    <s v="No"/>
    <n v="0"/>
    <s v="No"/>
    <s v="Yes"/>
    <s v="DSL"/>
    <n v="15"/>
    <s v="No"/>
    <s v="No"/>
    <s v="No"/>
    <s v="No"/>
    <s v="No"/>
    <s v="No"/>
    <s v="No"/>
    <s v="Yes"/>
    <s v="Month-to-Month"/>
    <s v="No"/>
    <s v="Bank Withdrawal"/>
    <n v="25.25"/>
    <n v="25.25"/>
    <n v="0"/>
    <n v="0"/>
    <n v="0"/>
    <n v="25.25"/>
    <x v="1"/>
    <x v="4"/>
    <x v="16"/>
  </r>
  <r>
    <x v="413"/>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x v="0"/>
    <x v="0"/>
  </r>
  <r>
    <x v="414"/>
    <x v="1"/>
    <x v="58"/>
    <x v="0"/>
    <x v="0"/>
    <x v="300"/>
    <n v="96019"/>
    <n v="40.692523000000001"/>
    <n v="-122.369876"/>
    <n v="1"/>
    <n v="1"/>
    <s v="Offer E"/>
    <s v="No"/>
    <n v="0"/>
    <s v="No"/>
    <s v="Yes"/>
    <s v="Cable"/>
    <n v="18"/>
    <s v="No"/>
    <s v="No"/>
    <s v="No"/>
    <s v="No"/>
    <s v="No"/>
    <s v="No"/>
    <s v="No"/>
    <s v="Yes"/>
    <s v="Month-to-Month"/>
    <s v="No"/>
    <s v="Bank Withdrawal"/>
    <n v="25.05"/>
    <n v="25.05"/>
    <n v="0"/>
    <n v="0"/>
    <n v="0"/>
    <n v="25.05"/>
    <x v="1"/>
    <x v="1"/>
    <x v="1"/>
  </r>
  <r>
    <x v="415"/>
    <x v="0"/>
    <x v="37"/>
    <x v="0"/>
    <x v="0"/>
    <x v="301"/>
    <n v="91343"/>
    <n v="34.238802"/>
    <n v="-118.48229600000001"/>
    <n v="5"/>
    <n v="64"/>
    <s v="None"/>
    <s v="No"/>
    <n v="0"/>
    <s v="No"/>
    <s v="Yes"/>
    <s v="DSL"/>
    <n v="27"/>
    <s v="Yes"/>
    <s v="No"/>
    <s v="Yes"/>
    <s v="Yes"/>
    <s v="No"/>
    <s v="Yes"/>
    <s v="Yes"/>
    <s v="Yes"/>
    <s v="Two Year"/>
    <s v="No"/>
    <s v="Bank Withdrawal"/>
    <n v="47.85"/>
    <n v="3147.5"/>
    <n v="0"/>
    <n v="0"/>
    <n v="0"/>
    <n v="3147.5"/>
    <x v="1"/>
    <x v="1"/>
    <x v="5"/>
  </r>
  <r>
    <x v="416"/>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x v="4"/>
    <x v="19"/>
  </r>
  <r>
    <x v="417"/>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x v="4"/>
    <x v="7"/>
  </r>
  <r>
    <x v="418"/>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x v="0"/>
    <x v="0"/>
  </r>
  <r>
    <x v="419"/>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x v="0"/>
    <x v="0"/>
  </r>
  <r>
    <x v="420"/>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x v="0"/>
    <x v="0"/>
  </r>
  <r>
    <x v="421"/>
    <x v="0"/>
    <x v="47"/>
    <x v="1"/>
    <x v="0"/>
    <x v="186"/>
    <n v="95228"/>
    <n v="37.943953999999998"/>
    <n v="-120.67108"/>
    <n v="0"/>
    <n v="53"/>
    <s v="Offer B"/>
    <s v="Yes"/>
    <n v="10.32"/>
    <s v="No"/>
    <s v="No"/>
    <s v="No Service"/>
    <n v="0"/>
    <s v="No"/>
    <s v="No"/>
    <s v="No"/>
    <s v="No"/>
    <s v="No"/>
    <s v="No"/>
    <s v="No"/>
    <s v="No"/>
    <s v="Two Year"/>
    <s v="No"/>
    <s v="Mailed Check"/>
    <n v="18.7"/>
    <n v="1005.7"/>
    <n v="0"/>
    <n v="0"/>
    <n v="546.96"/>
    <n v="1552.66"/>
    <x v="0"/>
    <x v="0"/>
    <x v="0"/>
  </r>
  <r>
    <x v="422"/>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x v="0"/>
    <x v="0"/>
  </r>
  <r>
    <x v="423"/>
    <x v="0"/>
    <x v="51"/>
    <x v="1"/>
    <x v="0"/>
    <x v="52"/>
    <n v="91602"/>
    <n v="34.151359999999997"/>
    <n v="-118.364786"/>
    <n v="0"/>
    <n v="10"/>
    <s v="Offer D"/>
    <s v="No"/>
    <n v="0"/>
    <s v="No"/>
    <s v="Yes"/>
    <s v="Cable"/>
    <n v="29"/>
    <s v="No"/>
    <s v="No"/>
    <s v="No"/>
    <s v="Yes"/>
    <s v="No"/>
    <s v="No"/>
    <s v="No"/>
    <s v="Yes"/>
    <s v="Two Year"/>
    <s v="Yes"/>
    <s v="Mailed Check"/>
    <n v="29.6"/>
    <n v="299.05"/>
    <n v="0"/>
    <n v="0"/>
    <n v="0"/>
    <n v="299.05"/>
    <x v="0"/>
    <x v="0"/>
    <x v="0"/>
  </r>
  <r>
    <x v="424"/>
    <x v="1"/>
    <x v="46"/>
    <x v="0"/>
    <x v="0"/>
    <x v="304"/>
    <n v="90270"/>
    <n v="33.988571999999998"/>
    <n v="-118.186565"/>
    <n v="0"/>
    <n v="56"/>
    <s v="None"/>
    <s v="Yes"/>
    <n v="48.87"/>
    <s v="No"/>
    <s v="No"/>
    <s v="No Service"/>
    <n v="0"/>
    <s v="No"/>
    <s v="No"/>
    <s v="No"/>
    <s v="No"/>
    <s v="No"/>
    <s v="No"/>
    <s v="No"/>
    <s v="No"/>
    <s v="One Year"/>
    <s v="No"/>
    <s v="Credit Card"/>
    <n v="19.95"/>
    <n v="1126.75"/>
    <n v="0"/>
    <n v="0"/>
    <n v="2736.72"/>
    <n v="3863.47"/>
    <x v="0"/>
    <x v="0"/>
    <x v="0"/>
  </r>
  <r>
    <x v="425"/>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x v="5"/>
    <x v="9"/>
  </r>
  <r>
    <x v="426"/>
    <x v="1"/>
    <x v="2"/>
    <x v="1"/>
    <x v="0"/>
    <x v="306"/>
    <n v="95247"/>
    <n v="38.147852"/>
    <n v="-120.440124"/>
    <n v="0"/>
    <n v="65"/>
    <s v="Offer B"/>
    <s v="Yes"/>
    <n v="2.72"/>
    <s v="Yes"/>
    <s v="Yes"/>
    <s v="Fiber Optic"/>
    <n v="16"/>
    <s v="Yes"/>
    <s v="No"/>
    <s v="No"/>
    <s v="Yes"/>
    <s v="No"/>
    <s v="Yes"/>
    <s v="Yes"/>
    <s v="No"/>
    <s v="One Year"/>
    <s v="No"/>
    <s v="Bank Withdrawal"/>
    <n v="93.55"/>
    <n v="6069.25"/>
    <n v="0"/>
    <n v="30"/>
    <n v="176.8"/>
    <n v="6276.05"/>
    <x v="0"/>
    <x v="0"/>
    <x v="0"/>
  </r>
  <r>
    <x v="427"/>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x v="0"/>
    <x v="0"/>
  </r>
  <r>
    <x v="428"/>
    <x v="0"/>
    <x v="49"/>
    <x v="1"/>
    <x v="0"/>
    <x v="38"/>
    <n v="92122"/>
    <n v="32.857230000000001"/>
    <n v="-117.209774"/>
    <n v="0"/>
    <n v="21"/>
    <s v="None"/>
    <s v="No"/>
    <n v="0"/>
    <s v="No"/>
    <s v="Yes"/>
    <s v="Cable"/>
    <n v="8"/>
    <s v="Yes"/>
    <s v="No"/>
    <s v="No"/>
    <s v="No"/>
    <s v="Yes"/>
    <s v="No"/>
    <s v="No"/>
    <s v="Yes"/>
    <s v="Month-to-Month"/>
    <s v="Yes"/>
    <s v="Bank Withdrawal"/>
    <n v="-10"/>
    <n v="840.1"/>
    <n v="0"/>
    <n v="0"/>
    <n v="0"/>
    <n v="840.1"/>
    <x v="1"/>
    <x v="1"/>
    <x v="5"/>
  </r>
  <r>
    <x v="429"/>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x v="0"/>
    <x v="0"/>
  </r>
  <r>
    <x v="430"/>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x v="0"/>
    <x v="0"/>
  </r>
  <r>
    <x v="431"/>
    <x v="1"/>
    <x v="42"/>
    <x v="0"/>
    <x v="0"/>
    <x v="77"/>
    <n v="92592"/>
    <n v="33.507255000000001"/>
    <n v="-117.029473"/>
    <n v="1"/>
    <n v="22"/>
    <s v="None"/>
    <s v="Yes"/>
    <n v="19.8"/>
    <s v="No"/>
    <s v="Yes"/>
    <s v="Cable"/>
    <n v="17"/>
    <s v="Yes"/>
    <s v="No"/>
    <s v="Yes"/>
    <s v="Yes"/>
    <s v="Yes"/>
    <s v="No"/>
    <s v="No"/>
    <s v="Yes"/>
    <s v="One Year"/>
    <s v="Yes"/>
    <s v="Bank Withdrawal"/>
    <n v="67.5"/>
    <n v="1544.05"/>
    <n v="0"/>
    <n v="0"/>
    <n v="435.6"/>
    <n v="1979.65"/>
    <x v="1"/>
    <x v="3"/>
    <x v="6"/>
  </r>
  <r>
    <x v="432"/>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x v="1"/>
    <x v="10"/>
  </r>
  <r>
    <x v="433"/>
    <x v="1"/>
    <x v="25"/>
    <x v="0"/>
    <x v="0"/>
    <x v="309"/>
    <n v="95307"/>
    <n v="37.553469"/>
    <n v="-120.952825"/>
    <n v="0"/>
    <n v="40"/>
    <s v="Offer B"/>
    <s v="Yes"/>
    <n v="23.74"/>
    <s v="Yes"/>
    <s v="Yes"/>
    <s v="DSL"/>
    <n v="22"/>
    <s v="No"/>
    <s v="Yes"/>
    <s v="No"/>
    <s v="Yes"/>
    <s v="Yes"/>
    <s v="No"/>
    <s v="No"/>
    <s v="Yes"/>
    <s v="One Year"/>
    <s v="No"/>
    <s v="Credit Card"/>
    <n v="70.75"/>
    <n v="2921.75"/>
    <n v="0"/>
    <n v="0"/>
    <n v="949.6"/>
    <n v="3871.35"/>
    <x v="0"/>
    <x v="0"/>
    <x v="0"/>
  </r>
  <r>
    <x v="434"/>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x v="3"/>
    <x v="6"/>
  </r>
  <r>
    <x v="435"/>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x v="1"/>
    <x v="10"/>
  </r>
  <r>
    <x v="436"/>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x v="5"/>
    <x v="8"/>
  </r>
  <r>
    <x v="437"/>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x v="1"/>
    <x v="11"/>
  </r>
  <r>
    <x v="438"/>
    <x v="1"/>
    <x v="31"/>
    <x v="0"/>
    <x v="2"/>
    <x v="314"/>
    <n v="95977"/>
    <n v="39.176594999999999"/>
    <n v="-121.291692"/>
    <n v="3"/>
    <n v="72"/>
    <s v="Offer A"/>
    <s v="Yes"/>
    <n v="5.7"/>
    <s v="No"/>
    <s v="No"/>
    <s v="No Service"/>
    <n v="0"/>
    <s v="No"/>
    <s v="No"/>
    <s v="No"/>
    <s v="No"/>
    <s v="No"/>
    <s v="No"/>
    <s v="No"/>
    <s v="No"/>
    <s v="Two Year"/>
    <s v="No"/>
    <s v="Bank Withdrawal"/>
    <n v="21"/>
    <n v="1493.75"/>
    <n v="0"/>
    <n v="0"/>
    <n v="410.4"/>
    <n v="1904.15"/>
    <x v="0"/>
    <x v="0"/>
    <x v="0"/>
  </r>
  <r>
    <x v="439"/>
    <x v="1"/>
    <x v="37"/>
    <x v="1"/>
    <x v="0"/>
    <x v="315"/>
    <n v="93614"/>
    <n v="37.212190999999997"/>
    <n v="-119.749323"/>
    <n v="0"/>
    <n v="3"/>
    <s v="None"/>
    <s v="Yes"/>
    <n v="44.97"/>
    <s v="No"/>
    <s v="Yes"/>
    <s v="Fiber Optic"/>
    <n v="16"/>
    <s v="Yes"/>
    <s v="No"/>
    <s v="No"/>
    <s v="Yes"/>
    <s v="No"/>
    <s v="No"/>
    <s v="No"/>
    <s v="No"/>
    <s v="Month-to-Month"/>
    <s v="Yes"/>
    <s v="Credit Card"/>
    <n v="82.3"/>
    <n v="214.4"/>
    <n v="0"/>
    <n v="20"/>
    <n v="134.91"/>
    <n v="369.31"/>
    <x v="2"/>
    <x v="0"/>
    <x v="0"/>
  </r>
  <r>
    <x v="440"/>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x v="2"/>
    <x v="3"/>
  </r>
  <r>
    <x v="441"/>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x v="0"/>
    <x v="0"/>
  </r>
  <r>
    <x v="442"/>
    <x v="0"/>
    <x v="41"/>
    <x v="1"/>
    <x v="0"/>
    <x v="317"/>
    <n v="92536"/>
    <n v="33.482242999999997"/>
    <n v="-116.827173"/>
    <n v="0"/>
    <n v="18"/>
    <s v="None"/>
    <s v="Yes"/>
    <n v="7.51"/>
    <s v="No"/>
    <s v="Yes"/>
    <s v="Fiber Optic"/>
    <n v="24"/>
    <s v="No"/>
    <s v="Yes"/>
    <s v="No"/>
    <s v="No"/>
    <s v="No"/>
    <s v="No"/>
    <s v="No"/>
    <s v="Yes"/>
    <s v="Two Year"/>
    <s v="Yes"/>
    <s v="Bank Withdrawal"/>
    <n v="73.55"/>
    <n v="1359.45"/>
    <n v="0"/>
    <n v="0"/>
    <n v="135.18"/>
    <n v="1494.63"/>
    <x v="0"/>
    <x v="0"/>
    <x v="0"/>
  </r>
  <r>
    <x v="443"/>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x v="5"/>
    <x v="9"/>
  </r>
  <r>
    <x v="444"/>
    <x v="0"/>
    <x v="12"/>
    <x v="0"/>
    <x v="3"/>
    <x v="147"/>
    <n v="94060"/>
    <n v="37.225650000000002"/>
    <n v="-122.297533"/>
    <n v="5"/>
    <n v="62"/>
    <s v="None"/>
    <s v="Yes"/>
    <n v="42.05"/>
    <s v="No"/>
    <s v="Yes"/>
    <s v="DSL"/>
    <n v="20"/>
    <s v="Yes"/>
    <s v="No"/>
    <s v="Yes"/>
    <s v="Yes"/>
    <s v="Yes"/>
    <s v="No"/>
    <s v="No"/>
    <s v="Yes"/>
    <s v="One Year"/>
    <s v="Yes"/>
    <s v="Bank Withdrawal"/>
    <n v="70.75"/>
    <n v="4263.45"/>
    <n v="0"/>
    <n v="0"/>
    <n v="2607.1"/>
    <n v="6870.55"/>
    <x v="0"/>
    <x v="0"/>
    <x v="0"/>
  </r>
  <r>
    <x v="445"/>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x v="1"/>
    <x v="1"/>
  </r>
  <r>
    <x v="446"/>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x v="0"/>
    <x v="0"/>
  </r>
  <r>
    <x v="447"/>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x v="0"/>
    <x v="0"/>
  </r>
  <r>
    <x v="448"/>
    <x v="1"/>
    <x v="9"/>
    <x v="0"/>
    <x v="1"/>
    <x v="321"/>
    <n v="93955"/>
    <n v="36.625114000000004"/>
    <n v="-121.823565"/>
    <n v="7"/>
    <n v="53"/>
    <s v="None"/>
    <s v="Yes"/>
    <n v="31.86"/>
    <s v="Yes"/>
    <s v="Yes"/>
    <s v="DSL"/>
    <n v="56"/>
    <s v="No"/>
    <s v="No"/>
    <s v="Yes"/>
    <s v="Yes"/>
    <s v="Yes"/>
    <s v="Yes"/>
    <s v="Yes"/>
    <s v="Yes"/>
    <s v="One Year"/>
    <s v="Yes"/>
    <s v="Credit Card"/>
    <n v="78.75"/>
    <n v="3942.45"/>
    <n v="0"/>
    <n v="0"/>
    <n v="1688.58"/>
    <n v="5631.03"/>
    <x v="0"/>
    <x v="0"/>
    <x v="0"/>
  </r>
  <r>
    <x v="449"/>
    <x v="0"/>
    <x v="32"/>
    <x v="0"/>
    <x v="1"/>
    <x v="62"/>
    <n v="96084"/>
    <n v="40.923558"/>
    <n v="-122.059933"/>
    <n v="0"/>
    <n v="6"/>
    <s v="None"/>
    <s v="Yes"/>
    <n v="30.01"/>
    <s v="No"/>
    <s v="No"/>
    <s v="No Service"/>
    <n v="0"/>
    <s v="No"/>
    <s v="No"/>
    <s v="No"/>
    <s v="No"/>
    <s v="No"/>
    <s v="No"/>
    <s v="No"/>
    <s v="No"/>
    <s v="One Year"/>
    <s v="No"/>
    <s v="Credit Card"/>
    <n v="19"/>
    <n v="105.5"/>
    <n v="0"/>
    <n v="0"/>
    <n v="180.06"/>
    <n v="285.56"/>
    <x v="0"/>
    <x v="0"/>
    <x v="0"/>
  </r>
  <r>
    <x v="450"/>
    <x v="1"/>
    <x v="52"/>
    <x v="0"/>
    <x v="0"/>
    <x v="322"/>
    <n v="95556"/>
    <n v="41.269520999999997"/>
    <n v="-123.546958"/>
    <n v="8"/>
    <n v="22"/>
    <s v="Offer D"/>
    <s v="Yes"/>
    <n v="7.68"/>
    <s v="No"/>
    <s v="Yes"/>
    <s v="DSL"/>
    <n v="7"/>
    <s v="Yes"/>
    <s v="No"/>
    <s v="No"/>
    <s v="Yes"/>
    <s v="No"/>
    <s v="No"/>
    <s v="No"/>
    <s v="No"/>
    <s v="One Year"/>
    <s v="Yes"/>
    <s v="Credit Card"/>
    <n v="56.25"/>
    <n v="1292.2"/>
    <n v="0"/>
    <n v="100"/>
    <n v="168.96"/>
    <n v="1561.16"/>
    <x v="0"/>
    <x v="0"/>
    <x v="0"/>
  </r>
  <r>
    <x v="451"/>
    <x v="0"/>
    <x v="48"/>
    <x v="1"/>
    <x v="0"/>
    <x v="323"/>
    <n v="95959"/>
    <n v="39.333736999999999"/>
    <n v="-120.858667"/>
    <n v="0"/>
    <n v="1"/>
    <s v="None"/>
    <s v="No"/>
    <n v="0"/>
    <s v="No"/>
    <s v="Yes"/>
    <s v="DSL"/>
    <n v="26"/>
    <s v="No"/>
    <s v="No"/>
    <s v="No"/>
    <s v="No"/>
    <s v="No"/>
    <s v="No"/>
    <s v="No"/>
    <s v="No"/>
    <s v="Month-to-Month"/>
    <s v="Yes"/>
    <s v="Mailed Check"/>
    <n v="25.8"/>
    <n v="25.8"/>
    <n v="0"/>
    <n v="20"/>
    <n v="0"/>
    <n v="45.8"/>
    <x v="1"/>
    <x v="1"/>
    <x v="1"/>
  </r>
  <r>
    <x v="452"/>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x v="0"/>
    <x v="0"/>
  </r>
  <r>
    <x v="453"/>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x v="0"/>
    <x v="0"/>
  </r>
  <r>
    <x v="454"/>
    <x v="0"/>
    <x v="45"/>
    <x v="0"/>
    <x v="0"/>
    <x v="44"/>
    <n v="95240"/>
    <n v="38.123544000000003"/>
    <n v="-121.15907799999999"/>
    <n v="3"/>
    <n v="48"/>
    <s v="None"/>
    <s v="Yes"/>
    <n v="17.03"/>
    <s v="Yes"/>
    <s v="Yes"/>
    <s v="DSL"/>
    <n v="15"/>
    <s v="No"/>
    <s v="No"/>
    <s v="Yes"/>
    <s v="Yes"/>
    <s v="No"/>
    <s v="Yes"/>
    <s v="Yes"/>
    <s v="Yes"/>
    <s v="One Year"/>
    <s v="Yes"/>
    <s v="Credit Card"/>
    <n v="69.55"/>
    <n v="3435.6"/>
    <n v="0"/>
    <n v="0"/>
    <n v="817.44"/>
    <n v="4253.04"/>
    <x v="0"/>
    <x v="0"/>
    <x v="0"/>
  </r>
  <r>
    <x v="455"/>
    <x v="0"/>
    <x v="29"/>
    <x v="0"/>
    <x v="0"/>
    <x v="40"/>
    <n v="95405"/>
    <n v="38.439695999999998"/>
    <n v="-122.668817"/>
    <n v="8"/>
    <n v="21"/>
    <s v="Offer D"/>
    <s v="No"/>
    <n v="0"/>
    <s v="No"/>
    <s v="Yes"/>
    <s v="DSL"/>
    <n v="59"/>
    <s v="Yes"/>
    <s v="No"/>
    <s v="No"/>
    <s v="No"/>
    <s v="No"/>
    <s v="No"/>
    <s v="No"/>
    <s v="Yes"/>
    <s v="Month-to-Month"/>
    <s v="No"/>
    <s v="Bank Withdrawal"/>
    <n v="28.5"/>
    <n v="629.35"/>
    <n v="0"/>
    <n v="0"/>
    <n v="0"/>
    <n v="629.35"/>
    <x v="0"/>
    <x v="0"/>
    <x v="0"/>
  </r>
  <r>
    <x v="456"/>
    <x v="1"/>
    <x v="10"/>
    <x v="1"/>
    <x v="0"/>
    <x v="325"/>
    <n v="91709"/>
    <n v="33.942895"/>
    <n v="-117.725644"/>
    <n v="0"/>
    <n v="71"/>
    <s v="None"/>
    <s v="Yes"/>
    <n v="16.57"/>
    <s v="Yes"/>
    <s v="Yes"/>
    <s v="Fiber Optic"/>
    <n v="5"/>
    <s v="Yes"/>
    <s v="No"/>
    <s v="No"/>
    <s v="Yes"/>
    <s v="No"/>
    <s v="Yes"/>
    <s v="Yes"/>
    <s v="Yes"/>
    <s v="One Year"/>
    <s v="No"/>
    <s v="Credit Card"/>
    <n v="97.65"/>
    <n v="6687.85"/>
    <n v="0"/>
    <n v="0"/>
    <n v="1176.47"/>
    <n v="7864.32"/>
    <x v="0"/>
    <x v="0"/>
    <x v="0"/>
  </r>
  <r>
    <x v="457"/>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x v="0"/>
    <x v="0"/>
  </r>
  <r>
    <x v="458"/>
    <x v="1"/>
    <x v="17"/>
    <x v="1"/>
    <x v="0"/>
    <x v="327"/>
    <n v="92371"/>
    <n v="34.441122999999997"/>
    <n v="-117.537886"/>
    <n v="0"/>
    <n v="1"/>
    <s v="None"/>
    <s v="Yes"/>
    <n v="30.09"/>
    <s v="No"/>
    <s v="No"/>
    <s v="No Service"/>
    <n v="0"/>
    <s v="No"/>
    <s v="No"/>
    <s v="No"/>
    <s v="No"/>
    <s v="No"/>
    <s v="No"/>
    <s v="No"/>
    <s v="No"/>
    <s v="Month-to-Month"/>
    <s v="No"/>
    <s v="Credit Card"/>
    <n v="20.45"/>
    <n v="20.45"/>
    <n v="0"/>
    <n v="0"/>
    <n v="30.09"/>
    <n v="50.54"/>
    <x v="2"/>
    <x v="0"/>
    <x v="0"/>
  </r>
  <r>
    <x v="459"/>
    <x v="1"/>
    <x v="3"/>
    <x v="0"/>
    <x v="0"/>
    <x v="328"/>
    <n v="95432"/>
    <n v="39.108252"/>
    <n v="-123.645121"/>
    <n v="9"/>
    <n v="32"/>
    <s v="Offer C"/>
    <s v="Yes"/>
    <n v="43.54"/>
    <s v="Yes"/>
    <s v="Yes"/>
    <s v="Fiber Optic"/>
    <n v="3"/>
    <s v="No"/>
    <s v="Yes"/>
    <s v="Yes"/>
    <s v="No"/>
    <s v="No"/>
    <s v="Yes"/>
    <s v="No"/>
    <s v="Yes"/>
    <s v="Two Year"/>
    <s v="Yes"/>
    <s v="Bank Withdrawal"/>
    <n v="93.5"/>
    <n v="2970.8"/>
    <n v="0"/>
    <n v="0"/>
    <n v="1393.28"/>
    <n v="4364.08"/>
    <x v="0"/>
    <x v="0"/>
    <x v="0"/>
  </r>
  <r>
    <x v="460"/>
    <x v="0"/>
    <x v="51"/>
    <x v="1"/>
    <x v="0"/>
    <x v="31"/>
    <n v="90065"/>
    <n v="34.108832999999997"/>
    <n v="-118.229715"/>
    <n v="0"/>
    <n v="1"/>
    <s v="None"/>
    <s v="Yes"/>
    <n v="36.33"/>
    <s v="No"/>
    <s v="Yes"/>
    <s v="DSL"/>
    <n v="4"/>
    <s v="No"/>
    <s v="No"/>
    <s v="No"/>
    <s v="No"/>
    <s v="Yes"/>
    <s v="No"/>
    <s v="No"/>
    <s v="Yes"/>
    <s v="Month-to-Month"/>
    <s v="Yes"/>
    <s v="Bank Withdrawal"/>
    <n v="54.65"/>
    <n v="54.65"/>
    <n v="0"/>
    <n v="0"/>
    <n v="36.33"/>
    <n v="90.98"/>
    <x v="2"/>
    <x v="0"/>
    <x v="0"/>
  </r>
  <r>
    <x v="461"/>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x v="0"/>
    <x v="0"/>
  </r>
  <r>
    <x v="462"/>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x v="0"/>
    <x v="0"/>
  </r>
  <r>
    <x v="463"/>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x v="0"/>
    <x v="0"/>
  </r>
  <r>
    <x v="464"/>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x v="1"/>
    <x v="1"/>
  </r>
  <r>
    <x v="465"/>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x v="0"/>
    <x v="0"/>
  </r>
  <r>
    <x v="466"/>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x v="1"/>
    <x v="11"/>
  </r>
  <r>
    <x v="467"/>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x v="0"/>
    <x v="0"/>
  </r>
  <r>
    <x v="468"/>
    <x v="1"/>
    <x v="21"/>
    <x v="0"/>
    <x v="0"/>
    <x v="333"/>
    <n v="92368"/>
    <n v="34.647959"/>
    <n v="-117.29695700000001"/>
    <n v="1"/>
    <n v="1"/>
    <s v="None"/>
    <s v="Yes"/>
    <n v="12.04"/>
    <s v="No"/>
    <s v="Yes"/>
    <s v="Cable"/>
    <n v="5"/>
    <s v="Yes"/>
    <s v="No"/>
    <s v="No"/>
    <s v="No"/>
    <s v="Yes"/>
    <s v="Yes"/>
    <s v="Yes"/>
    <s v="Yes"/>
    <s v="Month-to-Month"/>
    <s v="Yes"/>
    <s v="Bank Withdrawal"/>
    <n v="95"/>
    <n v="95"/>
    <n v="0"/>
    <n v="0"/>
    <n v="12.04"/>
    <n v="107.04"/>
    <x v="1"/>
    <x v="2"/>
    <x v="3"/>
  </r>
  <r>
    <x v="469"/>
    <x v="0"/>
    <x v="58"/>
    <x v="1"/>
    <x v="0"/>
    <x v="334"/>
    <n v="90620"/>
    <n v="33.845706"/>
    <n v="-118.012204"/>
    <n v="0"/>
    <n v="2"/>
    <s v="Offer E"/>
    <s v="Yes"/>
    <n v="9.86"/>
    <s v="No"/>
    <s v="Yes"/>
    <s v="Fiber Optic"/>
    <n v="21"/>
    <s v="No"/>
    <s v="No"/>
    <s v="No"/>
    <s v="No"/>
    <s v="No"/>
    <s v="No"/>
    <s v="No"/>
    <s v="Yes"/>
    <s v="Month-to-Month"/>
    <s v="No"/>
    <s v="Bank Withdrawal"/>
    <n v="70.75"/>
    <n v="154.85"/>
    <n v="0"/>
    <n v="0"/>
    <n v="19.72"/>
    <n v="174.57"/>
    <x v="1"/>
    <x v="4"/>
    <x v="7"/>
  </r>
  <r>
    <x v="470"/>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x v="1"/>
    <x v="11"/>
  </r>
  <r>
    <x v="471"/>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x v="0"/>
    <x v="0"/>
  </r>
  <r>
    <x v="472"/>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x v="5"/>
    <x v="9"/>
  </r>
  <r>
    <x v="473"/>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x v="0"/>
    <x v="0"/>
  </r>
  <r>
    <x v="474"/>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x v="1"/>
    <x v="5"/>
  </r>
  <r>
    <x v="475"/>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x v="1"/>
    <x v="1"/>
  </r>
  <r>
    <x v="476"/>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x v="0"/>
    <x v="0"/>
  </r>
  <r>
    <x v="477"/>
    <x v="1"/>
    <x v="22"/>
    <x v="1"/>
    <x v="2"/>
    <x v="301"/>
    <n v="91343"/>
    <n v="34.238802"/>
    <n v="-118.48229600000001"/>
    <n v="0"/>
    <n v="23"/>
    <s v="None"/>
    <s v="Yes"/>
    <n v="8.4"/>
    <s v="No"/>
    <s v="Yes"/>
    <s v="Cable"/>
    <n v="27"/>
    <s v="No"/>
    <s v="Yes"/>
    <s v="No"/>
    <s v="Yes"/>
    <s v="No"/>
    <s v="No"/>
    <s v="No"/>
    <s v="No"/>
    <s v="Month-to-Month"/>
    <s v="No"/>
    <s v="Bank Withdrawal"/>
    <n v="54.15"/>
    <n v="1312.45"/>
    <n v="0"/>
    <n v="40"/>
    <n v="193.2"/>
    <n v="1545.65"/>
    <x v="0"/>
    <x v="0"/>
    <x v="0"/>
  </r>
  <r>
    <x v="478"/>
    <x v="1"/>
    <x v="31"/>
    <x v="1"/>
    <x v="0"/>
    <x v="31"/>
    <n v="90023"/>
    <n v="34.017696999999998"/>
    <n v="-118.200577"/>
    <n v="0"/>
    <n v="4"/>
    <s v="None"/>
    <s v="Yes"/>
    <n v="6.91"/>
    <s v="Yes"/>
    <s v="Yes"/>
    <s v="Fiber Optic"/>
    <n v="53"/>
    <s v="No"/>
    <s v="No"/>
    <s v="No"/>
    <s v="No"/>
    <s v="No"/>
    <s v="Yes"/>
    <s v="Yes"/>
    <s v="Yes"/>
    <s v="Month-to-Month"/>
    <s v="Yes"/>
    <s v="Bank Withdrawal"/>
    <n v="85.65"/>
    <n v="338.9"/>
    <n v="0"/>
    <n v="0"/>
    <n v="27.64"/>
    <n v="366.54"/>
    <x v="1"/>
    <x v="2"/>
    <x v="4"/>
  </r>
  <r>
    <x v="479"/>
    <x v="0"/>
    <x v="45"/>
    <x v="0"/>
    <x v="0"/>
    <x v="338"/>
    <n v="91361"/>
    <n v="34.130991999999999"/>
    <n v="-118.894673"/>
    <n v="1"/>
    <n v="57"/>
    <s v="Offer B"/>
    <s v="No"/>
    <n v="0"/>
    <s v="No"/>
    <s v="Yes"/>
    <s v="Cable"/>
    <n v="22"/>
    <s v="Yes"/>
    <s v="Yes"/>
    <s v="Yes"/>
    <s v="No"/>
    <s v="Yes"/>
    <s v="Yes"/>
    <s v="Yes"/>
    <s v="Yes"/>
    <s v="Month-to-Month"/>
    <s v="Yes"/>
    <s v="Bank Withdrawal"/>
    <n v="58.75"/>
    <n v="3437.45"/>
    <n v="0"/>
    <n v="0"/>
    <n v="0"/>
    <n v="3437.45"/>
    <x v="0"/>
    <x v="0"/>
    <x v="0"/>
  </r>
  <r>
    <x v="480"/>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x v="0"/>
    <x v="0"/>
  </r>
  <r>
    <x v="481"/>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x v="0"/>
    <x v="0"/>
  </r>
  <r>
    <x v="482"/>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x v="1"/>
    <x v="5"/>
  </r>
  <r>
    <x v="483"/>
    <x v="0"/>
    <x v="22"/>
    <x v="0"/>
    <x v="0"/>
    <x v="38"/>
    <n v="92103"/>
    <n v="32.747484"/>
    <n v="-117.166877"/>
    <n v="1"/>
    <n v="61"/>
    <s v="None"/>
    <s v="Yes"/>
    <n v="10.94"/>
    <s v="No"/>
    <s v="No"/>
    <s v="No Service"/>
    <n v="0"/>
    <s v="No"/>
    <s v="No"/>
    <s v="No"/>
    <s v="No"/>
    <s v="No"/>
    <s v="No"/>
    <s v="No"/>
    <s v="No"/>
    <s v="Two Year"/>
    <s v="No"/>
    <s v="Credit Card"/>
    <n v="20.25"/>
    <n v="1278.8"/>
    <n v="5.15"/>
    <n v="0"/>
    <n v="667.34"/>
    <n v="1940.99"/>
    <x v="0"/>
    <x v="0"/>
    <x v="0"/>
  </r>
  <r>
    <x v="484"/>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x v="0"/>
    <x v="0"/>
  </r>
  <r>
    <x v="485"/>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x v="0"/>
    <x v="0"/>
  </r>
  <r>
    <x v="486"/>
    <x v="0"/>
    <x v="13"/>
    <x v="1"/>
    <x v="0"/>
    <x v="342"/>
    <n v="90069"/>
    <n v="34.093781"/>
    <n v="-118.381061"/>
    <n v="0"/>
    <n v="34"/>
    <s v="Offer C"/>
    <s v="Yes"/>
    <n v="45.28"/>
    <s v="Yes"/>
    <s v="Yes"/>
    <s v="Cable"/>
    <n v="27"/>
    <s v="No"/>
    <s v="No"/>
    <s v="No"/>
    <s v="Yes"/>
    <s v="Yes"/>
    <s v="No"/>
    <s v="No"/>
    <s v="Yes"/>
    <s v="Month-to-Month"/>
    <s v="No"/>
    <s v="Credit Card"/>
    <n v="65"/>
    <n v="2157.5"/>
    <n v="0"/>
    <n v="0"/>
    <n v="1539.52"/>
    <n v="3697.02"/>
    <x v="0"/>
    <x v="0"/>
    <x v="0"/>
  </r>
  <r>
    <x v="487"/>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x v="1"/>
    <x v="1"/>
  </r>
  <r>
    <x v="488"/>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x v="0"/>
    <x v="0"/>
  </r>
  <r>
    <x v="489"/>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x v="1"/>
    <x v="10"/>
  </r>
  <r>
    <x v="490"/>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x v="0"/>
    <x v="0"/>
  </r>
  <r>
    <x v="491"/>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x v="4"/>
    <x v="12"/>
  </r>
  <r>
    <x v="492"/>
    <x v="0"/>
    <x v="50"/>
    <x v="0"/>
    <x v="0"/>
    <x v="78"/>
    <n v="92028"/>
    <n v="33.362575"/>
    <n v="-117.299644"/>
    <n v="1"/>
    <n v="1"/>
    <s v="None"/>
    <s v="Yes"/>
    <n v="31.27"/>
    <s v="Yes"/>
    <s v="Yes"/>
    <s v="Fiber Optic"/>
    <n v="11"/>
    <s v="No"/>
    <s v="No"/>
    <s v="No"/>
    <s v="No"/>
    <s v="No"/>
    <s v="No"/>
    <s v="No"/>
    <s v="No"/>
    <s v="Month-to-Month"/>
    <s v="Yes"/>
    <s v="Bank Withdrawal"/>
    <n v="74.45"/>
    <n v="74.45"/>
    <n v="0"/>
    <n v="10"/>
    <n v="31.27"/>
    <n v="115.72"/>
    <x v="1"/>
    <x v="3"/>
    <x v="6"/>
  </r>
  <r>
    <x v="493"/>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x v="0"/>
    <x v="0"/>
  </r>
  <r>
    <x v="494"/>
    <x v="0"/>
    <x v="6"/>
    <x v="1"/>
    <x v="0"/>
    <x v="347"/>
    <n v="95429"/>
    <n v="39.756048999999997"/>
    <n v="-123.358701"/>
    <n v="0"/>
    <n v="45"/>
    <s v="Offer B"/>
    <s v="No"/>
    <n v="0"/>
    <s v="No"/>
    <s v="Yes"/>
    <s v="Cable"/>
    <n v="4"/>
    <s v="No"/>
    <s v="No"/>
    <s v="No"/>
    <s v="No"/>
    <s v="No"/>
    <s v="Yes"/>
    <s v="No"/>
    <s v="No"/>
    <s v="One Year"/>
    <s v="No"/>
    <s v="Bank Withdrawal"/>
    <n v="34.200000000000003"/>
    <n v="1596.6"/>
    <n v="0"/>
    <n v="0"/>
    <n v="0"/>
    <n v="1596.6"/>
    <x v="0"/>
    <x v="0"/>
    <x v="0"/>
  </r>
  <r>
    <x v="495"/>
    <x v="0"/>
    <x v="46"/>
    <x v="1"/>
    <x v="0"/>
    <x v="348"/>
    <n v="95337"/>
    <n v="37.750821999999999"/>
    <n v="-121.238423"/>
    <n v="0"/>
    <n v="36"/>
    <s v="None"/>
    <s v="Yes"/>
    <n v="44.7"/>
    <s v="Yes"/>
    <s v="Yes"/>
    <s v="DSL"/>
    <n v="59"/>
    <s v="Yes"/>
    <s v="No"/>
    <s v="Yes"/>
    <s v="Yes"/>
    <s v="Yes"/>
    <s v="Yes"/>
    <s v="Yes"/>
    <s v="Yes"/>
    <s v="One Year"/>
    <s v="Yes"/>
    <s v="Credit Card"/>
    <n v="89.65"/>
    <n v="3348.1"/>
    <n v="0"/>
    <n v="0"/>
    <n v="1609.2"/>
    <n v="4957.3"/>
    <x v="0"/>
    <x v="0"/>
    <x v="0"/>
  </r>
  <r>
    <x v="496"/>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x v="1"/>
    <x v="10"/>
  </r>
  <r>
    <x v="497"/>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x v="0"/>
    <x v="0"/>
  </r>
  <r>
    <x v="498"/>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x v="4"/>
    <x v="19"/>
  </r>
  <r>
    <x v="499"/>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x v="0"/>
    <x v="0"/>
  </r>
  <r>
    <x v="500"/>
    <x v="1"/>
    <x v="55"/>
    <x v="1"/>
    <x v="0"/>
    <x v="91"/>
    <n v="94062"/>
    <n v="37.410567"/>
    <n v="-122.297152"/>
    <n v="0"/>
    <n v="30"/>
    <s v="Offer C"/>
    <s v="Yes"/>
    <n v="41.66"/>
    <s v="Yes"/>
    <s v="Yes"/>
    <s v="Fiber Optic"/>
    <n v="28"/>
    <s v="Yes"/>
    <s v="Yes"/>
    <s v="No"/>
    <s v="No"/>
    <s v="No"/>
    <s v="Yes"/>
    <s v="Yes"/>
    <s v="Yes"/>
    <s v="Month-to-Month"/>
    <s v="Yes"/>
    <s v="Credit Card"/>
    <n v="94.3"/>
    <n v="2679.7"/>
    <n v="0"/>
    <n v="0"/>
    <n v="1249.8"/>
    <n v="3929.5"/>
    <x v="0"/>
    <x v="0"/>
    <x v="0"/>
  </r>
  <r>
    <x v="501"/>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x v="0"/>
    <x v="0"/>
  </r>
  <r>
    <x v="502"/>
    <x v="0"/>
    <x v="18"/>
    <x v="0"/>
    <x v="0"/>
    <x v="150"/>
    <n v="92328"/>
    <n v="36.276879999999998"/>
    <n v="-117.033326"/>
    <n v="10"/>
    <n v="52"/>
    <s v="Offer B"/>
    <s v="Yes"/>
    <n v="5.32"/>
    <s v="Yes"/>
    <s v="No"/>
    <s v="No Service"/>
    <n v="0"/>
    <s v="No"/>
    <s v="No"/>
    <s v="No"/>
    <s v="No"/>
    <s v="No"/>
    <s v="No"/>
    <s v="No"/>
    <s v="No"/>
    <s v="Two Year"/>
    <s v="Yes"/>
    <s v="Bank Withdrawal"/>
    <n v="25.05"/>
    <n v="1270.25"/>
    <n v="0"/>
    <n v="0"/>
    <n v="276.64"/>
    <n v="1546.89"/>
    <x v="0"/>
    <x v="0"/>
    <x v="0"/>
  </r>
  <r>
    <x v="503"/>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x v="1"/>
    <x v="1"/>
  </r>
  <r>
    <x v="504"/>
    <x v="1"/>
    <x v="56"/>
    <x v="1"/>
    <x v="2"/>
    <x v="166"/>
    <n v="91722"/>
    <n v="34.097344999999997"/>
    <n v="-117.906736"/>
    <n v="0"/>
    <n v="3"/>
    <s v="Offer E"/>
    <s v="Yes"/>
    <n v="25.04"/>
    <s v="No"/>
    <s v="Yes"/>
    <s v="Cable"/>
    <n v="17"/>
    <s v="No"/>
    <s v="No"/>
    <s v="No"/>
    <s v="Yes"/>
    <s v="Yes"/>
    <s v="Yes"/>
    <s v="Yes"/>
    <s v="Yes"/>
    <s v="Month-to-Month"/>
    <s v="No"/>
    <s v="Credit Card"/>
    <n v="70.7"/>
    <n v="225.65"/>
    <n v="0"/>
    <n v="0"/>
    <n v="75.12"/>
    <n v="300.77"/>
    <x v="2"/>
    <x v="0"/>
    <x v="0"/>
  </r>
  <r>
    <x v="505"/>
    <x v="0"/>
    <x v="37"/>
    <x v="0"/>
    <x v="2"/>
    <x v="350"/>
    <n v="94040"/>
    <n v="37.380662000000001"/>
    <n v="-122.086022"/>
    <n v="10"/>
    <n v="72"/>
    <s v="Offer A"/>
    <s v="No"/>
    <n v="0"/>
    <s v="No"/>
    <s v="Yes"/>
    <s v="Cable"/>
    <n v="14"/>
    <s v="Yes"/>
    <s v="No"/>
    <s v="Yes"/>
    <s v="No"/>
    <s v="Yes"/>
    <s v="Yes"/>
    <s v="Yes"/>
    <s v="Yes"/>
    <s v="Two Year"/>
    <s v="Yes"/>
    <s v="Credit Card"/>
    <n v="53.8"/>
    <n v="3952.45"/>
    <n v="0"/>
    <n v="0"/>
    <n v="0"/>
    <n v="3952.45"/>
    <x v="0"/>
    <x v="0"/>
    <x v="0"/>
  </r>
  <r>
    <x v="506"/>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x v="0"/>
    <x v="0"/>
  </r>
  <r>
    <x v="507"/>
    <x v="1"/>
    <x v="2"/>
    <x v="0"/>
    <x v="0"/>
    <x v="78"/>
    <n v="92028"/>
    <n v="33.362575"/>
    <n v="-117.299644"/>
    <n v="2"/>
    <n v="4"/>
    <s v="None"/>
    <s v="Yes"/>
    <n v="9.67"/>
    <s v="No"/>
    <s v="Yes"/>
    <s v="Cable"/>
    <n v="22"/>
    <s v="No"/>
    <s v="No"/>
    <s v="No"/>
    <s v="Yes"/>
    <s v="No"/>
    <s v="No"/>
    <s v="No"/>
    <s v="Yes"/>
    <s v="Month-to-Month"/>
    <s v="No"/>
    <s v="Credit Card"/>
    <n v="50.05"/>
    <n v="179.35"/>
    <n v="0"/>
    <n v="0"/>
    <n v="38.68"/>
    <n v="218.03"/>
    <x v="1"/>
    <x v="1"/>
    <x v="5"/>
  </r>
  <r>
    <x v="508"/>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x v="1"/>
    <x v="1"/>
  </r>
  <r>
    <x v="509"/>
    <x v="0"/>
    <x v="2"/>
    <x v="0"/>
    <x v="0"/>
    <x v="353"/>
    <n v="95920"/>
    <n v="39.449793999999997"/>
    <n v="-121.93637200000001"/>
    <n v="2"/>
    <n v="51"/>
    <s v="None"/>
    <s v="Yes"/>
    <n v="17.95"/>
    <s v="No"/>
    <s v="Yes"/>
    <s v="DSL"/>
    <n v="14"/>
    <s v="Yes"/>
    <s v="Yes"/>
    <s v="No"/>
    <s v="Yes"/>
    <s v="No"/>
    <s v="Yes"/>
    <s v="Yes"/>
    <s v="Yes"/>
    <s v="One Year"/>
    <s v="Yes"/>
    <s v="Credit Card"/>
    <n v="69.75"/>
    <n v="3562.5"/>
    <n v="0"/>
    <n v="0"/>
    <n v="915.45"/>
    <n v="4477.95"/>
    <x v="0"/>
    <x v="0"/>
    <x v="0"/>
  </r>
  <r>
    <x v="510"/>
    <x v="0"/>
    <x v="21"/>
    <x v="0"/>
    <x v="1"/>
    <x v="284"/>
    <n v="93309"/>
    <n v="35.342891000000002"/>
    <n v="-119.064803"/>
    <n v="4"/>
    <n v="51"/>
    <s v="None"/>
    <s v="No"/>
    <n v="0"/>
    <s v="No"/>
    <s v="Yes"/>
    <s v="DSL"/>
    <n v="76"/>
    <s v="No"/>
    <s v="No"/>
    <s v="Yes"/>
    <s v="Yes"/>
    <s v="Yes"/>
    <s v="Yes"/>
    <s v="Yes"/>
    <s v="Yes"/>
    <s v="One Year"/>
    <s v="Yes"/>
    <s v="Bank Withdrawal"/>
    <n v="56.15"/>
    <n v="2898.95"/>
    <n v="0"/>
    <n v="0"/>
    <n v="0"/>
    <n v="2898.95"/>
    <x v="0"/>
    <x v="0"/>
    <x v="0"/>
  </r>
  <r>
    <x v="511"/>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x v="0"/>
    <x v="0"/>
  </r>
  <r>
    <x v="512"/>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x v="0"/>
    <x v="0"/>
  </r>
  <r>
    <x v="513"/>
    <x v="1"/>
    <x v="19"/>
    <x v="1"/>
    <x v="0"/>
    <x v="354"/>
    <n v="93631"/>
    <n v="36.478239000000002"/>
    <n v="-119.52137"/>
    <n v="0"/>
    <n v="2"/>
    <s v="Offer E"/>
    <s v="No"/>
    <n v="0"/>
    <s v="No"/>
    <s v="Yes"/>
    <s v="Cable"/>
    <n v="73"/>
    <s v="No"/>
    <s v="No"/>
    <s v="No"/>
    <s v="No"/>
    <s v="No"/>
    <s v="No"/>
    <s v="Yes"/>
    <s v="Yes"/>
    <s v="Month-to-Month"/>
    <s v="Yes"/>
    <s v="Bank Withdrawal"/>
    <n v="25.05"/>
    <n v="56.35"/>
    <n v="0"/>
    <n v="0"/>
    <n v="0"/>
    <n v="56.35"/>
    <x v="1"/>
    <x v="2"/>
    <x v="2"/>
  </r>
  <r>
    <x v="514"/>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x v="4"/>
    <x v="7"/>
  </r>
  <r>
    <x v="515"/>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x v="0"/>
    <x v="0"/>
  </r>
  <r>
    <x v="516"/>
    <x v="1"/>
    <x v="9"/>
    <x v="1"/>
    <x v="0"/>
    <x v="77"/>
    <n v="92590"/>
    <n v="33.475493"/>
    <n v="-117.219551"/>
    <n v="0"/>
    <n v="52"/>
    <s v="Offer B"/>
    <s v="Yes"/>
    <n v="31.31"/>
    <s v="No"/>
    <s v="Yes"/>
    <s v="Fiber Optic"/>
    <n v="12"/>
    <s v="Yes"/>
    <s v="No"/>
    <s v="Yes"/>
    <s v="No"/>
    <s v="Yes"/>
    <s v="No"/>
    <s v="No"/>
    <s v="Yes"/>
    <s v="One Year"/>
    <s v="No"/>
    <s v="Bank Withdrawal"/>
    <n v="91.25"/>
    <n v="4738.3"/>
    <n v="0"/>
    <n v="0"/>
    <n v="1628.12"/>
    <n v="6366.42"/>
    <x v="0"/>
    <x v="0"/>
    <x v="0"/>
  </r>
  <r>
    <x v="517"/>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x v="0"/>
    <x v="0"/>
  </r>
  <r>
    <x v="518"/>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x v="0"/>
    <x v="0"/>
  </r>
  <r>
    <x v="519"/>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x v="1"/>
    <x v="1"/>
  </r>
  <r>
    <x v="520"/>
    <x v="1"/>
    <x v="34"/>
    <x v="1"/>
    <x v="0"/>
    <x v="357"/>
    <n v="92061"/>
    <n v="33.313828000000001"/>
    <n v="-116.940501"/>
    <n v="0"/>
    <n v="46"/>
    <s v="Offer B"/>
    <s v="No"/>
    <n v="0"/>
    <s v="No"/>
    <s v="Yes"/>
    <s v="DSL"/>
    <n v="18"/>
    <s v="No"/>
    <s v="No"/>
    <s v="Yes"/>
    <s v="Yes"/>
    <s v="No"/>
    <s v="No"/>
    <s v="No"/>
    <s v="Yes"/>
    <s v="One Year"/>
    <s v="No"/>
    <s v="Credit Card"/>
    <n v="33.700000000000003"/>
    <n v="1537.85"/>
    <n v="0"/>
    <n v="0"/>
    <n v="0"/>
    <n v="1537.85"/>
    <x v="0"/>
    <x v="0"/>
    <x v="0"/>
  </r>
  <r>
    <x v="521"/>
    <x v="1"/>
    <x v="46"/>
    <x v="0"/>
    <x v="1"/>
    <x v="358"/>
    <n v="93529"/>
    <n v="37.730269"/>
    <n v="-119.055813"/>
    <n v="1"/>
    <n v="54"/>
    <s v="Offer B"/>
    <s v="Yes"/>
    <n v="36.090000000000003"/>
    <s v="Yes"/>
    <s v="Yes"/>
    <s v="DSL"/>
    <n v="59"/>
    <s v="No"/>
    <s v="No"/>
    <s v="Yes"/>
    <s v="No"/>
    <s v="No"/>
    <s v="Yes"/>
    <s v="Yes"/>
    <s v="Yes"/>
    <s v="Two Year"/>
    <s v="No"/>
    <s v="Credit Card"/>
    <n v="63.35"/>
    <n v="3409.1"/>
    <n v="0"/>
    <n v="0"/>
    <n v="1948.86"/>
    <n v="5357.96"/>
    <x v="0"/>
    <x v="0"/>
    <x v="0"/>
  </r>
  <r>
    <x v="522"/>
    <x v="0"/>
    <x v="12"/>
    <x v="1"/>
    <x v="0"/>
    <x v="359"/>
    <n v="92324"/>
    <n v="34.030915"/>
    <n v="-117.273201"/>
    <n v="0"/>
    <n v="1"/>
    <s v="Offer E"/>
    <s v="Yes"/>
    <n v="25.62"/>
    <s v="No"/>
    <s v="No"/>
    <s v="No Service"/>
    <n v="0"/>
    <s v="No"/>
    <s v="No"/>
    <s v="No"/>
    <s v="No"/>
    <s v="No"/>
    <s v="No"/>
    <s v="No"/>
    <s v="No"/>
    <s v="Month-to-Month"/>
    <s v="No"/>
    <s v="Bank Withdrawal"/>
    <n v="19.3"/>
    <n v="19.3"/>
    <n v="0"/>
    <n v="0"/>
    <n v="25.62"/>
    <n v="44.92"/>
    <x v="1"/>
    <x v="5"/>
    <x v="9"/>
  </r>
  <r>
    <x v="523"/>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x v="0"/>
    <x v="0"/>
  </r>
  <r>
    <x v="524"/>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x v="0"/>
    <x v="0"/>
  </r>
  <r>
    <x v="525"/>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x v="0"/>
    <x v="0"/>
  </r>
  <r>
    <x v="526"/>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x v="1"/>
    <x v="11"/>
  </r>
  <r>
    <x v="527"/>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x v="0"/>
    <x v="0"/>
  </r>
  <r>
    <x v="528"/>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x v="0"/>
    <x v="0"/>
  </r>
  <r>
    <x v="529"/>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x v="1"/>
    <x v="10"/>
  </r>
  <r>
    <x v="530"/>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x v="0"/>
    <x v="0"/>
  </r>
  <r>
    <x v="531"/>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x v="1"/>
    <x v="1"/>
  </r>
  <r>
    <x v="532"/>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x v="0"/>
    <x v="0"/>
  </r>
  <r>
    <x v="533"/>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x v="0"/>
    <x v="0"/>
  </r>
  <r>
    <x v="534"/>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x v="0"/>
    <x v="0"/>
  </r>
  <r>
    <x v="535"/>
    <x v="1"/>
    <x v="8"/>
    <x v="1"/>
    <x v="0"/>
    <x v="38"/>
    <n v="92123"/>
    <n v="32.808813999999998"/>
    <n v="-117.134694"/>
    <n v="0"/>
    <n v="16"/>
    <s v="None"/>
    <s v="No"/>
    <n v="0"/>
    <s v="No"/>
    <s v="Yes"/>
    <s v="DSL"/>
    <n v="24"/>
    <s v="No"/>
    <s v="Yes"/>
    <s v="No"/>
    <s v="No"/>
    <s v="Yes"/>
    <s v="No"/>
    <s v="No"/>
    <s v="Yes"/>
    <s v="Month-to-Month"/>
    <s v="Yes"/>
    <s v="Mailed Check"/>
    <n v="39"/>
    <n v="679.85"/>
    <n v="0"/>
    <n v="0"/>
    <n v="0"/>
    <n v="679.85"/>
    <x v="1"/>
    <x v="1"/>
    <x v="1"/>
  </r>
  <r>
    <x v="536"/>
    <x v="1"/>
    <x v="59"/>
    <x v="1"/>
    <x v="0"/>
    <x v="360"/>
    <n v="93924"/>
    <n v="36.414611000000001"/>
    <n v="-121.6386"/>
    <n v="0"/>
    <n v="16"/>
    <s v="Offer D"/>
    <s v="Yes"/>
    <n v="33.44"/>
    <s v="No"/>
    <s v="No"/>
    <s v="No Service"/>
    <n v="0"/>
    <s v="No"/>
    <s v="No"/>
    <s v="No"/>
    <s v="No"/>
    <s v="No"/>
    <s v="No"/>
    <s v="No"/>
    <s v="No"/>
    <s v="Month-to-Month"/>
    <s v="Yes"/>
    <s v="Credit Card"/>
    <n v="20.6"/>
    <n v="330.25"/>
    <n v="0"/>
    <n v="0"/>
    <n v="535.04"/>
    <n v="865.29"/>
    <x v="0"/>
    <x v="0"/>
    <x v="0"/>
  </r>
  <r>
    <x v="537"/>
    <x v="1"/>
    <x v="33"/>
    <x v="0"/>
    <x v="0"/>
    <x v="367"/>
    <n v="92780"/>
    <n v="33.735802"/>
    <n v="-117.818805"/>
    <n v="3"/>
    <n v="58"/>
    <s v="Offer B"/>
    <s v="Yes"/>
    <n v="27.93"/>
    <s v="No"/>
    <s v="No"/>
    <s v="No Service"/>
    <n v="0"/>
    <s v="No"/>
    <s v="No"/>
    <s v="No"/>
    <s v="No"/>
    <s v="No"/>
    <s v="No"/>
    <s v="No"/>
    <s v="No"/>
    <s v="One Year"/>
    <s v="Yes"/>
    <s v="Bank Withdrawal"/>
    <n v="19.55"/>
    <n v="1108.8"/>
    <n v="0"/>
    <n v="0"/>
    <n v="1619.94"/>
    <n v="2728.74"/>
    <x v="0"/>
    <x v="0"/>
    <x v="0"/>
  </r>
  <r>
    <x v="538"/>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x v="0"/>
    <x v="0"/>
  </r>
  <r>
    <x v="539"/>
    <x v="1"/>
    <x v="46"/>
    <x v="0"/>
    <x v="2"/>
    <x v="303"/>
    <n v="91101"/>
    <n v="34.146635000000003"/>
    <n v="-118.139225"/>
    <n v="9"/>
    <n v="72"/>
    <s v="Offer A"/>
    <s v="Yes"/>
    <n v="27.16"/>
    <s v="No"/>
    <s v="No"/>
    <s v="No Service"/>
    <n v="0"/>
    <s v="No"/>
    <s v="No"/>
    <s v="No"/>
    <s v="No"/>
    <s v="No"/>
    <s v="No"/>
    <s v="No"/>
    <s v="No"/>
    <s v="Two Year"/>
    <s v="No"/>
    <s v="Bank Withdrawal"/>
    <n v="20.3"/>
    <n v="1401.15"/>
    <n v="0"/>
    <n v="0"/>
    <n v="1955.52"/>
    <n v="3356.67"/>
    <x v="0"/>
    <x v="0"/>
    <x v="0"/>
  </r>
  <r>
    <x v="540"/>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x v="0"/>
    <x v="0"/>
  </r>
  <r>
    <x v="541"/>
    <x v="1"/>
    <x v="11"/>
    <x v="0"/>
    <x v="0"/>
    <x v="351"/>
    <n v="92835"/>
    <n v="33.902211000000001"/>
    <n v="-117.914922"/>
    <n v="1"/>
    <n v="71"/>
    <s v="None"/>
    <s v="Yes"/>
    <n v="3.57"/>
    <s v="Yes"/>
    <s v="Yes"/>
    <s v="DSL"/>
    <n v="52"/>
    <s v="Yes"/>
    <s v="Yes"/>
    <s v="Yes"/>
    <s v="Yes"/>
    <s v="Yes"/>
    <s v="Yes"/>
    <s v="Yes"/>
    <s v="Yes"/>
    <s v="Two Year"/>
    <s v="No"/>
    <s v="Bank Withdrawal"/>
    <n v="90.4"/>
    <n v="6668.05"/>
    <n v="0"/>
    <n v="0"/>
    <n v="253.47"/>
    <n v="6921.52"/>
    <x v="0"/>
    <x v="0"/>
    <x v="0"/>
  </r>
  <r>
    <x v="542"/>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x v="0"/>
    <x v="0"/>
  </r>
  <r>
    <x v="543"/>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x v="0"/>
    <x v="0"/>
  </r>
  <r>
    <x v="544"/>
    <x v="0"/>
    <x v="42"/>
    <x v="1"/>
    <x v="2"/>
    <x v="370"/>
    <n v="92610"/>
    <n v="33.698728000000003"/>
    <n v="-117.67768"/>
    <n v="0"/>
    <n v="11"/>
    <s v="None"/>
    <s v="No"/>
    <n v="0"/>
    <s v="No"/>
    <s v="Yes"/>
    <s v="DSL"/>
    <n v="19"/>
    <s v="No"/>
    <s v="No"/>
    <s v="No"/>
    <s v="No"/>
    <s v="No"/>
    <s v="No"/>
    <s v="No"/>
    <s v="Yes"/>
    <s v="Month-to-Month"/>
    <s v="No"/>
    <s v="Bank Withdrawal"/>
    <n v="25.2"/>
    <n v="321.05"/>
    <n v="0"/>
    <n v="0"/>
    <n v="0"/>
    <n v="321.05"/>
    <x v="0"/>
    <x v="0"/>
    <x v="0"/>
  </r>
  <r>
    <x v="545"/>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x v="0"/>
    <x v="0"/>
  </r>
  <r>
    <x v="546"/>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x v="1"/>
    <x v="10"/>
  </r>
  <r>
    <x v="547"/>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x v="0"/>
    <x v="0"/>
  </r>
  <r>
    <x v="548"/>
    <x v="0"/>
    <x v="26"/>
    <x v="1"/>
    <x v="0"/>
    <x v="373"/>
    <n v="94928"/>
    <n v="38.347189999999998"/>
    <n v="-122.697822"/>
    <n v="0"/>
    <n v="52"/>
    <s v="None"/>
    <s v="Yes"/>
    <n v="21.38"/>
    <s v="Yes"/>
    <s v="Yes"/>
    <s v="Cable"/>
    <n v="21"/>
    <s v="Yes"/>
    <s v="No"/>
    <s v="Yes"/>
    <s v="Yes"/>
    <s v="Yes"/>
    <s v="No"/>
    <s v="No"/>
    <s v="Yes"/>
    <s v="One Year"/>
    <s v="No"/>
    <s v="Credit Card"/>
    <n v="74"/>
    <n v="3877.65"/>
    <n v="0"/>
    <n v="0"/>
    <n v="1111.76"/>
    <n v="4989.41"/>
    <x v="0"/>
    <x v="0"/>
    <x v="0"/>
  </r>
  <r>
    <x v="549"/>
    <x v="0"/>
    <x v="2"/>
    <x v="1"/>
    <x v="3"/>
    <x v="274"/>
    <n v="94502"/>
    <n v="37.724817000000002"/>
    <n v="-122.224363"/>
    <n v="0"/>
    <n v="13"/>
    <s v="None"/>
    <s v="No"/>
    <n v="0"/>
    <s v="No"/>
    <s v="Yes"/>
    <s v="Cable"/>
    <n v="19"/>
    <s v="No"/>
    <s v="Yes"/>
    <s v="No"/>
    <s v="No"/>
    <s v="No"/>
    <s v="No"/>
    <s v="No"/>
    <s v="No"/>
    <s v="Month-to-Month"/>
    <s v="No"/>
    <s v="Bank Withdrawal"/>
    <n v="30.15"/>
    <n v="382.2"/>
    <n v="0"/>
    <n v="10"/>
    <n v="0"/>
    <n v="392.2"/>
    <x v="0"/>
    <x v="0"/>
    <x v="0"/>
  </r>
  <r>
    <x v="550"/>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x v="4"/>
    <x v="7"/>
  </r>
  <r>
    <x v="551"/>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x v="0"/>
    <x v="0"/>
  </r>
  <r>
    <x v="552"/>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x v="0"/>
    <x v="0"/>
  </r>
  <r>
    <x v="553"/>
    <x v="1"/>
    <x v="34"/>
    <x v="1"/>
    <x v="0"/>
    <x v="375"/>
    <n v="93239"/>
    <n v="35.996923000000002"/>
    <n v="-120.000951"/>
    <n v="0"/>
    <n v="2"/>
    <s v="None"/>
    <s v="Yes"/>
    <n v="27.67"/>
    <s v="No"/>
    <s v="No"/>
    <s v="No Service"/>
    <n v="0"/>
    <s v="No"/>
    <s v="No"/>
    <s v="No"/>
    <s v="No"/>
    <s v="No"/>
    <s v="No"/>
    <s v="No"/>
    <s v="No"/>
    <s v="Month-to-Month"/>
    <s v="No"/>
    <s v="Credit Card"/>
    <n v="20.75"/>
    <n v="44.2"/>
    <n v="0"/>
    <n v="0"/>
    <n v="55.34"/>
    <n v="99.54"/>
    <x v="2"/>
    <x v="0"/>
    <x v="0"/>
  </r>
  <r>
    <x v="554"/>
    <x v="1"/>
    <x v="17"/>
    <x v="1"/>
    <x v="0"/>
    <x v="376"/>
    <n v="91001"/>
    <n v="34.196837000000002"/>
    <n v="-118.142236"/>
    <n v="0"/>
    <n v="1"/>
    <s v="None"/>
    <s v="Yes"/>
    <n v="5.63"/>
    <s v="No"/>
    <s v="Yes"/>
    <s v="Cable"/>
    <n v="52"/>
    <s v="No"/>
    <s v="No"/>
    <s v="Yes"/>
    <s v="Yes"/>
    <s v="Yes"/>
    <s v="Yes"/>
    <s v="Yes"/>
    <s v="Yes"/>
    <s v="Month-to-Month"/>
    <s v="Yes"/>
    <s v="Bank Withdrawal"/>
    <n v="75.5"/>
    <n v="75.5"/>
    <n v="0"/>
    <n v="0"/>
    <n v="5.63"/>
    <n v="81.13"/>
    <x v="2"/>
    <x v="0"/>
    <x v="0"/>
  </r>
  <r>
    <x v="555"/>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x v="1"/>
    <x v="11"/>
  </r>
  <r>
    <x v="556"/>
    <x v="1"/>
    <x v="23"/>
    <x v="0"/>
    <x v="1"/>
    <x v="271"/>
    <n v="94549"/>
    <n v="37.907777000000003"/>
    <n v="-122.127161"/>
    <n v="1"/>
    <n v="17"/>
    <s v="Offer D"/>
    <s v="Yes"/>
    <n v="29.87"/>
    <s v="Yes"/>
    <s v="Yes"/>
    <s v="DSL"/>
    <n v="53"/>
    <s v="No"/>
    <s v="Yes"/>
    <s v="Yes"/>
    <s v="Yes"/>
    <s v="No"/>
    <s v="No"/>
    <s v="No"/>
    <s v="Yes"/>
    <s v="Month-to-Month"/>
    <s v="Yes"/>
    <s v="Mailed Check"/>
    <n v="66.7"/>
    <n v="1077.05"/>
    <n v="0"/>
    <n v="0"/>
    <n v="507.79"/>
    <n v="1584.84"/>
    <x v="0"/>
    <x v="0"/>
    <x v="0"/>
  </r>
  <r>
    <x v="557"/>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x v="1"/>
    <x v="5"/>
  </r>
  <r>
    <x v="558"/>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x v="0"/>
    <x v="0"/>
  </r>
  <r>
    <x v="559"/>
    <x v="1"/>
    <x v="48"/>
    <x v="1"/>
    <x v="0"/>
    <x v="77"/>
    <n v="92592"/>
    <n v="33.507255000000001"/>
    <n v="-117.029473"/>
    <n v="0"/>
    <n v="52"/>
    <s v="None"/>
    <s v="No"/>
    <n v="0"/>
    <s v="No"/>
    <s v="Yes"/>
    <s v="DSL"/>
    <n v="18"/>
    <s v="No"/>
    <s v="Yes"/>
    <s v="No"/>
    <s v="No"/>
    <s v="Yes"/>
    <s v="Yes"/>
    <s v="Yes"/>
    <s v="No"/>
    <s v="Month-to-Month"/>
    <s v="Yes"/>
    <s v="Bank Withdrawal"/>
    <n v="49.15"/>
    <n v="2550.9"/>
    <n v="0"/>
    <n v="30"/>
    <n v="0"/>
    <n v="2580.9"/>
    <x v="1"/>
    <x v="1"/>
    <x v="5"/>
  </r>
  <r>
    <x v="560"/>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x v="0"/>
    <x v="0"/>
  </r>
  <r>
    <x v="561"/>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x v="0"/>
    <x v="0"/>
  </r>
  <r>
    <x v="562"/>
    <x v="1"/>
    <x v="25"/>
    <x v="1"/>
    <x v="0"/>
    <x v="31"/>
    <n v="90047"/>
    <n v="33.958148999999999"/>
    <n v="-118.308441"/>
    <n v="0"/>
    <n v="36"/>
    <s v="Offer C"/>
    <s v="Yes"/>
    <n v="8.5"/>
    <s v="No"/>
    <s v="No"/>
    <s v="No Service"/>
    <n v="0"/>
    <s v="No"/>
    <s v="No"/>
    <s v="No"/>
    <s v="No"/>
    <s v="No"/>
    <s v="No"/>
    <s v="No"/>
    <s v="No"/>
    <s v="Two Year"/>
    <s v="Yes"/>
    <s v="Credit Card"/>
    <n v="18.55"/>
    <n v="689"/>
    <n v="0"/>
    <n v="0"/>
    <n v="306"/>
    <n v="995"/>
    <x v="0"/>
    <x v="0"/>
    <x v="0"/>
  </r>
  <r>
    <x v="563"/>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x v="0"/>
    <x v="0"/>
  </r>
  <r>
    <x v="564"/>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x v="0"/>
    <x v="0"/>
  </r>
  <r>
    <x v="565"/>
    <x v="1"/>
    <x v="7"/>
    <x v="0"/>
    <x v="3"/>
    <x v="41"/>
    <n v="95148"/>
    <n v="37.339533000000003"/>
    <n v="-121.777179"/>
    <n v="9"/>
    <n v="71"/>
    <s v="Offer A"/>
    <s v="Yes"/>
    <n v="23.34"/>
    <s v="No"/>
    <s v="No"/>
    <s v="No Service"/>
    <n v="0"/>
    <s v="No"/>
    <s v="No"/>
    <s v="No"/>
    <s v="No"/>
    <s v="No"/>
    <s v="No"/>
    <s v="No"/>
    <s v="No"/>
    <s v="Two Year"/>
    <s v="No"/>
    <s v="Credit Card"/>
    <n v="19.8"/>
    <n v="1396.25"/>
    <n v="0"/>
    <n v="0"/>
    <n v="1657.14"/>
    <n v="3053.39"/>
    <x v="0"/>
    <x v="0"/>
    <x v="0"/>
  </r>
  <r>
    <x v="566"/>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x v="0"/>
    <x v="0"/>
  </r>
  <r>
    <x v="567"/>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x v="0"/>
    <x v="0"/>
  </r>
  <r>
    <x v="568"/>
    <x v="1"/>
    <x v="22"/>
    <x v="0"/>
    <x v="0"/>
    <x v="38"/>
    <n v="92128"/>
    <n v="33.000269000000003"/>
    <n v="-117.072093"/>
    <n v="2"/>
    <n v="9"/>
    <s v="Offer E"/>
    <s v="No"/>
    <n v="0"/>
    <s v="No"/>
    <s v="Yes"/>
    <s v="DSL"/>
    <n v="26"/>
    <s v="No"/>
    <s v="No"/>
    <s v="No"/>
    <s v="Yes"/>
    <s v="Yes"/>
    <s v="No"/>
    <s v="No"/>
    <s v="Yes"/>
    <s v="Month-to-Month"/>
    <s v="No"/>
    <s v="Mailed Check"/>
    <n v="40.65"/>
    <n v="328.95"/>
    <n v="0"/>
    <n v="0"/>
    <n v="0"/>
    <n v="328.95"/>
    <x v="1"/>
    <x v="1"/>
    <x v="1"/>
  </r>
  <r>
    <x v="569"/>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x v="0"/>
    <x v="0"/>
  </r>
  <r>
    <x v="570"/>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x v="0"/>
    <x v="0"/>
  </r>
  <r>
    <x v="571"/>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x v="0"/>
    <x v="0"/>
  </r>
  <r>
    <x v="572"/>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x v="0"/>
    <x v="0"/>
  </r>
  <r>
    <x v="573"/>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x v="3"/>
    <x v="6"/>
  </r>
  <r>
    <x v="574"/>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x v="0"/>
    <x v="0"/>
  </r>
  <r>
    <x v="575"/>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x v="3"/>
    <x v="6"/>
  </r>
  <r>
    <x v="576"/>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x v="0"/>
    <x v="0"/>
  </r>
  <r>
    <x v="577"/>
    <x v="1"/>
    <x v="5"/>
    <x v="1"/>
    <x v="0"/>
    <x v="384"/>
    <n v="95682"/>
    <n v="38.598936000000002"/>
    <n v="-120.963092"/>
    <n v="0"/>
    <n v="70"/>
    <s v="None"/>
    <s v="No"/>
    <n v="0"/>
    <s v="No"/>
    <s v="Yes"/>
    <s v="DSL"/>
    <n v="26"/>
    <s v="Yes"/>
    <s v="No"/>
    <s v="Yes"/>
    <s v="Yes"/>
    <s v="No"/>
    <s v="Yes"/>
    <s v="Yes"/>
    <s v="Yes"/>
    <s v="Two Year"/>
    <s v="No"/>
    <s v="Bank Withdrawal"/>
    <n v="48.4"/>
    <n v="3442.8"/>
    <n v="0"/>
    <n v="0"/>
    <n v="0"/>
    <n v="3442.8"/>
    <x v="0"/>
    <x v="0"/>
    <x v="0"/>
  </r>
  <r>
    <x v="578"/>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x v="0"/>
    <x v="0"/>
  </r>
  <r>
    <x v="579"/>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x v="0"/>
    <x v="0"/>
  </r>
  <r>
    <x v="580"/>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x v="0"/>
    <x v="0"/>
  </r>
  <r>
    <x v="581"/>
    <x v="1"/>
    <x v="40"/>
    <x v="0"/>
    <x v="0"/>
    <x v="52"/>
    <n v="91606"/>
    <n v="34.187598999999999"/>
    <n v="-118.387125"/>
    <n v="5"/>
    <n v="72"/>
    <s v="None"/>
    <s v="Yes"/>
    <n v="6.15"/>
    <s v="Yes"/>
    <s v="Yes"/>
    <s v="Fiber Optic"/>
    <n v="5"/>
    <s v="Yes"/>
    <s v="Yes"/>
    <s v="Yes"/>
    <s v="Yes"/>
    <s v="No"/>
    <s v="Yes"/>
    <s v="Yes"/>
    <s v="Yes"/>
    <s v="Two Year"/>
    <s v="No"/>
    <s v="Bank Withdrawal"/>
    <n v="105.6"/>
    <n v="7581.5"/>
    <n v="0"/>
    <n v="0"/>
    <n v="442.8"/>
    <n v="8024.3"/>
    <x v="0"/>
    <x v="0"/>
    <x v="0"/>
  </r>
  <r>
    <x v="582"/>
    <x v="0"/>
    <x v="44"/>
    <x v="0"/>
    <x v="1"/>
    <x v="388"/>
    <n v="91792"/>
    <n v="34.024405000000002"/>
    <n v="-117.89872200000001"/>
    <n v="1"/>
    <n v="13"/>
    <s v="None"/>
    <s v="Yes"/>
    <n v="42.23"/>
    <s v="No"/>
    <s v="No"/>
    <s v="No Service"/>
    <n v="0"/>
    <s v="No"/>
    <s v="No"/>
    <s v="No"/>
    <s v="No"/>
    <s v="No"/>
    <s v="No"/>
    <s v="No"/>
    <s v="No"/>
    <s v="Two Year"/>
    <s v="No"/>
    <s v="Mailed Check"/>
    <n v="19.55"/>
    <n v="265.3"/>
    <n v="0"/>
    <n v="0"/>
    <n v="548.99"/>
    <n v="814.29"/>
    <x v="0"/>
    <x v="0"/>
    <x v="0"/>
  </r>
  <r>
    <x v="583"/>
    <x v="1"/>
    <x v="46"/>
    <x v="1"/>
    <x v="0"/>
    <x v="386"/>
    <n v="94519"/>
    <n v="37.990118000000002"/>
    <n v="-122.01218799999999"/>
    <n v="0"/>
    <n v="6"/>
    <s v="Offer E"/>
    <s v="Yes"/>
    <n v="45.67"/>
    <s v="No"/>
    <s v="Yes"/>
    <s v="DSL"/>
    <n v="71"/>
    <s v="No"/>
    <s v="No"/>
    <s v="Yes"/>
    <s v="No"/>
    <s v="Yes"/>
    <s v="No"/>
    <s v="No"/>
    <s v="Yes"/>
    <s v="Month-to-Month"/>
    <s v="No"/>
    <s v="Credit Card"/>
    <n v="60.9"/>
    <n v="414.1"/>
    <n v="0"/>
    <n v="0"/>
    <n v="274.02"/>
    <n v="688.12"/>
    <x v="0"/>
    <x v="0"/>
    <x v="0"/>
  </r>
  <r>
    <x v="584"/>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x v="0"/>
    <x v="0"/>
  </r>
  <r>
    <x v="585"/>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x v="0"/>
    <x v="0"/>
  </r>
  <r>
    <x v="586"/>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x v="0"/>
    <x v="0"/>
  </r>
  <r>
    <x v="587"/>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x v="5"/>
    <x v="9"/>
  </r>
  <r>
    <x v="588"/>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x v="0"/>
    <x v="0"/>
  </r>
  <r>
    <x v="589"/>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x v="4"/>
    <x v="16"/>
  </r>
  <r>
    <x v="590"/>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x v="0"/>
    <x v="0"/>
  </r>
  <r>
    <x v="591"/>
    <x v="0"/>
    <x v="8"/>
    <x v="0"/>
    <x v="0"/>
    <x v="391"/>
    <n v="93256"/>
    <n v="35.957019000000003"/>
    <n v="-119.330928"/>
    <n v="4"/>
    <n v="26"/>
    <s v="None"/>
    <s v="Yes"/>
    <n v="46.24"/>
    <s v="No"/>
    <s v="Yes"/>
    <s v="Fiber Optic"/>
    <n v="4"/>
    <s v="No"/>
    <s v="No"/>
    <s v="Yes"/>
    <s v="No"/>
    <s v="Yes"/>
    <s v="No"/>
    <s v="No"/>
    <s v="Yes"/>
    <s v="Two Year"/>
    <s v="Yes"/>
    <s v="Credit Card"/>
    <n v="85.7"/>
    <n v="2067"/>
    <n v="0"/>
    <n v="0"/>
    <n v="1202.24"/>
    <n v="3269.24"/>
    <x v="0"/>
    <x v="0"/>
    <x v="0"/>
  </r>
  <r>
    <x v="592"/>
    <x v="0"/>
    <x v="20"/>
    <x v="1"/>
    <x v="0"/>
    <x v="392"/>
    <n v="95310"/>
    <n v="38.085839"/>
    <n v="-120.37855"/>
    <n v="0"/>
    <n v="5"/>
    <s v="Offer E"/>
    <s v="Yes"/>
    <n v="24.32"/>
    <s v="No"/>
    <s v="Yes"/>
    <s v="Cable"/>
    <n v="22"/>
    <s v="Yes"/>
    <s v="No"/>
    <s v="No"/>
    <s v="Yes"/>
    <s v="No"/>
    <s v="No"/>
    <s v="No"/>
    <s v="No"/>
    <s v="Month-to-Month"/>
    <s v="No"/>
    <s v="Credit Card"/>
    <n v="53.85"/>
    <n v="259.8"/>
    <n v="22.96"/>
    <n v="10"/>
    <n v="121.6"/>
    <n v="368.44"/>
    <x v="1"/>
    <x v="1"/>
    <x v="10"/>
  </r>
  <r>
    <x v="593"/>
    <x v="0"/>
    <x v="30"/>
    <x v="1"/>
    <x v="0"/>
    <x v="110"/>
    <n v="92027"/>
    <n v="33.141264999999997"/>
    <n v="-116.967221"/>
    <n v="0"/>
    <n v="2"/>
    <s v="Offer E"/>
    <s v="Yes"/>
    <n v="6.85"/>
    <s v="No"/>
    <s v="No"/>
    <s v="No Service"/>
    <n v="0"/>
    <s v="No"/>
    <s v="No"/>
    <s v="No"/>
    <s v="No"/>
    <s v="No"/>
    <s v="No"/>
    <s v="No"/>
    <s v="No"/>
    <s v="Month-to-Month"/>
    <s v="Yes"/>
    <s v="Mailed Check"/>
    <n v="20.05"/>
    <n v="39.25"/>
    <n v="0"/>
    <n v="0"/>
    <n v="13.7"/>
    <n v="52.95"/>
    <x v="2"/>
    <x v="0"/>
    <x v="0"/>
  </r>
  <r>
    <x v="594"/>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x v="1"/>
    <x v="1"/>
  </r>
  <r>
    <x v="595"/>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x v="0"/>
    <x v="0"/>
  </r>
  <r>
    <x v="596"/>
    <x v="1"/>
    <x v="10"/>
    <x v="1"/>
    <x v="0"/>
    <x v="234"/>
    <n v="95364"/>
    <n v="38.224868999999998"/>
    <n v="-119.755729"/>
    <n v="0"/>
    <n v="17"/>
    <s v="Offer D"/>
    <s v="Yes"/>
    <n v="47.45"/>
    <s v="Yes"/>
    <s v="Yes"/>
    <s v="DSL"/>
    <n v="5"/>
    <s v="Yes"/>
    <s v="No"/>
    <s v="No"/>
    <s v="No"/>
    <s v="No"/>
    <s v="Yes"/>
    <s v="Yes"/>
    <s v="Yes"/>
    <s v="Month-to-Month"/>
    <s v="No"/>
    <s v="Bank Withdrawal"/>
    <n v="65.75"/>
    <n v="1111.2"/>
    <n v="0"/>
    <n v="0"/>
    <n v="806.65"/>
    <n v="1917.85"/>
    <x v="0"/>
    <x v="0"/>
    <x v="0"/>
  </r>
  <r>
    <x v="597"/>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x v="1"/>
    <x v="11"/>
  </r>
  <r>
    <x v="598"/>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x v="5"/>
    <x v="9"/>
  </r>
  <r>
    <x v="599"/>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x v="4"/>
    <x v="7"/>
  </r>
  <r>
    <x v="600"/>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x v="1"/>
    <x v="5"/>
  </r>
  <r>
    <x v="601"/>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x v="0"/>
    <x v="0"/>
  </r>
  <r>
    <x v="602"/>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x v="1"/>
    <x v="1"/>
  </r>
  <r>
    <x v="603"/>
    <x v="0"/>
    <x v="5"/>
    <x v="1"/>
    <x v="0"/>
    <x v="96"/>
    <n v="95612"/>
    <n v="38.384647999999999"/>
    <n v="-121.578701"/>
    <n v="0"/>
    <n v="2"/>
    <s v="None"/>
    <s v="Yes"/>
    <n v="28.02"/>
    <s v="No"/>
    <s v="No"/>
    <s v="No Service"/>
    <n v="0"/>
    <s v="No"/>
    <s v="No"/>
    <s v="No"/>
    <s v="No"/>
    <s v="No"/>
    <s v="No"/>
    <s v="No"/>
    <s v="No"/>
    <s v="Month-to-Month"/>
    <s v="No"/>
    <s v="Mailed Check"/>
    <n v="19.5"/>
    <n v="31.55"/>
    <n v="0"/>
    <n v="0"/>
    <n v="56.04"/>
    <n v="87.59"/>
    <x v="1"/>
    <x v="2"/>
    <x v="4"/>
  </r>
  <r>
    <x v="604"/>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x v="0"/>
    <x v="0"/>
  </r>
  <r>
    <x v="605"/>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x v="5"/>
    <x v="8"/>
  </r>
  <r>
    <x v="606"/>
    <x v="1"/>
    <x v="30"/>
    <x v="1"/>
    <x v="0"/>
    <x v="400"/>
    <n v="93210"/>
    <n v="36.186866999999999"/>
    <n v="-120.387793"/>
    <n v="0"/>
    <n v="1"/>
    <s v="Offer E"/>
    <s v="Yes"/>
    <n v="5.55"/>
    <s v="No"/>
    <s v="Yes"/>
    <s v="DSL"/>
    <n v="13"/>
    <s v="No"/>
    <s v="No"/>
    <s v="No"/>
    <s v="No"/>
    <s v="No"/>
    <s v="No"/>
    <s v="No"/>
    <s v="Yes"/>
    <s v="Month-to-Month"/>
    <s v="Yes"/>
    <s v="Mailed Check"/>
    <n v="45.7"/>
    <n v="45.7"/>
    <n v="0"/>
    <n v="0"/>
    <n v="5.55"/>
    <n v="51.25"/>
    <x v="1"/>
    <x v="1"/>
    <x v="10"/>
  </r>
  <r>
    <x v="607"/>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x v="0"/>
    <x v="0"/>
  </r>
  <r>
    <x v="608"/>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x v="1"/>
    <x v="11"/>
  </r>
  <r>
    <x v="609"/>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x v="0"/>
    <x v="0"/>
  </r>
  <r>
    <x v="610"/>
    <x v="1"/>
    <x v="55"/>
    <x v="0"/>
    <x v="1"/>
    <x v="205"/>
    <n v="91732"/>
    <n v="34.074491999999999"/>
    <n v="-118.01461999999999"/>
    <n v="10"/>
    <n v="6"/>
    <s v="Offer E"/>
    <s v="Yes"/>
    <n v="1.57"/>
    <s v="No"/>
    <s v="No"/>
    <s v="No Service"/>
    <n v="0"/>
    <s v="No"/>
    <s v="No"/>
    <s v="No"/>
    <s v="No"/>
    <s v="No"/>
    <s v="No"/>
    <s v="No"/>
    <s v="No"/>
    <s v="One Year"/>
    <s v="No"/>
    <s v="Credit Card"/>
    <n v="19.45"/>
    <n v="113.5"/>
    <n v="0"/>
    <n v="0"/>
    <n v="9.42"/>
    <n v="122.92"/>
    <x v="0"/>
    <x v="0"/>
    <x v="0"/>
  </r>
  <r>
    <x v="611"/>
    <x v="1"/>
    <x v="1"/>
    <x v="1"/>
    <x v="0"/>
    <x v="403"/>
    <n v="95675"/>
    <n v="38.545774999999999"/>
    <n v="-120.743325"/>
    <n v="0"/>
    <n v="8"/>
    <s v="None"/>
    <s v="No"/>
    <n v="0"/>
    <s v="No"/>
    <s v="Yes"/>
    <s v="Cable"/>
    <n v="4"/>
    <s v="Yes"/>
    <s v="No"/>
    <s v="No"/>
    <s v="Yes"/>
    <s v="No"/>
    <s v="Yes"/>
    <s v="Yes"/>
    <s v="Yes"/>
    <s v="Two Year"/>
    <s v="Yes"/>
    <s v="Mailed Check"/>
    <n v="44.55"/>
    <n v="343.45"/>
    <n v="0"/>
    <n v="0"/>
    <n v="0"/>
    <n v="343.45"/>
    <x v="0"/>
    <x v="0"/>
    <x v="0"/>
  </r>
  <r>
    <x v="612"/>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x v="2"/>
    <x v="3"/>
  </r>
  <r>
    <x v="613"/>
    <x v="1"/>
    <x v="1"/>
    <x v="0"/>
    <x v="0"/>
    <x v="31"/>
    <n v="90039"/>
    <n v="34.110844999999998"/>
    <n v="-118.259595"/>
    <n v="1"/>
    <n v="61"/>
    <s v="None"/>
    <s v="Yes"/>
    <n v="21.96"/>
    <s v="Yes"/>
    <s v="Yes"/>
    <s v="Fiber Optic"/>
    <n v="2"/>
    <s v="No"/>
    <s v="No"/>
    <s v="No"/>
    <s v="No"/>
    <s v="Yes"/>
    <s v="Yes"/>
    <s v="Yes"/>
    <s v="Yes"/>
    <s v="One Year"/>
    <s v="Yes"/>
    <s v="Bank Withdrawal"/>
    <n v="96.5"/>
    <n v="5673.7"/>
    <n v="0"/>
    <n v="0"/>
    <n v="1339.56"/>
    <n v="7013.26"/>
    <x v="0"/>
    <x v="0"/>
    <x v="0"/>
  </r>
  <r>
    <x v="614"/>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x v="0"/>
    <x v="0"/>
  </r>
  <r>
    <x v="615"/>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x v="0"/>
    <x v="0"/>
  </r>
  <r>
    <x v="616"/>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x v="0"/>
    <x v="0"/>
  </r>
  <r>
    <x v="617"/>
    <x v="1"/>
    <x v="46"/>
    <x v="0"/>
    <x v="2"/>
    <x v="33"/>
    <n v="96001"/>
    <n v="40.587918999999999"/>
    <n v="-122.464732"/>
    <n v="2"/>
    <n v="69"/>
    <s v="None"/>
    <s v="Yes"/>
    <n v="23.55"/>
    <s v="No"/>
    <s v="No"/>
    <s v="No Service"/>
    <n v="0"/>
    <s v="No"/>
    <s v="No"/>
    <s v="No"/>
    <s v="No"/>
    <s v="No"/>
    <s v="No"/>
    <s v="No"/>
    <s v="No"/>
    <s v="Two Year"/>
    <s v="No"/>
    <s v="Bank Withdrawal"/>
    <n v="20.2"/>
    <n v="1376.5"/>
    <n v="0"/>
    <n v="0"/>
    <n v="1624.95"/>
    <n v="3001.45"/>
    <x v="0"/>
    <x v="0"/>
    <x v="0"/>
  </r>
  <r>
    <x v="618"/>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x v="0"/>
    <x v="0"/>
  </r>
  <r>
    <x v="619"/>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x v="0"/>
    <x v="0"/>
  </r>
  <r>
    <x v="620"/>
    <x v="0"/>
    <x v="25"/>
    <x v="1"/>
    <x v="3"/>
    <x v="31"/>
    <n v="90036"/>
    <n v="34.070290999999997"/>
    <n v="-118.349191"/>
    <n v="0"/>
    <n v="7"/>
    <s v="None"/>
    <s v="No"/>
    <n v="0"/>
    <s v="No"/>
    <s v="Yes"/>
    <s v="Cable"/>
    <n v="19"/>
    <s v="Yes"/>
    <s v="No"/>
    <s v="No"/>
    <s v="No"/>
    <s v="No"/>
    <s v="No"/>
    <s v="No"/>
    <s v="Yes"/>
    <s v="Month-to-Month"/>
    <s v="No"/>
    <s v="Credit Card"/>
    <n v="29.8"/>
    <n v="201.95"/>
    <n v="0"/>
    <n v="0"/>
    <n v="0"/>
    <n v="201.95"/>
    <x v="0"/>
    <x v="0"/>
    <x v="0"/>
  </r>
  <r>
    <x v="621"/>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x v="0"/>
    <x v="0"/>
  </r>
  <r>
    <x v="622"/>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x v="0"/>
    <x v="0"/>
  </r>
  <r>
    <x v="623"/>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x v="0"/>
    <x v="0"/>
  </r>
  <r>
    <x v="624"/>
    <x v="0"/>
    <x v="16"/>
    <x v="0"/>
    <x v="2"/>
    <x v="79"/>
    <n v="93554"/>
    <n v="35.405721999999997"/>
    <n v="-117.773354"/>
    <n v="5"/>
    <n v="14"/>
    <s v="None"/>
    <s v="Yes"/>
    <n v="14.39"/>
    <s v="Yes"/>
    <s v="Yes"/>
    <s v="Fiber Optic"/>
    <n v="30"/>
    <s v="No"/>
    <s v="No"/>
    <s v="No"/>
    <s v="No"/>
    <s v="Yes"/>
    <s v="Yes"/>
    <s v="No"/>
    <s v="Yes"/>
    <s v="Two Year"/>
    <s v="Yes"/>
    <s v="Bank Withdrawal"/>
    <n v="95.8"/>
    <n v="1346.3"/>
    <n v="0"/>
    <n v="0"/>
    <n v="201.46"/>
    <n v="1547.76"/>
    <x v="0"/>
    <x v="0"/>
    <x v="0"/>
  </r>
  <r>
    <x v="625"/>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x v="4"/>
    <x v="19"/>
  </r>
  <r>
    <x v="626"/>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x v="0"/>
    <x v="0"/>
  </r>
  <r>
    <x v="627"/>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x v="5"/>
    <x v="9"/>
  </r>
  <r>
    <x v="628"/>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x v="0"/>
    <x v="0"/>
  </r>
  <r>
    <x v="629"/>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x v="5"/>
    <x v="8"/>
  </r>
  <r>
    <x v="630"/>
    <x v="1"/>
    <x v="21"/>
    <x v="1"/>
    <x v="1"/>
    <x v="412"/>
    <n v="95701"/>
    <n v="39.218096000000003"/>
    <n v="-120.79152999999999"/>
    <n v="0"/>
    <n v="1"/>
    <s v="None"/>
    <s v="Yes"/>
    <n v="30.63"/>
    <s v="No"/>
    <s v="No"/>
    <s v="No Service"/>
    <n v="0"/>
    <s v="No"/>
    <s v="No"/>
    <s v="No"/>
    <s v="No"/>
    <s v="No"/>
    <s v="No"/>
    <s v="No"/>
    <s v="No"/>
    <s v="Month-to-Month"/>
    <s v="No"/>
    <s v="Credit Card"/>
    <n v="19.55"/>
    <n v="19.55"/>
    <n v="0"/>
    <n v="0"/>
    <n v="30.63"/>
    <n v="50.18"/>
    <x v="2"/>
    <x v="0"/>
    <x v="0"/>
  </r>
  <r>
    <x v="631"/>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x v="1"/>
    <x v="11"/>
  </r>
  <r>
    <x v="632"/>
    <x v="1"/>
    <x v="3"/>
    <x v="0"/>
    <x v="0"/>
    <x v="413"/>
    <n v="96055"/>
    <n v="40.059384999999999"/>
    <n v="-122.091481"/>
    <n v="3"/>
    <n v="4"/>
    <s v="Offer E"/>
    <s v="No"/>
    <n v="0"/>
    <s v="No"/>
    <s v="Yes"/>
    <s v="DSL"/>
    <n v="5"/>
    <s v="No"/>
    <s v="No"/>
    <s v="Yes"/>
    <s v="No"/>
    <s v="No"/>
    <s v="No"/>
    <s v="No"/>
    <s v="Yes"/>
    <s v="Two Year"/>
    <s v="Yes"/>
    <s v="Bank Withdrawal"/>
    <n v="29.9"/>
    <n v="118.25"/>
    <n v="0"/>
    <n v="0"/>
    <n v="0"/>
    <n v="118.25"/>
    <x v="0"/>
    <x v="0"/>
    <x v="0"/>
  </r>
  <r>
    <x v="633"/>
    <x v="0"/>
    <x v="19"/>
    <x v="1"/>
    <x v="0"/>
    <x v="361"/>
    <n v="92227"/>
    <n v="33.03933"/>
    <n v="-115.191857"/>
    <n v="0"/>
    <n v="13"/>
    <s v="None"/>
    <s v="Yes"/>
    <n v="44.99"/>
    <s v="No"/>
    <s v="Yes"/>
    <s v="Fiber Optic"/>
    <n v="27"/>
    <s v="No"/>
    <s v="No"/>
    <s v="No"/>
    <s v="No"/>
    <s v="No"/>
    <s v="Yes"/>
    <s v="Yes"/>
    <s v="Yes"/>
    <s v="Month-to-Month"/>
    <s v="Yes"/>
    <s v="Bank Withdrawal"/>
    <n v="80.5"/>
    <n v="1011.8"/>
    <n v="24.99"/>
    <n v="0"/>
    <n v="584.87"/>
    <n v="1571.68"/>
    <x v="0"/>
    <x v="0"/>
    <x v="0"/>
  </r>
  <r>
    <x v="634"/>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x v="0"/>
    <x v="0"/>
  </r>
  <r>
    <x v="635"/>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x v="0"/>
    <x v="0"/>
  </r>
  <r>
    <x v="636"/>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x v="0"/>
    <x v="0"/>
  </r>
  <r>
    <x v="637"/>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x v="0"/>
    <x v="0"/>
  </r>
  <r>
    <x v="638"/>
    <x v="0"/>
    <x v="2"/>
    <x v="1"/>
    <x v="0"/>
    <x v="416"/>
    <n v="93620"/>
    <n v="37.045727999999997"/>
    <n v="-120.63068199999999"/>
    <n v="0"/>
    <n v="47"/>
    <s v="None"/>
    <s v="Yes"/>
    <n v="8.85"/>
    <s v="No"/>
    <s v="No"/>
    <s v="No Service"/>
    <n v="0"/>
    <s v="No"/>
    <s v="No"/>
    <s v="No"/>
    <s v="No"/>
    <s v="No"/>
    <s v="No"/>
    <s v="No"/>
    <s v="No"/>
    <s v="Two Year"/>
    <s v="No"/>
    <s v="Credit Card"/>
    <n v="20.25"/>
    <n v="1029.8"/>
    <n v="0"/>
    <n v="0"/>
    <n v="415.95"/>
    <n v="1445.75"/>
    <x v="0"/>
    <x v="0"/>
    <x v="0"/>
  </r>
  <r>
    <x v="639"/>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x v="0"/>
    <x v="0"/>
  </r>
  <r>
    <x v="640"/>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x v="0"/>
    <x v="0"/>
  </r>
  <r>
    <x v="641"/>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x v="1"/>
    <x v="10"/>
  </r>
  <r>
    <x v="642"/>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x v="1"/>
    <x v="11"/>
  </r>
  <r>
    <x v="643"/>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x v="0"/>
    <x v="0"/>
  </r>
  <r>
    <x v="644"/>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x v="0"/>
    <x v="0"/>
  </r>
  <r>
    <x v="645"/>
    <x v="0"/>
    <x v="19"/>
    <x v="0"/>
    <x v="0"/>
    <x v="211"/>
    <n v="91436"/>
    <n v="34.152875000000002"/>
    <n v="-118.486056"/>
    <n v="6"/>
    <n v="47"/>
    <s v="Offer B"/>
    <s v="Yes"/>
    <n v="29.15"/>
    <s v="Yes"/>
    <s v="Yes"/>
    <s v="DSL"/>
    <n v="52"/>
    <s v="Yes"/>
    <s v="Yes"/>
    <s v="No"/>
    <s v="Yes"/>
    <s v="Yes"/>
    <s v="Yes"/>
    <s v="Yes"/>
    <s v="No"/>
    <s v="Two Year"/>
    <s v="Yes"/>
    <s v="Credit Card"/>
    <n v="85.3"/>
    <n v="4107.25"/>
    <n v="0"/>
    <n v="130"/>
    <n v="1370.05"/>
    <n v="5607.3"/>
    <x v="0"/>
    <x v="0"/>
    <x v="0"/>
  </r>
  <r>
    <x v="646"/>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x v="1"/>
    <x v="1"/>
  </r>
  <r>
    <x v="647"/>
    <x v="1"/>
    <x v="21"/>
    <x v="1"/>
    <x v="0"/>
    <x v="121"/>
    <n v="93274"/>
    <n v="36.185471"/>
    <n v="-119.375243"/>
    <n v="0"/>
    <n v="52"/>
    <s v="Offer B"/>
    <s v="No"/>
    <n v="0"/>
    <s v="No"/>
    <s v="Yes"/>
    <s v="Cable"/>
    <n v="14"/>
    <s v="No"/>
    <s v="Yes"/>
    <s v="No"/>
    <s v="No"/>
    <s v="No"/>
    <s v="No"/>
    <s v="No"/>
    <s v="Yes"/>
    <s v="One Year"/>
    <s v="No"/>
    <s v="Mailed Check"/>
    <n v="30.1"/>
    <n v="1623.4"/>
    <n v="11.72"/>
    <n v="0"/>
    <n v="0"/>
    <n v="1611.68"/>
    <x v="0"/>
    <x v="0"/>
    <x v="0"/>
  </r>
  <r>
    <x v="648"/>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x v="1"/>
    <x v="5"/>
  </r>
  <r>
    <x v="649"/>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x v="1"/>
    <x v="1"/>
  </r>
  <r>
    <x v="650"/>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x v="4"/>
    <x v="7"/>
  </r>
  <r>
    <x v="651"/>
    <x v="1"/>
    <x v="31"/>
    <x v="0"/>
    <x v="1"/>
    <x v="422"/>
    <n v="95422"/>
    <n v="38.965803999999999"/>
    <n v="-122.63177899999999"/>
    <n v="7"/>
    <n v="12"/>
    <s v="Offer D"/>
    <s v="No"/>
    <n v="0"/>
    <s v="No"/>
    <s v="Yes"/>
    <s v="DSL"/>
    <n v="73"/>
    <s v="No"/>
    <s v="Yes"/>
    <s v="No"/>
    <s v="Yes"/>
    <s v="No"/>
    <s v="No"/>
    <s v="No"/>
    <s v="Yes"/>
    <s v="Month-to-Month"/>
    <s v="No"/>
    <s v="Mailed Check"/>
    <n v="35.5"/>
    <n v="432.25"/>
    <n v="0"/>
    <n v="0"/>
    <n v="0"/>
    <n v="432.25"/>
    <x v="0"/>
    <x v="0"/>
    <x v="0"/>
  </r>
  <r>
    <x v="652"/>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x v="0"/>
    <x v="0"/>
  </r>
  <r>
    <x v="653"/>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x v="0"/>
    <x v="0"/>
  </r>
  <r>
    <x v="654"/>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x v="0"/>
    <x v="0"/>
  </r>
  <r>
    <x v="655"/>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x v="0"/>
    <x v="0"/>
  </r>
  <r>
    <x v="656"/>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x v="0"/>
    <x v="0"/>
  </r>
  <r>
    <x v="657"/>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x v="0"/>
    <x v="0"/>
  </r>
  <r>
    <x v="658"/>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x v="0"/>
    <x v="0"/>
  </r>
  <r>
    <x v="659"/>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x v="5"/>
    <x v="9"/>
  </r>
  <r>
    <x v="660"/>
    <x v="0"/>
    <x v="0"/>
    <x v="0"/>
    <x v="2"/>
    <x v="267"/>
    <n v="95325"/>
    <n v="37.479925999999999"/>
    <n v="-120.230424"/>
    <n v="8"/>
    <n v="11"/>
    <s v="Offer D"/>
    <s v="Yes"/>
    <n v="49.19"/>
    <s v="No"/>
    <s v="No"/>
    <s v="No Service"/>
    <n v="0"/>
    <s v="No"/>
    <s v="No"/>
    <s v="No"/>
    <s v="No"/>
    <s v="No"/>
    <s v="No"/>
    <s v="No"/>
    <s v="No"/>
    <s v="One Year"/>
    <s v="Yes"/>
    <s v="Credit Card"/>
    <n v="20"/>
    <n v="196.35"/>
    <n v="0"/>
    <n v="0"/>
    <n v="541.09"/>
    <n v="737.44"/>
    <x v="0"/>
    <x v="0"/>
    <x v="0"/>
  </r>
  <r>
    <x v="661"/>
    <x v="0"/>
    <x v="5"/>
    <x v="1"/>
    <x v="0"/>
    <x v="425"/>
    <n v="92276"/>
    <n v="33.849263000000001"/>
    <n v="-116.382778"/>
    <n v="0"/>
    <n v="1"/>
    <s v="Offer E"/>
    <s v="Yes"/>
    <n v="30.6"/>
    <s v="No"/>
    <s v="Yes"/>
    <s v="Fiber Optic"/>
    <n v="27"/>
    <s v="No"/>
    <s v="No"/>
    <s v="No"/>
    <s v="No"/>
    <s v="No"/>
    <s v="No"/>
    <s v="Yes"/>
    <s v="Yes"/>
    <s v="Month-to-Month"/>
    <s v="Yes"/>
    <s v="Mailed Check"/>
    <n v="70.8"/>
    <n v="70.8"/>
    <n v="0"/>
    <n v="0"/>
    <n v="30.6"/>
    <n v="101.4"/>
    <x v="1"/>
    <x v="1"/>
    <x v="5"/>
  </r>
  <r>
    <x v="662"/>
    <x v="1"/>
    <x v="26"/>
    <x v="0"/>
    <x v="2"/>
    <x v="119"/>
    <n v="91367"/>
    <n v="34.178068000000003"/>
    <n v="-118.615714"/>
    <n v="1"/>
    <n v="37"/>
    <s v="None"/>
    <s v="Yes"/>
    <n v="43.68"/>
    <s v="No"/>
    <s v="No"/>
    <s v="No Service"/>
    <n v="0"/>
    <s v="No"/>
    <s v="No"/>
    <s v="No"/>
    <s v="No"/>
    <s v="No"/>
    <s v="No"/>
    <s v="No"/>
    <s v="No"/>
    <s v="One Year"/>
    <s v="No"/>
    <s v="Credit Card"/>
    <n v="19.8"/>
    <n v="677.05"/>
    <n v="29.21"/>
    <n v="0"/>
    <n v="1616.16"/>
    <n v="2264"/>
    <x v="0"/>
    <x v="0"/>
    <x v="0"/>
  </r>
  <r>
    <x v="663"/>
    <x v="1"/>
    <x v="32"/>
    <x v="1"/>
    <x v="0"/>
    <x v="426"/>
    <n v="93205"/>
    <n v="35.523991000000002"/>
    <n v="-118.400432"/>
    <n v="0"/>
    <n v="1"/>
    <s v="Offer E"/>
    <s v="Yes"/>
    <n v="42.46"/>
    <s v="No"/>
    <s v="Yes"/>
    <s v="Cable"/>
    <n v="27"/>
    <s v="No"/>
    <s v="No"/>
    <s v="No"/>
    <s v="No"/>
    <s v="Yes"/>
    <s v="Yes"/>
    <s v="Yes"/>
    <s v="Yes"/>
    <s v="Month-to-Month"/>
    <s v="Yes"/>
    <s v="Bank Withdrawal"/>
    <n v="89.55"/>
    <n v="89.55"/>
    <n v="0"/>
    <n v="0"/>
    <n v="42.46"/>
    <n v="132.01"/>
    <x v="1"/>
    <x v="1"/>
    <x v="1"/>
  </r>
  <r>
    <x v="664"/>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x v="0"/>
    <x v="0"/>
  </r>
  <r>
    <x v="665"/>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x v="0"/>
    <x v="0"/>
  </r>
  <r>
    <x v="666"/>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x v="0"/>
    <x v="0"/>
  </r>
  <r>
    <x v="667"/>
    <x v="0"/>
    <x v="1"/>
    <x v="0"/>
    <x v="0"/>
    <x v="1"/>
    <n v="91207"/>
    <n v="34.182378"/>
    <n v="-118.262922"/>
    <n v="1"/>
    <n v="26"/>
    <s v="Offer C"/>
    <s v="Yes"/>
    <n v="25.63"/>
    <s v="Yes"/>
    <s v="Yes"/>
    <s v="DSL"/>
    <n v="19"/>
    <s v="Yes"/>
    <s v="Yes"/>
    <s v="Yes"/>
    <s v="Yes"/>
    <s v="Yes"/>
    <s v="Yes"/>
    <s v="Yes"/>
    <s v="Yes"/>
    <s v="One Year"/>
    <s v="Yes"/>
    <s v="Credit Card"/>
    <n v="90.1"/>
    <n v="2312.5500000000002"/>
    <n v="47.79"/>
    <n v="0"/>
    <n v="666.38"/>
    <n v="2931.14"/>
    <x v="0"/>
    <x v="0"/>
    <x v="0"/>
  </r>
  <r>
    <x v="668"/>
    <x v="0"/>
    <x v="20"/>
    <x v="1"/>
    <x v="0"/>
    <x v="423"/>
    <n v="91301"/>
    <n v="34.129058000000001"/>
    <n v="-118.759788"/>
    <n v="0"/>
    <n v="3"/>
    <s v="None"/>
    <s v="No"/>
    <n v="0"/>
    <s v="No"/>
    <s v="Yes"/>
    <s v="DSL"/>
    <n v="22"/>
    <s v="No"/>
    <s v="Yes"/>
    <s v="No"/>
    <s v="No"/>
    <s v="No"/>
    <s v="No"/>
    <s v="No"/>
    <s v="Yes"/>
    <s v="Month-to-Month"/>
    <s v="No"/>
    <s v="Credit Card"/>
    <n v="29.2"/>
    <n v="98.5"/>
    <n v="0"/>
    <n v="0"/>
    <n v="0"/>
    <n v="98.5"/>
    <x v="2"/>
    <x v="0"/>
    <x v="0"/>
  </r>
  <r>
    <x v="669"/>
    <x v="1"/>
    <x v="37"/>
    <x v="0"/>
    <x v="0"/>
    <x v="222"/>
    <n v="93940"/>
    <n v="36.362741"/>
    <n v="-121.869685"/>
    <n v="6"/>
    <n v="62"/>
    <s v="None"/>
    <s v="No"/>
    <n v="0"/>
    <s v="No"/>
    <s v="Yes"/>
    <s v="Cable"/>
    <n v="4"/>
    <s v="No"/>
    <s v="No"/>
    <s v="No"/>
    <s v="Yes"/>
    <s v="Yes"/>
    <s v="No"/>
    <s v="No"/>
    <s v="Yes"/>
    <s v="Two Year"/>
    <s v="Yes"/>
    <s v="Bank Withdrawal"/>
    <n v="39"/>
    <n v="2337.4499999999998"/>
    <n v="0"/>
    <n v="0"/>
    <n v="0"/>
    <n v="2337.4499999999998"/>
    <x v="0"/>
    <x v="0"/>
    <x v="0"/>
  </r>
  <r>
    <x v="670"/>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x v="1"/>
    <x v="5"/>
  </r>
  <r>
    <x v="671"/>
    <x v="1"/>
    <x v="13"/>
    <x v="0"/>
    <x v="2"/>
    <x v="429"/>
    <n v="95629"/>
    <n v="38.513483999999998"/>
    <n v="-120.70461299999999"/>
    <n v="4"/>
    <n v="26"/>
    <s v="Offer C"/>
    <s v="Yes"/>
    <n v="4.62"/>
    <s v="No"/>
    <s v="Yes"/>
    <s v="DSL"/>
    <n v="19"/>
    <s v="No"/>
    <s v="No"/>
    <s v="Yes"/>
    <s v="No"/>
    <s v="No"/>
    <s v="No"/>
    <s v="No"/>
    <s v="Yes"/>
    <s v="One Year"/>
    <s v="No"/>
    <s v="Credit Card"/>
    <n v="50.35"/>
    <n v="1285.8"/>
    <n v="0"/>
    <n v="0"/>
    <n v="120.12"/>
    <n v="1405.92"/>
    <x v="0"/>
    <x v="0"/>
    <x v="0"/>
  </r>
  <r>
    <x v="672"/>
    <x v="0"/>
    <x v="60"/>
    <x v="0"/>
    <x v="1"/>
    <x v="430"/>
    <n v="93675"/>
    <n v="36.719141"/>
    <n v="-119.20267699999999"/>
    <n v="0"/>
    <n v="40"/>
    <s v="None"/>
    <s v="No"/>
    <n v="0"/>
    <s v="No"/>
    <s v="Yes"/>
    <s v="DSL"/>
    <n v="52"/>
    <s v="No"/>
    <s v="Yes"/>
    <s v="No"/>
    <s v="No"/>
    <s v="Yes"/>
    <s v="Yes"/>
    <s v="Yes"/>
    <s v="Yes"/>
    <s v="Month-to-Month"/>
    <s v="Yes"/>
    <s v="Bank Withdrawal"/>
    <n v="50.85"/>
    <n v="2036.55"/>
    <n v="0"/>
    <n v="0"/>
    <n v="0"/>
    <n v="2036.55"/>
    <x v="0"/>
    <x v="0"/>
    <x v="0"/>
  </r>
  <r>
    <x v="673"/>
    <x v="0"/>
    <x v="21"/>
    <x v="0"/>
    <x v="0"/>
    <x v="431"/>
    <n v="93460"/>
    <n v="34.630355999999999"/>
    <n v="-120.03256399999999"/>
    <n v="7"/>
    <n v="33"/>
    <s v="None"/>
    <s v="Yes"/>
    <n v="48.09"/>
    <s v="No"/>
    <s v="Yes"/>
    <s v="DSL"/>
    <n v="9"/>
    <s v="No"/>
    <s v="No"/>
    <s v="No"/>
    <s v="Yes"/>
    <s v="No"/>
    <s v="No"/>
    <s v="No"/>
    <s v="Yes"/>
    <s v="One Year"/>
    <s v="Yes"/>
    <s v="Credit Card"/>
    <n v="51.45"/>
    <n v="1758.9"/>
    <n v="0"/>
    <n v="0"/>
    <n v="1586.97"/>
    <n v="3345.87"/>
    <x v="0"/>
    <x v="0"/>
    <x v="0"/>
  </r>
  <r>
    <x v="674"/>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x v="0"/>
    <x v="0"/>
  </r>
  <r>
    <x v="675"/>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x v="0"/>
    <x v="0"/>
  </r>
  <r>
    <x v="676"/>
    <x v="1"/>
    <x v="26"/>
    <x v="1"/>
    <x v="0"/>
    <x v="434"/>
    <n v="92883"/>
    <n v="33.762351000000002"/>
    <n v="-117.488725"/>
    <n v="0"/>
    <n v="18"/>
    <s v="None"/>
    <s v="Yes"/>
    <n v="20.86"/>
    <s v="No"/>
    <s v="Yes"/>
    <s v="DSL"/>
    <n v="3"/>
    <s v="Yes"/>
    <s v="No"/>
    <s v="No"/>
    <s v="No"/>
    <s v="No"/>
    <s v="No"/>
    <s v="No"/>
    <s v="Yes"/>
    <s v="Month-to-Month"/>
    <s v="No"/>
    <s v="Bank Withdrawal"/>
    <n v="49.4"/>
    <n v="874.8"/>
    <n v="0"/>
    <n v="0"/>
    <n v="375.48"/>
    <n v="1250.28"/>
    <x v="1"/>
    <x v="3"/>
    <x v="13"/>
  </r>
  <r>
    <x v="677"/>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x v="0"/>
    <x v="0"/>
  </r>
  <r>
    <x v="678"/>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x v="0"/>
    <x v="0"/>
  </r>
  <r>
    <x v="679"/>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x v="0"/>
    <x v="0"/>
  </r>
  <r>
    <x v="680"/>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x v="1"/>
    <x v="5"/>
  </r>
  <r>
    <x v="681"/>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x v="0"/>
    <x v="0"/>
  </r>
  <r>
    <x v="682"/>
    <x v="0"/>
    <x v="60"/>
    <x v="1"/>
    <x v="0"/>
    <x v="436"/>
    <n v="93041"/>
    <n v="34.110123999999999"/>
    <n v="-119.100972"/>
    <n v="0"/>
    <n v="7"/>
    <s v="Offer E"/>
    <s v="Yes"/>
    <n v="16.04"/>
    <s v="No"/>
    <s v="No"/>
    <s v="No Service"/>
    <n v="0"/>
    <s v="No"/>
    <s v="No"/>
    <s v="No"/>
    <s v="No"/>
    <s v="No"/>
    <s v="No"/>
    <s v="No"/>
    <s v="No"/>
    <s v="Month-to-Month"/>
    <s v="No"/>
    <s v="Bank Withdrawal"/>
    <n v="20"/>
    <n v="137.6"/>
    <n v="0"/>
    <n v="0"/>
    <n v="112.28"/>
    <n v="249.88"/>
    <x v="1"/>
    <x v="5"/>
    <x v="9"/>
  </r>
  <r>
    <x v="683"/>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x v="1"/>
    <x v="5"/>
  </r>
  <r>
    <x v="684"/>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x v="0"/>
    <x v="0"/>
  </r>
  <r>
    <x v="685"/>
    <x v="1"/>
    <x v="10"/>
    <x v="1"/>
    <x v="3"/>
    <x v="437"/>
    <n v="95227"/>
    <n v="38.227285000000002"/>
    <n v="-121.02789"/>
    <n v="0"/>
    <n v="7"/>
    <s v="None"/>
    <s v="Yes"/>
    <n v="49.16"/>
    <s v="No"/>
    <s v="No"/>
    <s v="No Service"/>
    <n v="0"/>
    <s v="No"/>
    <s v="No"/>
    <s v="No"/>
    <s v="No"/>
    <s v="No"/>
    <s v="No"/>
    <s v="No"/>
    <s v="No"/>
    <s v="One Year"/>
    <s v="No"/>
    <s v="Credit Card"/>
    <n v="19.45"/>
    <n v="136.75"/>
    <n v="0"/>
    <n v="0"/>
    <n v="344.12"/>
    <n v="480.87"/>
    <x v="0"/>
    <x v="0"/>
    <x v="0"/>
  </r>
  <r>
    <x v="686"/>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x v="0"/>
    <x v="0"/>
  </r>
  <r>
    <x v="687"/>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x v="0"/>
    <x v="0"/>
  </r>
  <r>
    <x v="688"/>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x v="0"/>
    <x v="0"/>
  </r>
  <r>
    <x v="689"/>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x v="0"/>
    <x v="0"/>
  </r>
  <r>
    <x v="690"/>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x v="0"/>
    <x v="0"/>
  </r>
  <r>
    <x v="691"/>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x v="0"/>
    <x v="0"/>
  </r>
  <r>
    <x v="692"/>
    <x v="0"/>
    <x v="46"/>
    <x v="0"/>
    <x v="0"/>
    <x v="1"/>
    <n v="91207"/>
    <n v="34.182378"/>
    <n v="-118.262922"/>
    <n v="4"/>
    <n v="1"/>
    <s v="Offer E"/>
    <s v="No"/>
    <n v="0"/>
    <s v="No"/>
    <s v="Yes"/>
    <s v="DSL"/>
    <n v="29"/>
    <s v="No"/>
    <s v="No"/>
    <s v="No"/>
    <s v="No"/>
    <s v="No"/>
    <s v="No"/>
    <s v="Yes"/>
    <s v="Yes"/>
    <s v="Month-to-Month"/>
    <s v="Yes"/>
    <s v="Bank Withdrawal"/>
    <n v="-4"/>
    <n v="24.8"/>
    <n v="0"/>
    <n v="0"/>
    <n v="0"/>
    <n v="24.8"/>
    <x v="1"/>
    <x v="2"/>
    <x v="2"/>
  </r>
  <r>
    <x v="693"/>
    <x v="0"/>
    <x v="54"/>
    <x v="1"/>
    <x v="0"/>
    <x v="38"/>
    <n v="92101"/>
    <n v="32.725230000000003"/>
    <n v="-117.171346"/>
    <n v="0"/>
    <n v="38"/>
    <s v="Offer C"/>
    <s v="Yes"/>
    <n v="30.09"/>
    <s v="No"/>
    <s v="Yes"/>
    <s v="Fiber Optic"/>
    <n v="18"/>
    <s v="No"/>
    <s v="No"/>
    <s v="No"/>
    <s v="No"/>
    <s v="Yes"/>
    <s v="Yes"/>
    <s v="Yes"/>
    <s v="No"/>
    <s v="One Year"/>
    <s v="Yes"/>
    <s v="Mailed Check"/>
    <n v="89.1"/>
    <n v="3342"/>
    <n v="0"/>
    <n v="90"/>
    <n v="1143.42"/>
    <n v="4575.42"/>
    <x v="0"/>
    <x v="0"/>
    <x v="0"/>
  </r>
  <r>
    <x v="694"/>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x v="1"/>
    <x v="5"/>
  </r>
  <r>
    <x v="695"/>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x v="0"/>
    <x v="0"/>
  </r>
  <r>
    <x v="696"/>
    <x v="0"/>
    <x v="34"/>
    <x v="0"/>
    <x v="1"/>
    <x v="443"/>
    <n v="95669"/>
    <n v="38.489272999999997"/>
    <n v="-120.891614"/>
    <n v="3"/>
    <n v="72"/>
    <s v="None"/>
    <s v="Yes"/>
    <n v="12.96"/>
    <s v="No"/>
    <s v="Yes"/>
    <s v="DSL"/>
    <n v="56"/>
    <s v="Yes"/>
    <s v="No"/>
    <s v="Yes"/>
    <s v="Yes"/>
    <s v="Yes"/>
    <s v="Yes"/>
    <s v="Yes"/>
    <s v="Yes"/>
    <s v="Two Year"/>
    <s v="Yes"/>
    <s v="Bank Withdrawal"/>
    <n v="80.45"/>
    <n v="5886.85"/>
    <n v="0"/>
    <n v="0"/>
    <n v="933.12"/>
    <n v="6819.97"/>
    <x v="0"/>
    <x v="0"/>
    <x v="0"/>
  </r>
  <r>
    <x v="697"/>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x v="0"/>
    <x v="0"/>
  </r>
  <r>
    <x v="698"/>
    <x v="1"/>
    <x v="60"/>
    <x v="1"/>
    <x v="0"/>
    <x v="38"/>
    <n v="92129"/>
    <n v="32.961064"/>
    <n v="-117.134917"/>
    <n v="0"/>
    <n v="1"/>
    <s v="None"/>
    <s v="Yes"/>
    <n v="38.44"/>
    <s v="No"/>
    <s v="No"/>
    <s v="No Service"/>
    <n v="0"/>
    <s v="No"/>
    <s v="No"/>
    <s v="No"/>
    <s v="No"/>
    <s v="No"/>
    <s v="No"/>
    <s v="No"/>
    <s v="No"/>
    <s v="Month-to-Month"/>
    <s v="No"/>
    <s v="Mailed Check"/>
    <n v="19.55"/>
    <n v="19.55"/>
    <n v="0"/>
    <n v="0"/>
    <n v="38.44"/>
    <n v="57.99"/>
    <x v="1"/>
    <x v="1"/>
    <x v="5"/>
  </r>
  <r>
    <x v="699"/>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x v="2"/>
    <x v="3"/>
  </r>
  <r>
    <x v="700"/>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x v="0"/>
    <x v="0"/>
  </r>
  <r>
    <x v="701"/>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x v="0"/>
    <x v="0"/>
  </r>
  <r>
    <x v="702"/>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x v="0"/>
    <x v="0"/>
  </r>
  <r>
    <x v="703"/>
    <x v="1"/>
    <x v="9"/>
    <x v="0"/>
    <x v="3"/>
    <x v="447"/>
    <n v="95595"/>
    <n v="40.170357000000003"/>
    <n v="-123.417298"/>
    <n v="6"/>
    <n v="19"/>
    <s v="Offer D"/>
    <s v="Yes"/>
    <n v="4.7"/>
    <s v="No"/>
    <s v="No"/>
    <s v="No Service"/>
    <n v="0"/>
    <s v="No"/>
    <s v="No"/>
    <s v="No"/>
    <s v="No"/>
    <s v="No"/>
    <s v="No"/>
    <s v="No"/>
    <s v="No"/>
    <s v="Month-to-Month"/>
    <s v="No"/>
    <s v="Credit Card"/>
    <n v="20.6"/>
    <n v="414.95"/>
    <n v="0"/>
    <n v="0"/>
    <n v="89.3"/>
    <n v="504.25"/>
    <x v="0"/>
    <x v="0"/>
    <x v="0"/>
  </r>
  <r>
    <x v="704"/>
    <x v="0"/>
    <x v="40"/>
    <x v="0"/>
    <x v="0"/>
    <x v="64"/>
    <n v="93711"/>
    <n v="36.833002"/>
    <n v="-119.82947"/>
    <n v="1"/>
    <n v="12"/>
    <s v="None"/>
    <s v="Yes"/>
    <n v="37.65"/>
    <s v="No"/>
    <s v="No"/>
    <s v="No Service"/>
    <n v="0"/>
    <s v="No"/>
    <s v="No"/>
    <s v="No"/>
    <s v="No"/>
    <s v="No"/>
    <s v="No"/>
    <s v="No"/>
    <s v="No"/>
    <s v="One Year"/>
    <s v="No"/>
    <s v="Bank Withdrawal"/>
    <n v="19.8"/>
    <n v="229.6"/>
    <n v="0"/>
    <n v="0"/>
    <n v="451.8"/>
    <n v="681.4"/>
    <x v="1"/>
    <x v="5"/>
    <x v="9"/>
  </r>
  <r>
    <x v="705"/>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x v="5"/>
    <x v="9"/>
  </r>
  <r>
    <x v="706"/>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x v="0"/>
    <x v="0"/>
  </r>
  <r>
    <x v="707"/>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x v="0"/>
    <x v="0"/>
  </r>
  <r>
    <x v="708"/>
    <x v="1"/>
    <x v="31"/>
    <x v="0"/>
    <x v="0"/>
    <x v="450"/>
    <n v="94544"/>
    <n v="37.639215"/>
    <n v="-122.037554"/>
    <n v="1"/>
    <n v="56"/>
    <s v="Offer B"/>
    <s v="Yes"/>
    <n v="13.2"/>
    <s v="Yes"/>
    <s v="No"/>
    <s v="No Service"/>
    <n v="0"/>
    <s v="No"/>
    <s v="No"/>
    <s v="No"/>
    <s v="No"/>
    <s v="No"/>
    <s v="No"/>
    <s v="No"/>
    <s v="No"/>
    <s v="Two Year"/>
    <s v="Yes"/>
    <s v="Credit Card"/>
    <n v="25.15"/>
    <n v="1327.15"/>
    <n v="0"/>
    <n v="0"/>
    <n v="739.2"/>
    <n v="2066.35"/>
    <x v="1"/>
    <x v="2"/>
    <x v="15"/>
  </r>
  <r>
    <x v="709"/>
    <x v="0"/>
    <x v="33"/>
    <x v="0"/>
    <x v="1"/>
    <x v="41"/>
    <n v="95118"/>
    <n v="37.255479000000001"/>
    <n v="-121.889838"/>
    <n v="5"/>
    <n v="8"/>
    <s v="None"/>
    <s v="Yes"/>
    <n v="43.05"/>
    <s v="No"/>
    <s v="No"/>
    <s v="No Service"/>
    <n v="0"/>
    <s v="No"/>
    <s v="No"/>
    <s v="No"/>
    <s v="No"/>
    <s v="No"/>
    <s v="No"/>
    <s v="No"/>
    <s v="No"/>
    <s v="Month-to-Month"/>
    <s v="No"/>
    <s v="Credit Card"/>
    <n v="21.05"/>
    <n v="139.75"/>
    <n v="0"/>
    <n v="0"/>
    <n v="344.4"/>
    <n v="484.15"/>
    <x v="0"/>
    <x v="0"/>
    <x v="0"/>
  </r>
  <r>
    <x v="710"/>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x v="0"/>
    <x v="0"/>
  </r>
  <r>
    <x v="711"/>
    <x v="1"/>
    <x v="30"/>
    <x v="1"/>
    <x v="0"/>
    <x v="1"/>
    <n v="91208"/>
    <n v="34.195385999999999"/>
    <n v="-118.238508"/>
    <n v="0"/>
    <n v="43"/>
    <s v="None"/>
    <s v="Yes"/>
    <n v="3.18"/>
    <s v="No"/>
    <s v="No"/>
    <s v="No Service"/>
    <n v="0"/>
    <s v="No"/>
    <s v="No"/>
    <s v="No"/>
    <s v="No"/>
    <s v="No"/>
    <s v="No"/>
    <s v="No"/>
    <s v="No"/>
    <s v="Two Year"/>
    <s v="No"/>
    <s v="Credit Card"/>
    <n v="19.55"/>
    <n v="876.15"/>
    <n v="15.17"/>
    <n v="0"/>
    <n v="136.74"/>
    <n v="997.72"/>
    <x v="0"/>
    <x v="0"/>
    <x v="0"/>
  </r>
  <r>
    <x v="712"/>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x v="0"/>
    <x v="0"/>
  </r>
  <r>
    <x v="713"/>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x v="0"/>
    <x v="0"/>
  </r>
  <r>
    <x v="714"/>
    <x v="0"/>
    <x v="31"/>
    <x v="1"/>
    <x v="0"/>
    <x v="451"/>
    <n v="94074"/>
    <n v="37.331761999999998"/>
    <n v="-122.341444"/>
    <n v="0"/>
    <n v="2"/>
    <s v="None"/>
    <s v="Yes"/>
    <n v="27.17"/>
    <s v="No"/>
    <s v="No"/>
    <s v="No Service"/>
    <n v="0"/>
    <s v="No"/>
    <s v="No"/>
    <s v="No"/>
    <s v="No"/>
    <s v="No"/>
    <s v="No"/>
    <s v="No"/>
    <s v="No"/>
    <s v="Month-to-Month"/>
    <s v="No"/>
    <s v="Mailed Check"/>
    <n v="19.5"/>
    <n v="27.55"/>
    <n v="0"/>
    <n v="0"/>
    <n v="54.34"/>
    <n v="81.89"/>
    <x v="2"/>
    <x v="0"/>
    <x v="0"/>
  </r>
  <r>
    <x v="715"/>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x v="0"/>
    <x v="0"/>
  </r>
  <r>
    <x v="716"/>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x v="0"/>
    <x v="0"/>
  </r>
  <r>
    <x v="717"/>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x v="0"/>
    <x v="0"/>
  </r>
  <r>
    <x v="718"/>
    <x v="0"/>
    <x v="57"/>
    <x v="0"/>
    <x v="0"/>
    <x v="31"/>
    <n v="90028"/>
    <n v="34.099868999999998"/>
    <n v="-118.326843"/>
    <n v="3"/>
    <n v="67"/>
    <s v="None"/>
    <s v="Yes"/>
    <n v="2.67"/>
    <s v="Yes"/>
    <s v="Yes"/>
    <s v="Fiber Optic"/>
    <n v="25"/>
    <s v="Yes"/>
    <s v="Yes"/>
    <s v="Yes"/>
    <s v="Yes"/>
    <s v="No"/>
    <s v="Yes"/>
    <s v="No"/>
    <s v="Yes"/>
    <s v="One Year"/>
    <s v="Yes"/>
    <s v="Credit Card"/>
    <n v="105.4"/>
    <n v="7035.6"/>
    <n v="0"/>
    <n v="0"/>
    <n v="178.89"/>
    <n v="7214.49"/>
    <x v="0"/>
    <x v="0"/>
    <x v="0"/>
  </r>
  <r>
    <x v="719"/>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x v="0"/>
    <x v="0"/>
  </r>
  <r>
    <x v="720"/>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x v="1"/>
    <x v="5"/>
  </r>
  <r>
    <x v="721"/>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x v="0"/>
    <x v="0"/>
  </r>
  <r>
    <x v="722"/>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x v="0"/>
    <x v="0"/>
  </r>
  <r>
    <x v="723"/>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x v="1"/>
    <x v="5"/>
  </r>
  <r>
    <x v="724"/>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x v="0"/>
    <x v="0"/>
  </r>
  <r>
    <x v="725"/>
    <x v="0"/>
    <x v="8"/>
    <x v="1"/>
    <x v="0"/>
    <x v="453"/>
    <n v="95460"/>
    <n v="39.305545000000002"/>
    <n v="-123.743697"/>
    <n v="0"/>
    <n v="1"/>
    <s v="None"/>
    <s v="Yes"/>
    <n v="16.37"/>
    <s v="Yes"/>
    <s v="Yes"/>
    <s v="Fiber Optic"/>
    <n v="7"/>
    <s v="No"/>
    <s v="No"/>
    <s v="No"/>
    <s v="No"/>
    <s v="No"/>
    <s v="Yes"/>
    <s v="Yes"/>
    <s v="Yes"/>
    <s v="Month-to-Month"/>
    <s v="Yes"/>
    <s v="Bank Withdrawal"/>
    <n v="85.05"/>
    <n v="85.05"/>
    <n v="0"/>
    <n v="0"/>
    <n v="16.37"/>
    <n v="101.42"/>
    <x v="1"/>
    <x v="1"/>
    <x v="1"/>
  </r>
  <r>
    <x v="726"/>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x v="0"/>
    <x v="0"/>
  </r>
  <r>
    <x v="727"/>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x v="0"/>
    <x v="0"/>
  </r>
  <r>
    <x v="728"/>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x v="0"/>
    <x v="0"/>
  </r>
  <r>
    <x v="729"/>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x v="5"/>
    <x v="9"/>
  </r>
  <r>
    <x v="730"/>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x v="0"/>
    <x v="0"/>
  </r>
  <r>
    <x v="731"/>
    <x v="0"/>
    <x v="4"/>
    <x v="0"/>
    <x v="0"/>
    <x v="423"/>
    <n v="91301"/>
    <n v="34.129058000000001"/>
    <n v="-118.759788"/>
    <n v="7"/>
    <n v="3"/>
    <s v="None"/>
    <s v="No"/>
    <n v="0"/>
    <s v="No"/>
    <s v="Yes"/>
    <s v="DSL"/>
    <n v="3"/>
    <s v="No"/>
    <s v="Yes"/>
    <s v="No"/>
    <s v="No"/>
    <s v="No"/>
    <s v="No"/>
    <s v="No"/>
    <s v="Yes"/>
    <s v="Month-to-Month"/>
    <s v="Yes"/>
    <s v="Bank Withdrawal"/>
    <n v="30.75"/>
    <n v="82.85"/>
    <n v="0"/>
    <n v="0"/>
    <n v="0"/>
    <n v="82.85"/>
    <x v="2"/>
    <x v="0"/>
    <x v="0"/>
  </r>
  <r>
    <x v="732"/>
    <x v="1"/>
    <x v="48"/>
    <x v="0"/>
    <x v="0"/>
    <x v="97"/>
    <n v="92618"/>
    <n v="33.667144999999998"/>
    <n v="-117.732135"/>
    <n v="0"/>
    <n v="64"/>
    <s v="None"/>
    <s v="Yes"/>
    <n v="29.43"/>
    <s v="Yes"/>
    <s v="No"/>
    <s v="No Service"/>
    <n v="0"/>
    <s v="No"/>
    <s v="No"/>
    <s v="No"/>
    <s v="No"/>
    <s v="No"/>
    <s v="No"/>
    <s v="No"/>
    <s v="No"/>
    <s v="Two Year"/>
    <s v="No"/>
    <s v="Credit Card"/>
    <n v="25.65"/>
    <n v="1740.8"/>
    <n v="0"/>
    <n v="0"/>
    <n v="1883.52"/>
    <n v="3624.32"/>
    <x v="0"/>
    <x v="0"/>
    <x v="0"/>
  </r>
  <r>
    <x v="733"/>
    <x v="0"/>
    <x v="54"/>
    <x v="0"/>
    <x v="0"/>
    <x v="455"/>
    <n v="95623"/>
    <n v="38.631529999999998"/>
    <n v="-120.842609"/>
    <n v="10"/>
    <n v="51"/>
    <s v="Offer B"/>
    <s v="Yes"/>
    <n v="33.93"/>
    <s v="No"/>
    <s v="Yes"/>
    <s v="DSL"/>
    <n v="13"/>
    <s v="Yes"/>
    <s v="Yes"/>
    <s v="Yes"/>
    <s v="Yes"/>
    <s v="Yes"/>
    <s v="Yes"/>
    <s v="Yes"/>
    <s v="Yes"/>
    <s v="Two Year"/>
    <s v="No"/>
    <s v="Credit Card"/>
    <n v="85.5"/>
    <n v="4421.95"/>
    <n v="0"/>
    <n v="0"/>
    <n v="1730.43"/>
    <n v="6152.38"/>
    <x v="0"/>
    <x v="0"/>
    <x v="0"/>
  </r>
  <r>
    <x v="734"/>
    <x v="1"/>
    <x v="34"/>
    <x v="1"/>
    <x v="0"/>
    <x v="456"/>
    <n v="92305"/>
    <n v="34.1678"/>
    <n v="-116.86433"/>
    <n v="0"/>
    <n v="1"/>
    <s v="Offer E"/>
    <s v="Yes"/>
    <n v="27.97"/>
    <s v="No"/>
    <s v="Yes"/>
    <s v="Fiber Optic"/>
    <n v="18"/>
    <s v="No"/>
    <s v="No"/>
    <s v="No"/>
    <s v="No"/>
    <s v="No"/>
    <s v="No"/>
    <s v="No"/>
    <s v="Yes"/>
    <s v="Month-to-Month"/>
    <s v="No"/>
    <s v="Bank Withdrawal"/>
    <n v="-7"/>
    <n v="69.75"/>
    <n v="0"/>
    <n v="0"/>
    <n v="27.97"/>
    <n v="97.72"/>
    <x v="1"/>
    <x v="5"/>
    <x v="9"/>
  </r>
  <r>
    <x v="735"/>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x v="0"/>
    <x v="0"/>
  </r>
  <r>
    <x v="736"/>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x v="3"/>
    <x v="6"/>
  </r>
  <r>
    <x v="737"/>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x v="0"/>
    <x v="0"/>
  </r>
  <r>
    <x v="738"/>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x v="5"/>
    <x v="9"/>
  </r>
  <r>
    <x v="739"/>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x v="0"/>
    <x v="0"/>
  </r>
  <r>
    <x v="740"/>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x v="0"/>
    <x v="0"/>
  </r>
  <r>
    <x v="741"/>
    <x v="1"/>
    <x v="15"/>
    <x v="1"/>
    <x v="2"/>
    <x v="460"/>
    <n v="93517"/>
    <n v="38.184583000000003"/>
    <n v="-119.286558"/>
    <n v="0"/>
    <n v="11"/>
    <s v="None"/>
    <s v="Yes"/>
    <n v="11.86"/>
    <s v="No"/>
    <s v="Yes"/>
    <s v="Cable"/>
    <n v="23"/>
    <s v="No"/>
    <s v="Yes"/>
    <s v="No"/>
    <s v="Yes"/>
    <s v="No"/>
    <s v="No"/>
    <s v="No"/>
    <s v="Yes"/>
    <s v="Two Year"/>
    <s v="Yes"/>
    <s v="Bank Withdrawal"/>
    <n v="54.55"/>
    <n v="601.25"/>
    <n v="0"/>
    <n v="0"/>
    <n v="130.46"/>
    <n v="731.71"/>
    <x v="0"/>
    <x v="0"/>
    <x v="0"/>
  </r>
  <r>
    <x v="742"/>
    <x v="0"/>
    <x v="9"/>
    <x v="0"/>
    <x v="1"/>
    <x v="461"/>
    <n v="93541"/>
    <n v="37.890144999999997"/>
    <n v="-119.18408700000001"/>
    <n v="5"/>
    <n v="24"/>
    <s v="None"/>
    <s v="Yes"/>
    <n v="46.3"/>
    <s v="No"/>
    <s v="No"/>
    <s v="No Service"/>
    <n v="0"/>
    <s v="No"/>
    <s v="No"/>
    <s v="No"/>
    <s v="No"/>
    <s v="No"/>
    <s v="No"/>
    <s v="No"/>
    <s v="No"/>
    <s v="Two Year"/>
    <s v="Yes"/>
    <s v="Credit Card"/>
    <n v="19.7"/>
    <n v="494.05"/>
    <n v="0"/>
    <n v="0"/>
    <n v="1111.2"/>
    <n v="1605.25"/>
    <x v="0"/>
    <x v="0"/>
    <x v="0"/>
  </r>
  <r>
    <x v="743"/>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x v="0"/>
    <x v="0"/>
  </r>
  <r>
    <x v="744"/>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x v="0"/>
    <x v="0"/>
  </r>
  <r>
    <x v="745"/>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x v="0"/>
    <x v="0"/>
  </r>
  <r>
    <x v="746"/>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x v="1"/>
    <x v="11"/>
  </r>
  <r>
    <x v="747"/>
    <x v="0"/>
    <x v="25"/>
    <x v="0"/>
    <x v="2"/>
    <x v="466"/>
    <n v="96033"/>
    <n v="40.740138000000002"/>
    <n v="-122.587476"/>
    <n v="2"/>
    <n v="18"/>
    <s v="Offer D"/>
    <s v="Yes"/>
    <n v="39.56"/>
    <s v="Yes"/>
    <s v="No"/>
    <s v="No Service"/>
    <n v="0"/>
    <s v="No"/>
    <s v="No"/>
    <s v="No"/>
    <s v="No"/>
    <s v="No"/>
    <s v="No"/>
    <s v="No"/>
    <s v="No"/>
    <s v="Two Year"/>
    <s v="No"/>
    <s v="Credit Card"/>
    <n v="25.1"/>
    <n v="428.45"/>
    <n v="14.57"/>
    <n v="0"/>
    <n v="712.08"/>
    <n v="1125.96"/>
    <x v="0"/>
    <x v="0"/>
    <x v="0"/>
  </r>
  <r>
    <x v="748"/>
    <x v="1"/>
    <x v="45"/>
    <x v="1"/>
    <x v="0"/>
    <x v="434"/>
    <n v="92881"/>
    <n v="33.833686"/>
    <n v="-117.513063"/>
    <n v="0"/>
    <n v="11"/>
    <s v="Offer D"/>
    <s v="Yes"/>
    <n v="17.12"/>
    <s v="No"/>
    <s v="No"/>
    <s v="No Service"/>
    <n v="0"/>
    <s v="No"/>
    <s v="No"/>
    <s v="No"/>
    <s v="No"/>
    <s v="No"/>
    <s v="No"/>
    <s v="No"/>
    <s v="No"/>
    <s v="Two Year"/>
    <s v="No"/>
    <s v="Credit Card"/>
    <n v="19.55"/>
    <n v="223.15"/>
    <n v="26.32"/>
    <n v="0"/>
    <n v="188.32"/>
    <n v="385.15"/>
    <x v="0"/>
    <x v="0"/>
    <x v="0"/>
  </r>
  <r>
    <x v="749"/>
    <x v="0"/>
    <x v="7"/>
    <x v="0"/>
    <x v="3"/>
    <x v="49"/>
    <n v="96107"/>
    <n v="38.425280000000001"/>
    <n v="-119.475741"/>
    <n v="10"/>
    <n v="45"/>
    <s v="None"/>
    <s v="No"/>
    <n v="0"/>
    <s v="No"/>
    <s v="Yes"/>
    <s v="Cable"/>
    <n v="19"/>
    <s v="No"/>
    <s v="Yes"/>
    <s v="Yes"/>
    <s v="Yes"/>
    <s v="No"/>
    <s v="Yes"/>
    <s v="Yes"/>
    <s v="Yes"/>
    <s v="One Year"/>
    <s v="No"/>
    <s v="Bank Withdrawal"/>
    <n v="51"/>
    <n v="2264.5"/>
    <n v="0"/>
    <n v="0"/>
    <n v="0"/>
    <n v="2264.5"/>
    <x v="0"/>
    <x v="0"/>
    <x v="0"/>
  </r>
  <r>
    <x v="750"/>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x v="1"/>
    <x v="10"/>
  </r>
  <r>
    <x v="751"/>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x v="0"/>
    <x v="0"/>
  </r>
  <r>
    <x v="752"/>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x v="0"/>
    <x v="0"/>
  </r>
  <r>
    <x v="753"/>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x v="0"/>
    <x v="0"/>
  </r>
  <r>
    <x v="754"/>
    <x v="0"/>
    <x v="38"/>
    <x v="0"/>
    <x v="3"/>
    <x v="211"/>
    <n v="91316"/>
    <n v="34.150354"/>
    <n v="-118.518292"/>
    <n v="8"/>
    <n v="55"/>
    <s v="None"/>
    <s v="Yes"/>
    <n v="27.75"/>
    <s v="No"/>
    <s v="No"/>
    <s v="No Service"/>
    <n v="0"/>
    <s v="No"/>
    <s v="No"/>
    <s v="No"/>
    <s v="No"/>
    <s v="No"/>
    <s v="No"/>
    <s v="No"/>
    <s v="No"/>
    <s v="Two Year"/>
    <s v="No"/>
    <s v="Credit Card"/>
    <n v="19.399999999999999"/>
    <n v="1083"/>
    <n v="0"/>
    <n v="0"/>
    <n v="1526.25"/>
    <n v="2609.25"/>
    <x v="0"/>
    <x v="0"/>
    <x v="0"/>
  </r>
  <r>
    <x v="755"/>
    <x v="0"/>
    <x v="20"/>
    <x v="1"/>
    <x v="0"/>
    <x v="470"/>
    <n v="91977"/>
    <n v="32.726627000000001"/>
    <n v="-116.994608"/>
    <n v="0"/>
    <n v="1"/>
    <s v="Offer E"/>
    <s v="Yes"/>
    <n v="9.44"/>
    <s v="No"/>
    <s v="No"/>
    <s v="No Service"/>
    <n v="0"/>
    <s v="No"/>
    <s v="No"/>
    <s v="No"/>
    <s v="No"/>
    <s v="No"/>
    <s v="No"/>
    <s v="No"/>
    <s v="No"/>
    <s v="Month-to-Month"/>
    <s v="Yes"/>
    <s v="Bank Withdrawal"/>
    <n v="19.25"/>
    <n v="19.25"/>
    <n v="0"/>
    <n v="0"/>
    <n v="9.44"/>
    <n v="28.69"/>
    <x v="2"/>
    <x v="0"/>
    <x v="0"/>
  </r>
  <r>
    <x v="756"/>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x v="0"/>
    <x v="0"/>
  </r>
  <r>
    <x v="757"/>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x v="0"/>
    <x v="0"/>
  </r>
  <r>
    <x v="758"/>
    <x v="1"/>
    <x v="60"/>
    <x v="0"/>
    <x v="0"/>
    <x v="471"/>
    <n v="95383"/>
    <n v="38.107441000000001"/>
    <n v="-120.230625"/>
    <n v="1"/>
    <n v="17"/>
    <s v="None"/>
    <s v="No"/>
    <n v="0"/>
    <s v="No"/>
    <s v="Yes"/>
    <s v="DSL"/>
    <n v="52"/>
    <s v="No"/>
    <s v="Yes"/>
    <s v="No"/>
    <s v="No"/>
    <s v="Yes"/>
    <s v="Yes"/>
    <s v="Yes"/>
    <s v="Yes"/>
    <s v="Month-to-Month"/>
    <s v="Yes"/>
    <s v="Credit Card"/>
    <n v="49.8"/>
    <n v="836.35"/>
    <n v="0"/>
    <n v="0"/>
    <n v="0"/>
    <n v="836.35"/>
    <x v="0"/>
    <x v="0"/>
    <x v="0"/>
  </r>
  <r>
    <x v="759"/>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x v="0"/>
    <x v="0"/>
  </r>
  <r>
    <x v="760"/>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x v="0"/>
    <x v="0"/>
  </r>
  <r>
    <x v="761"/>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x v="0"/>
    <x v="0"/>
  </r>
  <r>
    <x v="762"/>
    <x v="1"/>
    <x v="44"/>
    <x v="0"/>
    <x v="2"/>
    <x v="474"/>
    <n v="94561"/>
    <n v="37.999406"/>
    <n v="-121.686241"/>
    <n v="9"/>
    <n v="40"/>
    <s v="Offer B"/>
    <s v="Yes"/>
    <n v="22.96"/>
    <s v="No"/>
    <s v="No"/>
    <s v="No Service"/>
    <n v="0"/>
    <s v="No"/>
    <s v="No"/>
    <s v="No"/>
    <s v="No"/>
    <s v="No"/>
    <s v="No"/>
    <s v="No"/>
    <s v="No"/>
    <s v="Two Year"/>
    <s v="No"/>
    <s v="Credit Card"/>
    <n v="19.600000000000001"/>
    <n v="808.95"/>
    <n v="0"/>
    <n v="0"/>
    <n v="918.4"/>
    <n v="1727.35"/>
    <x v="0"/>
    <x v="0"/>
    <x v="0"/>
  </r>
  <r>
    <x v="763"/>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x v="0"/>
    <x v="0"/>
  </r>
  <r>
    <x v="764"/>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x v="2"/>
    <x v="15"/>
  </r>
  <r>
    <x v="765"/>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x v="1"/>
    <x v="10"/>
  </r>
  <r>
    <x v="766"/>
    <x v="1"/>
    <x v="9"/>
    <x v="1"/>
    <x v="3"/>
    <x v="477"/>
    <n v="92582"/>
    <n v="33.806708"/>
    <n v="-117.02007"/>
    <n v="0"/>
    <n v="54"/>
    <s v="None"/>
    <s v="Yes"/>
    <n v="6.7"/>
    <s v="Yes"/>
    <s v="Yes"/>
    <s v="Cable"/>
    <n v="16"/>
    <s v="No"/>
    <s v="Yes"/>
    <s v="No"/>
    <s v="No"/>
    <s v="No"/>
    <s v="No"/>
    <s v="No"/>
    <s v="Yes"/>
    <s v="Month-to-Month"/>
    <s v="Yes"/>
    <s v="Credit Card"/>
    <n v="55"/>
    <n v="3092.65"/>
    <n v="0"/>
    <n v="0"/>
    <n v="361.8"/>
    <n v="3454.45"/>
    <x v="1"/>
    <x v="3"/>
    <x v="6"/>
  </r>
  <r>
    <x v="767"/>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x v="0"/>
    <x v="0"/>
  </r>
  <r>
    <x v="768"/>
    <x v="0"/>
    <x v="46"/>
    <x v="0"/>
    <x v="1"/>
    <x v="354"/>
    <n v="93631"/>
    <n v="36.478239000000002"/>
    <n v="-119.52137"/>
    <n v="5"/>
    <n v="48"/>
    <s v="None"/>
    <s v="No"/>
    <n v="0"/>
    <s v="No"/>
    <s v="Yes"/>
    <s v="DSL"/>
    <n v="52"/>
    <s v="Yes"/>
    <s v="Yes"/>
    <s v="No"/>
    <s v="Yes"/>
    <s v="No"/>
    <s v="No"/>
    <s v="No"/>
    <s v="No"/>
    <s v="Two Year"/>
    <s v="No"/>
    <s v="Credit Card"/>
    <n v="39.4"/>
    <n v="1978.65"/>
    <n v="0"/>
    <n v="130"/>
    <n v="0"/>
    <n v="2108.65"/>
    <x v="0"/>
    <x v="0"/>
    <x v="0"/>
  </r>
  <r>
    <x v="769"/>
    <x v="0"/>
    <x v="59"/>
    <x v="1"/>
    <x v="0"/>
    <x v="31"/>
    <n v="90056"/>
    <n v="33.987945000000003"/>
    <n v="-118.370442"/>
    <n v="0"/>
    <n v="16"/>
    <s v="Offer D"/>
    <s v="Yes"/>
    <n v="6.86"/>
    <s v="No"/>
    <s v="Yes"/>
    <s v="DSL"/>
    <n v="8"/>
    <s v="No"/>
    <s v="Yes"/>
    <s v="No"/>
    <s v="Yes"/>
    <s v="No"/>
    <s v="No"/>
    <s v="No"/>
    <s v="No"/>
    <s v="Month-to-Month"/>
    <s v="Yes"/>
    <s v="Credit Card"/>
    <n v="53.9"/>
    <n v="834.15"/>
    <n v="0"/>
    <n v="40"/>
    <n v="109.76"/>
    <n v="983.91"/>
    <x v="1"/>
    <x v="3"/>
    <x v="6"/>
  </r>
  <r>
    <x v="770"/>
    <x v="0"/>
    <x v="14"/>
    <x v="1"/>
    <x v="1"/>
    <x v="284"/>
    <n v="93309"/>
    <n v="35.342891000000002"/>
    <n v="-119.064803"/>
    <n v="0"/>
    <n v="44"/>
    <s v="Offer B"/>
    <s v="Yes"/>
    <n v="5.07"/>
    <s v="Yes"/>
    <s v="Yes"/>
    <s v="DSL"/>
    <n v="26"/>
    <s v="No"/>
    <s v="Yes"/>
    <s v="No"/>
    <s v="No"/>
    <s v="Yes"/>
    <s v="Yes"/>
    <s v="Yes"/>
    <s v="Yes"/>
    <s v="One Year"/>
    <s v="Yes"/>
    <s v="Credit Card"/>
    <n v="77.55"/>
    <n v="3471.1"/>
    <n v="0"/>
    <n v="0"/>
    <n v="223.08"/>
    <n v="3694.18"/>
    <x v="0"/>
    <x v="0"/>
    <x v="0"/>
  </r>
  <r>
    <x v="771"/>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x v="1"/>
    <x v="1"/>
  </r>
  <r>
    <x v="772"/>
    <x v="1"/>
    <x v="59"/>
    <x v="0"/>
    <x v="0"/>
    <x v="31"/>
    <n v="90032"/>
    <n v="34.078820999999998"/>
    <n v="-118.177576"/>
    <n v="7"/>
    <n v="69"/>
    <s v="Offer A"/>
    <s v="Yes"/>
    <n v="14.18"/>
    <s v="No"/>
    <s v="Yes"/>
    <s v="DSL"/>
    <n v="16"/>
    <s v="Yes"/>
    <s v="Yes"/>
    <s v="No"/>
    <s v="No"/>
    <s v="No"/>
    <s v="No"/>
    <s v="No"/>
    <s v="Yes"/>
    <s v="One Year"/>
    <s v="Yes"/>
    <s v="Credit Card"/>
    <n v="53.65"/>
    <n v="3804.4"/>
    <n v="0"/>
    <n v="0"/>
    <n v="978.42"/>
    <n v="4782.82"/>
    <x v="0"/>
    <x v="0"/>
    <x v="0"/>
  </r>
  <r>
    <x v="773"/>
    <x v="0"/>
    <x v="3"/>
    <x v="1"/>
    <x v="0"/>
    <x v="31"/>
    <n v="90040"/>
    <n v="33.994523999999998"/>
    <n v="-118.149953"/>
    <n v="0"/>
    <n v="49"/>
    <s v="None"/>
    <s v="Yes"/>
    <n v="35.65"/>
    <s v="No"/>
    <s v="Yes"/>
    <s v="DSL"/>
    <n v="3"/>
    <s v="No"/>
    <s v="No"/>
    <s v="No"/>
    <s v="No"/>
    <s v="No"/>
    <s v="No"/>
    <s v="No"/>
    <s v="Yes"/>
    <s v="Two Year"/>
    <s v="No"/>
    <s v="Credit Card"/>
    <n v="43.8"/>
    <n v="2106.0500000000002"/>
    <n v="20.45"/>
    <n v="0"/>
    <n v="1746.85"/>
    <n v="3832.45"/>
    <x v="0"/>
    <x v="0"/>
    <x v="0"/>
  </r>
  <r>
    <x v="774"/>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x v="0"/>
    <x v="0"/>
  </r>
  <r>
    <x v="775"/>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x v="0"/>
    <x v="0"/>
  </r>
  <r>
    <x v="776"/>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x v="0"/>
    <x v="0"/>
  </r>
  <r>
    <x v="777"/>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x v="0"/>
    <x v="0"/>
  </r>
  <r>
    <x v="778"/>
    <x v="1"/>
    <x v="13"/>
    <x v="0"/>
    <x v="0"/>
    <x v="64"/>
    <n v="93725"/>
    <n v="36.623632000000001"/>
    <n v="-119.741322"/>
    <n v="1"/>
    <n v="27"/>
    <s v="Offer C"/>
    <s v="Yes"/>
    <n v="41.48"/>
    <s v="No"/>
    <s v="Yes"/>
    <s v="DSL"/>
    <n v="15"/>
    <s v="No"/>
    <s v="Yes"/>
    <s v="No"/>
    <s v="Yes"/>
    <s v="No"/>
    <s v="No"/>
    <s v="No"/>
    <s v="Yes"/>
    <s v="Month-to-Month"/>
    <s v="Yes"/>
    <s v="Bank Withdrawal"/>
    <n v="53.8"/>
    <n v="1389.85"/>
    <n v="0"/>
    <n v="0"/>
    <n v="1119.96"/>
    <n v="2509.81"/>
    <x v="0"/>
    <x v="0"/>
    <x v="0"/>
  </r>
  <r>
    <x v="779"/>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x v="0"/>
    <x v="0"/>
  </r>
  <r>
    <x v="780"/>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x v="0"/>
    <x v="0"/>
  </r>
  <r>
    <x v="781"/>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x v="0"/>
    <x v="0"/>
  </r>
  <r>
    <x v="782"/>
    <x v="0"/>
    <x v="55"/>
    <x v="0"/>
    <x v="0"/>
    <x v="484"/>
    <n v="92236"/>
    <n v="33.680031"/>
    <n v="-116.171678"/>
    <n v="7"/>
    <n v="30"/>
    <s v="None"/>
    <s v="Yes"/>
    <n v="17.329999999999998"/>
    <s v="No"/>
    <s v="Yes"/>
    <s v="DSL"/>
    <n v="13"/>
    <s v="No"/>
    <s v="Yes"/>
    <s v="Yes"/>
    <s v="Yes"/>
    <s v="No"/>
    <s v="Yes"/>
    <s v="Yes"/>
    <s v="Yes"/>
    <s v="One Year"/>
    <s v="No"/>
    <s v="Bank Withdrawal"/>
    <n v="70.25"/>
    <n v="2198.9"/>
    <n v="0"/>
    <n v="0"/>
    <n v="519.9"/>
    <n v="2718.8"/>
    <x v="0"/>
    <x v="0"/>
    <x v="0"/>
  </r>
  <r>
    <x v="783"/>
    <x v="1"/>
    <x v="25"/>
    <x v="1"/>
    <x v="0"/>
    <x v="485"/>
    <n v="95251"/>
    <n v="38.055562000000002"/>
    <n v="-120.456298"/>
    <n v="0"/>
    <n v="57"/>
    <s v="None"/>
    <s v="No"/>
    <n v="0"/>
    <s v="No"/>
    <s v="Yes"/>
    <s v="DSL"/>
    <n v="28"/>
    <s v="No"/>
    <s v="No"/>
    <s v="Yes"/>
    <s v="Yes"/>
    <s v="Yes"/>
    <s v="Yes"/>
    <s v="Yes"/>
    <s v="No"/>
    <s v="Two Year"/>
    <s v="No"/>
    <s v="Credit Card"/>
    <n v="53.35"/>
    <n v="3090.05"/>
    <n v="0"/>
    <n v="100"/>
    <n v="0"/>
    <n v="3190.05"/>
    <x v="0"/>
    <x v="0"/>
    <x v="0"/>
  </r>
  <r>
    <x v="784"/>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x v="0"/>
    <x v="0"/>
  </r>
  <r>
    <x v="785"/>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x v="0"/>
    <x v="0"/>
  </r>
  <r>
    <x v="786"/>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x v="3"/>
    <x v="6"/>
  </r>
  <r>
    <x v="787"/>
    <x v="0"/>
    <x v="14"/>
    <x v="1"/>
    <x v="0"/>
    <x v="487"/>
    <n v="95006"/>
    <n v="37.171726999999997"/>
    <n v="-122.142961"/>
    <n v="0"/>
    <n v="2"/>
    <s v="None"/>
    <s v="Yes"/>
    <n v="14.07"/>
    <s v="Yes"/>
    <s v="Yes"/>
    <s v="Fiber Optic"/>
    <n v="6"/>
    <s v="No"/>
    <s v="No"/>
    <s v="No"/>
    <s v="No"/>
    <s v="No"/>
    <s v="Yes"/>
    <s v="Yes"/>
    <s v="Yes"/>
    <s v="Month-to-Month"/>
    <s v="Yes"/>
    <s v="Bank Withdrawal"/>
    <n v="85.7"/>
    <n v="169.8"/>
    <n v="0"/>
    <n v="0"/>
    <n v="28.14"/>
    <n v="197.94"/>
    <x v="1"/>
    <x v="5"/>
    <x v="8"/>
  </r>
  <r>
    <x v="788"/>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x v="0"/>
    <x v="0"/>
  </r>
  <r>
    <x v="789"/>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x v="1"/>
    <x v="1"/>
  </r>
  <r>
    <x v="790"/>
    <x v="1"/>
    <x v="47"/>
    <x v="1"/>
    <x v="0"/>
    <x v="157"/>
    <n v="92707"/>
    <n v="33.714829000000002"/>
    <n v="-117.872941"/>
    <n v="0"/>
    <n v="33"/>
    <s v="None"/>
    <s v="No"/>
    <n v="0"/>
    <s v="No"/>
    <s v="Yes"/>
    <s v="DSL"/>
    <n v="30"/>
    <s v="No"/>
    <s v="Yes"/>
    <s v="No"/>
    <s v="No"/>
    <s v="Yes"/>
    <s v="No"/>
    <s v="No"/>
    <s v="Yes"/>
    <s v="One Year"/>
    <s v="Yes"/>
    <s v="Bank Withdrawal"/>
    <n v="39.1"/>
    <n v="1309"/>
    <n v="0"/>
    <n v="0"/>
    <n v="0"/>
    <n v="1309"/>
    <x v="0"/>
    <x v="0"/>
    <x v="0"/>
  </r>
  <r>
    <x v="791"/>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x v="0"/>
    <x v="0"/>
  </r>
  <r>
    <x v="792"/>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x v="0"/>
    <x v="0"/>
  </r>
  <r>
    <x v="793"/>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x v="1"/>
    <x v="1"/>
  </r>
  <r>
    <x v="794"/>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x v="0"/>
    <x v="0"/>
  </r>
  <r>
    <x v="795"/>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x v="0"/>
    <x v="0"/>
  </r>
  <r>
    <x v="796"/>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x v="0"/>
    <x v="0"/>
  </r>
  <r>
    <x v="797"/>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x v="0"/>
    <x v="0"/>
  </r>
  <r>
    <x v="798"/>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x v="0"/>
    <x v="0"/>
  </r>
  <r>
    <x v="799"/>
    <x v="0"/>
    <x v="61"/>
    <x v="0"/>
    <x v="0"/>
    <x v="75"/>
    <n v="90402"/>
    <n v="34.035848999999999"/>
    <n v="-118.503508"/>
    <n v="7"/>
    <n v="67"/>
    <s v="None"/>
    <s v="Yes"/>
    <n v="49.94"/>
    <s v="No"/>
    <s v="No"/>
    <s v="No Service"/>
    <n v="0"/>
    <s v="No"/>
    <s v="No"/>
    <s v="No"/>
    <s v="No"/>
    <s v="No"/>
    <s v="No"/>
    <s v="No"/>
    <s v="No"/>
    <s v="Two Year"/>
    <s v="Yes"/>
    <s v="Bank Withdrawal"/>
    <n v="20.05"/>
    <n v="1263.05"/>
    <n v="43.66"/>
    <n v="0"/>
    <n v="3345.98"/>
    <n v="4565.37"/>
    <x v="0"/>
    <x v="0"/>
    <x v="0"/>
  </r>
  <r>
    <x v="800"/>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x v="0"/>
    <x v="0"/>
  </r>
  <r>
    <x v="801"/>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x v="0"/>
    <x v="0"/>
  </r>
  <r>
    <x v="802"/>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x v="0"/>
    <x v="0"/>
  </r>
  <r>
    <x v="803"/>
    <x v="1"/>
    <x v="29"/>
    <x v="0"/>
    <x v="0"/>
    <x v="31"/>
    <n v="90010"/>
    <n v="34.062125000000002"/>
    <n v="-118.315709"/>
    <n v="1"/>
    <n v="47"/>
    <s v="None"/>
    <s v="Yes"/>
    <n v="10.07"/>
    <s v="Yes"/>
    <s v="No"/>
    <s v="No Service"/>
    <n v="0"/>
    <s v="No"/>
    <s v="No"/>
    <s v="No"/>
    <s v="No"/>
    <s v="No"/>
    <s v="No"/>
    <s v="No"/>
    <s v="No"/>
    <s v="Month-to-Month"/>
    <s v="No"/>
    <s v="Bank Withdrawal"/>
    <n v="25.4"/>
    <n v="1139.2"/>
    <n v="0"/>
    <n v="0"/>
    <n v="473.29"/>
    <n v="1612.49"/>
    <x v="0"/>
    <x v="0"/>
    <x v="0"/>
  </r>
  <r>
    <x v="804"/>
    <x v="1"/>
    <x v="33"/>
    <x v="0"/>
    <x v="1"/>
    <x v="493"/>
    <n v="92234"/>
    <n v="33.829583"/>
    <n v="-116.474131"/>
    <n v="9"/>
    <n v="53"/>
    <s v="None"/>
    <s v="Yes"/>
    <n v="27.93"/>
    <s v="Yes"/>
    <s v="Yes"/>
    <s v="DSL"/>
    <n v="57"/>
    <s v="Yes"/>
    <s v="Yes"/>
    <s v="No"/>
    <s v="No"/>
    <s v="No"/>
    <s v="Yes"/>
    <s v="Yes"/>
    <s v="Yes"/>
    <s v="Two Year"/>
    <s v="No"/>
    <s v="Bank Withdrawal"/>
    <n v="69.7"/>
    <n v="3686.05"/>
    <n v="0"/>
    <n v="0"/>
    <n v="1480.29"/>
    <n v="5166.34"/>
    <x v="0"/>
    <x v="0"/>
    <x v="0"/>
  </r>
  <r>
    <x v="805"/>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x v="0"/>
    <x v="0"/>
  </r>
  <r>
    <x v="806"/>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x v="0"/>
    <x v="0"/>
  </r>
  <r>
    <x v="807"/>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x v="0"/>
    <x v="0"/>
  </r>
  <r>
    <x v="808"/>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x v="0"/>
    <x v="0"/>
  </r>
  <r>
    <x v="809"/>
    <x v="0"/>
    <x v="45"/>
    <x v="1"/>
    <x v="0"/>
    <x v="409"/>
    <n v="92585"/>
    <n v="33.739412000000002"/>
    <n v="-117.173334"/>
    <n v="0"/>
    <n v="19"/>
    <s v="None"/>
    <s v="Yes"/>
    <n v="18.57"/>
    <s v="No"/>
    <s v="No"/>
    <s v="No Service"/>
    <n v="0"/>
    <s v="No"/>
    <s v="No"/>
    <s v="No"/>
    <s v="No"/>
    <s v="No"/>
    <s v="No"/>
    <s v="No"/>
    <s v="No"/>
    <s v="One Year"/>
    <s v="No"/>
    <s v="Credit Card"/>
    <n v="20.25"/>
    <n v="383.65"/>
    <n v="0"/>
    <n v="0"/>
    <n v="352.83"/>
    <n v="736.48"/>
    <x v="0"/>
    <x v="0"/>
    <x v="0"/>
  </r>
  <r>
    <x v="810"/>
    <x v="1"/>
    <x v="25"/>
    <x v="1"/>
    <x v="0"/>
    <x v="135"/>
    <n v="95050"/>
    <n v="37.351213999999999"/>
    <n v="-121.952417"/>
    <n v="0"/>
    <n v="3"/>
    <s v="None"/>
    <s v="Yes"/>
    <n v="2.78"/>
    <s v="No"/>
    <s v="No"/>
    <s v="No Service"/>
    <n v="0"/>
    <s v="No"/>
    <s v="No"/>
    <s v="No"/>
    <s v="No"/>
    <s v="No"/>
    <s v="No"/>
    <s v="No"/>
    <s v="No"/>
    <s v="One Year"/>
    <s v="Yes"/>
    <s v="Credit Card"/>
    <n v="19.45"/>
    <n v="69.25"/>
    <n v="0"/>
    <n v="0"/>
    <n v="8.34"/>
    <n v="77.59"/>
    <x v="2"/>
    <x v="0"/>
    <x v="0"/>
  </r>
  <r>
    <x v="811"/>
    <x v="0"/>
    <x v="39"/>
    <x v="0"/>
    <x v="0"/>
    <x v="110"/>
    <n v="92027"/>
    <n v="33.141264999999997"/>
    <n v="-116.967221"/>
    <n v="5"/>
    <n v="23"/>
    <s v="Offer D"/>
    <s v="Yes"/>
    <n v="1.39"/>
    <s v="No"/>
    <s v="Yes"/>
    <s v="DSL"/>
    <n v="18"/>
    <s v="No"/>
    <s v="No"/>
    <s v="No"/>
    <s v="Yes"/>
    <s v="Yes"/>
    <s v="No"/>
    <s v="No"/>
    <s v="Yes"/>
    <s v="One Year"/>
    <s v="No"/>
    <s v="Bank Withdrawal"/>
    <n v="60"/>
    <n v="1347.15"/>
    <n v="0"/>
    <n v="0"/>
    <n v="31.97"/>
    <n v="1379.12"/>
    <x v="0"/>
    <x v="0"/>
    <x v="0"/>
  </r>
  <r>
    <x v="812"/>
    <x v="1"/>
    <x v="32"/>
    <x v="0"/>
    <x v="0"/>
    <x v="495"/>
    <n v="95601"/>
    <n v="38.431407"/>
    <n v="-120.8421"/>
    <n v="1"/>
    <n v="10"/>
    <s v="None"/>
    <s v="Yes"/>
    <n v="11.3"/>
    <s v="No"/>
    <s v="Yes"/>
    <s v="Fiber Optic"/>
    <n v="4"/>
    <s v="No"/>
    <s v="No"/>
    <s v="No"/>
    <s v="No"/>
    <s v="Yes"/>
    <s v="No"/>
    <s v="No"/>
    <s v="Yes"/>
    <s v="Month-to-Month"/>
    <s v="Yes"/>
    <s v="Bank Withdrawal"/>
    <n v="79.95"/>
    <n v="857.2"/>
    <n v="0"/>
    <n v="0"/>
    <n v="113"/>
    <n v="970.2"/>
    <x v="1"/>
    <x v="1"/>
    <x v="1"/>
  </r>
  <r>
    <x v="813"/>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x v="0"/>
    <x v="0"/>
  </r>
  <r>
    <x v="814"/>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x v="1"/>
    <x v="10"/>
  </r>
  <r>
    <x v="815"/>
    <x v="1"/>
    <x v="19"/>
    <x v="0"/>
    <x v="0"/>
    <x v="498"/>
    <n v="93932"/>
    <n v="35.989792000000001"/>
    <n v="-121.055933"/>
    <n v="1"/>
    <n v="61"/>
    <s v="Offer B"/>
    <s v="No"/>
    <n v="0"/>
    <s v="No"/>
    <s v="Yes"/>
    <s v="DSL"/>
    <n v="59"/>
    <s v="Yes"/>
    <s v="No"/>
    <s v="Yes"/>
    <s v="Yes"/>
    <s v="Yes"/>
    <s v="Yes"/>
    <s v="Yes"/>
    <s v="Yes"/>
    <s v="Two Year"/>
    <s v="Yes"/>
    <s v="Credit Card"/>
    <n v="62.15"/>
    <n v="3778.85"/>
    <n v="0"/>
    <n v="0"/>
    <n v="0"/>
    <n v="3778.85"/>
    <x v="0"/>
    <x v="0"/>
    <x v="0"/>
  </r>
  <r>
    <x v="816"/>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x v="0"/>
    <x v="0"/>
  </r>
  <r>
    <x v="817"/>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x v="0"/>
    <x v="0"/>
  </r>
  <r>
    <x v="818"/>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x v="5"/>
    <x v="9"/>
  </r>
  <r>
    <x v="819"/>
    <x v="1"/>
    <x v="54"/>
    <x v="1"/>
    <x v="0"/>
    <x v="500"/>
    <n v="93605"/>
    <n v="37.17277"/>
    <n v="-119.2997"/>
    <n v="0"/>
    <n v="7"/>
    <s v="None"/>
    <s v="Yes"/>
    <n v="38.07"/>
    <s v="Yes"/>
    <s v="Yes"/>
    <s v="Fiber Optic"/>
    <n v="28"/>
    <s v="No"/>
    <s v="No"/>
    <s v="No"/>
    <s v="No"/>
    <s v="No"/>
    <s v="No"/>
    <s v="No"/>
    <s v="Yes"/>
    <s v="Month-to-Month"/>
    <s v="No"/>
    <s v="Bank Withdrawal"/>
    <n v="73.599999999999994"/>
    <n v="520"/>
    <n v="0"/>
    <n v="0"/>
    <n v="266.49"/>
    <n v="786.49"/>
    <x v="1"/>
    <x v="1"/>
    <x v="11"/>
  </r>
  <r>
    <x v="820"/>
    <x v="0"/>
    <x v="61"/>
    <x v="1"/>
    <x v="0"/>
    <x v="501"/>
    <n v="93626"/>
    <n v="37.027662999999997"/>
    <n v="-119.69056"/>
    <n v="0"/>
    <n v="4"/>
    <s v="None"/>
    <s v="Yes"/>
    <n v="4.29"/>
    <s v="Yes"/>
    <s v="Yes"/>
    <s v="Fiber Optic"/>
    <n v="7"/>
    <s v="No"/>
    <s v="No"/>
    <s v="No"/>
    <s v="No"/>
    <s v="No"/>
    <s v="No"/>
    <s v="No"/>
    <s v="Yes"/>
    <s v="Two Year"/>
    <s v="Yes"/>
    <s v="Bank Withdrawal"/>
    <n v="74.45"/>
    <n v="294.45"/>
    <n v="0"/>
    <n v="0"/>
    <n v="17.16"/>
    <n v="311.61"/>
    <x v="0"/>
    <x v="0"/>
    <x v="0"/>
  </r>
  <r>
    <x v="821"/>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x v="0"/>
    <x v="0"/>
  </r>
  <r>
    <x v="822"/>
    <x v="0"/>
    <x v="38"/>
    <x v="0"/>
    <x v="0"/>
    <x v="24"/>
    <n v="95550"/>
    <n v="40.766599999999997"/>
    <n v="-123.80458"/>
    <n v="4"/>
    <n v="12"/>
    <s v="Offer D"/>
    <s v="Yes"/>
    <n v="23.99"/>
    <s v="No"/>
    <s v="Yes"/>
    <s v="DSL"/>
    <n v="51"/>
    <s v="Yes"/>
    <s v="No"/>
    <s v="No"/>
    <s v="Yes"/>
    <s v="No"/>
    <s v="No"/>
    <s v="No"/>
    <s v="Yes"/>
    <s v="Month-to-Month"/>
    <s v="No"/>
    <s v="Bank Withdrawal"/>
    <n v="54.2"/>
    <n v="690.5"/>
    <n v="0"/>
    <n v="0"/>
    <n v="287.88"/>
    <n v="978.38"/>
    <x v="0"/>
    <x v="0"/>
    <x v="0"/>
  </r>
  <r>
    <x v="823"/>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x v="3"/>
    <x v="14"/>
  </r>
  <r>
    <x v="824"/>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x v="0"/>
    <x v="0"/>
  </r>
  <r>
    <x v="825"/>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x v="0"/>
    <x v="0"/>
  </r>
  <r>
    <x v="826"/>
    <x v="1"/>
    <x v="27"/>
    <x v="0"/>
    <x v="0"/>
    <x v="504"/>
    <n v="95636"/>
    <n v="38.636102000000001"/>
    <n v="-120.522149"/>
    <n v="1"/>
    <n v="23"/>
    <s v="None"/>
    <s v="Yes"/>
    <n v="5.8"/>
    <s v="Yes"/>
    <s v="Yes"/>
    <s v="DSL"/>
    <n v="12"/>
    <s v="No"/>
    <s v="No"/>
    <s v="No"/>
    <s v="No"/>
    <s v="No"/>
    <s v="No"/>
    <s v="No"/>
    <s v="Yes"/>
    <s v="One Year"/>
    <s v="Yes"/>
    <s v="Credit Card"/>
    <n v="48.35"/>
    <n v="1067.1500000000001"/>
    <n v="0"/>
    <n v="0"/>
    <n v="133.4"/>
    <n v="1200.55"/>
    <x v="1"/>
    <x v="3"/>
    <x v="6"/>
  </r>
  <r>
    <x v="827"/>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x v="0"/>
    <x v="0"/>
  </r>
  <r>
    <x v="828"/>
    <x v="1"/>
    <x v="10"/>
    <x v="0"/>
    <x v="3"/>
    <x v="505"/>
    <n v="94005"/>
    <n v="37.684694"/>
    <n v="-122.40712000000001"/>
    <n v="10"/>
    <n v="68"/>
    <s v="Offer A"/>
    <s v="No"/>
    <n v="0"/>
    <s v="No"/>
    <s v="Yes"/>
    <s v="DSL"/>
    <n v="19"/>
    <s v="Yes"/>
    <s v="Yes"/>
    <s v="Yes"/>
    <s v="Yes"/>
    <s v="No"/>
    <s v="Yes"/>
    <s v="Yes"/>
    <s v="Yes"/>
    <s v="Two Year"/>
    <s v="Yes"/>
    <s v="Credit Card"/>
    <n v="56.4"/>
    <n v="3948.45"/>
    <n v="0"/>
    <n v="0"/>
    <n v="0"/>
    <n v="3948.45"/>
    <x v="0"/>
    <x v="0"/>
    <x v="0"/>
  </r>
  <r>
    <x v="829"/>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x v="0"/>
    <x v="0"/>
  </r>
  <r>
    <x v="830"/>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x v="2"/>
    <x v="17"/>
  </r>
  <r>
    <x v="831"/>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x v="0"/>
    <x v="0"/>
  </r>
  <r>
    <x v="832"/>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x v="0"/>
    <x v="0"/>
  </r>
  <r>
    <x v="833"/>
    <x v="0"/>
    <x v="31"/>
    <x v="1"/>
    <x v="0"/>
    <x v="115"/>
    <n v="95321"/>
    <n v="37.902968000000001"/>
    <n v="-119.66754400000001"/>
    <n v="0"/>
    <n v="4"/>
    <s v="Offer E"/>
    <s v="No"/>
    <n v="0"/>
    <s v="No"/>
    <s v="Yes"/>
    <s v="Cable"/>
    <n v="30"/>
    <s v="Yes"/>
    <s v="No"/>
    <s v="Yes"/>
    <s v="Yes"/>
    <s v="No"/>
    <s v="Yes"/>
    <s v="Yes"/>
    <s v="No"/>
    <s v="Month-to-Month"/>
    <s v="No"/>
    <s v="Mailed Check"/>
    <n v="48.25"/>
    <n v="202.25"/>
    <n v="0"/>
    <n v="10"/>
    <n v="0"/>
    <n v="212.25"/>
    <x v="0"/>
    <x v="0"/>
    <x v="0"/>
  </r>
  <r>
    <x v="834"/>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x v="0"/>
    <x v="0"/>
  </r>
  <r>
    <x v="835"/>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x v="0"/>
    <x v="0"/>
  </r>
  <r>
    <x v="836"/>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x v="0"/>
    <x v="0"/>
  </r>
  <r>
    <x v="837"/>
    <x v="0"/>
    <x v="23"/>
    <x v="0"/>
    <x v="0"/>
    <x v="364"/>
    <n v="92805"/>
    <n v="33.830209000000004"/>
    <n v="-117.906099"/>
    <n v="1"/>
    <n v="12"/>
    <s v="Offer D"/>
    <s v="Yes"/>
    <n v="19.48"/>
    <s v="No"/>
    <s v="No"/>
    <s v="No Service"/>
    <n v="0"/>
    <s v="No"/>
    <s v="No"/>
    <s v="No"/>
    <s v="No"/>
    <s v="No"/>
    <s v="No"/>
    <s v="No"/>
    <s v="No"/>
    <s v="Month-to-Month"/>
    <s v="No"/>
    <s v="Credit Card"/>
    <n v="19"/>
    <n v="233.55"/>
    <n v="0"/>
    <n v="0"/>
    <n v="233.76"/>
    <n v="467.31"/>
    <x v="1"/>
    <x v="1"/>
    <x v="5"/>
  </r>
  <r>
    <x v="838"/>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x v="0"/>
    <x v="0"/>
  </r>
  <r>
    <x v="839"/>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x v="0"/>
    <x v="0"/>
  </r>
  <r>
    <x v="840"/>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x v="0"/>
    <x v="0"/>
  </r>
  <r>
    <x v="841"/>
    <x v="1"/>
    <x v="44"/>
    <x v="1"/>
    <x v="1"/>
    <x v="377"/>
    <n v="93260"/>
    <n v="35.861927999999999"/>
    <n v="-118.636698"/>
    <n v="0"/>
    <n v="6"/>
    <s v="Offer E"/>
    <s v="Yes"/>
    <n v="38.28"/>
    <s v="Yes"/>
    <s v="No"/>
    <s v="No Service"/>
    <n v="0"/>
    <s v="No"/>
    <s v="No"/>
    <s v="No"/>
    <s v="No"/>
    <s v="No"/>
    <s v="No"/>
    <s v="No"/>
    <s v="No"/>
    <s v="Month-to-Month"/>
    <s v="No"/>
    <s v="Credit Card"/>
    <n v="26.35"/>
    <n v="184.05"/>
    <n v="0"/>
    <n v="0"/>
    <n v="229.68"/>
    <n v="413.73"/>
    <x v="0"/>
    <x v="0"/>
    <x v="0"/>
  </r>
  <r>
    <x v="842"/>
    <x v="1"/>
    <x v="39"/>
    <x v="0"/>
    <x v="2"/>
    <x v="512"/>
    <n v="96136"/>
    <n v="40.345948999999997"/>
    <n v="-120.081187"/>
    <n v="4"/>
    <n v="20"/>
    <s v="None"/>
    <s v="Yes"/>
    <n v="3.87"/>
    <s v="No"/>
    <s v="No"/>
    <s v="No Service"/>
    <n v="0"/>
    <s v="No"/>
    <s v="No"/>
    <s v="No"/>
    <s v="No"/>
    <s v="No"/>
    <s v="No"/>
    <s v="No"/>
    <s v="No"/>
    <s v="Two Year"/>
    <s v="No"/>
    <s v="Credit Card"/>
    <n v="20.05"/>
    <n v="400"/>
    <n v="0"/>
    <n v="0"/>
    <n v="77.400000000000006"/>
    <n v="477.4"/>
    <x v="0"/>
    <x v="0"/>
    <x v="0"/>
  </r>
  <r>
    <x v="843"/>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x v="0"/>
    <x v="0"/>
  </r>
  <r>
    <x v="844"/>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x v="0"/>
    <x v="0"/>
  </r>
  <r>
    <x v="845"/>
    <x v="0"/>
    <x v="17"/>
    <x v="1"/>
    <x v="0"/>
    <x v="271"/>
    <n v="94549"/>
    <n v="37.907777000000003"/>
    <n v="-122.127161"/>
    <n v="0"/>
    <n v="2"/>
    <s v="Offer E"/>
    <s v="Yes"/>
    <n v="21.28"/>
    <s v="No"/>
    <s v="Yes"/>
    <s v="Cable"/>
    <n v="26"/>
    <s v="No"/>
    <s v="Yes"/>
    <s v="No"/>
    <s v="No"/>
    <s v="No"/>
    <s v="No"/>
    <s v="No"/>
    <s v="Yes"/>
    <s v="Month-to-Month"/>
    <s v="Yes"/>
    <s v="Credit Card"/>
    <n v="49.6"/>
    <n v="114.7"/>
    <n v="0"/>
    <n v="0"/>
    <n v="42.56"/>
    <n v="157.26"/>
    <x v="1"/>
    <x v="2"/>
    <x v="3"/>
  </r>
  <r>
    <x v="846"/>
    <x v="0"/>
    <x v="55"/>
    <x v="0"/>
    <x v="0"/>
    <x v="39"/>
    <n v="94536"/>
    <n v="37.572273000000003"/>
    <n v="-121.964583"/>
    <n v="4"/>
    <n v="72"/>
    <s v="None"/>
    <s v="Yes"/>
    <n v="2.95"/>
    <s v="Yes"/>
    <s v="Yes"/>
    <s v="Cable"/>
    <n v="26"/>
    <s v="Yes"/>
    <s v="Yes"/>
    <s v="Yes"/>
    <s v="Yes"/>
    <s v="Yes"/>
    <s v="Yes"/>
    <s v="Yes"/>
    <s v="Yes"/>
    <s v="Two Year"/>
    <s v="Yes"/>
    <s v="Bank Withdrawal"/>
    <n v="91.15"/>
    <n v="6637.9"/>
    <n v="0"/>
    <n v="0"/>
    <n v="212.4"/>
    <n v="6850.3"/>
    <x v="0"/>
    <x v="0"/>
    <x v="0"/>
  </r>
  <r>
    <x v="847"/>
    <x v="1"/>
    <x v="0"/>
    <x v="0"/>
    <x v="0"/>
    <x v="31"/>
    <n v="90007"/>
    <n v="34.027337000000003"/>
    <n v="-118.28515"/>
    <n v="0"/>
    <n v="50"/>
    <s v="None"/>
    <s v="Yes"/>
    <n v="20.88"/>
    <s v="Yes"/>
    <s v="Yes"/>
    <s v="Fiber Optic"/>
    <n v="13"/>
    <s v="Yes"/>
    <s v="No"/>
    <s v="Yes"/>
    <s v="No"/>
    <s v="Yes"/>
    <s v="Yes"/>
    <s v="Yes"/>
    <s v="Yes"/>
    <s v="Month-to-Month"/>
    <s v="No"/>
    <s v="Credit Card"/>
    <n v="105.95"/>
    <n v="5341.8"/>
    <n v="0"/>
    <n v="0"/>
    <n v="1044"/>
    <n v="6385.8"/>
    <x v="1"/>
    <x v="4"/>
    <x v="19"/>
  </r>
  <r>
    <x v="848"/>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x v="0"/>
    <x v="0"/>
  </r>
  <r>
    <x v="849"/>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x v="0"/>
    <x v="0"/>
  </r>
  <r>
    <x v="850"/>
    <x v="1"/>
    <x v="13"/>
    <x v="1"/>
    <x v="0"/>
    <x v="513"/>
    <n v="95568"/>
    <n v="41.444606"/>
    <n v="-123.471895"/>
    <n v="0"/>
    <n v="3"/>
    <s v="None"/>
    <s v="Yes"/>
    <n v="42.68"/>
    <s v="Yes"/>
    <s v="Yes"/>
    <s v="Cable"/>
    <n v="27"/>
    <s v="No"/>
    <s v="No"/>
    <s v="No"/>
    <s v="Yes"/>
    <s v="Yes"/>
    <s v="No"/>
    <s v="No"/>
    <s v="Yes"/>
    <s v="Month-to-Month"/>
    <s v="Yes"/>
    <s v="Credit Card"/>
    <n v="65.25"/>
    <n v="209.9"/>
    <n v="0"/>
    <n v="0"/>
    <n v="128.04"/>
    <n v="337.94"/>
    <x v="2"/>
    <x v="0"/>
    <x v="0"/>
  </r>
  <r>
    <x v="851"/>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x v="0"/>
    <x v="0"/>
  </r>
  <r>
    <x v="852"/>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x v="1"/>
    <x v="11"/>
  </r>
  <r>
    <x v="853"/>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x v="0"/>
    <x v="0"/>
  </r>
  <r>
    <x v="854"/>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x v="0"/>
    <x v="0"/>
  </r>
  <r>
    <x v="855"/>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x v="4"/>
    <x v="7"/>
  </r>
  <r>
    <x v="856"/>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x v="0"/>
    <x v="0"/>
  </r>
  <r>
    <x v="857"/>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x v="0"/>
    <x v="0"/>
  </r>
  <r>
    <x v="858"/>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x v="0"/>
    <x v="0"/>
  </r>
  <r>
    <x v="859"/>
    <x v="0"/>
    <x v="51"/>
    <x v="0"/>
    <x v="3"/>
    <x v="173"/>
    <n v="93453"/>
    <n v="35.303925999999997"/>
    <n v="-120.256567"/>
    <n v="1"/>
    <n v="43"/>
    <s v="Offer B"/>
    <s v="Yes"/>
    <n v="14.64"/>
    <s v="No"/>
    <s v="Yes"/>
    <s v="DSL"/>
    <n v="19"/>
    <s v="No"/>
    <s v="Yes"/>
    <s v="No"/>
    <s v="No"/>
    <s v="No"/>
    <s v="No"/>
    <s v="No"/>
    <s v="Yes"/>
    <s v="Month-to-Month"/>
    <s v="No"/>
    <s v="Mailed Check"/>
    <n v="50.2"/>
    <n v="2169.4"/>
    <n v="0"/>
    <n v="0"/>
    <n v="629.52"/>
    <n v="2798.92"/>
    <x v="0"/>
    <x v="0"/>
    <x v="0"/>
  </r>
  <r>
    <x v="860"/>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x v="0"/>
    <x v="0"/>
  </r>
  <r>
    <x v="861"/>
    <x v="1"/>
    <x v="19"/>
    <x v="1"/>
    <x v="0"/>
    <x v="52"/>
    <n v="91601"/>
    <n v="34.169199999999996"/>
    <n v="-118.37249799999999"/>
    <n v="0"/>
    <n v="2"/>
    <s v="None"/>
    <s v="Yes"/>
    <n v="44.31"/>
    <s v="Yes"/>
    <s v="Yes"/>
    <s v="DSL"/>
    <n v="73"/>
    <s v="No"/>
    <s v="Yes"/>
    <s v="No"/>
    <s v="No"/>
    <s v="No"/>
    <s v="No"/>
    <s v="Yes"/>
    <s v="Yes"/>
    <s v="Month-to-Month"/>
    <s v="Yes"/>
    <s v="Credit Card"/>
    <n v="54.4"/>
    <n v="114.1"/>
    <n v="0"/>
    <n v="0"/>
    <n v="88.62"/>
    <n v="202.72"/>
    <x v="1"/>
    <x v="4"/>
    <x v="16"/>
  </r>
  <r>
    <x v="862"/>
    <x v="0"/>
    <x v="36"/>
    <x v="1"/>
    <x v="0"/>
    <x v="73"/>
    <n v="95443"/>
    <n v="39.045245999999999"/>
    <n v="-122.74318100000001"/>
    <n v="0"/>
    <n v="4"/>
    <s v="None"/>
    <s v="Yes"/>
    <n v="8.75"/>
    <s v="Yes"/>
    <s v="Yes"/>
    <s v="Fiber Optic"/>
    <n v="4"/>
    <s v="Yes"/>
    <s v="No"/>
    <s v="No"/>
    <s v="No"/>
    <s v="No"/>
    <s v="No"/>
    <s v="No"/>
    <s v="No"/>
    <s v="One Year"/>
    <s v="Yes"/>
    <s v="Bank Withdrawal"/>
    <n v="80.25"/>
    <n v="303.7"/>
    <n v="0"/>
    <n v="30"/>
    <n v="35"/>
    <n v="368.7"/>
    <x v="0"/>
    <x v="0"/>
    <x v="0"/>
  </r>
  <r>
    <x v="863"/>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x v="1"/>
    <x v="5"/>
  </r>
  <r>
    <x v="864"/>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x v="0"/>
    <x v="0"/>
  </r>
  <r>
    <x v="865"/>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x v="0"/>
    <x v="0"/>
  </r>
  <r>
    <x v="866"/>
    <x v="1"/>
    <x v="22"/>
    <x v="1"/>
    <x v="0"/>
    <x v="81"/>
    <n v="95365"/>
    <n v="37.329725000000003"/>
    <n v="-120.306399"/>
    <n v="0"/>
    <n v="4"/>
    <s v="Offer E"/>
    <s v="Yes"/>
    <n v="40.15"/>
    <s v="No"/>
    <s v="Yes"/>
    <s v="DSL"/>
    <n v="19"/>
    <s v="No"/>
    <s v="No"/>
    <s v="No"/>
    <s v="No"/>
    <s v="No"/>
    <s v="Yes"/>
    <s v="Yes"/>
    <s v="No"/>
    <s v="Month-to-Month"/>
    <s v="No"/>
    <s v="Bank Withdrawal"/>
    <n v="54.3"/>
    <n v="195.3"/>
    <n v="0"/>
    <n v="80"/>
    <n v="160.6"/>
    <n v="435.9"/>
    <x v="1"/>
    <x v="4"/>
    <x v="7"/>
  </r>
  <r>
    <x v="867"/>
    <x v="1"/>
    <x v="3"/>
    <x v="1"/>
    <x v="0"/>
    <x v="31"/>
    <n v="90067"/>
    <n v="34.057496"/>
    <n v="-118.41395900000001"/>
    <n v="0"/>
    <n v="23"/>
    <s v="None"/>
    <s v="No"/>
    <n v="0"/>
    <s v="No"/>
    <s v="Yes"/>
    <s v="Cable"/>
    <n v="2"/>
    <s v="No"/>
    <s v="No"/>
    <s v="No"/>
    <s v="No"/>
    <s v="No"/>
    <s v="Yes"/>
    <s v="Yes"/>
    <s v="Yes"/>
    <s v="Month-to-Month"/>
    <s v="Yes"/>
    <s v="Bank Withdrawal"/>
    <n v="34.65"/>
    <n v="768.45"/>
    <n v="0"/>
    <n v="0"/>
    <n v="0"/>
    <n v="768.45"/>
    <x v="0"/>
    <x v="0"/>
    <x v="0"/>
  </r>
  <r>
    <x v="868"/>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x v="1"/>
    <x v="5"/>
  </r>
  <r>
    <x v="869"/>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x v="1"/>
    <x v="11"/>
  </r>
  <r>
    <x v="870"/>
    <x v="0"/>
    <x v="35"/>
    <x v="0"/>
    <x v="0"/>
    <x v="38"/>
    <n v="92106"/>
    <n v="32.713459999999998"/>
    <n v="-117.236378"/>
    <n v="1"/>
    <n v="49"/>
    <s v="Offer B"/>
    <s v="No"/>
    <n v="0"/>
    <s v="No"/>
    <s v="Yes"/>
    <s v="DSL"/>
    <n v="21"/>
    <s v="No"/>
    <s v="Yes"/>
    <s v="No"/>
    <s v="Yes"/>
    <s v="Yes"/>
    <s v="Yes"/>
    <s v="Yes"/>
    <s v="Yes"/>
    <s v="One Year"/>
    <s v="Yes"/>
    <s v="Credit Card"/>
    <n v="56.3"/>
    <n v="2780.6"/>
    <n v="0"/>
    <n v="0"/>
    <n v="0"/>
    <n v="2780.6"/>
    <x v="0"/>
    <x v="0"/>
    <x v="0"/>
  </r>
  <r>
    <x v="871"/>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x v="0"/>
    <x v="0"/>
  </r>
  <r>
    <x v="872"/>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x v="0"/>
    <x v="0"/>
  </r>
  <r>
    <x v="873"/>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x v="5"/>
    <x v="8"/>
  </r>
  <r>
    <x v="874"/>
    <x v="0"/>
    <x v="25"/>
    <x v="0"/>
    <x v="0"/>
    <x v="524"/>
    <n v="95979"/>
    <n v="39.288127000000003"/>
    <n v="-122.415841"/>
    <n v="6"/>
    <n v="64"/>
    <s v="None"/>
    <s v="Yes"/>
    <n v="16.61"/>
    <s v="Yes"/>
    <s v="Yes"/>
    <s v="Cable"/>
    <n v="4"/>
    <s v="Yes"/>
    <s v="Yes"/>
    <s v="Yes"/>
    <s v="Yes"/>
    <s v="No"/>
    <s v="Yes"/>
    <s v="Yes"/>
    <s v="Yes"/>
    <s v="Two Year"/>
    <s v="Yes"/>
    <s v="Mailed Check"/>
    <n v="81.3"/>
    <n v="5129.3"/>
    <n v="22.34"/>
    <n v="0"/>
    <n v="1063.04"/>
    <n v="6170"/>
    <x v="0"/>
    <x v="0"/>
    <x v="0"/>
  </r>
  <r>
    <x v="875"/>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x v="0"/>
    <x v="0"/>
  </r>
  <r>
    <x v="876"/>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x v="2"/>
    <x v="4"/>
  </r>
  <r>
    <x v="877"/>
    <x v="1"/>
    <x v="5"/>
    <x v="0"/>
    <x v="1"/>
    <x v="525"/>
    <n v="95559"/>
    <n v="40.184094000000002"/>
    <n v="-123.745487"/>
    <n v="2"/>
    <n v="44"/>
    <s v="None"/>
    <s v="Yes"/>
    <n v="36.86"/>
    <s v="No"/>
    <s v="No"/>
    <s v="No Service"/>
    <n v="0"/>
    <s v="No"/>
    <s v="No"/>
    <s v="No"/>
    <s v="No"/>
    <s v="No"/>
    <s v="No"/>
    <s v="No"/>
    <s v="No"/>
    <s v="One Year"/>
    <s v="No"/>
    <s v="Bank Withdrawal"/>
    <n v="20"/>
    <n v="860.85"/>
    <n v="0"/>
    <n v="0"/>
    <n v="1621.84"/>
    <n v="2482.69"/>
    <x v="0"/>
    <x v="0"/>
    <x v="0"/>
  </r>
  <r>
    <x v="878"/>
    <x v="0"/>
    <x v="38"/>
    <x v="0"/>
    <x v="2"/>
    <x v="38"/>
    <n v="92122"/>
    <n v="32.857230000000001"/>
    <n v="-117.209774"/>
    <n v="1"/>
    <n v="30"/>
    <s v="None"/>
    <s v="Yes"/>
    <n v="12.85"/>
    <s v="No"/>
    <s v="No"/>
    <s v="No Service"/>
    <n v="0"/>
    <s v="No"/>
    <s v="No"/>
    <s v="No"/>
    <s v="No"/>
    <s v="No"/>
    <s v="No"/>
    <s v="No"/>
    <s v="No"/>
    <s v="Two Year"/>
    <s v="No"/>
    <s v="Credit Card"/>
    <n v="19.7"/>
    <n v="599.25"/>
    <n v="49.79"/>
    <n v="0"/>
    <n v="385.5"/>
    <n v="934.96"/>
    <x v="0"/>
    <x v="0"/>
    <x v="0"/>
  </r>
  <r>
    <x v="879"/>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x v="1"/>
    <x v="1"/>
  </r>
  <r>
    <x v="880"/>
    <x v="1"/>
    <x v="27"/>
    <x v="1"/>
    <x v="0"/>
    <x v="41"/>
    <n v="95118"/>
    <n v="37.255479000000001"/>
    <n v="-121.889838"/>
    <n v="0"/>
    <n v="39"/>
    <s v="None"/>
    <s v="Yes"/>
    <n v="5.4"/>
    <s v="Yes"/>
    <s v="Yes"/>
    <s v="DSL"/>
    <n v="16"/>
    <s v="No"/>
    <s v="No"/>
    <s v="No"/>
    <s v="Yes"/>
    <s v="No"/>
    <s v="No"/>
    <s v="No"/>
    <s v="Yes"/>
    <s v="Two Year"/>
    <s v="Yes"/>
    <s v="Credit Card"/>
    <n v="53.85"/>
    <n v="2200.6999999999998"/>
    <n v="46.66"/>
    <n v="0"/>
    <n v="210.6"/>
    <n v="2364.64"/>
    <x v="0"/>
    <x v="0"/>
    <x v="0"/>
  </r>
  <r>
    <x v="881"/>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x v="0"/>
    <x v="0"/>
  </r>
  <r>
    <x v="882"/>
    <x v="0"/>
    <x v="28"/>
    <x v="1"/>
    <x v="0"/>
    <x v="320"/>
    <n v="91737"/>
    <n v="34.245289"/>
    <n v="-117.642503"/>
    <n v="0"/>
    <n v="4"/>
    <s v="None"/>
    <s v="Yes"/>
    <n v="12.86"/>
    <s v="Yes"/>
    <s v="Yes"/>
    <s v="Fiber Optic"/>
    <n v="4"/>
    <s v="No"/>
    <s v="No"/>
    <s v="Yes"/>
    <s v="No"/>
    <s v="No"/>
    <s v="Yes"/>
    <s v="No"/>
    <s v="Yes"/>
    <s v="Month-to-Month"/>
    <s v="Yes"/>
    <s v="Bank Withdrawal"/>
    <n v="88.85"/>
    <n v="372.45"/>
    <n v="0"/>
    <n v="0"/>
    <n v="51.44"/>
    <n v="423.89"/>
    <x v="1"/>
    <x v="3"/>
    <x v="6"/>
  </r>
  <r>
    <x v="883"/>
    <x v="1"/>
    <x v="8"/>
    <x v="1"/>
    <x v="0"/>
    <x v="393"/>
    <n v="95250"/>
    <n v="38.244805999999997"/>
    <n v="-120.41730099999999"/>
    <n v="0"/>
    <n v="70"/>
    <s v="Offer A"/>
    <s v="No"/>
    <n v="0"/>
    <s v="No"/>
    <s v="Yes"/>
    <s v="Cable"/>
    <n v="13"/>
    <s v="No"/>
    <s v="Yes"/>
    <s v="Yes"/>
    <s v="No"/>
    <s v="Yes"/>
    <s v="No"/>
    <s v="No"/>
    <s v="Yes"/>
    <s v="One Year"/>
    <s v="Yes"/>
    <s v="Credit Card"/>
    <n v="44.05"/>
    <n v="3011.65"/>
    <n v="0"/>
    <n v="0"/>
    <n v="0"/>
    <n v="3011.65"/>
    <x v="0"/>
    <x v="0"/>
    <x v="0"/>
  </r>
  <r>
    <x v="884"/>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x v="5"/>
    <x v="9"/>
  </r>
  <r>
    <x v="885"/>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x v="0"/>
    <x v="0"/>
  </r>
  <r>
    <x v="886"/>
    <x v="0"/>
    <x v="22"/>
    <x v="0"/>
    <x v="1"/>
    <x v="528"/>
    <n v="95689"/>
    <n v="38.481901999999998"/>
    <n v="-120.603668"/>
    <n v="9"/>
    <n v="72"/>
    <s v="None"/>
    <s v="Yes"/>
    <n v="6.9"/>
    <s v="No"/>
    <s v="No"/>
    <s v="No Service"/>
    <n v="0"/>
    <s v="No"/>
    <s v="No"/>
    <s v="No"/>
    <s v="No"/>
    <s v="No"/>
    <s v="No"/>
    <s v="No"/>
    <s v="No"/>
    <s v="Two Year"/>
    <s v="Yes"/>
    <s v="Credit Card"/>
    <n v="20.7"/>
    <n v="1482.3"/>
    <n v="0"/>
    <n v="0"/>
    <n v="496.8"/>
    <n v="1979.1"/>
    <x v="0"/>
    <x v="0"/>
    <x v="0"/>
  </r>
  <r>
    <x v="887"/>
    <x v="0"/>
    <x v="37"/>
    <x v="1"/>
    <x v="0"/>
    <x v="529"/>
    <n v="91020"/>
    <n v="34.211199999999998"/>
    <n v="-118.230625"/>
    <n v="0"/>
    <n v="35"/>
    <s v="Offer C"/>
    <s v="Yes"/>
    <n v="23.77"/>
    <s v="No"/>
    <s v="No"/>
    <s v="No Service"/>
    <n v="0"/>
    <s v="No"/>
    <s v="No"/>
    <s v="No"/>
    <s v="No"/>
    <s v="No"/>
    <s v="No"/>
    <s v="No"/>
    <s v="No"/>
    <s v="One Year"/>
    <s v="No"/>
    <s v="Credit Card"/>
    <n v="21.1"/>
    <n v="741"/>
    <n v="14.23"/>
    <n v="0"/>
    <n v="831.95"/>
    <n v="1558.72"/>
    <x v="0"/>
    <x v="0"/>
    <x v="0"/>
  </r>
  <r>
    <x v="888"/>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x v="0"/>
    <x v="0"/>
  </r>
  <r>
    <x v="889"/>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x v="0"/>
    <x v="0"/>
  </r>
  <r>
    <x v="890"/>
    <x v="0"/>
    <x v="9"/>
    <x v="0"/>
    <x v="3"/>
    <x v="471"/>
    <n v="95383"/>
    <n v="38.107441000000001"/>
    <n v="-120.230625"/>
    <n v="8"/>
    <n v="70"/>
    <s v="None"/>
    <s v="Yes"/>
    <n v="30.33"/>
    <s v="Yes"/>
    <s v="No"/>
    <s v="No Service"/>
    <n v="0"/>
    <s v="No"/>
    <s v="No"/>
    <s v="No"/>
    <s v="No"/>
    <s v="No"/>
    <s v="No"/>
    <s v="No"/>
    <s v="No"/>
    <s v="Two Year"/>
    <s v="No"/>
    <s v="Bank Withdrawal"/>
    <n v="24.7"/>
    <n v="1685.9"/>
    <n v="0"/>
    <n v="0"/>
    <n v="2123.1"/>
    <n v="3809"/>
    <x v="0"/>
    <x v="0"/>
    <x v="0"/>
  </r>
  <r>
    <x v="891"/>
    <x v="1"/>
    <x v="47"/>
    <x v="0"/>
    <x v="1"/>
    <x v="52"/>
    <n v="91605"/>
    <n v="34.207295000000002"/>
    <n v="-118.40002200000001"/>
    <n v="6"/>
    <n v="29"/>
    <s v="None"/>
    <s v="No"/>
    <n v="0"/>
    <s v="No"/>
    <s v="Yes"/>
    <s v="DSL"/>
    <n v="57"/>
    <s v="Yes"/>
    <s v="Yes"/>
    <s v="Yes"/>
    <s v="Yes"/>
    <s v="No"/>
    <s v="Yes"/>
    <s v="Yes"/>
    <s v="Yes"/>
    <s v="One Year"/>
    <s v="Yes"/>
    <s v="Credit Card"/>
    <n v="55.35"/>
    <n v="1636.95"/>
    <n v="0"/>
    <n v="0"/>
    <n v="0"/>
    <n v="1636.95"/>
    <x v="0"/>
    <x v="0"/>
    <x v="0"/>
  </r>
  <r>
    <x v="892"/>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x v="0"/>
    <x v="0"/>
  </r>
  <r>
    <x v="893"/>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x v="0"/>
    <x v="0"/>
  </r>
  <r>
    <x v="894"/>
    <x v="0"/>
    <x v="7"/>
    <x v="0"/>
    <x v="3"/>
    <x v="532"/>
    <n v="95562"/>
    <n v="40.485849000000002"/>
    <n v="-124.163234"/>
    <n v="3"/>
    <n v="55"/>
    <s v="Offer B"/>
    <s v="Yes"/>
    <n v="27.87"/>
    <s v="No"/>
    <s v="Yes"/>
    <s v="Fiber Optic"/>
    <n v="17"/>
    <s v="No"/>
    <s v="No"/>
    <s v="No"/>
    <s v="No"/>
    <s v="No"/>
    <s v="No"/>
    <s v="No"/>
    <s v="Yes"/>
    <s v="Two Year"/>
    <s v="Yes"/>
    <s v="Credit Card"/>
    <n v="69.05"/>
    <n v="3842.6"/>
    <n v="0"/>
    <n v="0"/>
    <n v="1532.85"/>
    <n v="5375.45"/>
    <x v="0"/>
    <x v="0"/>
    <x v="0"/>
  </r>
  <r>
    <x v="895"/>
    <x v="1"/>
    <x v="38"/>
    <x v="0"/>
    <x v="0"/>
    <x v="533"/>
    <n v="92374"/>
    <n v="34.064073"/>
    <n v="-117.166158"/>
    <n v="2"/>
    <n v="9"/>
    <s v="None"/>
    <s v="Yes"/>
    <n v="14.91"/>
    <s v="No"/>
    <s v="Yes"/>
    <s v="Cable"/>
    <n v="82"/>
    <s v="No"/>
    <s v="No"/>
    <s v="Yes"/>
    <s v="No"/>
    <s v="Yes"/>
    <s v="Yes"/>
    <s v="Yes"/>
    <s v="Yes"/>
    <s v="Month-to-Month"/>
    <s v="Yes"/>
    <s v="Mailed Check"/>
    <n v="70.05"/>
    <n v="564.4"/>
    <n v="0"/>
    <n v="0"/>
    <n v="134.19"/>
    <n v="698.59"/>
    <x v="0"/>
    <x v="0"/>
    <x v="0"/>
  </r>
  <r>
    <x v="896"/>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x v="1"/>
    <x v="5"/>
  </r>
  <r>
    <x v="897"/>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x v="0"/>
    <x v="0"/>
  </r>
  <r>
    <x v="898"/>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x v="0"/>
    <x v="0"/>
  </r>
  <r>
    <x v="899"/>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x v="0"/>
    <x v="0"/>
  </r>
  <r>
    <x v="900"/>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x v="0"/>
    <x v="0"/>
  </r>
  <r>
    <x v="901"/>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x v="4"/>
    <x v="7"/>
  </r>
  <r>
    <x v="902"/>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x v="0"/>
    <x v="0"/>
  </r>
  <r>
    <x v="903"/>
    <x v="0"/>
    <x v="43"/>
    <x v="1"/>
    <x v="0"/>
    <x v="539"/>
    <n v="92347"/>
    <n v="34.983808000000003"/>
    <n v="-117.239306"/>
    <n v="0"/>
    <n v="18"/>
    <s v="None"/>
    <s v="Yes"/>
    <n v="38.32"/>
    <s v="Yes"/>
    <s v="Yes"/>
    <s v="DSL"/>
    <n v="20"/>
    <s v="No"/>
    <s v="No"/>
    <s v="No"/>
    <s v="No"/>
    <s v="No"/>
    <s v="No"/>
    <s v="No"/>
    <s v="Yes"/>
    <s v="Month-to-Month"/>
    <s v="Yes"/>
    <s v="Bank Withdrawal"/>
    <n v="50.3"/>
    <n v="913.3"/>
    <n v="0"/>
    <n v="0"/>
    <n v="689.76"/>
    <n v="1603.06"/>
    <x v="0"/>
    <x v="0"/>
    <x v="0"/>
  </r>
  <r>
    <x v="904"/>
    <x v="1"/>
    <x v="47"/>
    <x v="0"/>
    <x v="0"/>
    <x v="339"/>
    <n v="95714"/>
    <n v="39.197215"/>
    <n v="-120.83678999999999"/>
    <n v="9"/>
    <n v="12"/>
    <s v="Offer D"/>
    <s v="Yes"/>
    <n v="39"/>
    <s v="No"/>
    <s v="Yes"/>
    <s v="Fiber Optic"/>
    <n v="7"/>
    <s v="Yes"/>
    <s v="Yes"/>
    <s v="Yes"/>
    <s v="No"/>
    <s v="No"/>
    <s v="No"/>
    <s v="No"/>
    <s v="Yes"/>
    <s v="Month-to-Month"/>
    <s v="Yes"/>
    <s v="Bank Withdrawal"/>
    <n v="84.6"/>
    <n v="959.9"/>
    <n v="0"/>
    <n v="0"/>
    <n v="468"/>
    <n v="1427.9"/>
    <x v="0"/>
    <x v="0"/>
    <x v="0"/>
  </r>
  <r>
    <x v="905"/>
    <x v="1"/>
    <x v="52"/>
    <x v="0"/>
    <x v="3"/>
    <x v="1"/>
    <n v="91207"/>
    <n v="34.182378"/>
    <n v="-118.262922"/>
    <n v="4"/>
    <n v="72"/>
    <s v="None"/>
    <s v="Yes"/>
    <n v="27.88"/>
    <s v="Yes"/>
    <s v="Yes"/>
    <s v="Fiber Optic"/>
    <n v="30"/>
    <s v="Yes"/>
    <s v="Yes"/>
    <s v="Yes"/>
    <s v="No"/>
    <s v="Yes"/>
    <s v="Yes"/>
    <s v="Yes"/>
    <s v="No"/>
    <s v="Two Year"/>
    <s v="Yes"/>
    <s v="Credit Card"/>
    <n v="108.4"/>
    <n v="7767.25"/>
    <n v="0"/>
    <n v="30"/>
    <n v="2007.36"/>
    <n v="9804.61"/>
    <x v="0"/>
    <x v="0"/>
    <x v="0"/>
  </r>
  <r>
    <x v="906"/>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x v="5"/>
    <x v="8"/>
  </r>
  <r>
    <x v="907"/>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x v="0"/>
    <x v="0"/>
  </r>
  <r>
    <x v="908"/>
    <x v="1"/>
    <x v="30"/>
    <x v="1"/>
    <x v="0"/>
    <x v="287"/>
    <n v="95655"/>
    <n v="38.549821999999999"/>
    <n v="-121.26672499999999"/>
    <n v="0"/>
    <n v="46"/>
    <s v="None"/>
    <s v="No"/>
    <n v="0"/>
    <s v="No"/>
    <s v="Yes"/>
    <s v="DSL"/>
    <n v="26"/>
    <s v="No"/>
    <s v="Yes"/>
    <s v="No"/>
    <s v="No"/>
    <s v="No"/>
    <s v="No"/>
    <s v="No"/>
    <s v="Yes"/>
    <s v="Month-to-Month"/>
    <s v="No"/>
    <s v="Bank Withdrawal"/>
    <n v="30.3"/>
    <n v="1380.1"/>
    <n v="0"/>
    <n v="0"/>
    <n v="0"/>
    <n v="1380.1"/>
    <x v="1"/>
    <x v="2"/>
    <x v="15"/>
  </r>
  <r>
    <x v="909"/>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x v="4"/>
    <x v="19"/>
  </r>
  <r>
    <x v="910"/>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x v="3"/>
    <x v="6"/>
  </r>
  <r>
    <x v="911"/>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x v="0"/>
    <x v="0"/>
  </r>
  <r>
    <x v="912"/>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x v="0"/>
    <x v="0"/>
  </r>
  <r>
    <x v="913"/>
    <x v="0"/>
    <x v="21"/>
    <x v="1"/>
    <x v="0"/>
    <x v="349"/>
    <n v="93433"/>
    <n v="35.120832999999998"/>
    <n v="-120.61843"/>
    <n v="0"/>
    <n v="7"/>
    <s v="None"/>
    <s v="No"/>
    <n v="0"/>
    <s v="No"/>
    <s v="Yes"/>
    <s v="DSL"/>
    <n v="4"/>
    <s v="No"/>
    <s v="No"/>
    <s v="No"/>
    <s v="No"/>
    <s v="No"/>
    <s v="No"/>
    <s v="No"/>
    <s v="Yes"/>
    <s v="Month-to-Month"/>
    <s v="No"/>
    <s v="Bank Withdrawal"/>
    <n v="25.05"/>
    <n v="189.95"/>
    <n v="0"/>
    <n v="0"/>
    <n v="0"/>
    <n v="189.95"/>
    <x v="0"/>
    <x v="0"/>
    <x v="0"/>
  </r>
  <r>
    <x v="914"/>
    <x v="0"/>
    <x v="43"/>
    <x v="0"/>
    <x v="3"/>
    <x v="157"/>
    <n v="92703"/>
    <n v="33.748635"/>
    <n v="-117.906125"/>
    <n v="1"/>
    <n v="54"/>
    <s v="None"/>
    <s v="Yes"/>
    <n v="28.87"/>
    <s v="Yes"/>
    <s v="No"/>
    <s v="No Service"/>
    <n v="0"/>
    <s v="No"/>
    <s v="No"/>
    <s v="No"/>
    <s v="No"/>
    <s v="No"/>
    <s v="No"/>
    <s v="No"/>
    <s v="No"/>
    <s v="One Year"/>
    <s v="Yes"/>
    <s v="Bank Withdrawal"/>
    <n v="24.75"/>
    <n v="1342.15"/>
    <n v="0"/>
    <n v="0"/>
    <n v="1558.98"/>
    <n v="2901.13"/>
    <x v="0"/>
    <x v="0"/>
    <x v="0"/>
  </r>
  <r>
    <x v="915"/>
    <x v="1"/>
    <x v="22"/>
    <x v="1"/>
    <x v="0"/>
    <x v="545"/>
    <n v="93262"/>
    <n v="36.527242999999999"/>
    <n v="-118.594938"/>
    <n v="0"/>
    <n v="1"/>
    <s v="Offer E"/>
    <s v="No"/>
    <n v="0"/>
    <s v="No"/>
    <s v="Yes"/>
    <s v="DSL"/>
    <n v="7"/>
    <s v="No"/>
    <s v="No"/>
    <s v="No"/>
    <s v="No"/>
    <s v="No"/>
    <s v="No"/>
    <s v="No"/>
    <s v="Yes"/>
    <s v="Month-to-Month"/>
    <s v="Yes"/>
    <s v="Bank Withdrawal"/>
    <n v="24.25"/>
    <n v="24.25"/>
    <n v="0"/>
    <n v="0"/>
    <n v="0"/>
    <n v="24.25"/>
    <x v="1"/>
    <x v="2"/>
    <x v="17"/>
  </r>
  <r>
    <x v="916"/>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x v="0"/>
    <x v="0"/>
  </r>
  <r>
    <x v="917"/>
    <x v="0"/>
    <x v="42"/>
    <x v="0"/>
    <x v="0"/>
    <x v="31"/>
    <n v="90044"/>
    <n v="33.952714"/>
    <n v="-118.292061"/>
    <n v="6"/>
    <n v="72"/>
    <s v="Offer A"/>
    <s v="Yes"/>
    <n v="46.1"/>
    <s v="Yes"/>
    <s v="Yes"/>
    <s v="Fiber Optic"/>
    <n v="23"/>
    <s v="No"/>
    <s v="Yes"/>
    <s v="Yes"/>
    <s v="No"/>
    <s v="Yes"/>
    <s v="Yes"/>
    <s v="Yes"/>
    <s v="Yes"/>
    <s v="One Year"/>
    <s v="Yes"/>
    <s v="Bank Withdrawal"/>
    <n v="101.35"/>
    <n v="7323.15"/>
    <n v="0"/>
    <n v="0"/>
    <n v="3319.2"/>
    <n v="10642.35"/>
    <x v="0"/>
    <x v="0"/>
    <x v="0"/>
  </r>
  <r>
    <x v="918"/>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x v="0"/>
    <x v="0"/>
  </r>
  <r>
    <x v="919"/>
    <x v="1"/>
    <x v="37"/>
    <x v="1"/>
    <x v="0"/>
    <x v="546"/>
    <n v="91331"/>
    <n v="34.255442000000002"/>
    <n v="-118.421314"/>
    <n v="0"/>
    <n v="9"/>
    <s v="None"/>
    <s v="No"/>
    <n v="0"/>
    <s v="No"/>
    <s v="Yes"/>
    <s v="DSL"/>
    <n v="7"/>
    <s v="No"/>
    <s v="No"/>
    <s v="No"/>
    <s v="No"/>
    <s v="No"/>
    <s v="No"/>
    <s v="No"/>
    <s v="Yes"/>
    <s v="Month-to-Month"/>
    <s v="Yes"/>
    <s v="Bank Withdrawal"/>
    <n v="24.95"/>
    <n v="190.25"/>
    <n v="0"/>
    <n v="0"/>
    <n v="0"/>
    <n v="190.25"/>
    <x v="0"/>
    <x v="0"/>
    <x v="0"/>
  </r>
  <r>
    <x v="920"/>
    <x v="0"/>
    <x v="25"/>
    <x v="1"/>
    <x v="0"/>
    <x v="547"/>
    <n v="96143"/>
    <n v="39.246653999999999"/>
    <n v="-120.029273"/>
    <n v="0"/>
    <n v="4"/>
    <s v="None"/>
    <s v="Yes"/>
    <n v="25.8"/>
    <s v="No"/>
    <s v="No"/>
    <s v="No Service"/>
    <n v="0"/>
    <s v="No"/>
    <s v="No"/>
    <s v="No"/>
    <s v="No"/>
    <s v="No"/>
    <s v="No"/>
    <s v="No"/>
    <s v="No"/>
    <s v="Month-to-Month"/>
    <s v="No"/>
    <s v="Credit Card"/>
    <n v="20.05"/>
    <n v="83.3"/>
    <n v="0"/>
    <n v="0"/>
    <n v="103.2"/>
    <n v="186.5"/>
    <x v="0"/>
    <x v="0"/>
    <x v="0"/>
  </r>
  <r>
    <x v="921"/>
    <x v="1"/>
    <x v="11"/>
    <x v="0"/>
    <x v="3"/>
    <x v="548"/>
    <n v="96015"/>
    <n v="41.486953"/>
    <n v="-120.91397499999999"/>
    <n v="2"/>
    <n v="18"/>
    <s v="None"/>
    <s v="No"/>
    <n v="0"/>
    <s v="No"/>
    <s v="Yes"/>
    <s v="DSL"/>
    <n v="59"/>
    <s v="No"/>
    <s v="Yes"/>
    <s v="Yes"/>
    <s v="No"/>
    <s v="Yes"/>
    <s v="No"/>
    <s v="No"/>
    <s v="Yes"/>
    <s v="One Year"/>
    <s v="No"/>
    <s v="Credit Card"/>
    <n v="46.4"/>
    <n v="812.4"/>
    <n v="0"/>
    <n v="0"/>
    <n v="0"/>
    <n v="812.4"/>
    <x v="0"/>
    <x v="0"/>
    <x v="0"/>
  </r>
  <r>
    <x v="922"/>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x v="0"/>
    <x v="0"/>
  </r>
  <r>
    <x v="923"/>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x v="3"/>
    <x v="6"/>
  </r>
  <r>
    <x v="924"/>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x v="1"/>
    <x v="5"/>
  </r>
  <r>
    <x v="925"/>
    <x v="1"/>
    <x v="29"/>
    <x v="1"/>
    <x v="2"/>
    <x v="200"/>
    <n v="92507"/>
    <n v="33.976328000000002"/>
    <n v="-117.31978599999999"/>
    <n v="0"/>
    <n v="6"/>
    <s v="None"/>
    <s v="Yes"/>
    <n v="17.53"/>
    <s v="No"/>
    <s v="No"/>
    <s v="No Service"/>
    <n v="0"/>
    <s v="No"/>
    <s v="No"/>
    <s v="No"/>
    <s v="No"/>
    <s v="No"/>
    <s v="No"/>
    <s v="No"/>
    <s v="No"/>
    <s v="Month-to-Month"/>
    <s v="No"/>
    <s v="Credit Card"/>
    <n v="19.55"/>
    <n v="128.6"/>
    <n v="0"/>
    <n v="0"/>
    <n v="105.18"/>
    <n v="233.78"/>
    <x v="0"/>
    <x v="0"/>
    <x v="0"/>
  </r>
  <r>
    <x v="926"/>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x v="0"/>
    <x v="0"/>
  </r>
  <r>
    <x v="927"/>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x v="0"/>
    <x v="0"/>
  </r>
  <r>
    <x v="928"/>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x v="0"/>
    <x v="0"/>
  </r>
  <r>
    <x v="929"/>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x v="0"/>
    <x v="0"/>
  </r>
  <r>
    <x v="930"/>
    <x v="1"/>
    <x v="30"/>
    <x v="1"/>
    <x v="0"/>
    <x v="1"/>
    <n v="91207"/>
    <n v="34.182378"/>
    <n v="-118.262922"/>
    <n v="0"/>
    <n v="1"/>
    <s v="None"/>
    <s v="Yes"/>
    <n v="12"/>
    <s v="No"/>
    <s v="No"/>
    <s v="No Service"/>
    <n v="0"/>
    <s v="No"/>
    <s v="No"/>
    <s v="No"/>
    <s v="No"/>
    <s v="No"/>
    <s v="No"/>
    <s v="No"/>
    <s v="No"/>
    <s v="Month-to-Month"/>
    <s v="No"/>
    <s v="Bank Withdrawal"/>
    <n v="20.05"/>
    <n v="20.05"/>
    <n v="0"/>
    <n v="0"/>
    <n v="12"/>
    <n v="32.049999999999997"/>
    <x v="1"/>
    <x v="5"/>
    <x v="9"/>
  </r>
  <r>
    <x v="931"/>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x v="0"/>
    <x v="0"/>
  </r>
  <r>
    <x v="932"/>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x v="0"/>
    <x v="0"/>
  </r>
  <r>
    <x v="933"/>
    <x v="1"/>
    <x v="19"/>
    <x v="0"/>
    <x v="0"/>
    <x v="38"/>
    <n v="92115"/>
    <n v="32.762506000000002"/>
    <n v="-117.07245"/>
    <n v="10"/>
    <n v="22"/>
    <s v="Offer D"/>
    <s v="Yes"/>
    <n v="6.03"/>
    <s v="No"/>
    <s v="Yes"/>
    <s v="DSL"/>
    <n v="51"/>
    <s v="Yes"/>
    <s v="No"/>
    <s v="No"/>
    <s v="No"/>
    <s v="Yes"/>
    <s v="No"/>
    <s v="No"/>
    <s v="Yes"/>
    <s v="One Year"/>
    <s v="Yes"/>
    <s v="Bank Withdrawal"/>
    <n v="59.75"/>
    <n v="1374.35"/>
    <n v="0"/>
    <n v="0"/>
    <n v="132.66"/>
    <n v="1507.01"/>
    <x v="0"/>
    <x v="0"/>
    <x v="0"/>
  </r>
  <r>
    <x v="934"/>
    <x v="1"/>
    <x v="5"/>
    <x v="1"/>
    <x v="0"/>
    <x v="552"/>
    <n v="96022"/>
    <n v="40.336391999999996"/>
    <n v="-122.448533"/>
    <n v="0"/>
    <n v="11"/>
    <s v="Offer D"/>
    <s v="Yes"/>
    <n v="28.76"/>
    <s v="No"/>
    <s v="Yes"/>
    <s v="DSL"/>
    <n v="27"/>
    <s v="No"/>
    <s v="Yes"/>
    <s v="Yes"/>
    <s v="Yes"/>
    <s v="No"/>
    <s v="No"/>
    <s v="No"/>
    <s v="Yes"/>
    <s v="Month-to-Month"/>
    <s v="Yes"/>
    <s v="Bank Withdrawal"/>
    <n v="-10"/>
    <n v="688.5"/>
    <n v="49.24"/>
    <n v="0"/>
    <n v="316.36"/>
    <n v="955.62"/>
    <x v="0"/>
    <x v="0"/>
    <x v="0"/>
  </r>
  <r>
    <x v="935"/>
    <x v="1"/>
    <x v="55"/>
    <x v="0"/>
    <x v="1"/>
    <x v="553"/>
    <n v="95552"/>
    <n v="40.390301000000001"/>
    <n v="-123.412327"/>
    <n v="0"/>
    <n v="4"/>
    <s v="Offer E"/>
    <s v="Yes"/>
    <n v="29.09"/>
    <s v="No"/>
    <s v="No"/>
    <s v="No Service"/>
    <n v="0"/>
    <s v="No"/>
    <s v="No"/>
    <s v="No"/>
    <s v="No"/>
    <s v="No"/>
    <s v="No"/>
    <s v="No"/>
    <s v="No"/>
    <s v="Two Year"/>
    <s v="No"/>
    <s v="Credit Card"/>
    <n v="19.55"/>
    <n v="68.8"/>
    <n v="0"/>
    <n v="0"/>
    <n v="116.36"/>
    <n v="185.16"/>
    <x v="0"/>
    <x v="0"/>
    <x v="0"/>
  </r>
  <r>
    <x v="936"/>
    <x v="0"/>
    <x v="52"/>
    <x v="0"/>
    <x v="3"/>
    <x v="489"/>
    <n v="96028"/>
    <n v="41.017282000000002"/>
    <n v="-121.46894500000001"/>
    <n v="1"/>
    <n v="7"/>
    <s v="Offer E"/>
    <s v="Yes"/>
    <n v="9.1"/>
    <s v="Yes"/>
    <s v="Yes"/>
    <s v="DSL"/>
    <n v="28"/>
    <s v="No"/>
    <s v="No"/>
    <s v="No"/>
    <s v="No"/>
    <s v="No"/>
    <s v="No"/>
    <s v="No"/>
    <s v="Yes"/>
    <s v="Month-to-Month"/>
    <s v="No"/>
    <s v="Bank Withdrawal"/>
    <n v="48.8"/>
    <n v="349.8"/>
    <n v="0"/>
    <n v="0"/>
    <n v="63.7"/>
    <n v="413.5"/>
    <x v="0"/>
    <x v="0"/>
    <x v="0"/>
  </r>
  <r>
    <x v="937"/>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x v="0"/>
    <x v="0"/>
  </r>
  <r>
    <x v="938"/>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x v="0"/>
    <x v="0"/>
  </r>
  <r>
    <x v="939"/>
    <x v="1"/>
    <x v="11"/>
    <x v="0"/>
    <x v="2"/>
    <x v="554"/>
    <n v="93622"/>
    <n v="36.785617999999999"/>
    <n v="-120.625382"/>
    <n v="7"/>
    <n v="11"/>
    <s v="Offer D"/>
    <s v="Yes"/>
    <n v="21.14"/>
    <s v="No"/>
    <s v="Yes"/>
    <s v="DSL"/>
    <n v="47"/>
    <s v="No"/>
    <s v="No"/>
    <s v="Yes"/>
    <s v="No"/>
    <s v="Yes"/>
    <s v="No"/>
    <s v="No"/>
    <s v="Yes"/>
    <s v="Month-to-Month"/>
    <s v="Yes"/>
    <s v="Bank Withdrawal"/>
    <n v="59.65"/>
    <n v="683.25"/>
    <n v="0"/>
    <n v="0"/>
    <n v="232.54"/>
    <n v="915.79"/>
    <x v="0"/>
    <x v="0"/>
    <x v="0"/>
  </r>
  <r>
    <x v="940"/>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x v="0"/>
    <x v="0"/>
  </r>
  <r>
    <x v="941"/>
    <x v="1"/>
    <x v="45"/>
    <x v="0"/>
    <x v="2"/>
    <x v="526"/>
    <n v="94933"/>
    <n v="38.010092"/>
    <n v="-122.689442"/>
    <n v="2"/>
    <n v="23"/>
    <s v="Offer D"/>
    <s v="No"/>
    <n v="0"/>
    <s v="No"/>
    <s v="Yes"/>
    <s v="DSL"/>
    <n v="19"/>
    <s v="No"/>
    <s v="No"/>
    <s v="No"/>
    <s v="Yes"/>
    <s v="No"/>
    <s v="No"/>
    <s v="No"/>
    <s v="Yes"/>
    <s v="Month-to-Month"/>
    <s v="Yes"/>
    <s v="Bank Withdrawal"/>
    <n v="30.35"/>
    <n v="678.75"/>
    <n v="0"/>
    <n v="0"/>
    <n v="0"/>
    <n v="678.75"/>
    <x v="0"/>
    <x v="0"/>
    <x v="0"/>
  </r>
  <r>
    <x v="942"/>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x v="0"/>
    <x v="0"/>
  </r>
  <r>
    <x v="943"/>
    <x v="1"/>
    <x v="53"/>
    <x v="0"/>
    <x v="0"/>
    <x v="167"/>
    <n v="93954"/>
    <n v="36.125529"/>
    <n v="-120.86444299999999"/>
    <n v="0"/>
    <n v="1"/>
    <s v="Offer E"/>
    <s v="Yes"/>
    <n v="39.1"/>
    <s v="No"/>
    <s v="Yes"/>
    <s v="Fiber Optic"/>
    <n v="27"/>
    <s v="No"/>
    <s v="No"/>
    <s v="No"/>
    <s v="No"/>
    <s v="No"/>
    <s v="No"/>
    <s v="No"/>
    <s v="Yes"/>
    <s v="Month-to-Month"/>
    <s v="Yes"/>
    <s v="Bank Withdrawal"/>
    <n v="70.3"/>
    <n v="70.3"/>
    <n v="0"/>
    <n v="0"/>
    <n v="39.1"/>
    <n v="109.4"/>
    <x v="1"/>
    <x v="1"/>
    <x v="1"/>
  </r>
  <r>
    <x v="944"/>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x v="0"/>
    <x v="0"/>
  </r>
  <r>
    <x v="945"/>
    <x v="0"/>
    <x v="22"/>
    <x v="0"/>
    <x v="0"/>
    <x v="557"/>
    <n v="95569"/>
    <n v="40.363446000000003"/>
    <n v="-123.835041"/>
    <n v="2"/>
    <n v="10"/>
    <s v="None"/>
    <s v="No"/>
    <n v="0"/>
    <s v="No"/>
    <s v="Yes"/>
    <s v="DSL"/>
    <n v="8"/>
    <s v="Yes"/>
    <s v="Yes"/>
    <s v="Yes"/>
    <s v="Yes"/>
    <s v="Yes"/>
    <s v="No"/>
    <s v="No"/>
    <s v="Yes"/>
    <s v="Two Year"/>
    <s v="No"/>
    <s v="Credit Card"/>
    <n v="56.05"/>
    <n v="560.5"/>
    <n v="0"/>
    <n v="0"/>
    <n v="0"/>
    <n v="560.5"/>
    <x v="0"/>
    <x v="0"/>
    <x v="0"/>
  </r>
  <r>
    <x v="946"/>
    <x v="0"/>
    <x v="11"/>
    <x v="1"/>
    <x v="0"/>
    <x v="558"/>
    <n v="96128"/>
    <n v="40.346634000000002"/>
    <n v="-120.386422"/>
    <n v="0"/>
    <n v="48"/>
    <s v="None"/>
    <s v="Yes"/>
    <n v="13.67"/>
    <s v="Yes"/>
    <s v="No"/>
    <s v="No Service"/>
    <n v="0"/>
    <s v="No"/>
    <s v="No"/>
    <s v="No"/>
    <s v="No"/>
    <s v="No"/>
    <s v="No"/>
    <s v="No"/>
    <s v="No"/>
    <s v="One Year"/>
    <s v="No"/>
    <s v="Bank Withdrawal"/>
    <n v="24.35"/>
    <n v="1133.7"/>
    <n v="0"/>
    <n v="0"/>
    <n v="656.16"/>
    <n v="1789.86"/>
    <x v="0"/>
    <x v="0"/>
    <x v="0"/>
  </r>
  <r>
    <x v="947"/>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x v="0"/>
    <x v="0"/>
  </r>
  <r>
    <x v="948"/>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x v="1"/>
    <x v="1"/>
  </r>
  <r>
    <x v="949"/>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x v="1"/>
    <x v="5"/>
  </r>
  <r>
    <x v="950"/>
    <x v="0"/>
    <x v="0"/>
    <x v="1"/>
    <x v="0"/>
    <x v="75"/>
    <n v="90401"/>
    <n v="34.015481000000001"/>
    <n v="-118.49323099999999"/>
    <n v="0"/>
    <n v="30"/>
    <s v="Offer C"/>
    <s v="Yes"/>
    <n v="10.74"/>
    <s v="No"/>
    <s v="Yes"/>
    <s v="DSL"/>
    <n v="13"/>
    <s v="Yes"/>
    <s v="No"/>
    <s v="No"/>
    <s v="No"/>
    <s v="No"/>
    <s v="No"/>
    <s v="No"/>
    <s v="Yes"/>
    <s v="Month-to-Month"/>
    <s v="Yes"/>
    <s v="Credit Card"/>
    <n v="48.8"/>
    <n v="1536.75"/>
    <n v="0"/>
    <n v="0"/>
    <n v="322.2"/>
    <n v="1858.95"/>
    <x v="0"/>
    <x v="0"/>
    <x v="0"/>
  </r>
  <r>
    <x v="951"/>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x v="0"/>
    <x v="0"/>
  </r>
  <r>
    <x v="952"/>
    <x v="0"/>
    <x v="47"/>
    <x v="1"/>
    <x v="0"/>
    <x v="162"/>
    <n v="90810"/>
    <n v="33.819814000000001"/>
    <n v="-118.222416"/>
    <n v="0"/>
    <n v="7"/>
    <s v="Offer E"/>
    <s v="Yes"/>
    <n v="48.22"/>
    <s v="No"/>
    <s v="No"/>
    <s v="No Service"/>
    <n v="0"/>
    <s v="No"/>
    <s v="No"/>
    <s v="No"/>
    <s v="No"/>
    <s v="No"/>
    <s v="No"/>
    <s v="No"/>
    <s v="No"/>
    <s v="Month-to-Month"/>
    <s v="No"/>
    <s v="Mailed Check"/>
    <n v="20.05"/>
    <n v="164.85"/>
    <n v="0"/>
    <n v="0"/>
    <n v="337.54"/>
    <n v="502.39"/>
    <x v="1"/>
    <x v="3"/>
    <x v="14"/>
  </r>
  <r>
    <x v="953"/>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x v="0"/>
    <x v="0"/>
  </r>
  <r>
    <x v="954"/>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x v="0"/>
    <x v="0"/>
  </r>
  <r>
    <x v="955"/>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x v="0"/>
    <x v="0"/>
  </r>
  <r>
    <x v="956"/>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x v="1"/>
    <x v="5"/>
  </r>
  <r>
    <x v="957"/>
    <x v="0"/>
    <x v="44"/>
    <x v="0"/>
    <x v="1"/>
    <x v="38"/>
    <n v="92154"/>
    <n v="32.578102999999999"/>
    <n v="-117.012975"/>
    <n v="7"/>
    <n v="20"/>
    <s v="None"/>
    <s v="Yes"/>
    <n v="15.29"/>
    <s v="Yes"/>
    <s v="Yes"/>
    <s v="Cable"/>
    <n v="59"/>
    <s v="Yes"/>
    <s v="No"/>
    <s v="No"/>
    <s v="No"/>
    <s v="Yes"/>
    <s v="Yes"/>
    <s v="Yes"/>
    <s v="No"/>
    <s v="One Year"/>
    <s v="No"/>
    <s v="Bank Withdrawal"/>
    <n v="76"/>
    <n v="1588.75"/>
    <n v="7.3"/>
    <n v="70"/>
    <n v="305.8"/>
    <n v="1957.25"/>
    <x v="0"/>
    <x v="0"/>
    <x v="0"/>
  </r>
  <r>
    <x v="958"/>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x v="0"/>
    <x v="0"/>
  </r>
  <r>
    <x v="959"/>
    <x v="0"/>
    <x v="2"/>
    <x v="1"/>
    <x v="0"/>
    <x v="351"/>
    <n v="92831"/>
    <n v="33.879983000000003"/>
    <n v="-117.895482"/>
    <n v="0"/>
    <n v="1"/>
    <s v="None"/>
    <s v="Yes"/>
    <n v="2.7"/>
    <s v="No"/>
    <s v="Yes"/>
    <s v="Fiber Optic"/>
    <n v="14"/>
    <s v="No"/>
    <s v="No"/>
    <s v="No"/>
    <s v="Yes"/>
    <s v="Yes"/>
    <s v="Yes"/>
    <s v="Yes"/>
    <s v="Yes"/>
    <s v="Month-to-Month"/>
    <s v="Yes"/>
    <s v="Bank Withdrawal"/>
    <n v="95.85"/>
    <n v="95.85"/>
    <n v="0"/>
    <n v="0"/>
    <n v="2.7"/>
    <n v="98.55"/>
    <x v="2"/>
    <x v="0"/>
    <x v="0"/>
  </r>
  <r>
    <x v="960"/>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x v="0"/>
    <x v="0"/>
  </r>
  <r>
    <x v="961"/>
    <x v="1"/>
    <x v="56"/>
    <x v="0"/>
    <x v="1"/>
    <x v="31"/>
    <n v="90067"/>
    <n v="34.057496"/>
    <n v="-118.41395900000001"/>
    <n v="5"/>
    <n v="43"/>
    <s v="Offer B"/>
    <s v="No"/>
    <n v="0"/>
    <s v="No"/>
    <s v="Yes"/>
    <s v="Cable"/>
    <n v="53"/>
    <s v="No"/>
    <s v="Yes"/>
    <s v="No"/>
    <s v="No"/>
    <s v="No"/>
    <s v="No"/>
    <s v="No"/>
    <s v="Yes"/>
    <s v="Month-to-Month"/>
    <s v="No"/>
    <s v="Credit Card"/>
    <n v="29.3"/>
    <n v="1224.05"/>
    <n v="0"/>
    <n v="0"/>
    <n v="0"/>
    <n v="1224.05"/>
    <x v="0"/>
    <x v="0"/>
    <x v="0"/>
  </r>
  <r>
    <x v="962"/>
    <x v="1"/>
    <x v="43"/>
    <x v="1"/>
    <x v="0"/>
    <x v="561"/>
    <n v="93283"/>
    <n v="35.556469999999997"/>
    <n v="-118.24491399999999"/>
    <n v="0"/>
    <n v="24"/>
    <s v="None"/>
    <s v="Yes"/>
    <n v="47.51"/>
    <s v="No"/>
    <s v="No"/>
    <s v="No Service"/>
    <n v="0"/>
    <s v="No"/>
    <s v="No"/>
    <s v="No"/>
    <s v="No"/>
    <s v="No"/>
    <s v="No"/>
    <s v="No"/>
    <s v="No"/>
    <s v="Two Year"/>
    <s v="No"/>
    <s v="Credit Card"/>
    <n v="20.75"/>
    <n v="487.05"/>
    <n v="0"/>
    <n v="0"/>
    <n v="1140.24"/>
    <n v="1627.29"/>
    <x v="0"/>
    <x v="0"/>
    <x v="0"/>
  </r>
  <r>
    <x v="963"/>
    <x v="0"/>
    <x v="13"/>
    <x v="0"/>
    <x v="0"/>
    <x v="562"/>
    <n v="92688"/>
    <n v="33.624654"/>
    <n v="-117.611733"/>
    <n v="1"/>
    <n v="21"/>
    <s v="None"/>
    <s v="Yes"/>
    <n v="5.07"/>
    <s v="No"/>
    <s v="Yes"/>
    <s v="Fiber Optic"/>
    <n v="26"/>
    <s v="No"/>
    <s v="Yes"/>
    <s v="No"/>
    <s v="No"/>
    <s v="No"/>
    <s v="No"/>
    <s v="No"/>
    <s v="Yes"/>
    <s v="Month-to-Month"/>
    <s v="Yes"/>
    <s v="Bank Withdrawal"/>
    <n v="74.05"/>
    <n v="1565.7"/>
    <n v="0"/>
    <n v="0"/>
    <n v="106.47"/>
    <n v="1672.17"/>
    <x v="1"/>
    <x v="2"/>
    <x v="17"/>
  </r>
  <r>
    <x v="964"/>
    <x v="1"/>
    <x v="10"/>
    <x v="1"/>
    <x v="0"/>
    <x v="41"/>
    <n v="95112"/>
    <n v="37.343826999999997"/>
    <n v="-121.88311899999999"/>
    <n v="0"/>
    <n v="7"/>
    <s v="None"/>
    <s v="No"/>
    <n v="0"/>
    <s v="No"/>
    <s v="Yes"/>
    <s v="DSL"/>
    <n v="14"/>
    <s v="Yes"/>
    <s v="No"/>
    <s v="Yes"/>
    <s v="No"/>
    <s v="No"/>
    <s v="No"/>
    <s v="No"/>
    <s v="Yes"/>
    <s v="One Year"/>
    <s v="No"/>
    <s v="Credit Card"/>
    <n v="35.299999999999997"/>
    <n v="264.8"/>
    <n v="0"/>
    <n v="0"/>
    <n v="0"/>
    <n v="264.8"/>
    <x v="0"/>
    <x v="0"/>
    <x v="0"/>
  </r>
  <r>
    <x v="965"/>
    <x v="0"/>
    <x v="9"/>
    <x v="0"/>
    <x v="3"/>
    <x v="212"/>
    <n v="90706"/>
    <n v="33.887675999999999"/>
    <n v="-118.127289"/>
    <n v="3"/>
    <n v="57"/>
    <s v="None"/>
    <s v="Yes"/>
    <n v="12.26"/>
    <s v="No"/>
    <s v="No"/>
    <s v="No Service"/>
    <n v="0"/>
    <s v="No"/>
    <s v="No"/>
    <s v="No"/>
    <s v="No"/>
    <s v="No"/>
    <s v="No"/>
    <s v="No"/>
    <s v="No"/>
    <s v="Two Year"/>
    <s v="No"/>
    <s v="Bank Withdrawal"/>
    <n v="19.75"/>
    <n v="1272.05"/>
    <n v="0"/>
    <n v="0"/>
    <n v="698.82"/>
    <n v="1970.87"/>
    <x v="0"/>
    <x v="0"/>
    <x v="0"/>
  </r>
  <r>
    <x v="966"/>
    <x v="1"/>
    <x v="34"/>
    <x v="1"/>
    <x v="0"/>
    <x v="174"/>
    <n v="92867"/>
    <n v="33.81859"/>
    <n v="-117.821288"/>
    <n v="0"/>
    <n v="11"/>
    <s v="None"/>
    <s v="Yes"/>
    <n v="16.14"/>
    <s v="No"/>
    <s v="Yes"/>
    <s v="DSL"/>
    <n v="8"/>
    <s v="No"/>
    <s v="No"/>
    <s v="Yes"/>
    <s v="No"/>
    <s v="Yes"/>
    <s v="Yes"/>
    <s v="Yes"/>
    <s v="Yes"/>
    <s v="Month-to-Month"/>
    <s v="Yes"/>
    <s v="Bank Withdrawal"/>
    <n v="-3"/>
    <n v="712.25"/>
    <n v="0"/>
    <n v="0"/>
    <n v="177.54"/>
    <n v="889.79"/>
    <x v="0"/>
    <x v="0"/>
    <x v="0"/>
  </r>
  <r>
    <x v="967"/>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x v="5"/>
    <x v="8"/>
  </r>
  <r>
    <x v="968"/>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x v="0"/>
    <x v="0"/>
  </r>
  <r>
    <x v="969"/>
    <x v="1"/>
    <x v="22"/>
    <x v="0"/>
    <x v="2"/>
    <x v="564"/>
    <n v="90232"/>
    <n v="34.019323"/>
    <n v="-118.391902"/>
    <n v="2"/>
    <n v="23"/>
    <s v="Offer D"/>
    <s v="Yes"/>
    <n v="24.22"/>
    <s v="No"/>
    <s v="No"/>
    <s v="No Service"/>
    <n v="0"/>
    <s v="No"/>
    <s v="No"/>
    <s v="No"/>
    <s v="No"/>
    <s v="No"/>
    <s v="No"/>
    <s v="No"/>
    <s v="No"/>
    <s v="One Year"/>
    <s v="Yes"/>
    <s v="Credit Card"/>
    <n v="20"/>
    <n v="445.3"/>
    <n v="0"/>
    <n v="0"/>
    <n v="557.05999999999995"/>
    <n v="1002.36"/>
    <x v="0"/>
    <x v="0"/>
    <x v="0"/>
  </r>
  <r>
    <x v="970"/>
    <x v="0"/>
    <x v="19"/>
    <x v="0"/>
    <x v="3"/>
    <x v="310"/>
    <n v="95624"/>
    <n v="38.434137999999997"/>
    <n v="-121.30587"/>
    <n v="7"/>
    <n v="18"/>
    <s v="Offer D"/>
    <s v="Yes"/>
    <n v="40.36"/>
    <s v="No"/>
    <s v="Yes"/>
    <s v="DSL"/>
    <n v="51"/>
    <s v="Yes"/>
    <s v="Yes"/>
    <s v="No"/>
    <s v="Yes"/>
    <s v="No"/>
    <s v="No"/>
    <s v="No"/>
    <s v="Yes"/>
    <s v="One Year"/>
    <s v="Yes"/>
    <s v="Credit Card"/>
    <n v="61.5"/>
    <n v="1087.45"/>
    <n v="0"/>
    <n v="0"/>
    <n v="726.48"/>
    <n v="1813.93"/>
    <x v="0"/>
    <x v="0"/>
    <x v="0"/>
  </r>
  <r>
    <x v="971"/>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x v="0"/>
    <x v="0"/>
  </r>
  <r>
    <x v="972"/>
    <x v="0"/>
    <x v="5"/>
    <x v="0"/>
    <x v="1"/>
    <x v="565"/>
    <n v="96146"/>
    <n v="39.191797000000001"/>
    <n v="-120.212401"/>
    <n v="3"/>
    <n v="33"/>
    <s v="None"/>
    <s v="Yes"/>
    <n v="28.4"/>
    <s v="No"/>
    <s v="No"/>
    <s v="No Service"/>
    <n v="0"/>
    <s v="No"/>
    <s v="No"/>
    <s v="No"/>
    <s v="No"/>
    <s v="No"/>
    <s v="No"/>
    <s v="No"/>
    <s v="No"/>
    <s v="One Year"/>
    <s v="No"/>
    <s v="Credit Card"/>
    <n v="20.100000000000001"/>
    <n v="579.4"/>
    <n v="0"/>
    <n v="0"/>
    <n v="937.2"/>
    <n v="1516.6"/>
    <x v="0"/>
    <x v="0"/>
    <x v="0"/>
  </r>
  <r>
    <x v="973"/>
    <x v="1"/>
    <x v="46"/>
    <x v="1"/>
    <x v="2"/>
    <x v="228"/>
    <n v="95653"/>
    <n v="38.674275999999999"/>
    <n v="-121.961866"/>
    <n v="0"/>
    <n v="1"/>
    <s v="Offer E"/>
    <s v="Yes"/>
    <n v="6.35"/>
    <s v="No"/>
    <s v="Yes"/>
    <s v="DSL"/>
    <n v="76"/>
    <s v="No"/>
    <s v="Yes"/>
    <s v="No"/>
    <s v="No"/>
    <s v="No"/>
    <s v="No"/>
    <s v="No"/>
    <s v="Yes"/>
    <s v="Month-to-Month"/>
    <s v="Yes"/>
    <s v="Bank Withdrawal"/>
    <n v="49.9"/>
    <n v="49.9"/>
    <n v="0"/>
    <n v="0"/>
    <n v="6.35"/>
    <n v="56.25"/>
    <x v="2"/>
    <x v="0"/>
    <x v="0"/>
  </r>
  <r>
    <x v="974"/>
    <x v="0"/>
    <x v="13"/>
    <x v="0"/>
    <x v="3"/>
    <x v="33"/>
    <n v="96003"/>
    <n v="40.677649000000002"/>
    <n v="-122.29467"/>
    <n v="9"/>
    <n v="3"/>
    <s v="None"/>
    <s v="Yes"/>
    <n v="45.33"/>
    <s v="No"/>
    <s v="No"/>
    <s v="No Service"/>
    <n v="0"/>
    <s v="No"/>
    <s v="No"/>
    <s v="No"/>
    <s v="No"/>
    <s v="No"/>
    <s v="No"/>
    <s v="No"/>
    <s v="No"/>
    <s v="Two Year"/>
    <s v="No"/>
    <s v="Mailed Check"/>
    <n v="19.100000000000001"/>
    <n v="52"/>
    <n v="0"/>
    <n v="0"/>
    <n v="135.99"/>
    <n v="187.99"/>
    <x v="2"/>
    <x v="0"/>
    <x v="0"/>
  </r>
  <r>
    <x v="975"/>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x v="0"/>
    <x v="0"/>
  </r>
  <r>
    <x v="976"/>
    <x v="1"/>
    <x v="10"/>
    <x v="0"/>
    <x v="3"/>
    <x v="566"/>
    <n v="93523"/>
    <n v="34.966777"/>
    <n v="-117.961179"/>
    <n v="3"/>
    <n v="7"/>
    <s v="None"/>
    <s v="Yes"/>
    <n v="49.98"/>
    <s v="No"/>
    <s v="Yes"/>
    <s v="Cable"/>
    <n v="25"/>
    <s v="Yes"/>
    <s v="No"/>
    <s v="Yes"/>
    <s v="Yes"/>
    <s v="No"/>
    <s v="Yes"/>
    <s v="Yes"/>
    <s v="Yes"/>
    <s v="Month-to-Month"/>
    <s v="Yes"/>
    <s v="Credit Card"/>
    <n v="71.349999999999994"/>
    <n v="515.75"/>
    <n v="0"/>
    <n v="0"/>
    <n v="349.86"/>
    <n v="865.61"/>
    <x v="0"/>
    <x v="0"/>
    <x v="0"/>
  </r>
  <r>
    <x v="977"/>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x v="0"/>
    <x v="0"/>
  </r>
  <r>
    <x v="978"/>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x v="1"/>
    <x v="1"/>
  </r>
  <r>
    <x v="979"/>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x v="0"/>
    <x v="0"/>
  </r>
  <r>
    <x v="980"/>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x v="0"/>
    <x v="0"/>
  </r>
  <r>
    <x v="981"/>
    <x v="0"/>
    <x v="47"/>
    <x v="0"/>
    <x v="2"/>
    <x v="364"/>
    <n v="92808"/>
    <n v="33.850451999999997"/>
    <n v="-117.726668"/>
    <n v="1"/>
    <n v="1"/>
    <s v="Offer E"/>
    <s v="Yes"/>
    <n v="28.28"/>
    <s v="No"/>
    <s v="No"/>
    <s v="No Service"/>
    <n v="0"/>
    <s v="No"/>
    <s v="No"/>
    <s v="No"/>
    <s v="No"/>
    <s v="No"/>
    <s v="No"/>
    <s v="No"/>
    <s v="No"/>
    <s v="Month-to-Month"/>
    <s v="Yes"/>
    <s v="Credit Card"/>
    <n v="19"/>
    <n v="19"/>
    <n v="0"/>
    <n v="0"/>
    <n v="28.28"/>
    <n v="47.28"/>
    <x v="2"/>
    <x v="0"/>
    <x v="0"/>
  </r>
  <r>
    <x v="982"/>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x v="0"/>
    <x v="0"/>
  </r>
  <r>
    <x v="983"/>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x v="4"/>
    <x v="7"/>
  </r>
  <r>
    <x v="984"/>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x v="0"/>
    <x v="0"/>
  </r>
  <r>
    <x v="985"/>
    <x v="0"/>
    <x v="30"/>
    <x v="1"/>
    <x v="0"/>
    <x v="41"/>
    <n v="95119"/>
    <n v="37.233226000000002"/>
    <n v="-121.78809"/>
    <n v="0"/>
    <n v="12"/>
    <s v="Offer D"/>
    <s v="Yes"/>
    <n v="36.65"/>
    <s v="No"/>
    <s v="No"/>
    <s v="No Service"/>
    <n v="0"/>
    <s v="No"/>
    <s v="No"/>
    <s v="No"/>
    <s v="No"/>
    <s v="No"/>
    <s v="No"/>
    <s v="No"/>
    <s v="No"/>
    <s v="One Year"/>
    <s v="No"/>
    <s v="Credit Card"/>
    <n v="19.7"/>
    <n v="260.89999999999998"/>
    <n v="0"/>
    <n v="0"/>
    <n v="439.8"/>
    <n v="700.7"/>
    <x v="0"/>
    <x v="0"/>
    <x v="0"/>
  </r>
  <r>
    <x v="986"/>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x v="0"/>
    <x v="0"/>
  </r>
  <r>
    <x v="987"/>
    <x v="1"/>
    <x v="56"/>
    <x v="0"/>
    <x v="2"/>
    <x v="570"/>
    <n v="94598"/>
    <n v="37.916648000000002"/>
    <n v="-122.008483"/>
    <n v="1"/>
    <n v="33"/>
    <s v="Offer C"/>
    <s v="Yes"/>
    <n v="1.62"/>
    <s v="No"/>
    <s v="Yes"/>
    <s v="Cable"/>
    <n v="30"/>
    <s v="No"/>
    <s v="Yes"/>
    <s v="Yes"/>
    <s v="Yes"/>
    <s v="Yes"/>
    <s v="Yes"/>
    <s v="Yes"/>
    <s v="Yes"/>
    <s v="Two Year"/>
    <s v="No"/>
    <s v="Credit Card"/>
    <n v="82.1"/>
    <n v="2603.1"/>
    <n v="0"/>
    <n v="0"/>
    <n v="53.46"/>
    <n v="2656.56"/>
    <x v="0"/>
    <x v="0"/>
    <x v="0"/>
  </r>
  <r>
    <x v="988"/>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x v="0"/>
    <x v="0"/>
  </r>
  <r>
    <x v="989"/>
    <x v="0"/>
    <x v="55"/>
    <x v="1"/>
    <x v="0"/>
    <x v="235"/>
    <n v="95903"/>
    <n v="39.125311000000004"/>
    <n v="-121.39228300000001"/>
    <n v="0"/>
    <n v="29"/>
    <s v="None"/>
    <s v="No"/>
    <n v="0"/>
    <s v="No"/>
    <s v="Yes"/>
    <s v="DSL"/>
    <n v="7"/>
    <s v="No"/>
    <s v="Yes"/>
    <s v="No"/>
    <s v="No"/>
    <s v="No"/>
    <s v="No"/>
    <s v="No"/>
    <s v="Yes"/>
    <s v="Month-to-Month"/>
    <s v="Yes"/>
    <s v="Bank Withdrawal"/>
    <n v="30.6"/>
    <n v="856.35"/>
    <n v="0"/>
    <n v="0"/>
    <n v="0"/>
    <n v="856.35"/>
    <x v="1"/>
    <x v="2"/>
    <x v="2"/>
  </r>
  <r>
    <x v="990"/>
    <x v="0"/>
    <x v="47"/>
    <x v="0"/>
    <x v="0"/>
    <x v="572"/>
    <n v="96035"/>
    <n v="40.031939999999999"/>
    <n v="-122.176023"/>
    <n v="6"/>
    <n v="10"/>
    <s v="Offer D"/>
    <s v="Yes"/>
    <n v="37.08"/>
    <s v="No"/>
    <s v="Yes"/>
    <s v="Cable"/>
    <n v="7"/>
    <s v="No"/>
    <s v="No"/>
    <s v="Yes"/>
    <s v="No"/>
    <s v="Yes"/>
    <s v="Yes"/>
    <s v="Yes"/>
    <s v="Yes"/>
    <s v="Month-to-Month"/>
    <s v="Yes"/>
    <s v="Credit Card"/>
    <n v="67.8"/>
    <n v="653.15"/>
    <n v="0"/>
    <n v="0"/>
    <n v="370.8"/>
    <n v="1023.95"/>
    <x v="0"/>
    <x v="0"/>
    <x v="0"/>
  </r>
  <r>
    <x v="991"/>
    <x v="0"/>
    <x v="21"/>
    <x v="0"/>
    <x v="0"/>
    <x v="31"/>
    <n v="90035"/>
    <n v="34.051808999999999"/>
    <n v="-118.383843"/>
    <n v="10"/>
    <n v="26"/>
    <s v="Offer C"/>
    <s v="Yes"/>
    <n v="1.75"/>
    <s v="No"/>
    <s v="No"/>
    <s v="No Service"/>
    <n v="0"/>
    <s v="No"/>
    <s v="No"/>
    <s v="No"/>
    <s v="No"/>
    <s v="No"/>
    <s v="No"/>
    <s v="No"/>
    <s v="No"/>
    <s v="One Year"/>
    <s v="No"/>
    <s v="Credit Card"/>
    <n v="-5"/>
    <n v="459.6"/>
    <n v="0"/>
    <n v="0"/>
    <n v="45.5"/>
    <n v="505.1"/>
    <x v="0"/>
    <x v="0"/>
    <x v="0"/>
  </r>
  <r>
    <x v="992"/>
    <x v="0"/>
    <x v="25"/>
    <x v="1"/>
    <x v="0"/>
    <x v="564"/>
    <n v="90230"/>
    <n v="33.993991000000001"/>
    <n v="-118.39704"/>
    <n v="0"/>
    <n v="13"/>
    <s v="None"/>
    <s v="No"/>
    <n v="0"/>
    <s v="No"/>
    <s v="Yes"/>
    <s v="DSL"/>
    <n v="28"/>
    <s v="No"/>
    <s v="Yes"/>
    <s v="No"/>
    <s v="No"/>
    <s v="No"/>
    <s v="No"/>
    <s v="No"/>
    <s v="Yes"/>
    <s v="Month-to-Month"/>
    <s v="No"/>
    <s v="Bank Withdrawal"/>
    <n v="29.15"/>
    <n v="357.15"/>
    <n v="0"/>
    <n v="0"/>
    <n v="0"/>
    <n v="357.15"/>
    <x v="0"/>
    <x v="0"/>
    <x v="0"/>
  </r>
  <r>
    <x v="993"/>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x v="0"/>
    <x v="0"/>
  </r>
  <r>
    <x v="994"/>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x v="2"/>
    <x v="2"/>
  </r>
  <r>
    <x v="995"/>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x v="1"/>
    <x v="11"/>
  </r>
  <r>
    <x v="996"/>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x v="1"/>
    <x v="5"/>
  </r>
  <r>
    <x v="997"/>
    <x v="0"/>
    <x v="37"/>
    <x v="0"/>
    <x v="1"/>
    <x v="573"/>
    <n v="92118"/>
    <n v="32.68674"/>
    <n v="-117.186612"/>
    <n v="2"/>
    <n v="58"/>
    <s v="None"/>
    <s v="Yes"/>
    <n v="43.01"/>
    <s v="Yes"/>
    <s v="Yes"/>
    <s v="Fiber Optic"/>
    <n v="30"/>
    <s v="No"/>
    <s v="Yes"/>
    <s v="Yes"/>
    <s v="No"/>
    <s v="Yes"/>
    <s v="Yes"/>
    <s v="Yes"/>
    <s v="Yes"/>
    <s v="One Year"/>
    <s v="Yes"/>
    <s v="Credit Card"/>
    <n v="105.2"/>
    <n v="6225.4"/>
    <n v="34.83"/>
    <n v="0"/>
    <n v="2494.58"/>
    <n v="8685.15"/>
    <x v="0"/>
    <x v="0"/>
    <x v="0"/>
  </r>
  <r>
    <x v="998"/>
    <x v="1"/>
    <x v="23"/>
    <x v="0"/>
    <x v="0"/>
    <x v="291"/>
    <n v="93263"/>
    <n v="35.490704999999998"/>
    <n v="-119.286833"/>
    <n v="1"/>
    <n v="1"/>
    <s v="Offer E"/>
    <s v="Yes"/>
    <n v="35.71"/>
    <s v="No"/>
    <s v="Yes"/>
    <s v="Cable"/>
    <n v="3"/>
    <s v="No"/>
    <s v="No"/>
    <s v="No"/>
    <s v="No"/>
    <s v="No"/>
    <s v="Yes"/>
    <s v="Yes"/>
    <s v="Yes"/>
    <s v="Month-to-Month"/>
    <s v="No"/>
    <s v="Bank Withdrawal"/>
    <n v="80"/>
    <n v="80"/>
    <n v="0"/>
    <n v="0"/>
    <n v="35.71"/>
    <n v="115.71"/>
    <x v="1"/>
    <x v="1"/>
    <x v="1"/>
  </r>
  <r>
    <x v="999"/>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x v="4"/>
    <x v="7"/>
  </r>
  <r>
    <x v="1000"/>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x v="1"/>
    <x v="1"/>
  </r>
  <r>
    <x v="1001"/>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x v="5"/>
    <x v="9"/>
  </r>
  <r>
    <x v="1002"/>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x v="0"/>
    <x v="0"/>
  </r>
  <r>
    <x v="1003"/>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x v="0"/>
    <x v="0"/>
  </r>
  <r>
    <x v="1004"/>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x v="0"/>
    <x v="0"/>
  </r>
  <r>
    <x v="1005"/>
    <x v="0"/>
    <x v="40"/>
    <x v="0"/>
    <x v="3"/>
    <x v="126"/>
    <n v="94612"/>
    <n v="37.809013999999998"/>
    <n v="-122.269739"/>
    <n v="3"/>
    <n v="39"/>
    <s v="None"/>
    <s v="Yes"/>
    <n v="15.06"/>
    <s v="No"/>
    <s v="Yes"/>
    <s v="DSL"/>
    <n v="11"/>
    <s v="Yes"/>
    <s v="No"/>
    <s v="No"/>
    <s v="No"/>
    <s v="No"/>
    <s v="No"/>
    <s v="No"/>
    <s v="Yes"/>
    <s v="Month-to-Month"/>
    <s v="No"/>
    <s v="Credit Card"/>
    <n v="51.05"/>
    <n v="2066"/>
    <n v="0"/>
    <n v="0"/>
    <n v="587.34"/>
    <n v="2653.34"/>
    <x v="0"/>
    <x v="0"/>
    <x v="0"/>
  </r>
  <r>
    <x v="1006"/>
    <x v="0"/>
    <x v="14"/>
    <x v="1"/>
    <x v="1"/>
    <x v="576"/>
    <n v="93608"/>
    <n v="36.488056"/>
    <n v="-120.407691"/>
    <n v="0"/>
    <n v="1"/>
    <s v="Offer E"/>
    <s v="Yes"/>
    <n v="9"/>
    <s v="No"/>
    <s v="Yes"/>
    <s v="Cable"/>
    <n v="53"/>
    <s v="Yes"/>
    <s v="No"/>
    <s v="No"/>
    <s v="No"/>
    <s v="No"/>
    <s v="No"/>
    <s v="No"/>
    <s v="Yes"/>
    <s v="Month-to-Month"/>
    <s v="No"/>
    <s v="Credit Card"/>
    <n v="49.9"/>
    <n v="49.9"/>
    <n v="0"/>
    <n v="0"/>
    <n v="9"/>
    <n v="58.9"/>
    <x v="2"/>
    <x v="0"/>
    <x v="0"/>
  </r>
  <r>
    <x v="1007"/>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x v="3"/>
    <x v="14"/>
  </r>
  <r>
    <x v="1008"/>
    <x v="1"/>
    <x v="37"/>
    <x v="0"/>
    <x v="0"/>
    <x v="577"/>
    <n v="94511"/>
    <n v="38.050558000000002"/>
    <n v="-121.646924"/>
    <n v="3"/>
    <n v="52"/>
    <s v="Offer B"/>
    <s v="Yes"/>
    <n v="18.02"/>
    <s v="Yes"/>
    <s v="Yes"/>
    <s v="Fiber Optic"/>
    <n v="3"/>
    <s v="Yes"/>
    <s v="No"/>
    <s v="Yes"/>
    <s v="Yes"/>
    <s v="No"/>
    <s v="No"/>
    <s v="No"/>
    <s v="No"/>
    <s v="Two Year"/>
    <s v="Yes"/>
    <s v="Credit Card"/>
    <n v="91.6"/>
    <n v="4627.8"/>
    <n v="0"/>
    <n v="60"/>
    <n v="937.04"/>
    <n v="5624.84"/>
    <x v="0"/>
    <x v="0"/>
    <x v="0"/>
  </r>
  <r>
    <x v="1009"/>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x v="2"/>
    <x v="17"/>
  </r>
  <r>
    <x v="1010"/>
    <x v="1"/>
    <x v="20"/>
    <x v="1"/>
    <x v="0"/>
    <x v="284"/>
    <n v="93309"/>
    <n v="35.342891000000002"/>
    <n v="-119.064803"/>
    <n v="0"/>
    <n v="4"/>
    <s v="None"/>
    <s v="Yes"/>
    <n v="38.01"/>
    <s v="No"/>
    <s v="Yes"/>
    <s v="Cable"/>
    <n v="5"/>
    <s v="No"/>
    <s v="Yes"/>
    <s v="No"/>
    <s v="No"/>
    <s v="No"/>
    <s v="No"/>
    <s v="No"/>
    <s v="Yes"/>
    <s v="Month-to-Month"/>
    <s v="No"/>
    <s v="Mailed Check"/>
    <n v="49.25"/>
    <n v="208.45"/>
    <n v="0"/>
    <n v="0"/>
    <n v="152.04"/>
    <n v="360.49"/>
    <x v="0"/>
    <x v="0"/>
    <x v="0"/>
  </r>
  <r>
    <x v="1011"/>
    <x v="1"/>
    <x v="44"/>
    <x v="0"/>
    <x v="0"/>
    <x v="41"/>
    <n v="95122"/>
    <n v="37.328859999999999"/>
    <n v="-121.83456700000001"/>
    <n v="7"/>
    <n v="70"/>
    <s v="Offer A"/>
    <s v="No"/>
    <n v="0"/>
    <s v="No"/>
    <s v="Yes"/>
    <s v="DSL"/>
    <n v="30"/>
    <s v="Yes"/>
    <s v="No"/>
    <s v="Yes"/>
    <s v="Yes"/>
    <s v="Yes"/>
    <s v="Yes"/>
    <s v="Yes"/>
    <s v="Yes"/>
    <s v="Two Year"/>
    <s v="No"/>
    <s v="Bank Withdrawal"/>
    <n v="59.5"/>
    <n v="4144.8"/>
    <n v="23.72"/>
    <n v="0"/>
    <n v="0"/>
    <n v="4121.08"/>
    <x v="0"/>
    <x v="0"/>
    <x v="0"/>
  </r>
  <r>
    <x v="1012"/>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x v="0"/>
    <x v="0"/>
  </r>
  <r>
    <x v="1013"/>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x v="0"/>
    <x v="0"/>
  </r>
  <r>
    <x v="1014"/>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x v="1"/>
    <x v="10"/>
  </r>
  <r>
    <x v="1015"/>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x v="0"/>
    <x v="0"/>
  </r>
  <r>
    <x v="1016"/>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x v="0"/>
    <x v="0"/>
  </r>
  <r>
    <x v="1017"/>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x v="0"/>
    <x v="0"/>
  </r>
  <r>
    <x v="1018"/>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x v="0"/>
    <x v="0"/>
  </r>
  <r>
    <x v="1019"/>
    <x v="0"/>
    <x v="0"/>
    <x v="1"/>
    <x v="0"/>
    <x v="579"/>
    <n v="92257"/>
    <n v="33.345824999999998"/>
    <n v="-115.596574"/>
    <n v="0"/>
    <n v="1"/>
    <s v="None"/>
    <s v="Yes"/>
    <n v="44.98"/>
    <s v="No"/>
    <s v="Yes"/>
    <s v="DSL"/>
    <n v="27"/>
    <s v="No"/>
    <s v="Yes"/>
    <s v="No"/>
    <s v="No"/>
    <s v="No"/>
    <s v="No"/>
    <s v="No"/>
    <s v="Yes"/>
    <s v="Month-to-Month"/>
    <s v="No"/>
    <s v="Bank Withdrawal"/>
    <n v="49.95"/>
    <n v="49.95"/>
    <n v="0"/>
    <n v="0"/>
    <n v="44.98"/>
    <n v="94.93"/>
    <x v="2"/>
    <x v="0"/>
    <x v="0"/>
  </r>
  <r>
    <x v="1020"/>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x v="0"/>
    <x v="0"/>
  </r>
  <r>
    <x v="1021"/>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x v="0"/>
    <x v="0"/>
  </r>
  <r>
    <x v="1022"/>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x v="0"/>
    <x v="0"/>
  </r>
  <r>
    <x v="1023"/>
    <x v="0"/>
    <x v="14"/>
    <x v="1"/>
    <x v="0"/>
    <x v="414"/>
    <n v="96124"/>
    <n v="39.672812999999998"/>
    <n v="-120.456699"/>
    <n v="0"/>
    <n v="1"/>
    <s v="Offer E"/>
    <s v="Yes"/>
    <n v="37.5"/>
    <s v="No"/>
    <s v="Yes"/>
    <s v="DSL"/>
    <n v="3"/>
    <s v="No"/>
    <s v="No"/>
    <s v="No"/>
    <s v="No"/>
    <s v="No"/>
    <s v="No"/>
    <s v="No"/>
    <s v="Yes"/>
    <s v="Month-to-Month"/>
    <s v="No"/>
    <s v="Bank Withdrawal"/>
    <n v="43.8"/>
    <n v="43.8"/>
    <n v="0"/>
    <n v="0"/>
    <n v="37.5"/>
    <n v="81.3"/>
    <x v="2"/>
    <x v="0"/>
    <x v="0"/>
  </r>
  <r>
    <x v="1024"/>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x v="0"/>
    <x v="0"/>
  </r>
  <r>
    <x v="1025"/>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x v="0"/>
    <x v="0"/>
  </r>
  <r>
    <x v="1026"/>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x v="2"/>
    <x v="15"/>
  </r>
  <r>
    <x v="1027"/>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x v="0"/>
    <x v="0"/>
  </r>
  <r>
    <x v="1028"/>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x v="0"/>
    <x v="0"/>
  </r>
  <r>
    <x v="1029"/>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x v="0"/>
    <x v="0"/>
  </r>
  <r>
    <x v="1030"/>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x v="0"/>
    <x v="0"/>
  </r>
  <r>
    <x v="1031"/>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x v="0"/>
    <x v="0"/>
  </r>
  <r>
    <x v="1032"/>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x v="0"/>
    <x v="0"/>
  </r>
  <r>
    <x v="1033"/>
    <x v="1"/>
    <x v="24"/>
    <x v="1"/>
    <x v="0"/>
    <x v="586"/>
    <n v="93235"/>
    <n v="36.385818"/>
    <n v="-119.224243"/>
    <n v="0"/>
    <n v="1"/>
    <s v="Offer E"/>
    <s v="Yes"/>
    <n v="10.98"/>
    <s v="No"/>
    <s v="No"/>
    <s v="No Service"/>
    <n v="0"/>
    <s v="No"/>
    <s v="No"/>
    <s v="No"/>
    <s v="No"/>
    <s v="No"/>
    <s v="No"/>
    <s v="No"/>
    <s v="No"/>
    <s v="Month-to-Month"/>
    <s v="Yes"/>
    <s v="Bank Withdrawal"/>
    <n v="20.2"/>
    <n v="20.2"/>
    <n v="0"/>
    <n v="0"/>
    <n v="10.98"/>
    <n v="31.18"/>
    <x v="1"/>
    <x v="4"/>
    <x v="7"/>
  </r>
  <r>
    <x v="1034"/>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x v="0"/>
    <x v="0"/>
  </r>
  <r>
    <x v="1035"/>
    <x v="0"/>
    <x v="8"/>
    <x v="1"/>
    <x v="0"/>
    <x v="153"/>
    <n v="95439"/>
    <n v="38.493887999999998"/>
    <n v="-122.777141"/>
    <n v="0"/>
    <n v="1"/>
    <s v="None"/>
    <s v="No"/>
    <n v="0"/>
    <s v="No"/>
    <s v="Yes"/>
    <s v="Cable"/>
    <n v="9"/>
    <s v="No"/>
    <s v="No"/>
    <s v="No"/>
    <s v="No"/>
    <s v="No"/>
    <s v="No"/>
    <s v="No"/>
    <s v="Yes"/>
    <s v="Month-to-Month"/>
    <s v="Yes"/>
    <s v="Mailed Check"/>
    <n v="25.7"/>
    <n v="25.7"/>
    <n v="0"/>
    <n v="0"/>
    <n v="0"/>
    <n v="25.7"/>
    <x v="1"/>
    <x v="5"/>
    <x v="8"/>
  </r>
  <r>
    <x v="1036"/>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x v="0"/>
    <x v="0"/>
  </r>
  <r>
    <x v="1037"/>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x v="0"/>
    <x v="0"/>
  </r>
  <r>
    <x v="1038"/>
    <x v="1"/>
    <x v="20"/>
    <x v="1"/>
    <x v="0"/>
    <x v="448"/>
    <n v="91931"/>
    <n v="32.857945999999998"/>
    <n v="-116.56191699999999"/>
    <n v="0"/>
    <n v="2"/>
    <s v="None"/>
    <s v="Yes"/>
    <n v="19.52"/>
    <s v="No"/>
    <s v="Yes"/>
    <s v="Cable"/>
    <n v="16"/>
    <s v="No"/>
    <s v="No"/>
    <s v="No"/>
    <s v="No"/>
    <s v="No"/>
    <s v="No"/>
    <s v="No"/>
    <s v="Yes"/>
    <s v="Month-to-Month"/>
    <s v="No"/>
    <s v="Credit Card"/>
    <n v="45.85"/>
    <n v="81"/>
    <n v="0"/>
    <n v="0"/>
    <n v="39.04"/>
    <n v="120.04"/>
    <x v="1"/>
    <x v="1"/>
    <x v="5"/>
  </r>
  <r>
    <x v="1039"/>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x v="1"/>
    <x v="10"/>
  </r>
  <r>
    <x v="1040"/>
    <x v="1"/>
    <x v="44"/>
    <x v="0"/>
    <x v="2"/>
    <x v="474"/>
    <n v="94561"/>
    <n v="37.999406"/>
    <n v="-121.686241"/>
    <n v="9"/>
    <n v="45"/>
    <s v="Offer B"/>
    <s v="Yes"/>
    <n v="25.69"/>
    <s v="Yes"/>
    <s v="Yes"/>
    <s v="DSL"/>
    <n v="26"/>
    <s v="Yes"/>
    <s v="Yes"/>
    <s v="No"/>
    <s v="Yes"/>
    <s v="Yes"/>
    <s v="No"/>
    <s v="No"/>
    <s v="Yes"/>
    <s v="Two Year"/>
    <s v="No"/>
    <s v="Credit Card"/>
    <n v="73.849999999999994"/>
    <n v="3371"/>
    <n v="0"/>
    <n v="0"/>
    <n v="1156.05"/>
    <n v="4527.05"/>
    <x v="0"/>
    <x v="0"/>
    <x v="0"/>
  </r>
  <r>
    <x v="1041"/>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x v="0"/>
    <x v="0"/>
  </r>
  <r>
    <x v="1042"/>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x v="2"/>
    <x v="2"/>
  </r>
  <r>
    <x v="1043"/>
    <x v="1"/>
    <x v="5"/>
    <x v="0"/>
    <x v="0"/>
    <x v="373"/>
    <n v="94928"/>
    <n v="38.347189999999998"/>
    <n v="-122.697822"/>
    <n v="6"/>
    <n v="33"/>
    <s v="Offer C"/>
    <s v="Yes"/>
    <n v="48.49"/>
    <s v="No"/>
    <s v="Yes"/>
    <s v="DSL"/>
    <n v="51"/>
    <s v="No"/>
    <s v="No"/>
    <s v="No"/>
    <s v="No"/>
    <s v="No"/>
    <s v="No"/>
    <s v="No"/>
    <s v="Yes"/>
    <s v="Month-to-Month"/>
    <s v="Yes"/>
    <s v="Credit Card"/>
    <n v="44.55"/>
    <n v="1462.6"/>
    <n v="0"/>
    <n v="0"/>
    <n v="1600.17"/>
    <n v="3062.77"/>
    <x v="0"/>
    <x v="0"/>
    <x v="0"/>
  </r>
  <r>
    <x v="1044"/>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x v="1"/>
    <x v="5"/>
  </r>
  <r>
    <x v="1045"/>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x v="2"/>
    <x v="18"/>
  </r>
  <r>
    <x v="1046"/>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x v="0"/>
    <x v="0"/>
  </r>
  <r>
    <x v="1047"/>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x v="1"/>
    <x v="5"/>
  </r>
  <r>
    <x v="1048"/>
    <x v="0"/>
    <x v="30"/>
    <x v="0"/>
    <x v="0"/>
    <x v="589"/>
    <n v="91604"/>
    <n v="34.139082000000002"/>
    <n v="-118.39275000000001"/>
    <n v="6"/>
    <n v="49"/>
    <s v="None"/>
    <s v="No"/>
    <n v="0"/>
    <s v="No"/>
    <s v="Yes"/>
    <s v="Cable"/>
    <n v="11"/>
    <s v="Yes"/>
    <s v="No"/>
    <s v="No"/>
    <s v="No"/>
    <s v="Yes"/>
    <s v="No"/>
    <s v="No"/>
    <s v="Yes"/>
    <s v="Month-to-Month"/>
    <s v="No"/>
    <s v="Bank Withdrawal"/>
    <n v="40.65"/>
    <n v="2070.75"/>
    <n v="0"/>
    <n v="0"/>
    <n v="0"/>
    <n v="2070.75"/>
    <x v="0"/>
    <x v="0"/>
    <x v="0"/>
  </r>
  <r>
    <x v="1049"/>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x v="0"/>
    <x v="0"/>
  </r>
  <r>
    <x v="1050"/>
    <x v="0"/>
    <x v="31"/>
    <x v="1"/>
    <x v="0"/>
    <x v="182"/>
    <n v="95686"/>
    <n v="38.157794000000003"/>
    <n v="-121.520223"/>
    <n v="0"/>
    <n v="24"/>
    <s v="None"/>
    <s v="Yes"/>
    <n v="26.64"/>
    <s v="Yes"/>
    <s v="No"/>
    <s v="No Service"/>
    <n v="0"/>
    <s v="No"/>
    <s v="No"/>
    <s v="No"/>
    <s v="No"/>
    <s v="No"/>
    <s v="No"/>
    <s v="No"/>
    <s v="No"/>
    <s v="Two Year"/>
    <s v="No"/>
    <s v="Credit Card"/>
    <n v="25.15"/>
    <n v="553"/>
    <n v="0"/>
    <n v="0"/>
    <n v="639.36"/>
    <n v="1192.3599999999999"/>
    <x v="0"/>
    <x v="0"/>
    <x v="0"/>
  </r>
  <r>
    <x v="1051"/>
    <x v="0"/>
    <x v="25"/>
    <x v="1"/>
    <x v="0"/>
    <x v="590"/>
    <n v="93270"/>
    <n v="35.939067999999999"/>
    <n v="-119.043666"/>
    <n v="0"/>
    <n v="1"/>
    <s v="None"/>
    <s v="Yes"/>
    <n v="14.93"/>
    <s v="No"/>
    <s v="Yes"/>
    <s v="DSL"/>
    <n v="4"/>
    <s v="No"/>
    <s v="No"/>
    <s v="No"/>
    <s v="Yes"/>
    <s v="No"/>
    <s v="No"/>
    <s v="No"/>
    <s v="Yes"/>
    <s v="Month-to-Month"/>
    <s v="Yes"/>
    <s v="Bank Withdrawal"/>
    <n v="49.9"/>
    <n v="49.9"/>
    <n v="0"/>
    <n v="0"/>
    <n v="14.93"/>
    <n v="64.83"/>
    <x v="2"/>
    <x v="0"/>
    <x v="0"/>
  </r>
  <r>
    <x v="1052"/>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x v="0"/>
    <x v="0"/>
  </r>
  <r>
    <x v="1053"/>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x v="0"/>
    <x v="0"/>
  </r>
  <r>
    <x v="1054"/>
    <x v="1"/>
    <x v="12"/>
    <x v="1"/>
    <x v="0"/>
    <x v="592"/>
    <n v="95692"/>
    <n v="39.043387000000003"/>
    <n v="-121.409837"/>
    <n v="0"/>
    <n v="1"/>
    <s v="Offer E"/>
    <s v="Yes"/>
    <n v="47.83"/>
    <s v="Yes"/>
    <s v="Yes"/>
    <s v="DSL"/>
    <n v="12"/>
    <s v="No"/>
    <s v="No"/>
    <s v="Yes"/>
    <s v="Yes"/>
    <s v="No"/>
    <s v="No"/>
    <s v="No"/>
    <s v="No"/>
    <s v="Month-to-Month"/>
    <s v="No"/>
    <s v="Mailed Check"/>
    <n v="62.05"/>
    <n v="62.05"/>
    <n v="0"/>
    <n v="10"/>
    <n v="47.83"/>
    <n v="119.88"/>
    <x v="1"/>
    <x v="3"/>
    <x v="14"/>
  </r>
  <r>
    <x v="1055"/>
    <x v="1"/>
    <x v="49"/>
    <x v="0"/>
    <x v="0"/>
    <x v="593"/>
    <n v="95386"/>
    <n v="37.669516000000002"/>
    <n v="-120.626964"/>
    <n v="2"/>
    <n v="61"/>
    <s v="None"/>
    <s v="Yes"/>
    <n v="2.19"/>
    <s v="Yes"/>
    <s v="Yes"/>
    <s v="Fiber Optic"/>
    <n v="8"/>
    <s v="No"/>
    <s v="Yes"/>
    <s v="Yes"/>
    <s v="Yes"/>
    <s v="Yes"/>
    <s v="No"/>
    <s v="No"/>
    <s v="Yes"/>
    <s v="One Year"/>
    <s v="Yes"/>
    <s v="Credit Card"/>
    <n v="98.3"/>
    <n v="6066.55"/>
    <n v="0"/>
    <n v="0"/>
    <n v="133.59"/>
    <n v="6200.14"/>
    <x v="0"/>
    <x v="0"/>
    <x v="0"/>
  </r>
  <r>
    <x v="1056"/>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x v="0"/>
    <x v="0"/>
  </r>
  <r>
    <x v="1057"/>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x v="0"/>
    <x v="0"/>
  </r>
  <r>
    <x v="1058"/>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x v="0"/>
    <x v="0"/>
  </r>
  <r>
    <x v="1059"/>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x v="0"/>
    <x v="0"/>
  </r>
  <r>
    <x v="1060"/>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x v="0"/>
    <x v="0"/>
  </r>
  <r>
    <x v="1061"/>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x v="0"/>
    <x v="0"/>
  </r>
  <r>
    <x v="1062"/>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x v="2"/>
    <x v="4"/>
  </r>
  <r>
    <x v="1063"/>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x v="0"/>
    <x v="0"/>
  </r>
  <r>
    <x v="1064"/>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x v="0"/>
    <x v="0"/>
  </r>
  <r>
    <x v="1065"/>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x v="0"/>
    <x v="0"/>
  </r>
  <r>
    <x v="1066"/>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x v="4"/>
    <x v="16"/>
  </r>
  <r>
    <x v="1067"/>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x v="0"/>
    <x v="0"/>
  </r>
  <r>
    <x v="1068"/>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x v="0"/>
    <x v="0"/>
  </r>
  <r>
    <x v="1069"/>
    <x v="1"/>
    <x v="0"/>
    <x v="1"/>
    <x v="0"/>
    <x v="243"/>
    <n v="93111"/>
    <n v="34.460197000000001"/>
    <n v="-119.80260199999999"/>
    <n v="0"/>
    <n v="19"/>
    <s v="Offer D"/>
    <s v="No"/>
    <n v="0"/>
    <s v="No"/>
    <s v="Yes"/>
    <s v="DSL"/>
    <n v="6"/>
    <s v="No"/>
    <s v="No"/>
    <s v="No"/>
    <s v="No"/>
    <s v="No"/>
    <s v="No"/>
    <s v="No"/>
    <s v="Yes"/>
    <s v="Month-to-Month"/>
    <s v="Yes"/>
    <s v="Bank Withdrawal"/>
    <n v="25.15"/>
    <n v="468.35"/>
    <n v="0"/>
    <n v="0"/>
    <n v="0"/>
    <n v="468.35"/>
    <x v="0"/>
    <x v="0"/>
    <x v="0"/>
  </r>
  <r>
    <x v="1070"/>
    <x v="1"/>
    <x v="25"/>
    <x v="0"/>
    <x v="2"/>
    <x v="304"/>
    <n v="90270"/>
    <n v="33.988571999999998"/>
    <n v="-118.186565"/>
    <n v="1"/>
    <n v="19"/>
    <s v="Offer D"/>
    <s v="Yes"/>
    <n v="13.13"/>
    <s v="No"/>
    <s v="No"/>
    <s v="No Service"/>
    <n v="0"/>
    <s v="No"/>
    <s v="No"/>
    <s v="No"/>
    <s v="No"/>
    <s v="No"/>
    <s v="No"/>
    <s v="No"/>
    <s v="No"/>
    <s v="One Year"/>
    <s v="No"/>
    <s v="Credit Card"/>
    <n v="19.8"/>
    <n v="344.5"/>
    <n v="0"/>
    <n v="0"/>
    <n v="249.47"/>
    <n v="593.97"/>
    <x v="0"/>
    <x v="0"/>
    <x v="0"/>
  </r>
  <r>
    <x v="1071"/>
    <x v="0"/>
    <x v="9"/>
    <x v="1"/>
    <x v="0"/>
    <x v="599"/>
    <n v="91913"/>
    <n v="32.641640000000002"/>
    <n v="-116.985026"/>
    <n v="0"/>
    <n v="12"/>
    <s v="None"/>
    <s v="Yes"/>
    <n v="18.71"/>
    <s v="No"/>
    <s v="No"/>
    <s v="No Service"/>
    <n v="0"/>
    <s v="No"/>
    <s v="No"/>
    <s v="No"/>
    <s v="No"/>
    <s v="No"/>
    <s v="No"/>
    <s v="No"/>
    <s v="No"/>
    <s v="Month-to-Month"/>
    <s v="No"/>
    <s v="Credit Card"/>
    <n v="19.7"/>
    <n v="220.35"/>
    <n v="0"/>
    <n v="0"/>
    <n v="224.52"/>
    <n v="444.87"/>
    <x v="0"/>
    <x v="0"/>
    <x v="0"/>
  </r>
  <r>
    <x v="1072"/>
    <x v="1"/>
    <x v="55"/>
    <x v="1"/>
    <x v="0"/>
    <x v="27"/>
    <n v="95354"/>
    <n v="37.639029000000001"/>
    <n v="-120.964772"/>
    <n v="0"/>
    <n v="4"/>
    <s v="None"/>
    <s v="Yes"/>
    <n v="3.03"/>
    <s v="No"/>
    <s v="Yes"/>
    <s v="DSL"/>
    <n v="11"/>
    <s v="No"/>
    <s v="Yes"/>
    <s v="No"/>
    <s v="Yes"/>
    <s v="Yes"/>
    <s v="No"/>
    <s v="No"/>
    <s v="Yes"/>
    <s v="Month-to-Month"/>
    <s v="Yes"/>
    <s v="Bank Withdrawal"/>
    <n v="63.75"/>
    <n v="226.2"/>
    <n v="0"/>
    <n v="0"/>
    <n v="12.12"/>
    <n v="238.32"/>
    <x v="0"/>
    <x v="0"/>
    <x v="0"/>
  </r>
  <r>
    <x v="1073"/>
    <x v="0"/>
    <x v="16"/>
    <x v="1"/>
    <x v="0"/>
    <x v="17"/>
    <n v="92078"/>
    <n v="33.119028"/>
    <n v="-117.16603600000001"/>
    <n v="0"/>
    <n v="13"/>
    <s v="None"/>
    <s v="Yes"/>
    <n v="4.45"/>
    <s v="Yes"/>
    <s v="Yes"/>
    <s v="Fiber Optic"/>
    <n v="25"/>
    <s v="No"/>
    <s v="No"/>
    <s v="No"/>
    <s v="No"/>
    <s v="No"/>
    <s v="Yes"/>
    <s v="No"/>
    <s v="Yes"/>
    <s v="Month-to-Month"/>
    <s v="Yes"/>
    <s v="Bank Withdrawal"/>
    <n v="82"/>
    <n v="1127.2"/>
    <n v="0"/>
    <n v="0"/>
    <n v="57.85"/>
    <n v="1185.05"/>
    <x v="1"/>
    <x v="5"/>
    <x v="9"/>
  </r>
  <r>
    <x v="1074"/>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x v="1"/>
    <x v="10"/>
  </r>
  <r>
    <x v="1075"/>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x v="2"/>
    <x v="2"/>
  </r>
  <r>
    <x v="1076"/>
    <x v="1"/>
    <x v="61"/>
    <x v="0"/>
    <x v="0"/>
    <x v="601"/>
    <n v="91706"/>
    <n v="34.098275000000001"/>
    <n v="-117.967399"/>
    <n v="7"/>
    <n v="70"/>
    <s v="None"/>
    <s v="Yes"/>
    <n v="12.07"/>
    <s v="Yes"/>
    <s v="Yes"/>
    <s v="DSL"/>
    <n v="17"/>
    <s v="Yes"/>
    <s v="Yes"/>
    <s v="Yes"/>
    <s v="Yes"/>
    <s v="Yes"/>
    <s v="Yes"/>
    <s v="Yes"/>
    <s v="Yes"/>
    <s v="Two Year"/>
    <s v="No"/>
    <s v="Credit Card"/>
    <n v="90.05"/>
    <n v="6333.4"/>
    <n v="0"/>
    <n v="0"/>
    <n v="844.9"/>
    <n v="7178.3"/>
    <x v="0"/>
    <x v="0"/>
    <x v="0"/>
  </r>
  <r>
    <x v="1077"/>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x v="0"/>
    <x v="0"/>
  </r>
  <r>
    <x v="1078"/>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x v="3"/>
    <x v="6"/>
  </r>
  <r>
    <x v="1079"/>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x v="1"/>
    <x v="1"/>
  </r>
  <r>
    <x v="1080"/>
    <x v="1"/>
    <x v="17"/>
    <x v="0"/>
    <x v="1"/>
    <x v="603"/>
    <n v="93960"/>
    <n v="36.414216000000003"/>
    <n v="-121.360597"/>
    <n v="1"/>
    <n v="57"/>
    <s v="None"/>
    <s v="Yes"/>
    <n v="4.18"/>
    <s v="No"/>
    <s v="Yes"/>
    <s v="Fiber Optic"/>
    <n v="73"/>
    <s v="No"/>
    <s v="Yes"/>
    <s v="Yes"/>
    <s v="No"/>
    <s v="Yes"/>
    <s v="Yes"/>
    <s v="Yes"/>
    <s v="Yes"/>
    <s v="One Year"/>
    <s v="Yes"/>
    <s v="Credit Card"/>
    <n v="97.55"/>
    <n v="5598"/>
    <n v="0"/>
    <n v="0"/>
    <n v="238.26"/>
    <n v="5836.26"/>
    <x v="0"/>
    <x v="0"/>
    <x v="0"/>
  </r>
  <r>
    <x v="1081"/>
    <x v="0"/>
    <x v="27"/>
    <x v="0"/>
    <x v="2"/>
    <x v="110"/>
    <n v="92027"/>
    <n v="33.141264999999997"/>
    <n v="-116.967221"/>
    <n v="10"/>
    <n v="51"/>
    <s v="Offer B"/>
    <s v="Yes"/>
    <n v="14.54"/>
    <s v="No"/>
    <s v="No"/>
    <s v="No Service"/>
    <n v="0"/>
    <s v="No"/>
    <s v="No"/>
    <s v="No"/>
    <s v="No"/>
    <s v="No"/>
    <s v="No"/>
    <s v="No"/>
    <s v="No"/>
    <s v="Two Year"/>
    <s v="No"/>
    <s v="Credit Card"/>
    <n v="19.95"/>
    <n v="1028.75"/>
    <n v="0"/>
    <n v="0"/>
    <n v="741.54"/>
    <n v="1770.29"/>
    <x v="0"/>
    <x v="0"/>
    <x v="0"/>
  </r>
  <r>
    <x v="1082"/>
    <x v="0"/>
    <x v="22"/>
    <x v="1"/>
    <x v="0"/>
    <x v="306"/>
    <n v="95247"/>
    <n v="38.147852"/>
    <n v="-120.440124"/>
    <n v="0"/>
    <n v="4"/>
    <s v="Offer E"/>
    <s v="Yes"/>
    <n v="7.49"/>
    <s v="No"/>
    <s v="Yes"/>
    <s v="Cable"/>
    <n v="17"/>
    <s v="Yes"/>
    <s v="Yes"/>
    <s v="No"/>
    <s v="No"/>
    <s v="No"/>
    <s v="No"/>
    <s v="No"/>
    <s v="Yes"/>
    <s v="Month-to-Month"/>
    <s v="No"/>
    <s v="Bank Withdrawal"/>
    <n v="55.2"/>
    <n v="220.65"/>
    <n v="0"/>
    <n v="0"/>
    <n v="29.96"/>
    <n v="250.61"/>
    <x v="0"/>
    <x v="0"/>
    <x v="0"/>
  </r>
  <r>
    <x v="1083"/>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x v="0"/>
    <x v="0"/>
  </r>
  <r>
    <x v="1084"/>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x v="5"/>
    <x v="9"/>
  </r>
  <r>
    <x v="1085"/>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x v="1"/>
    <x v="5"/>
  </r>
  <r>
    <x v="1086"/>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x v="0"/>
    <x v="0"/>
  </r>
  <r>
    <x v="1087"/>
    <x v="1"/>
    <x v="17"/>
    <x v="1"/>
    <x v="0"/>
    <x v="113"/>
    <n v="95821"/>
    <n v="38.625095999999999"/>
    <n v="-121.383658"/>
    <n v="0"/>
    <n v="1"/>
    <s v="Offer E"/>
    <s v="Yes"/>
    <n v="23.63"/>
    <s v="Yes"/>
    <s v="Yes"/>
    <s v="Cable"/>
    <n v="85"/>
    <s v="No"/>
    <s v="Yes"/>
    <s v="No"/>
    <s v="Yes"/>
    <s v="No"/>
    <s v="No"/>
    <s v="No"/>
    <s v="Yes"/>
    <s v="Month-to-Month"/>
    <s v="No"/>
    <s v="Mailed Check"/>
    <n v="60.1"/>
    <n v="60.1"/>
    <n v="0"/>
    <n v="0"/>
    <n v="23.63"/>
    <n v="83.73"/>
    <x v="1"/>
    <x v="1"/>
    <x v="1"/>
  </r>
  <r>
    <x v="1088"/>
    <x v="1"/>
    <x v="27"/>
    <x v="1"/>
    <x v="0"/>
    <x v="4"/>
    <n v="93010"/>
    <n v="34.227846"/>
    <n v="-119.079903"/>
    <n v="0"/>
    <n v="12"/>
    <s v="None"/>
    <s v="Yes"/>
    <n v="16.45"/>
    <s v="Yes"/>
    <s v="Yes"/>
    <s v="Cable"/>
    <n v="23"/>
    <s v="No"/>
    <s v="Yes"/>
    <s v="Yes"/>
    <s v="Yes"/>
    <s v="Yes"/>
    <s v="Yes"/>
    <s v="Yes"/>
    <s v="Yes"/>
    <s v="Month-to-Month"/>
    <s v="Yes"/>
    <s v="Mailed Check"/>
    <n v="112.95"/>
    <n v="1384.75"/>
    <n v="0"/>
    <n v="0"/>
    <n v="197.4"/>
    <n v="1582.15"/>
    <x v="1"/>
    <x v="5"/>
    <x v="9"/>
  </r>
  <r>
    <x v="1089"/>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x v="2"/>
    <x v="17"/>
  </r>
  <r>
    <x v="1090"/>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x v="1"/>
    <x v="1"/>
  </r>
  <r>
    <x v="1091"/>
    <x v="1"/>
    <x v="17"/>
    <x v="1"/>
    <x v="0"/>
    <x v="38"/>
    <n v="92129"/>
    <n v="32.961064"/>
    <n v="-117.134917"/>
    <n v="0"/>
    <n v="3"/>
    <s v="None"/>
    <s v="Yes"/>
    <n v="36.479999999999997"/>
    <s v="No"/>
    <s v="Yes"/>
    <s v="DSL"/>
    <n v="59"/>
    <s v="No"/>
    <s v="No"/>
    <s v="No"/>
    <s v="No"/>
    <s v="No"/>
    <s v="No"/>
    <s v="No"/>
    <s v="Yes"/>
    <s v="Month-to-Month"/>
    <s v="Yes"/>
    <s v="Bank Withdrawal"/>
    <n v="45.35"/>
    <n v="141.5"/>
    <n v="0"/>
    <n v="0"/>
    <n v="109.44"/>
    <n v="250.94"/>
    <x v="1"/>
    <x v="3"/>
    <x v="6"/>
  </r>
  <r>
    <x v="1092"/>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x v="0"/>
    <x v="0"/>
  </r>
  <r>
    <x v="1093"/>
    <x v="1"/>
    <x v="32"/>
    <x v="1"/>
    <x v="0"/>
    <x v="78"/>
    <n v="92028"/>
    <n v="33.362575"/>
    <n v="-117.299644"/>
    <n v="0"/>
    <n v="51"/>
    <s v="None"/>
    <s v="Yes"/>
    <n v="5.62"/>
    <s v="Yes"/>
    <s v="Yes"/>
    <s v="Fiber Optic"/>
    <n v="16"/>
    <s v="No"/>
    <s v="No"/>
    <s v="Yes"/>
    <s v="No"/>
    <s v="No"/>
    <s v="No"/>
    <s v="No"/>
    <s v="Yes"/>
    <s v="Month-to-Month"/>
    <s v="No"/>
    <s v="Credit Card"/>
    <n v="80"/>
    <n v="4242.3500000000004"/>
    <n v="0"/>
    <n v="0"/>
    <n v="286.62"/>
    <n v="4528.97"/>
    <x v="1"/>
    <x v="2"/>
    <x v="18"/>
  </r>
  <r>
    <x v="1094"/>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x v="0"/>
    <x v="0"/>
  </r>
  <r>
    <x v="1095"/>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x v="2"/>
    <x v="18"/>
  </r>
  <r>
    <x v="1096"/>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x v="0"/>
    <x v="0"/>
  </r>
  <r>
    <x v="1097"/>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x v="4"/>
    <x v="12"/>
  </r>
  <r>
    <x v="1098"/>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x v="4"/>
    <x v="16"/>
  </r>
  <r>
    <x v="1099"/>
    <x v="1"/>
    <x v="0"/>
    <x v="0"/>
    <x v="3"/>
    <x v="346"/>
    <n v="95717"/>
    <n v="39.170375999999997"/>
    <n v="-120.838404"/>
    <n v="1"/>
    <n v="60"/>
    <s v="None"/>
    <s v="Yes"/>
    <n v="28.45"/>
    <s v="Yes"/>
    <s v="No"/>
    <s v="No Service"/>
    <n v="0"/>
    <s v="No"/>
    <s v="No"/>
    <s v="No"/>
    <s v="No"/>
    <s v="No"/>
    <s v="No"/>
    <s v="No"/>
    <s v="No"/>
    <s v="One Year"/>
    <s v="No"/>
    <s v="Credit Card"/>
    <n v="23.95"/>
    <n v="1506.4"/>
    <n v="0"/>
    <n v="0"/>
    <n v="1707"/>
    <n v="3213.4"/>
    <x v="0"/>
    <x v="0"/>
    <x v="0"/>
  </r>
  <r>
    <x v="1100"/>
    <x v="1"/>
    <x v="60"/>
    <x v="0"/>
    <x v="1"/>
    <x v="606"/>
    <n v="95436"/>
    <n v="38.499302"/>
    <n v="-122.92444"/>
    <n v="1"/>
    <n v="62"/>
    <s v="None"/>
    <s v="Yes"/>
    <n v="39.67"/>
    <s v="No"/>
    <s v="Yes"/>
    <s v="Fiber Optic"/>
    <n v="41"/>
    <s v="Yes"/>
    <s v="Yes"/>
    <s v="No"/>
    <s v="No"/>
    <s v="No"/>
    <s v="No"/>
    <s v="No"/>
    <s v="Yes"/>
    <s v="One Year"/>
    <s v="Yes"/>
    <s v="Credit Card"/>
    <n v="81.45"/>
    <n v="4983.05"/>
    <n v="14.15"/>
    <n v="0"/>
    <n v="2459.54"/>
    <n v="7428.44"/>
    <x v="0"/>
    <x v="0"/>
    <x v="0"/>
  </r>
  <r>
    <x v="1101"/>
    <x v="0"/>
    <x v="10"/>
    <x v="1"/>
    <x v="0"/>
    <x v="607"/>
    <n v="95974"/>
    <n v="39.495767999999998"/>
    <n v="-121.747472"/>
    <n v="0"/>
    <n v="12"/>
    <s v="None"/>
    <s v="Yes"/>
    <n v="36.11"/>
    <s v="No"/>
    <s v="Yes"/>
    <s v="DSL"/>
    <n v="13"/>
    <s v="No"/>
    <s v="No"/>
    <s v="No"/>
    <s v="No"/>
    <s v="No"/>
    <s v="No"/>
    <s v="No"/>
    <s v="Yes"/>
    <s v="Month-to-Month"/>
    <s v="Yes"/>
    <s v="Bank Withdrawal"/>
    <n v="45"/>
    <n v="524.35"/>
    <n v="0"/>
    <n v="0"/>
    <n v="433.32"/>
    <n v="957.67"/>
    <x v="0"/>
    <x v="0"/>
    <x v="0"/>
  </r>
  <r>
    <x v="1102"/>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x v="1"/>
    <x v="1"/>
  </r>
  <r>
    <x v="1103"/>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x v="0"/>
    <x v="0"/>
  </r>
  <r>
    <x v="1104"/>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x v="5"/>
    <x v="9"/>
  </r>
  <r>
    <x v="1105"/>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x v="0"/>
    <x v="0"/>
  </r>
  <r>
    <x v="1106"/>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x v="3"/>
    <x v="6"/>
  </r>
  <r>
    <x v="1107"/>
    <x v="0"/>
    <x v="32"/>
    <x v="0"/>
    <x v="0"/>
    <x v="610"/>
    <n v="95224"/>
    <n v="38.208336000000003"/>
    <n v="-120.339938"/>
    <n v="2"/>
    <n v="68"/>
    <s v="Offer A"/>
    <s v="Yes"/>
    <n v="26.64"/>
    <s v="Yes"/>
    <s v="No"/>
    <s v="No Service"/>
    <n v="0"/>
    <s v="No"/>
    <s v="No"/>
    <s v="No"/>
    <s v="No"/>
    <s v="No"/>
    <s v="No"/>
    <s v="No"/>
    <s v="No"/>
    <s v="Two Year"/>
    <s v="Yes"/>
    <s v="Credit Card"/>
    <n v="24.95"/>
    <n v="1614.9"/>
    <n v="0"/>
    <n v="0"/>
    <n v="1811.52"/>
    <n v="3426.42"/>
    <x v="0"/>
    <x v="0"/>
    <x v="0"/>
  </r>
  <r>
    <x v="1108"/>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x v="0"/>
    <x v="0"/>
  </r>
  <r>
    <x v="1109"/>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x v="0"/>
    <x v="0"/>
  </r>
  <r>
    <x v="1110"/>
    <x v="0"/>
    <x v="39"/>
    <x v="0"/>
    <x v="0"/>
    <x v="189"/>
    <n v="93534"/>
    <n v="34.727528999999997"/>
    <n v="-118.153098"/>
    <n v="1"/>
    <n v="42"/>
    <s v="Offer B"/>
    <s v="No"/>
    <n v="0"/>
    <s v="No"/>
    <s v="Yes"/>
    <s v="Cable"/>
    <n v="5"/>
    <s v="No"/>
    <s v="Yes"/>
    <s v="No"/>
    <s v="Yes"/>
    <s v="No"/>
    <s v="No"/>
    <s v="No"/>
    <s v="No"/>
    <s v="One Year"/>
    <s v="No"/>
    <s v="Mailed Check"/>
    <n v="33.549999999999997"/>
    <n v="1445.3"/>
    <n v="0"/>
    <n v="50"/>
    <n v="0"/>
    <n v="1495.3"/>
    <x v="1"/>
    <x v="1"/>
    <x v="1"/>
  </r>
  <r>
    <x v="1111"/>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x v="3"/>
    <x v="14"/>
  </r>
  <r>
    <x v="1112"/>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x v="1"/>
    <x v="1"/>
  </r>
  <r>
    <x v="1113"/>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x v="2"/>
    <x v="2"/>
  </r>
  <r>
    <x v="1114"/>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x v="1"/>
    <x v="1"/>
  </r>
  <r>
    <x v="1115"/>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x v="0"/>
    <x v="0"/>
  </r>
  <r>
    <x v="1116"/>
    <x v="1"/>
    <x v="27"/>
    <x v="1"/>
    <x v="0"/>
    <x v="615"/>
    <n v="94513"/>
    <n v="37.908242000000001"/>
    <n v="-121.682472"/>
    <n v="0"/>
    <n v="1"/>
    <s v="None"/>
    <s v="Yes"/>
    <n v="15.2"/>
    <s v="No"/>
    <s v="Yes"/>
    <s v="Fiber Optic"/>
    <n v="2"/>
    <s v="No"/>
    <s v="Yes"/>
    <s v="No"/>
    <s v="No"/>
    <s v="No"/>
    <s v="Yes"/>
    <s v="Yes"/>
    <s v="Yes"/>
    <s v="Month-to-Month"/>
    <s v="Yes"/>
    <s v="Bank Withdrawal"/>
    <n v="85"/>
    <n v="85"/>
    <n v="0"/>
    <n v="0"/>
    <n v="15.2"/>
    <n v="100.2"/>
    <x v="2"/>
    <x v="0"/>
    <x v="0"/>
  </r>
  <r>
    <x v="1117"/>
    <x v="0"/>
    <x v="31"/>
    <x v="1"/>
    <x v="0"/>
    <x v="23"/>
    <n v="93530"/>
    <n v="36.560498000000003"/>
    <n v="-117.962461"/>
    <n v="0"/>
    <n v="14"/>
    <s v="None"/>
    <s v="Yes"/>
    <n v="36.22"/>
    <s v="No"/>
    <s v="Yes"/>
    <s v="Cable"/>
    <n v="59"/>
    <s v="Yes"/>
    <s v="No"/>
    <s v="No"/>
    <s v="No"/>
    <s v="No"/>
    <s v="No"/>
    <s v="No"/>
    <s v="Yes"/>
    <s v="Month-to-Month"/>
    <s v="No"/>
    <s v="Bank Withdrawal"/>
    <n v="50.1"/>
    <n v="709.5"/>
    <n v="0"/>
    <n v="0"/>
    <n v="507.08"/>
    <n v="1216.58"/>
    <x v="0"/>
    <x v="0"/>
    <x v="0"/>
  </r>
  <r>
    <x v="1118"/>
    <x v="0"/>
    <x v="1"/>
    <x v="1"/>
    <x v="0"/>
    <x v="616"/>
    <n v="93510"/>
    <n v="34.501452"/>
    <n v="-118.20786200000001"/>
    <n v="0"/>
    <n v="5"/>
    <s v="None"/>
    <s v="Yes"/>
    <n v="10.99"/>
    <s v="No"/>
    <s v="Yes"/>
    <s v="DSL"/>
    <n v="29"/>
    <s v="No"/>
    <s v="No"/>
    <s v="No"/>
    <s v="No"/>
    <s v="No"/>
    <s v="No"/>
    <s v="No"/>
    <s v="Yes"/>
    <s v="Month-to-Month"/>
    <s v="Yes"/>
    <s v="Credit Card"/>
    <n v="44.05"/>
    <n v="202.15"/>
    <n v="0"/>
    <n v="0"/>
    <n v="54.95"/>
    <n v="257.10000000000002"/>
    <x v="0"/>
    <x v="0"/>
    <x v="0"/>
  </r>
  <r>
    <x v="1119"/>
    <x v="0"/>
    <x v="46"/>
    <x v="1"/>
    <x v="2"/>
    <x v="617"/>
    <n v="96059"/>
    <n v="40.426679"/>
    <n v="-121.850421"/>
    <n v="0"/>
    <n v="19"/>
    <s v="Offer D"/>
    <s v="Yes"/>
    <n v="35.450000000000003"/>
    <s v="No"/>
    <s v="No"/>
    <s v="No Service"/>
    <n v="0"/>
    <s v="No"/>
    <s v="No"/>
    <s v="No"/>
    <s v="No"/>
    <s v="No"/>
    <s v="No"/>
    <s v="No"/>
    <s v="No"/>
    <s v="Two Year"/>
    <s v="No"/>
    <s v="Credit Card"/>
    <n v="20.5"/>
    <n v="398.55"/>
    <n v="24.07"/>
    <n v="0"/>
    <n v="673.55"/>
    <n v="1048.03"/>
    <x v="0"/>
    <x v="0"/>
    <x v="0"/>
  </r>
  <r>
    <x v="1120"/>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x v="0"/>
    <x v="0"/>
  </r>
  <r>
    <x v="1121"/>
    <x v="1"/>
    <x v="15"/>
    <x v="1"/>
    <x v="0"/>
    <x v="366"/>
    <n v="91607"/>
    <n v="34.165782999999998"/>
    <n v="-118.399795"/>
    <n v="0"/>
    <n v="4"/>
    <s v="None"/>
    <s v="No"/>
    <n v="0"/>
    <s v="No"/>
    <s v="Yes"/>
    <s v="DSL"/>
    <n v="10"/>
    <s v="No"/>
    <s v="Yes"/>
    <s v="No"/>
    <s v="No"/>
    <s v="Yes"/>
    <s v="Yes"/>
    <s v="No"/>
    <s v="Yes"/>
    <s v="Two Year"/>
    <s v="Yes"/>
    <s v="Credit Card"/>
    <n v="50.95"/>
    <n v="207.35"/>
    <n v="0"/>
    <n v="0"/>
    <n v="0"/>
    <n v="207.35"/>
    <x v="0"/>
    <x v="0"/>
    <x v="0"/>
  </r>
  <r>
    <x v="1122"/>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x v="0"/>
    <x v="0"/>
  </r>
  <r>
    <x v="1123"/>
    <x v="1"/>
    <x v="32"/>
    <x v="1"/>
    <x v="3"/>
    <x v="35"/>
    <n v="95205"/>
    <n v="37.965694999999997"/>
    <n v="-121.260051"/>
    <n v="0"/>
    <n v="6"/>
    <s v="None"/>
    <s v="Yes"/>
    <n v="16.91"/>
    <s v="No"/>
    <s v="No"/>
    <s v="No Service"/>
    <n v="0"/>
    <s v="No"/>
    <s v="No"/>
    <s v="No"/>
    <s v="No"/>
    <s v="No"/>
    <s v="No"/>
    <s v="No"/>
    <s v="No"/>
    <s v="Month-to-Month"/>
    <s v="Yes"/>
    <s v="Credit Card"/>
    <n v="20.2"/>
    <n v="98.35"/>
    <n v="0"/>
    <n v="0"/>
    <n v="101.46"/>
    <n v="199.81"/>
    <x v="0"/>
    <x v="0"/>
    <x v="0"/>
  </r>
  <r>
    <x v="1124"/>
    <x v="0"/>
    <x v="49"/>
    <x v="0"/>
    <x v="3"/>
    <x v="618"/>
    <n v="95254"/>
    <n v="38.192608"/>
    <n v="-120.957842"/>
    <n v="1"/>
    <n v="32"/>
    <s v="Offer C"/>
    <s v="Yes"/>
    <n v="49.21"/>
    <s v="Yes"/>
    <s v="Yes"/>
    <s v="Fiber Optic"/>
    <n v="19"/>
    <s v="No"/>
    <s v="Yes"/>
    <s v="No"/>
    <s v="No"/>
    <s v="Yes"/>
    <s v="Yes"/>
    <s v="No"/>
    <s v="Yes"/>
    <s v="One Year"/>
    <s v="Yes"/>
    <s v="Bank Withdrawal"/>
    <n v="100.4"/>
    <n v="3217.65"/>
    <n v="0"/>
    <n v="0"/>
    <n v="1574.72"/>
    <n v="4792.37"/>
    <x v="0"/>
    <x v="0"/>
    <x v="0"/>
  </r>
  <r>
    <x v="1125"/>
    <x v="0"/>
    <x v="45"/>
    <x v="0"/>
    <x v="0"/>
    <x v="253"/>
    <n v="90290"/>
    <n v="34.115192"/>
    <n v="-118.61017"/>
    <n v="10"/>
    <n v="68"/>
    <s v="Offer A"/>
    <s v="Yes"/>
    <n v="15.65"/>
    <s v="Yes"/>
    <s v="Yes"/>
    <s v="DSL"/>
    <n v="5"/>
    <s v="Yes"/>
    <s v="Yes"/>
    <s v="Yes"/>
    <s v="Yes"/>
    <s v="Yes"/>
    <s v="Yes"/>
    <s v="Yes"/>
    <s v="Yes"/>
    <s v="Two Year"/>
    <s v="Yes"/>
    <s v="Bank Withdrawal"/>
    <n v="91.7"/>
    <n v="6424.7"/>
    <n v="0"/>
    <n v="0"/>
    <n v="1064.2"/>
    <n v="7488.9"/>
    <x v="0"/>
    <x v="0"/>
    <x v="0"/>
  </r>
  <r>
    <x v="1126"/>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x v="5"/>
    <x v="9"/>
  </r>
  <r>
    <x v="1127"/>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x v="0"/>
    <x v="0"/>
  </r>
  <r>
    <x v="1128"/>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x v="0"/>
    <x v="0"/>
  </r>
  <r>
    <x v="1129"/>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x v="1"/>
    <x v="5"/>
  </r>
  <r>
    <x v="1130"/>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x v="0"/>
    <x v="0"/>
  </r>
  <r>
    <x v="1131"/>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x v="0"/>
    <x v="0"/>
  </r>
  <r>
    <x v="1132"/>
    <x v="1"/>
    <x v="27"/>
    <x v="1"/>
    <x v="0"/>
    <x v="243"/>
    <n v="93105"/>
    <n v="34.037342000000002"/>
    <n v="-119.80079000000001"/>
    <n v="0"/>
    <n v="1"/>
    <s v="None"/>
    <s v="Yes"/>
    <n v="4.18"/>
    <s v="No"/>
    <s v="Yes"/>
    <s v="DSL"/>
    <n v="8"/>
    <s v="No"/>
    <s v="No"/>
    <s v="Yes"/>
    <s v="No"/>
    <s v="No"/>
    <s v="No"/>
    <s v="No"/>
    <s v="No"/>
    <s v="Month-to-Month"/>
    <s v="Yes"/>
    <s v="Credit Card"/>
    <n v="49.65"/>
    <n v="49.65"/>
    <n v="0"/>
    <n v="40"/>
    <n v="4.18"/>
    <n v="93.83"/>
    <x v="1"/>
    <x v="2"/>
    <x v="17"/>
  </r>
  <r>
    <x v="1133"/>
    <x v="1"/>
    <x v="2"/>
    <x v="1"/>
    <x v="0"/>
    <x v="620"/>
    <n v="95528"/>
    <n v="40.497283000000003"/>
    <n v="-123.93037"/>
    <n v="0"/>
    <n v="48"/>
    <s v="Offer B"/>
    <s v="Yes"/>
    <n v="44.76"/>
    <s v="Yes"/>
    <s v="Yes"/>
    <s v="DSL"/>
    <n v="18"/>
    <s v="Yes"/>
    <s v="No"/>
    <s v="No"/>
    <s v="Yes"/>
    <s v="No"/>
    <s v="Yes"/>
    <s v="Yes"/>
    <s v="Yes"/>
    <s v="One Year"/>
    <s v="Yes"/>
    <s v="Bank Withdrawal"/>
    <n v="70.95"/>
    <n v="3629.2"/>
    <n v="0"/>
    <n v="0"/>
    <n v="2148.48"/>
    <n v="5777.68"/>
    <x v="0"/>
    <x v="0"/>
    <x v="0"/>
  </r>
  <r>
    <x v="1134"/>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x v="0"/>
    <x v="0"/>
  </r>
  <r>
    <x v="1135"/>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x v="0"/>
    <x v="0"/>
  </r>
  <r>
    <x v="1136"/>
    <x v="1"/>
    <x v="37"/>
    <x v="1"/>
    <x v="0"/>
    <x v="621"/>
    <n v="95735"/>
    <n v="38.805481"/>
    <n v="-120.13287"/>
    <n v="0"/>
    <n v="27"/>
    <s v="None"/>
    <s v="Yes"/>
    <n v="2.69"/>
    <s v="Yes"/>
    <s v="Yes"/>
    <s v="Cable"/>
    <n v="15"/>
    <s v="No"/>
    <s v="No"/>
    <s v="No"/>
    <s v="No"/>
    <s v="No"/>
    <s v="No"/>
    <s v="No"/>
    <s v="Yes"/>
    <s v="Month-to-Month"/>
    <s v="No"/>
    <s v="Mailed Check"/>
    <n v="49"/>
    <n v="1291.3499999999999"/>
    <n v="0"/>
    <n v="0"/>
    <n v="72.63"/>
    <n v="1363.98"/>
    <x v="0"/>
    <x v="0"/>
    <x v="0"/>
  </r>
  <r>
    <x v="1137"/>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x v="1"/>
    <x v="1"/>
  </r>
  <r>
    <x v="1138"/>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x v="0"/>
    <x v="0"/>
  </r>
  <r>
    <x v="1139"/>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x v="1"/>
    <x v="10"/>
  </r>
  <r>
    <x v="1140"/>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x v="0"/>
    <x v="0"/>
  </r>
  <r>
    <x v="1141"/>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x v="0"/>
    <x v="0"/>
  </r>
  <r>
    <x v="1142"/>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x v="0"/>
    <x v="0"/>
  </r>
  <r>
    <x v="1143"/>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x v="0"/>
    <x v="0"/>
  </r>
  <r>
    <x v="1144"/>
    <x v="0"/>
    <x v="33"/>
    <x v="1"/>
    <x v="0"/>
    <x v="623"/>
    <n v="92253"/>
    <n v="33.695532"/>
    <n v="-116.310571"/>
    <n v="0"/>
    <n v="40"/>
    <s v="Offer B"/>
    <s v="Yes"/>
    <n v="2.83"/>
    <s v="Yes"/>
    <s v="Yes"/>
    <s v="Fiber Optic"/>
    <n v="22"/>
    <s v="No"/>
    <s v="Yes"/>
    <s v="Yes"/>
    <s v="No"/>
    <s v="Yes"/>
    <s v="No"/>
    <s v="No"/>
    <s v="Yes"/>
    <s v="Month-to-Month"/>
    <s v="Yes"/>
    <s v="Bank Withdrawal"/>
    <n v="93.4"/>
    <n v="3756.4"/>
    <n v="4.18"/>
    <n v="0"/>
    <n v="113.2"/>
    <n v="3865.42"/>
    <x v="0"/>
    <x v="0"/>
    <x v="0"/>
  </r>
  <r>
    <x v="1145"/>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x v="0"/>
    <x v="0"/>
  </r>
  <r>
    <x v="1146"/>
    <x v="1"/>
    <x v="39"/>
    <x v="1"/>
    <x v="0"/>
    <x v="625"/>
    <n v="93432"/>
    <n v="35.480896000000001"/>
    <n v="-120.469476"/>
    <n v="0"/>
    <n v="42"/>
    <s v="None"/>
    <s v="Yes"/>
    <n v="38.74"/>
    <s v="No"/>
    <s v="No"/>
    <s v="No Service"/>
    <n v="0"/>
    <s v="No"/>
    <s v="No"/>
    <s v="No"/>
    <s v="No"/>
    <s v="No"/>
    <s v="No"/>
    <s v="No"/>
    <s v="No"/>
    <s v="One Year"/>
    <s v="No"/>
    <s v="Bank Withdrawal"/>
    <n v="19.8"/>
    <n v="849.9"/>
    <n v="0"/>
    <n v="0"/>
    <n v="1627.08"/>
    <n v="2476.98"/>
    <x v="0"/>
    <x v="0"/>
    <x v="0"/>
  </r>
  <r>
    <x v="1147"/>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x v="3"/>
    <x v="6"/>
  </r>
  <r>
    <x v="1148"/>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x v="0"/>
    <x v="0"/>
  </r>
  <r>
    <x v="1149"/>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x v="0"/>
    <x v="0"/>
  </r>
  <r>
    <x v="1150"/>
    <x v="1"/>
    <x v="60"/>
    <x v="0"/>
    <x v="0"/>
    <x v="31"/>
    <n v="90043"/>
    <n v="33.988543"/>
    <n v="-118.334081"/>
    <n v="8"/>
    <n v="39"/>
    <s v="None"/>
    <s v="No"/>
    <n v="0"/>
    <s v="No"/>
    <s v="Yes"/>
    <s v="DSL"/>
    <n v="48"/>
    <s v="No"/>
    <s v="No"/>
    <s v="No"/>
    <s v="No"/>
    <s v="No"/>
    <s v="No"/>
    <s v="No"/>
    <s v="Yes"/>
    <s v="One Year"/>
    <s v="Yes"/>
    <s v="Credit Card"/>
    <n v="25.25"/>
    <n v="947.75"/>
    <n v="0"/>
    <n v="0"/>
    <n v="0"/>
    <n v="947.75"/>
    <x v="0"/>
    <x v="0"/>
    <x v="0"/>
  </r>
  <r>
    <x v="1151"/>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x v="0"/>
    <x v="0"/>
  </r>
  <r>
    <x v="1152"/>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x v="0"/>
    <x v="0"/>
  </r>
  <r>
    <x v="1153"/>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x v="0"/>
    <x v="0"/>
  </r>
  <r>
    <x v="1154"/>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x v="0"/>
    <x v="0"/>
  </r>
  <r>
    <x v="1155"/>
    <x v="1"/>
    <x v="56"/>
    <x v="1"/>
    <x v="0"/>
    <x v="319"/>
    <n v="92264"/>
    <n v="33.745745999999997"/>
    <n v="-116.51421499999999"/>
    <n v="0"/>
    <n v="12"/>
    <s v="Offer D"/>
    <s v="Yes"/>
    <n v="9.6"/>
    <s v="No"/>
    <s v="Yes"/>
    <s v="Cable"/>
    <n v="23"/>
    <s v="No"/>
    <s v="No"/>
    <s v="No"/>
    <s v="Yes"/>
    <s v="Yes"/>
    <s v="No"/>
    <s v="No"/>
    <s v="Yes"/>
    <s v="One Year"/>
    <s v="Yes"/>
    <s v="Bank Withdrawal"/>
    <n v="59.8"/>
    <n v="727.8"/>
    <n v="0"/>
    <n v="0"/>
    <n v="115.2"/>
    <n v="843"/>
    <x v="1"/>
    <x v="1"/>
    <x v="10"/>
  </r>
  <r>
    <x v="1156"/>
    <x v="0"/>
    <x v="56"/>
    <x v="0"/>
    <x v="3"/>
    <x v="31"/>
    <n v="90046"/>
    <n v="34.108454999999999"/>
    <n v="-118.362081"/>
    <n v="10"/>
    <n v="16"/>
    <s v="Offer D"/>
    <s v="Yes"/>
    <n v="7.14"/>
    <s v="No"/>
    <s v="No"/>
    <s v="No Service"/>
    <n v="0"/>
    <s v="No"/>
    <s v="No"/>
    <s v="No"/>
    <s v="No"/>
    <s v="No"/>
    <s v="No"/>
    <s v="No"/>
    <s v="No"/>
    <s v="Two Year"/>
    <s v="No"/>
    <s v="Credit Card"/>
    <n v="19.7"/>
    <n v="301.55"/>
    <n v="0"/>
    <n v="0"/>
    <n v="114.24"/>
    <n v="415.79"/>
    <x v="0"/>
    <x v="0"/>
    <x v="0"/>
  </r>
  <r>
    <x v="1157"/>
    <x v="1"/>
    <x v="38"/>
    <x v="1"/>
    <x v="0"/>
    <x v="69"/>
    <n v="95305"/>
    <n v="37.818589000000003"/>
    <n v="-120.256995"/>
    <n v="0"/>
    <n v="60"/>
    <s v="Offer B"/>
    <s v="Yes"/>
    <n v="30.92"/>
    <s v="No"/>
    <s v="Yes"/>
    <s v="DSL"/>
    <n v="26"/>
    <s v="Yes"/>
    <s v="Yes"/>
    <s v="Yes"/>
    <s v="No"/>
    <s v="No"/>
    <s v="No"/>
    <s v="No"/>
    <s v="Yes"/>
    <s v="Two Year"/>
    <s v="No"/>
    <s v="Bank Withdrawal"/>
    <n v="61.4"/>
    <n v="3638.25"/>
    <n v="0"/>
    <n v="0"/>
    <n v="1855.2"/>
    <n v="5493.45"/>
    <x v="0"/>
    <x v="0"/>
    <x v="0"/>
  </r>
  <r>
    <x v="1158"/>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x v="0"/>
    <x v="0"/>
  </r>
  <r>
    <x v="1159"/>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x v="0"/>
    <x v="0"/>
  </r>
  <r>
    <x v="1160"/>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x v="5"/>
    <x v="9"/>
  </r>
  <r>
    <x v="1161"/>
    <x v="0"/>
    <x v="22"/>
    <x v="1"/>
    <x v="0"/>
    <x v="31"/>
    <n v="90056"/>
    <n v="33.987945000000003"/>
    <n v="-118.370442"/>
    <n v="0"/>
    <n v="63"/>
    <s v="Offer B"/>
    <s v="Yes"/>
    <n v="26.74"/>
    <s v="Yes"/>
    <s v="No"/>
    <s v="No Service"/>
    <n v="0"/>
    <s v="No"/>
    <s v="No"/>
    <s v="No"/>
    <s v="No"/>
    <s v="No"/>
    <s v="No"/>
    <s v="No"/>
    <s v="No"/>
    <s v="Two Year"/>
    <s v="No"/>
    <s v="Credit Card"/>
    <n v="24.2"/>
    <n v="1618.2"/>
    <n v="0"/>
    <n v="0"/>
    <n v="1684.62"/>
    <n v="3302.82"/>
    <x v="0"/>
    <x v="0"/>
    <x v="0"/>
  </r>
  <r>
    <x v="1162"/>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x v="0"/>
    <x v="0"/>
  </r>
  <r>
    <x v="1163"/>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x v="0"/>
    <x v="0"/>
  </r>
  <r>
    <x v="1164"/>
    <x v="0"/>
    <x v="25"/>
    <x v="0"/>
    <x v="1"/>
    <x v="143"/>
    <n v="94134"/>
    <n v="37.721052"/>
    <n v="-122.413573"/>
    <n v="10"/>
    <n v="47"/>
    <s v="Offer B"/>
    <s v="Yes"/>
    <n v="41.54"/>
    <s v="No"/>
    <s v="No"/>
    <s v="No Service"/>
    <n v="0"/>
    <s v="No"/>
    <s v="No"/>
    <s v="No"/>
    <s v="No"/>
    <s v="No"/>
    <s v="No"/>
    <s v="No"/>
    <s v="No"/>
    <s v="Two Year"/>
    <s v="No"/>
    <s v="Credit Card"/>
    <n v="19.75"/>
    <n v="948.9"/>
    <n v="0"/>
    <n v="0"/>
    <n v="1952.38"/>
    <n v="2901.28"/>
    <x v="0"/>
    <x v="0"/>
    <x v="0"/>
  </r>
  <r>
    <x v="1165"/>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x v="0"/>
    <x v="0"/>
  </r>
  <r>
    <x v="1166"/>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x v="0"/>
    <x v="0"/>
  </r>
  <r>
    <x v="1167"/>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x v="0"/>
    <x v="0"/>
  </r>
  <r>
    <x v="1168"/>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x v="3"/>
    <x v="6"/>
  </r>
  <r>
    <x v="1169"/>
    <x v="1"/>
    <x v="6"/>
    <x v="1"/>
    <x v="0"/>
    <x v="116"/>
    <n v="95032"/>
    <n v="37.233034000000004"/>
    <n v="-121.947427"/>
    <n v="0"/>
    <n v="5"/>
    <s v="None"/>
    <s v="Yes"/>
    <n v="45.72"/>
    <s v="No"/>
    <s v="Yes"/>
    <s v="Fiber Optic"/>
    <n v="6"/>
    <s v="No"/>
    <s v="No"/>
    <s v="No"/>
    <s v="No"/>
    <s v="Yes"/>
    <s v="Yes"/>
    <s v="No"/>
    <s v="Yes"/>
    <s v="Month-to-Month"/>
    <s v="Yes"/>
    <s v="Bank Withdrawal"/>
    <n v="89.5"/>
    <n v="477.7"/>
    <n v="0"/>
    <n v="0"/>
    <n v="228.6"/>
    <n v="706.3"/>
    <x v="1"/>
    <x v="5"/>
    <x v="9"/>
  </r>
  <r>
    <x v="1170"/>
    <x v="1"/>
    <x v="0"/>
    <x v="1"/>
    <x v="2"/>
    <x v="444"/>
    <n v="91504"/>
    <n v="34.213048999999998"/>
    <n v="-118.317651"/>
    <n v="0"/>
    <n v="1"/>
    <s v="Offer E"/>
    <s v="Yes"/>
    <n v="8.66"/>
    <s v="No"/>
    <s v="No"/>
    <s v="No Service"/>
    <n v="0"/>
    <s v="No"/>
    <s v="No"/>
    <s v="No"/>
    <s v="No"/>
    <s v="No"/>
    <s v="No"/>
    <s v="No"/>
    <s v="No"/>
    <s v="Month-to-Month"/>
    <s v="Yes"/>
    <s v="Credit Card"/>
    <n v="19.3"/>
    <n v="19.3"/>
    <n v="0"/>
    <n v="0"/>
    <n v="8.66"/>
    <n v="27.96"/>
    <x v="2"/>
    <x v="0"/>
    <x v="0"/>
  </r>
  <r>
    <x v="1171"/>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x v="1"/>
    <x v="1"/>
  </r>
  <r>
    <x v="1172"/>
    <x v="1"/>
    <x v="21"/>
    <x v="1"/>
    <x v="0"/>
    <x v="399"/>
    <n v="95545"/>
    <n v="40.342928000000001"/>
    <n v="-124.063329"/>
    <n v="0"/>
    <n v="1"/>
    <s v="Offer E"/>
    <s v="Yes"/>
    <n v="48.96"/>
    <s v="No"/>
    <s v="No"/>
    <s v="No Service"/>
    <n v="0"/>
    <s v="No"/>
    <s v="No"/>
    <s v="No"/>
    <s v="No"/>
    <s v="No"/>
    <s v="No"/>
    <s v="No"/>
    <s v="No"/>
    <s v="Month-to-Month"/>
    <s v="Yes"/>
    <s v="Credit Card"/>
    <n v="19.45"/>
    <n v="19.45"/>
    <n v="0"/>
    <n v="0"/>
    <n v="48.96"/>
    <n v="68.41"/>
    <x v="1"/>
    <x v="2"/>
    <x v="20"/>
  </r>
  <r>
    <x v="1173"/>
    <x v="0"/>
    <x v="19"/>
    <x v="1"/>
    <x v="0"/>
    <x v="630"/>
    <n v="95663"/>
    <n v="38.859093000000001"/>
    <n v="-121.182872"/>
    <n v="0"/>
    <n v="2"/>
    <s v="Offer E"/>
    <s v="Yes"/>
    <n v="18.7"/>
    <s v="No"/>
    <s v="Yes"/>
    <s v="DSL"/>
    <n v="59"/>
    <s v="No"/>
    <s v="No"/>
    <s v="No"/>
    <s v="No"/>
    <s v="No"/>
    <s v="No"/>
    <s v="No"/>
    <s v="Yes"/>
    <s v="Month-to-Month"/>
    <s v="No"/>
    <s v="Bank Withdrawal"/>
    <n v="44.45"/>
    <n v="82.7"/>
    <n v="0"/>
    <n v="0"/>
    <n v="37.4"/>
    <n v="120.1"/>
    <x v="2"/>
    <x v="0"/>
    <x v="0"/>
  </r>
  <r>
    <x v="1174"/>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x v="0"/>
    <x v="0"/>
  </r>
  <r>
    <x v="1175"/>
    <x v="0"/>
    <x v="7"/>
    <x v="1"/>
    <x v="6"/>
    <x v="243"/>
    <n v="93101"/>
    <n v="34.419203000000003"/>
    <n v="-119.710008"/>
    <n v="0"/>
    <n v="10"/>
    <s v="Offer D"/>
    <s v="No"/>
    <n v="0"/>
    <s v="No"/>
    <s v="Yes"/>
    <s v="DSL"/>
    <n v="57"/>
    <s v="Yes"/>
    <s v="Yes"/>
    <s v="No"/>
    <s v="Yes"/>
    <s v="No"/>
    <s v="No"/>
    <s v="No"/>
    <s v="No"/>
    <s v="One Year"/>
    <s v="No"/>
    <s v="Credit Card"/>
    <n v="40.25"/>
    <n v="411.45"/>
    <n v="17.96"/>
    <n v="30"/>
    <n v="0"/>
    <n v="423.49"/>
    <x v="0"/>
    <x v="0"/>
    <x v="0"/>
  </r>
  <r>
    <x v="1176"/>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x v="0"/>
    <x v="0"/>
  </r>
  <r>
    <x v="1177"/>
    <x v="0"/>
    <x v="58"/>
    <x v="1"/>
    <x v="0"/>
    <x v="516"/>
    <n v="91762"/>
    <n v="34.057256000000002"/>
    <n v="-117.667677"/>
    <n v="0"/>
    <n v="32"/>
    <s v="None"/>
    <s v="Yes"/>
    <n v="48.62"/>
    <s v="No"/>
    <s v="Yes"/>
    <s v="Fiber Optic"/>
    <n v="12"/>
    <s v="No"/>
    <s v="No"/>
    <s v="No"/>
    <s v="No"/>
    <s v="No"/>
    <s v="Yes"/>
    <s v="No"/>
    <s v="Yes"/>
    <s v="Two Year"/>
    <s v="Yes"/>
    <s v="Bank Withdrawal"/>
    <n v="79.5"/>
    <n v="2665"/>
    <n v="0"/>
    <n v="0"/>
    <n v="1555.84"/>
    <n v="4220.84"/>
    <x v="0"/>
    <x v="0"/>
    <x v="0"/>
  </r>
  <r>
    <x v="1178"/>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x v="1"/>
    <x v="5"/>
  </r>
  <r>
    <x v="1179"/>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x v="0"/>
    <x v="0"/>
  </r>
  <r>
    <x v="1180"/>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x v="1"/>
    <x v="5"/>
  </r>
  <r>
    <x v="1181"/>
    <x v="0"/>
    <x v="2"/>
    <x v="0"/>
    <x v="3"/>
    <x v="29"/>
    <n v="95501"/>
    <n v="40.796621000000002"/>
    <n v="-124.15428"/>
    <n v="1"/>
    <n v="11"/>
    <s v="None"/>
    <s v="Yes"/>
    <n v="15.04"/>
    <s v="Yes"/>
    <s v="No"/>
    <s v="No Service"/>
    <n v="0"/>
    <s v="No"/>
    <s v="No"/>
    <s v="No"/>
    <s v="No"/>
    <s v="No"/>
    <s v="No"/>
    <s v="No"/>
    <s v="No"/>
    <s v="Two Year"/>
    <s v="No"/>
    <s v="Credit Card"/>
    <n v="25"/>
    <n v="300.7"/>
    <n v="0"/>
    <n v="0"/>
    <n v="165.44"/>
    <n v="466.14"/>
    <x v="0"/>
    <x v="0"/>
    <x v="0"/>
  </r>
  <r>
    <x v="1182"/>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x v="0"/>
    <x v="0"/>
  </r>
  <r>
    <x v="1183"/>
    <x v="1"/>
    <x v="55"/>
    <x v="1"/>
    <x v="0"/>
    <x v="632"/>
    <n v="93644"/>
    <n v="37.648646999999997"/>
    <n v="-119.231447"/>
    <n v="0"/>
    <n v="1"/>
    <s v="None"/>
    <s v="No"/>
    <n v="0"/>
    <s v="No"/>
    <s v="Yes"/>
    <s v="DSL"/>
    <n v="9"/>
    <s v="No"/>
    <s v="No"/>
    <s v="No"/>
    <s v="No"/>
    <s v="No"/>
    <s v="Yes"/>
    <s v="Yes"/>
    <s v="Yes"/>
    <s v="Month-to-Month"/>
    <s v="Yes"/>
    <s v="Bank Withdrawal"/>
    <n v="35.25"/>
    <n v="35.25"/>
    <n v="0"/>
    <n v="0"/>
    <n v="0"/>
    <n v="35.25"/>
    <x v="1"/>
    <x v="4"/>
    <x v="12"/>
  </r>
  <r>
    <x v="1184"/>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x v="0"/>
    <x v="0"/>
  </r>
  <r>
    <x v="1185"/>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x v="0"/>
    <x v="0"/>
  </r>
  <r>
    <x v="1186"/>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x v="0"/>
    <x v="0"/>
  </r>
  <r>
    <x v="1187"/>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x v="1"/>
    <x v="1"/>
  </r>
  <r>
    <x v="1188"/>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x v="0"/>
    <x v="0"/>
  </r>
  <r>
    <x v="1189"/>
    <x v="1"/>
    <x v="14"/>
    <x v="0"/>
    <x v="0"/>
    <x v="498"/>
    <n v="93932"/>
    <n v="35.989792000000001"/>
    <n v="-121.055933"/>
    <n v="6"/>
    <n v="60"/>
    <s v="Offer B"/>
    <s v="Yes"/>
    <n v="15.24"/>
    <s v="No"/>
    <s v="Yes"/>
    <s v="DSL"/>
    <n v="16"/>
    <s v="Yes"/>
    <s v="No"/>
    <s v="No"/>
    <s v="No"/>
    <s v="Yes"/>
    <s v="No"/>
    <s v="No"/>
    <s v="Yes"/>
    <s v="One Year"/>
    <s v="Yes"/>
    <s v="Credit Card"/>
    <n v="59.8"/>
    <n v="3561.15"/>
    <n v="0"/>
    <n v="0"/>
    <n v="914.4"/>
    <n v="4475.55"/>
    <x v="0"/>
    <x v="0"/>
    <x v="0"/>
  </r>
  <r>
    <x v="1190"/>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x v="0"/>
    <x v="0"/>
  </r>
  <r>
    <x v="1191"/>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x v="0"/>
    <x v="0"/>
  </r>
  <r>
    <x v="1192"/>
    <x v="1"/>
    <x v="0"/>
    <x v="0"/>
    <x v="3"/>
    <x v="138"/>
    <n v="91773"/>
    <n v="34.102119000000002"/>
    <n v="-117.815532"/>
    <n v="5"/>
    <n v="2"/>
    <s v="Offer E"/>
    <s v="Yes"/>
    <n v="7.27"/>
    <s v="No"/>
    <s v="No"/>
    <s v="No Service"/>
    <n v="0"/>
    <s v="No"/>
    <s v="No"/>
    <s v="No"/>
    <s v="No"/>
    <s v="No"/>
    <s v="No"/>
    <s v="No"/>
    <s v="No"/>
    <s v="Month-to-Month"/>
    <s v="No"/>
    <s v="Credit Card"/>
    <n v="20.3"/>
    <n v="40.25"/>
    <n v="0"/>
    <n v="0"/>
    <n v="14.54"/>
    <n v="54.79"/>
    <x v="2"/>
    <x v="0"/>
    <x v="0"/>
  </r>
  <r>
    <x v="1193"/>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x v="0"/>
    <x v="0"/>
  </r>
  <r>
    <x v="1194"/>
    <x v="1"/>
    <x v="39"/>
    <x v="1"/>
    <x v="1"/>
    <x v="1"/>
    <n v="91202"/>
    <n v="34.167926000000001"/>
    <n v="-118.267539"/>
    <n v="0"/>
    <n v="25"/>
    <s v="None"/>
    <s v="Yes"/>
    <n v="3.07"/>
    <s v="No"/>
    <s v="No"/>
    <s v="No Service"/>
    <n v="0"/>
    <s v="No"/>
    <s v="No"/>
    <s v="No"/>
    <s v="No"/>
    <s v="No"/>
    <s v="No"/>
    <s v="No"/>
    <s v="No"/>
    <s v="Month-to-Month"/>
    <s v="No"/>
    <s v="Credit Card"/>
    <n v="20.8"/>
    <n v="460.2"/>
    <n v="21.81"/>
    <n v="0"/>
    <n v="76.75"/>
    <n v="515.14"/>
    <x v="0"/>
    <x v="0"/>
    <x v="0"/>
  </r>
  <r>
    <x v="1195"/>
    <x v="1"/>
    <x v="40"/>
    <x v="1"/>
    <x v="0"/>
    <x v="248"/>
    <n v="95637"/>
    <n v="38.830739000000001"/>
    <n v="-122.196202"/>
    <n v="0"/>
    <n v="1"/>
    <s v="None"/>
    <s v="Yes"/>
    <n v="4.04"/>
    <s v="No"/>
    <s v="Yes"/>
    <s v="Fiber Optic"/>
    <n v="6"/>
    <s v="No"/>
    <s v="No"/>
    <s v="No"/>
    <s v="No"/>
    <s v="Yes"/>
    <s v="No"/>
    <s v="No"/>
    <s v="Yes"/>
    <s v="Month-to-Month"/>
    <s v="Yes"/>
    <s v="Bank Withdrawal"/>
    <n v="79.55"/>
    <n v="79.55"/>
    <n v="0"/>
    <n v="0"/>
    <n v="4.04"/>
    <n v="83.59"/>
    <x v="1"/>
    <x v="3"/>
    <x v="6"/>
  </r>
  <r>
    <x v="1196"/>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x v="0"/>
    <x v="0"/>
  </r>
  <r>
    <x v="1197"/>
    <x v="1"/>
    <x v="45"/>
    <x v="1"/>
    <x v="0"/>
    <x v="200"/>
    <n v="92503"/>
    <n v="33.890045999999998"/>
    <n v="-117.455583"/>
    <n v="0"/>
    <n v="3"/>
    <s v="None"/>
    <s v="Yes"/>
    <n v="26.38"/>
    <s v="No"/>
    <s v="Yes"/>
    <s v="DSL"/>
    <n v="25"/>
    <s v="No"/>
    <s v="No"/>
    <s v="No"/>
    <s v="Yes"/>
    <s v="No"/>
    <s v="No"/>
    <s v="No"/>
    <s v="Yes"/>
    <s v="Month-to-Month"/>
    <s v="Yes"/>
    <s v="Mailed Check"/>
    <n v="50.5"/>
    <n v="147.75"/>
    <n v="0"/>
    <n v="0"/>
    <n v="79.14"/>
    <n v="226.89"/>
    <x v="2"/>
    <x v="0"/>
    <x v="0"/>
  </r>
  <r>
    <x v="1198"/>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x v="0"/>
    <x v="0"/>
  </r>
  <r>
    <x v="1199"/>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x v="0"/>
    <x v="0"/>
  </r>
  <r>
    <x v="1200"/>
    <x v="1"/>
    <x v="14"/>
    <x v="1"/>
    <x v="0"/>
    <x v="335"/>
    <n v="94804"/>
    <n v="37.921033999999999"/>
    <n v="-122.341798"/>
    <n v="0"/>
    <n v="66"/>
    <s v="Offer A"/>
    <s v="Yes"/>
    <n v="49.13"/>
    <s v="Yes"/>
    <s v="No"/>
    <s v="No Service"/>
    <n v="0"/>
    <s v="No"/>
    <s v="No"/>
    <s v="No"/>
    <s v="No"/>
    <s v="No"/>
    <s v="No"/>
    <s v="No"/>
    <s v="No"/>
    <s v="Two Year"/>
    <s v="No"/>
    <s v="Credit Card"/>
    <n v="25.1"/>
    <n v="1697.7"/>
    <n v="0"/>
    <n v="0"/>
    <n v="3242.58"/>
    <n v="4940.28"/>
    <x v="0"/>
    <x v="0"/>
    <x v="0"/>
  </r>
  <r>
    <x v="1201"/>
    <x v="0"/>
    <x v="18"/>
    <x v="0"/>
    <x v="3"/>
    <x v="636"/>
    <n v="92629"/>
    <n v="33.477922999999997"/>
    <n v="-117.705314"/>
    <n v="0"/>
    <n v="8"/>
    <s v="Offer E"/>
    <s v="Yes"/>
    <n v="5.09"/>
    <s v="No"/>
    <s v="Yes"/>
    <s v="DSL"/>
    <n v="51"/>
    <s v="No"/>
    <s v="No"/>
    <s v="No"/>
    <s v="No"/>
    <s v="No"/>
    <s v="No"/>
    <s v="No"/>
    <s v="Yes"/>
    <s v="Month-to-Month"/>
    <s v="Yes"/>
    <s v="Bank Withdrawal"/>
    <n v="45.45"/>
    <n v="411.75"/>
    <n v="0"/>
    <n v="0"/>
    <n v="40.72"/>
    <n v="452.47"/>
    <x v="0"/>
    <x v="0"/>
    <x v="0"/>
  </r>
  <r>
    <x v="1202"/>
    <x v="0"/>
    <x v="53"/>
    <x v="1"/>
    <x v="0"/>
    <x v="350"/>
    <n v="94043"/>
    <n v="37.419725"/>
    <n v="-122.06294699999999"/>
    <n v="0"/>
    <n v="45"/>
    <s v="Offer B"/>
    <s v="Yes"/>
    <n v="18.46"/>
    <s v="Yes"/>
    <s v="Yes"/>
    <s v="Cable"/>
    <n v="3"/>
    <s v="Yes"/>
    <s v="No"/>
    <s v="No"/>
    <s v="Yes"/>
    <s v="No"/>
    <s v="Yes"/>
    <s v="Yes"/>
    <s v="Yes"/>
    <s v="Two Year"/>
    <s v="Yes"/>
    <s v="Bank Withdrawal"/>
    <n v="70.05"/>
    <n v="3062.45"/>
    <n v="0"/>
    <n v="0"/>
    <n v="830.7"/>
    <n v="3893.15"/>
    <x v="0"/>
    <x v="0"/>
    <x v="0"/>
  </r>
  <r>
    <x v="1203"/>
    <x v="0"/>
    <x v="58"/>
    <x v="1"/>
    <x v="0"/>
    <x v="532"/>
    <n v="95562"/>
    <n v="40.485849000000002"/>
    <n v="-124.163234"/>
    <n v="0"/>
    <n v="1"/>
    <s v="None"/>
    <s v="No"/>
    <n v="0"/>
    <s v="No"/>
    <s v="Yes"/>
    <s v="Cable"/>
    <n v="5"/>
    <s v="No"/>
    <s v="No"/>
    <s v="No"/>
    <s v="No"/>
    <s v="No"/>
    <s v="No"/>
    <s v="No"/>
    <s v="Yes"/>
    <s v="Month-to-Month"/>
    <s v="Yes"/>
    <s v="Bank Withdrawal"/>
    <n v="25.2"/>
    <n v="25.2"/>
    <n v="0"/>
    <n v="0"/>
    <n v="0"/>
    <n v="25.2"/>
    <x v="1"/>
    <x v="1"/>
    <x v="5"/>
  </r>
  <r>
    <x v="1204"/>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x v="0"/>
    <x v="0"/>
  </r>
  <r>
    <x v="1205"/>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x v="4"/>
    <x v="19"/>
  </r>
  <r>
    <x v="1206"/>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x v="0"/>
    <x v="0"/>
  </r>
  <r>
    <x v="1207"/>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x v="0"/>
    <x v="0"/>
  </r>
  <r>
    <x v="1208"/>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x v="0"/>
    <x v="0"/>
  </r>
  <r>
    <x v="1209"/>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x v="0"/>
    <x v="0"/>
  </r>
  <r>
    <x v="1210"/>
    <x v="0"/>
    <x v="54"/>
    <x v="1"/>
    <x v="0"/>
    <x v="420"/>
    <n v="95688"/>
    <n v="38.419088000000002"/>
    <n v="-122.024568"/>
    <n v="0"/>
    <n v="10"/>
    <s v="None"/>
    <s v="Yes"/>
    <n v="4.76"/>
    <s v="No"/>
    <s v="No"/>
    <s v="No Service"/>
    <n v="0"/>
    <s v="No"/>
    <s v="No"/>
    <s v="No"/>
    <s v="No"/>
    <s v="No"/>
    <s v="No"/>
    <s v="No"/>
    <s v="No"/>
    <s v="Month-to-Month"/>
    <s v="Yes"/>
    <s v="Mailed Check"/>
    <n v="20.55"/>
    <n v="187.35"/>
    <n v="0"/>
    <n v="0"/>
    <n v="47.6"/>
    <n v="234.95"/>
    <x v="0"/>
    <x v="0"/>
    <x v="0"/>
  </r>
  <r>
    <x v="1211"/>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x v="0"/>
    <x v="0"/>
  </r>
  <r>
    <x v="1212"/>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x v="0"/>
    <x v="0"/>
  </r>
  <r>
    <x v="1213"/>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x v="0"/>
    <x v="0"/>
  </r>
  <r>
    <x v="1214"/>
    <x v="0"/>
    <x v="24"/>
    <x v="1"/>
    <x v="3"/>
    <x v="455"/>
    <n v="95623"/>
    <n v="38.631529999999998"/>
    <n v="-120.842609"/>
    <n v="0"/>
    <n v="2"/>
    <s v="Offer E"/>
    <s v="Yes"/>
    <n v="32.06"/>
    <s v="No"/>
    <s v="Yes"/>
    <s v="Cable"/>
    <n v="52"/>
    <s v="Yes"/>
    <s v="No"/>
    <s v="No"/>
    <s v="No"/>
    <s v="No"/>
    <s v="Yes"/>
    <s v="Yes"/>
    <s v="Yes"/>
    <s v="Month-to-Month"/>
    <s v="Yes"/>
    <s v="Credit Card"/>
    <n v="61.2"/>
    <n v="125.95"/>
    <n v="0"/>
    <n v="0"/>
    <n v="64.12"/>
    <n v="190.07"/>
    <x v="2"/>
    <x v="0"/>
    <x v="0"/>
  </r>
  <r>
    <x v="1215"/>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x v="2"/>
    <x v="15"/>
  </r>
  <r>
    <x v="1216"/>
    <x v="0"/>
    <x v="19"/>
    <x v="1"/>
    <x v="0"/>
    <x v="638"/>
    <n v="93212"/>
    <n v="36.04533"/>
    <n v="-119.53242400000001"/>
    <n v="0"/>
    <n v="1"/>
    <s v="Offer E"/>
    <s v="Yes"/>
    <n v="6.54"/>
    <s v="No"/>
    <s v="Yes"/>
    <s v="Cable"/>
    <n v="52"/>
    <s v="Yes"/>
    <s v="No"/>
    <s v="No"/>
    <s v="No"/>
    <s v="No"/>
    <s v="No"/>
    <s v="No"/>
    <s v="Yes"/>
    <s v="Month-to-Month"/>
    <s v="Yes"/>
    <s v="Credit Card"/>
    <n v="48.6"/>
    <n v="48.6"/>
    <n v="0"/>
    <n v="0"/>
    <n v="6.54"/>
    <n v="55.14"/>
    <x v="1"/>
    <x v="2"/>
    <x v="20"/>
  </r>
  <r>
    <x v="1217"/>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x v="0"/>
    <x v="0"/>
  </r>
  <r>
    <x v="1218"/>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x v="0"/>
    <x v="0"/>
  </r>
  <r>
    <x v="1219"/>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x v="0"/>
    <x v="0"/>
  </r>
  <r>
    <x v="1220"/>
    <x v="0"/>
    <x v="52"/>
    <x v="1"/>
    <x v="2"/>
    <x v="197"/>
    <n v="92660"/>
    <n v="33.634625999999997"/>
    <n v="-117.874882"/>
    <n v="0"/>
    <n v="5"/>
    <s v="None"/>
    <s v="Yes"/>
    <n v="23.89"/>
    <s v="No"/>
    <s v="Yes"/>
    <s v="DSL"/>
    <n v="14"/>
    <s v="No"/>
    <s v="No"/>
    <s v="No"/>
    <s v="No"/>
    <s v="No"/>
    <s v="No"/>
    <s v="No"/>
    <s v="Yes"/>
    <s v="Month-to-Month"/>
    <s v="No"/>
    <s v="Mailed Check"/>
    <n v="46"/>
    <n v="221.7"/>
    <n v="0"/>
    <n v="0"/>
    <n v="119.45"/>
    <n v="341.15"/>
    <x v="1"/>
    <x v="1"/>
    <x v="1"/>
  </r>
  <r>
    <x v="1221"/>
    <x v="1"/>
    <x v="54"/>
    <x v="0"/>
    <x v="0"/>
    <x v="420"/>
    <n v="95687"/>
    <n v="38.333132999999997"/>
    <n v="-121.920151"/>
    <n v="7"/>
    <n v="51"/>
    <s v="Offer B"/>
    <s v="Yes"/>
    <n v="35"/>
    <s v="Yes"/>
    <s v="Yes"/>
    <s v="Fiber Optic"/>
    <n v="8"/>
    <s v="Yes"/>
    <s v="Yes"/>
    <s v="No"/>
    <s v="No"/>
    <s v="No"/>
    <s v="Yes"/>
    <s v="Yes"/>
    <s v="Yes"/>
    <s v="One Year"/>
    <s v="Yes"/>
    <s v="Credit Card"/>
    <n v="96.4"/>
    <n v="4911.05"/>
    <n v="0"/>
    <n v="0"/>
    <n v="1785"/>
    <n v="6696.05"/>
    <x v="0"/>
    <x v="0"/>
    <x v="0"/>
  </r>
  <r>
    <x v="1222"/>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x v="0"/>
    <x v="0"/>
  </r>
  <r>
    <x v="1223"/>
    <x v="0"/>
    <x v="10"/>
    <x v="0"/>
    <x v="0"/>
    <x v="174"/>
    <n v="92868"/>
    <n v="33.787796"/>
    <n v="-117.875928"/>
    <n v="7"/>
    <n v="64"/>
    <s v="None"/>
    <s v="Yes"/>
    <n v="23.25"/>
    <s v="No"/>
    <s v="No"/>
    <s v="No Service"/>
    <n v="0"/>
    <s v="No"/>
    <s v="No"/>
    <s v="No"/>
    <s v="No"/>
    <s v="No"/>
    <s v="No"/>
    <s v="No"/>
    <s v="No"/>
    <s v="One Year"/>
    <s v="No"/>
    <s v="Bank Withdrawal"/>
    <n v="19.8"/>
    <n v="1336.65"/>
    <n v="0"/>
    <n v="0"/>
    <n v="1488"/>
    <n v="2824.65"/>
    <x v="0"/>
    <x v="0"/>
    <x v="0"/>
  </r>
  <r>
    <x v="1224"/>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x v="0"/>
    <x v="0"/>
  </r>
  <r>
    <x v="1225"/>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x v="0"/>
    <x v="0"/>
  </r>
  <r>
    <x v="1226"/>
    <x v="1"/>
    <x v="55"/>
    <x v="0"/>
    <x v="1"/>
    <x v="607"/>
    <n v="95974"/>
    <n v="39.495767999999998"/>
    <n v="-121.747472"/>
    <n v="3"/>
    <n v="72"/>
    <s v="None"/>
    <s v="No"/>
    <n v="0"/>
    <s v="No"/>
    <s v="Yes"/>
    <s v="DSL"/>
    <n v="53"/>
    <s v="Yes"/>
    <s v="No"/>
    <s v="Yes"/>
    <s v="Yes"/>
    <s v="Yes"/>
    <s v="No"/>
    <s v="No"/>
    <s v="Yes"/>
    <s v="Two Year"/>
    <s v="No"/>
    <s v="Mailed Check"/>
    <n v="48.9"/>
    <n v="3527"/>
    <n v="34.44"/>
    <n v="0"/>
    <n v="0"/>
    <n v="3492.56"/>
    <x v="0"/>
    <x v="0"/>
    <x v="0"/>
  </r>
  <r>
    <x v="1227"/>
    <x v="1"/>
    <x v="20"/>
    <x v="1"/>
    <x v="0"/>
    <x v="462"/>
    <n v="92333"/>
    <n v="34.274845999999997"/>
    <n v="-116.93758099999999"/>
    <n v="0"/>
    <n v="1"/>
    <s v="None"/>
    <s v="No"/>
    <n v="0"/>
    <s v="No"/>
    <s v="Yes"/>
    <s v="DSL"/>
    <n v="22"/>
    <s v="No"/>
    <s v="No"/>
    <s v="No"/>
    <s v="Yes"/>
    <s v="No"/>
    <s v="No"/>
    <s v="No"/>
    <s v="Yes"/>
    <s v="Month-to-Month"/>
    <s v="No"/>
    <s v="Credit Card"/>
    <n v="29.15"/>
    <n v="29.15"/>
    <n v="0"/>
    <n v="0"/>
    <n v="0"/>
    <n v="29.15"/>
    <x v="2"/>
    <x v="0"/>
    <x v="0"/>
  </r>
  <r>
    <x v="1228"/>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x v="0"/>
    <x v="0"/>
  </r>
  <r>
    <x v="1229"/>
    <x v="0"/>
    <x v="40"/>
    <x v="0"/>
    <x v="1"/>
    <x v="204"/>
    <n v="95555"/>
    <n v="41.336354"/>
    <n v="-124.044354"/>
    <n v="4"/>
    <n v="72"/>
    <s v="None"/>
    <s v="Yes"/>
    <n v="48.29"/>
    <s v="Yes"/>
    <s v="No"/>
    <s v="No Service"/>
    <n v="0"/>
    <s v="No"/>
    <s v="No"/>
    <s v="No"/>
    <s v="No"/>
    <s v="No"/>
    <s v="No"/>
    <s v="No"/>
    <s v="No"/>
    <s v="Two Year"/>
    <s v="Yes"/>
    <s v="Bank Withdrawal"/>
    <n v="24.05"/>
    <n v="1709.15"/>
    <n v="0"/>
    <n v="0"/>
    <n v="3476.88"/>
    <n v="5186.03"/>
    <x v="0"/>
    <x v="0"/>
    <x v="0"/>
  </r>
  <r>
    <x v="1230"/>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x v="5"/>
    <x v="9"/>
  </r>
  <r>
    <x v="1231"/>
    <x v="1"/>
    <x v="34"/>
    <x v="1"/>
    <x v="0"/>
    <x v="60"/>
    <n v="93563"/>
    <n v="34.395829999999997"/>
    <n v="-117.734568"/>
    <n v="0"/>
    <n v="30"/>
    <s v="Offer C"/>
    <s v="Yes"/>
    <n v="47.06"/>
    <s v="No"/>
    <s v="Yes"/>
    <s v="Cable"/>
    <n v="24"/>
    <s v="Yes"/>
    <s v="No"/>
    <s v="Yes"/>
    <s v="No"/>
    <s v="No"/>
    <s v="No"/>
    <s v="No"/>
    <s v="Yes"/>
    <s v="Two Year"/>
    <s v="Yes"/>
    <s v="Mailed Check"/>
    <n v="55.65"/>
    <n v="1653.85"/>
    <n v="0"/>
    <n v="0"/>
    <n v="1411.8"/>
    <n v="3065.65"/>
    <x v="0"/>
    <x v="0"/>
    <x v="0"/>
  </r>
  <r>
    <x v="1232"/>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x v="0"/>
    <x v="0"/>
  </r>
  <r>
    <x v="1233"/>
    <x v="0"/>
    <x v="56"/>
    <x v="0"/>
    <x v="3"/>
    <x v="271"/>
    <n v="94549"/>
    <n v="37.907777000000003"/>
    <n v="-122.127161"/>
    <n v="6"/>
    <n v="61"/>
    <s v="Offer B"/>
    <s v="Yes"/>
    <n v="25.4"/>
    <s v="No"/>
    <s v="No"/>
    <s v="No Service"/>
    <n v="0"/>
    <s v="No"/>
    <s v="No"/>
    <s v="No"/>
    <s v="No"/>
    <s v="No"/>
    <s v="No"/>
    <s v="No"/>
    <s v="No"/>
    <s v="Two Year"/>
    <s v="No"/>
    <s v="Credit Card"/>
    <n v="19.75"/>
    <n v="1311.6"/>
    <n v="0"/>
    <n v="0"/>
    <n v="1549.4"/>
    <n v="2861"/>
    <x v="0"/>
    <x v="0"/>
    <x v="0"/>
  </r>
  <r>
    <x v="1234"/>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x v="0"/>
    <x v="0"/>
  </r>
  <r>
    <x v="1235"/>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x v="0"/>
    <x v="0"/>
  </r>
  <r>
    <x v="1236"/>
    <x v="0"/>
    <x v="57"/>
    <x v="1"/>
    <x v="0"/>
    <x v="136"/>
    <n v="92570"/>
    <n v="33.787298"/>
    <n v="-117.32067600000001"/>
    <n v="0"/>
    <n v="1"/>
    <s v="Offer E"/>
    <s v="Yes"/>
    <n v="48.95"/>
    <s v="Yes"/>
    <s v="Yes"/>
    <s v="Fiber Optic"/>
    <n v="23"/>
    <s v="No"/>
    <s v="No"/>
    <s v="No"/>
    <s v="No"/>
    <s v="No"/>
    <s v="No"/>
    <s v="No"/>
    <s v="Yes"/>
    <s v="Month-to-Month"/>
    <s v="Yes"/>
    <s v="Bank Withdrawal"/>
    <n v="74.2"/>
    <n v="74.2"/>
    <n v="0"/>
    <n v="0"/>
    <n v="48.95"/>
    <n v="123.15"/>
    <x v="1"/>
    <x v="4"/>
    <x v="16"/>
  </r>
  <r>
    <x v="1237"/>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x v="0"/>
    <x v="0"/>
  </r>
  <r>
    <x v="1238"/>
    <x v="1"/>
    <x v="37"/>
    <x v="0"/>
    <x v="3"/>
    <x v="323"/>
    <n v="95959"/>
    <n v="39.333736999999999"/>
    <n v="-120.858667"/>
    <n v="5"/>
    <n v="24"/>
    <s v="Offer C"/>
    <s v="Yes"/>
    <n v="40.81"/>
    <s v="No"/>
    <s v="No"/>
    <s v="No Service"/>
    <n v="0"/>
    <s v="No"/>
    <s v="No"/>
    <s v="No"/>
    <s v="No"/>
    <s v="No"/>
    <s v="No"/>
    <s v="No"/>
    <s v="No"/>
    <s v="One Year"/>
    <s v="No"/>
    <s v="Mailed Check"/>
    <n v="20.25"/>
    <n v="439.75"/>
    <n v="0"/>
    <n v="0"/>
    <n v="979.44"/>
    <n v="1419.19"/>
    <x v="0"/>
    <x v="0"/>
    <x v="0"/>
  </r>
  <r>
    <x v="1239"/>
    <x v="0"/>
    <x v="33"/>
    <x v="1"/>
    <x v="0"/>
    <x v="334"/>
    <n v="90620"/>
    <n v="33.845706"/>
    <n v="-118.012204"/>
    <n v="0"/>
    <n v="70"/>
    <s v="Offer A"/>
    <s v="No"/>
    <n v="0"/>
    <s v="No"/>
    <s v="Yes"/>
    <s v="DSL"/>
    <n v="13"/>
    <s v="Yes"/>
    <s v="No"/>
    <s v="Yes"/>
    <s v="Yes"/>
    <s v="Yes"/>
    <s v="Yes"/>
    <s v="Yes"/>
    <s v="Yes"/>
    <s v="Two Year"/>
    <s v="Yes"/>
    <s v="Bank Withdrawal"/>
    <n v="58.35"/>
    <n v="4214.25"/>
    <n v="0"/>
    <n v="0"/>
    <n v="0"/>
    <n v="4214.25"/>
    <x v="0"/>
    <x v="0"/>
    <x v="0"/>
  </r>
  <r>
    <x v="1240"/>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x v="0"/>
    <x v="0"/>
  </r>
  <r>
    <x v="1241"/>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x v="0"/>
    <x v="0"/>
  </r>
  <r>
    <x v="1242"/>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x v="0"/>
    <x v="0"/>
  </r>
  <r>
    <x v="1243"/>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x v="0"/>
    <x v="0"/>
  </r>
  <r>
    <x v="1244"/>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x v="1"/>
    <x v="1"/>
  </r>
  <r>
    <x v="1245"/>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x v="0"/>
    <x v="0"/>
  </r>
  <r>
    <x v="1246"/>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x v="0"/>
    <x v="0"/>
  </r>
  <r>
    <x v="1247"/>
    <x v="1"/>
    <x v="45"/>
    <x v="1"/>
    <x v="0"/>
    <x v="467"/>
    <n v="95258"/>
    <n v="38.169604999999997"/>
    <n v="-121.310964"/>
    <n v="0"/>
    <n v="1"/>
    <s v="Offer E"/>
    <s v="Yes"/>
    <n v="20.3"/>
    <s v="No"/>
    <s v="Yes"/>
    <s v="DSL"/>
    <n v="16"/>
    <s v="No"/>
    <s v="Yes"/>
    <s v="No"/>
    <s v="No"/>
    <s v="No"/>
    <s v="No"/>
    <s v="No"/>
    <s v="Yes"/>
    <s v="Month-to-Month"/>
    <s v="Yes"/>
    <s v="Credit Card"/>
    <n v="50.15"/>
    <n v="50.15"/>
    <n v="0"/>
    <n v="0"/>
    <n v="20.3"/>
    <n v="70.45"/>
    <x v="2"/>
    <x v="0"/>
    <x v="0"/>
  </r>
  <r>
    <x v="1248"/>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x v="1"/>
    <x v="5"/>
  </r>
  <r>
    <x v="1249"/>
    <x v="0"/>
    <x v="31"/>
    <x v="0"/>
    <x v="0"/>
    <x v="131"/>
    <n v="90242"/>
    <n v="33.921793000000001"/>
    <n v="-118.14058799999999"/>
    <n v="7"/>
    <n v="7"/>
    <s v="None"/>
    <s v="Yes"/>
    <n v="33.24"/>
    <s v="No"/>
    <s v="Yes"/>
    <s v="DSL"/>
    <n v="53"/>
    <s v="Yes"/>
    <s v="No"/>
    <s v="No"/>
    <s v="No"/>
    <s v="No"/>
    <s v="No"/>
    <s v="No"/>
    <s v="Yes"/>
    <s v="Month-to-Month"/>
    <s v="Yes"/>
    <s v="Bank Withdrawal"/>
    <n v="50.3"/>
    <n v="355.1"/>
    <n v="0"/>
    <n v="0"/>
    <n v="232.68"/>
    <n v="587.78"/>
    <x v="0"/>
    <x v="0"/>
    <x v="0"/>
  </r>
  <r>
    <x v="1250"/>
    <x v="0"/>
    <x v="9"/>
    <x v="1"/>
    <x v="0"/>
    <x v="11"/>
    <n v="94087"/>
    <n v="37.351100000000002"/>
    <n v="-122.037311"/>
    <n v="0"/>
    <n v="8"/>
    <s v="None"/>
    <s v="Yes"/>
    <n v="46.78"/>
    <s v="No"/>
    <s v="Yes"/>
    <s v="DSL"/>
    <n v="24"/>
    <s v="Yes"/>
    <s v="No"/>
    <s v="No"/>
    <s v="No"/>
    <s v="Yes"/>
    <s v="No"/>
    <s v="No"/>
    <s v="Yes"/>
    <s v="Month-to-Month"/>
    <s v="Yes"/>
    <s v="Bank Withdrawal"/>
    <n v="60"/>
    <n v="487.75"/>
    <n v="0"/>
    <n v="0"/>
    <n v="374.24"/>
    <n v="861.99"/>
    <x v="0"/>
    <x v="0"/>
    <x v="0"/>
  </r>
  <r>
    <x v="1251"/>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x v="0"/>
    <x v="0"/>
  </r>
  <r>
    <x v="1252"/>
    <x v="1"/>
    <x v="47"/>
    <x v="0"/>
    <x v="2"/>
    <x v="59"/>
    <n v="92266"/>
    <n v="33.3249"/>
    <n v="-114.758334"/>
    <n v="1"/>
    <n v="64"/>
    <s v="None"/>
    <s v="Yes"/>
    <n v="35.25"/>
    <s v="Yes"/>
    <s v="No"/>
    <s v="No Service"/>
    <n v="0"/>
    <s v="No"/>
    <s v="No"/>
    <s v="No"/>
    <s v="No"/>
    <s v="No"/>
    <s v="No"/>
    <s v="No"/>
    <s v="No"/>
    <s v="Two Year"/>
    <s v="Yes"/>
    <s v="Credit Card"/>
    <n v="24.8"/>
    <n v="1514.85"/>
    <n v="0"/>
    <n v="0"/>
    <n v="2256"/>
    <n v="3770.85"/>
    <x v="0"/>
    <x v="0"/>
    <x v="0"/>
  </r>
  <r>
    <x v="1253"/>
    <x v="1"/>
    <x v="29"/>
    <x v="1"/>
    <x v="0"/>
    <x v="553"/>
    <n v="95552"/>
    <n v="40.390301000000001"/>
    <n v="-123.412327"/>
    <n v="0"/>
    <n v="22"/>
    <s v="Offer D"/>
    <s v="Yes"/>
    <n v="43.78"/>
    <s v="Yes"/>
    <s v="Yes"/>
    <s v="DSL"/>
    <n v="47"/>
    <s v="Yes"/>
    <s v="Yes"/>
    <s v="Yes"/>
    <s v="No"/>
    <s v="No"/>
    <s v="No"/>
    <s v="No"/>
    <s v="No"/>
    <s v="Month-to-Month"/>
    <s v="No"/>
    <s v="Credit Card"/>
    <n v="65.05"/>
    <n v="1427.55"/>
    <n v="0"/>
    <n v="10"/>
    <n v="963.16"/>
    <n v="2400.71"/>
    <x v="0"/>
    <x v="0"/>
    <x v="0"/>
  </r>
  <r>
    <x v="1254"/>
    <x v="0"/>
    <x v="10"/>
    <x v="1"/>
    <x v="0"/>
    <x v="646"/>
    <n v="93430"/>
    <n v="35.511833000000003"/>
    <n v="-120.918713"/>
    <n v="0"/>
    <n v="26"/>
    <s v="None"/>
    <s v="No"/>
    <n v="0"/>
    <s v="No"/>
    <s v="Yes"/>
    <s v="DSL"/>
    <n v="7"/>
    <s v="No"/>
    <s v="No"/>
    <s v="Yes"/>
    <s v="No"/>
    <s v="Yes"/>
    <s v="Yes"/>
    <s v="Yes"/>
    <s v="Yes"/>
    <s v="Month-to-Month"/>
    <s v="Yes"/>
    <s v="Credit Card"/>
    <n v="50.35"/>
    <n v="1277.5"/>
    <n v="0"/>
    <n v="0"/>
    <n v="0"/>
    <n v="1277.5"/>
    <x v="0"/>
    <x v="0"/>
    <x v="0"/>
  </r>
  <r>
    <x v="1255"/>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x v="4"/>
    <x v="16"/>
  </r>
  <r>
    <x v="1256"/>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x v="0"/>
    <x v="0"/>
  </r>
  <r>
    <x v="1257"/>
    <x v="0"/>
    <x v="61"/>
    <x v="1"/>
    <x v="0"/>
    <x v="126"/>
    <n v="94619"/>
    <n v="37.787185999999998"/>
    <n v="-122.14633000000001"/>
    <n v="0"/>
    <n v="4"/>
    <s v="None"/>
    <s v="Yes"/>
    <n v="41.98"/>
    <s v="No"/>
    <s v="No"/>
    <s v="No Service"/>
    <n v="0"/>
    <s v="No"/>
    <s v="No"/>
    <s v="No"/>
    <s v="No"/>
    <s v="No"/>
    <s v="No"/>
    <s v="No"/>
    <s v="No"/>
    <s v="Two Year"/>
    <s v="No"/>
    <s v="Credit Card"/>
    <n v="20.05"/>
    <n v="91.45"/>
    <n v="0"/>
    <n v="0"/>
    <n v="167.92"/>
    <n v="259.37"/>
    <x v="0"/>
    <x v="0"/>
    <x v="0"/>
  </r>
  <r>
    <x v="1258"/>
    <x v="0"/>
    <x v="38"/>
    <x v="0"/>
    <x v="0"/>
    <x v="647"/>
    <n v="90272"/>
    <n v="34.079448999999997"/>
    <n v="-118.548306"/>
    <n v="10"/>
    <n v="48"/>
    <s v="None"/>
    <s v="Yes"/>
    <n v="37.96"/>
    <s v="No"/>
    <s v="No"/>
    <s v="No Service"/>
    <n v="0"/>
    <s v="No"/>
    <s v="No"/>
    <s v="No"/>
    <s v="No"/>
    <s v="No"/>
    <s v="No"/>
    <s v="No"/>
    <s v="No"/>
    <s v="Two Year"/>
    <s v="No"/>
    <s v="Bank Withdrawal"/>
    <n v="20.65"/>
    <n v="1057"/>
    <n v="0"/>
    <n v="0"/>
    <n v="1822.08"/>
    <n v="2879.08"/>
    <x v="0"/>
    <x v="0"/>
    <x v="0"/>
  </r>
  <r>
    <x v="1259"/>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x v="1"/>
    <x v="10"/>
  </r>
  <r>
    <x v="1260"/>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x v="0"/>
    <x v="0"/>
  </r>
  <r>
    <x v="1261"/>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x v="0"/>
    <x v="0"/>
  </r>
  <r>
    <x v="1262"/>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x v="0"/>
    <x v="0"/>
  </r>
  <r>
    <x v="1263"/>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x v="1"/>
    <x v="1"/>
  </r>
  <r>
    <x v="1264"/>
    <x v="1"/>
    <x v="26"/>
    <x v="1"/>
    <x v="0"/>
    <x v="648"/>
    <n v="94972"/>
    <n v="38.339995999999999"/>
    <n v="-122.935056"/>
    <n v="0"/>
    <n v="21"/>
    <s v="Offer D"/>
    <s v="Yes"/>
    <n v="32.89"/>
    <s v="No"/>
    <s v="No"/>
    <s v="No Service"/>
    <n v="0"/>
    <s v="No"/>
    <s v="No"/>
    <s v="No"/>
    <s v="No"/>
    <s v="No"/>
    <s v="No"/>
    <s v="No"/>
    <s v="No"/>
    <s v="Month-to-Month"/>
    <s v="No"/>
    <s v="Credit Card"/>
    <n v="20.5"/>
    <n v="402.85"/>
    <n v="0"/>
    <n v="0"/>
    <n v="690.69"/>
    <n v="1093.54"/>
    <x v="0"/>
    <x v="0"/>
    <x v="0"/>
  </r>
  <r>
    <x v="1265"/>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x v="1"/>
    <x v="5"/>
  </r>
  <r>
    <x v="1266"/>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x v="0"/>
    <x v="0"/>
  </r>
  <r>
    <x v="1267"/>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x v="1"/>
    <x v="11"/>
  </r>
  <r>
    <x v="1268"/>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x v="0"/>
    <x v="0"/>
  </r>
  <r>
    <x v="1269"/>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x v="5"/>
    <x v="9"/>
  </r>
  <r>
    <x v="1270"/>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x v="0"/>
    <x v="0"/>
  </r>
  <r>
    <x v="1271"/>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x v="1"/>
    <x v="1"/>
  </r>
  <r>
    <x v="1272"/>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x v="0"/>
    <x v="0"/>
  </r>
  <r>
    <x v="1273"/>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x v="1"/>
    <x v="1"/>
  </r>
  <r>
    <x v="1274"/>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x v="1"/>
    <x v="1"/>
  </r>
  <r>
    <x v="1275"/>
    <x v="0"/>
    <x v="32"/>
    <x v="1"/>
    <x v="0"/>
    <x v="477"/>
    <n v="92583"/>
    <n v="33.796568000000001"/>
    <n v="-116.924723"/>
    <n v="0"/>
    <n v="1"/>
    <s v="None"/>
    <s v="Yes"/>
    <n v="45.59"/>
    <s v="No"/>
    <s v="Yes"/>
    <s v="DSL"/>
    <n v="5"/>
    <s v="No"/>
    <s v="No"/>
    <s v="No"/>
    <s v="No"/>
    <s v="No"/>
    <s v="No"/>
    <s v="No"/>
    <s v="Yes"/>
    <s v="Month-to-Month"/>
    <s v="No"/>
    <s v="Credit Card"/>
    <n v="43.95"/>
    <n v="43.95"/>
    <n v="0"/>
    <n v="0"/>
    <n v="45.59"/>
    <n v="89.54"/>
    <x v="2"/>
    <x v="0"/>
    <x v="0"/>
  </r>
  <r>
    <x v="1276"/>
    <x v="0"/>
    <x v="56"/>
    <x v="0"/>
    <x v="2"/>
    <x v="652"/>
    <n v="95330"/>
    <n v="37.808210000000003"/>
    <n v="-121.308401"/>
    <n v="3"/>
    <n v="64"/>
    <s v="None"/>
    <s v="Yes"/>
    <n v="37"/>
    <s v="Yes"/>
    <s v="Yes"/>
    <s v="DSL"/>
    <n v="19"/>
    <s v="Yes"/>
    <s v="Yes"/>
    <s v="Yes"/>
    <s v="Yes"/>
    <s v="Yes"/>
    <s v="Yes"/>
    <s v="Yes"/>
    <s v="Yes"/>
    <s v="Two Year"/>
    <s v="Yes"/>
    <s v="Mailed Check"/>
    <n v="90.6"/>
    <n v="5817.45"/>
    <n v="0"/>
    <n v="0"/>
    <n v="2368"/>
    <n v="8185.45"/>
    <x v="0"/>
    <x v="0"/>
    <x v="0"/>
  </r>
  <r>
    <x v="1277"/>
    <x v="0"/>
    <x v="26"/>
    <x v="0"/>
    <x v="3"/>
    <x v="653"/>
    <n v="95468"/>
    <n v="38.911299"/>
    <n v="-123.609588"/>
    <n v="1"/>
    <n v="39"/>
    <s v="None"/>
    <s v="Yes"/>
    <n v="5.88"/>
    <s v="Yes"/>
    <s v="No"/>
    <s v="No Service"/>
    <n v="0"/>
    <s v="No"/>
    <s v="No"/>
    <s v="No"/>
    <s v="No"/>
    <s v="No"/>
    <s v="No"/>
    <s v="No"/>
    <s v="No"/>
    <s v="One Year"/>
    <s v="Yes"/>
    <s v="Credit Card"/>
    <n v="24.2"/>
    <n v="914.6"/>
    <n v="0"/>
    <n v="0"/>
    <n v="229.32"/>
    <n v="1143.92"/>
    <x v="0"/>
    <x v="0"/>
    <x v="0"/>
  </r>
  <r>
    <x v="1278"/>
    <x v="0"/>
    <x v="5"/>
    <x v="1"/>
    <x v="0"/>
    <x v="310"/>
    <n v="95758"/>
    <n v="38.353630000000003"/>
    <n v="-121.44195000000001"/>
    <n v="0"/>
    <n v="39"/>
    <s v="Offer C"/>
    <s v="Yes"/>
    <n v="48.17"/>
    <s v="No"/>
    <s v="Yes"/>
    <s v="DSL"/>
    <n v="58"/>
    <s v="No"/>
    <s v="Yes"/>
    <s v="No"/>
    <s v="No"/>
    <s v="Yes"/>
    <s v="No"/>
    <s v="No"/>
    <s v="Yes"/>
    <s v="One Year"/>
    <s v="Yes"/>
    <s v="Credit Card"/>
    <n v="58.6"/>
    <n v="2224.5"/>
    <n v="0"/>
    <n v="0"/>
    <n v="1878.63"/>
    <n v="4103.13"/>
    <x v="0"/>
    <x v="0"/>
    <x v="0"/>
  </r>
  <r>
    <x v="1279"/>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x v="3"/>
    <x v="6"/>
  </r>
  <r>
    <x v="1280"/>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x v="2"/>
    <x v="17"/>
  </r>
  <r>
    <x v="1281"/>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x v="0"/>
    <x v="0"/>
  </r>
  <r>
    <x v="1282"/>
    <x v="0"/>
    <x v="21"/>
    <x v="1"/>
    <x v="0"/>
    <x v="654"/>
    <n v="93953"/>
    <n v="36.587496999999999"/>
    <n v="-121.94481500000001"/>
    <n v="0"/>
    <n v="1"/>
    <s v="Offer E"/>
    <s v="Yes"/>
    <n v="20.11"/>
    <s v="No"/>
    <s v="No"/>
    <s v="No Service"/>
    <n v="0"/>
    <s v="No"/>
    <s v="No"/>
    <s v="No"/>
    <s v="No"/>
    <s v="No"/>
    <s v="No"/>
    <s v="No"/>
    <s v="No"/>
    <s v="Month-to-Month"/>
    <s v="No"/>
    <s v="Credit Card"/>
    <n v="19.5"/>
    <n v="19.5"/>
    <n v="0"/>
    <n v="0"/>
    <n v="20.11"/>
    <n v="39.61"/>
    <x v="2"/>
    <x v="0"/>
    <x v="0"/>
  </r>
  <r>
    <x v="1283"/>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x v="1"/>
    <x v="1"/>
  </r>
  <r>
    <x v="1284"/>
    <x v="1"/>
    <x v="10"/>
    <x v="1"/>
    <x v="0"/>
    <x v="655"/>
    <n v="95543"/>
    <n v="41.867908"/>
    <n v="-123.794144"/>
    <n v="0"/>
    <n v="8"/>
    <s v="None"/>
    <s v="Yes"/>
    <n v="41.13"/>
    <s v="No"/>
    <s v="Yes"/>
    <s v="DSL"/>
    <n v="27"/>
    <s v="Yes"/>
    <s v="No"/>
    <s v="Yes"/>
    <s v="No"/>
    <s v="No"/>
    <s v="Yes"/>
    <s v="Yes"/>
    <s v="Yes"/>
    <s v="Month-to-Month"/>
    <s v="Yes"/>
    <s v="Bank Withdrawal"/>
    <n v="66.7"/>
    <n v="579"/>
    <n v="0"/>
    <n v="0"/>
    <n v="329.04"/>
    <n v="908.04"/>
    <x v="0"/>
    <x v="0"/>
    <x v="0"/>
  </r>
  <r>
    <x v="1285"/>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x v="0"/>
    <x v="0"/>
  </r>
  <r>
    <x v="1286"/>
    <x v="0"/>
    <x v="55"/>
    <x v="1"/>
    <x v="0"/>
    <x v="656"/>
    <n v="93531"/>
    <n v="35.214981999999999"/>
    <n v="-118.59049"/>
    <n v="0"/>
    <n v="1"/>
    <s v="None"/>
    <s v="Yes"/>
    <n v="41.39"/>
    <s v="No"/>
    <s v="Yes"/>
    <s v="Fiber Optic"/>
    <n v="3"/>
    <s v="No"/>
    <s v="No"/>
    <s v="No"/>
    <s v="No"/>
    <s v="No"/>
    <s v="No"/>
    <s v="No"/>
    <s v="Yes"/>
    <s v="Month-to-Month"/>
    <s v="No"/>
    <s v="Bank Withdrawal"/>
    <n v="70.5"/>
    <n v="70.5"/>
    <n v="0"/>
    <n v="0"/>
    <n v="41.39"/>
    <n v="111.89"/>
    <x v="1"/>
    <x v="1"/>
    <x v="10"/>
  </r>
  <r>
    <x v="1287"/>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x v="0"/>
    <x v="0"/>
  </r>
  <r>
    <x v="1288"/>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x v="1"/>
    <x v="1"/>
  </r>
  <r>
    <x v="1289"/>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x v="0"/>
    <x v="0"/>
  </r>
  <r>
    <x v="1290"/>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x v="0"/>
    <x v="0"/>
  </r>
  <r>
    <x v="1291"/>
    <x v="0"/>
    <x v="42"/>
    <x v="1"/>
    <x v="0"/>
    <x v="658"/>
    <n v="95965"/>
    <n v="39.624561"/>
    <n v="-121.55286599999999"/>
    <n v="0"/>
    <n v="5"/>
    <s v="None"/>
    <s v="Yes"/>
    <n v="24.53"/>
    <s v="No"/>
    <s v="No"/>
    <s v="No Service"/>
    <n v="0"/>
    <s v="No"/>
    <s v="No"/>
    <s v="No"/>
    <s v="No"/>
    <s v="No"/>
    <s v="No"/>
    <s v="No"/>
    <s v="No"/>
    <s v="Month-to-Month"/>
    <s v="No"/>
    <s v="Credit Card"/>
    <n v="20.55"/>
    <n v="96.1"/>
    <n v="0"/>
    <n v="0"/>
    <n v="122.65"/>
    <n v="218.75"/>
    <x v="0"/>
    <x v="0"/>
    <x v="0"/>
  </r>
  <r>
    <x v="1292"/>
    <x v="1"/>
    <x v="41"/>
    <x v="1"/>
    <x v="0"/>
    <x v="659"/>
    <n v="91963"/>
    <n v="32.619464999999998"/>
    <n v="-116.593605"/>
    <n v="0"/>
    <n v="55"/>
    <s v="None"/>
    <s v="No"/>
    <n v="0"/>
    <s v="No"/>
    <s v="Yes"/>
    <s v="DSL"/>
    <n v="23"/>
    <s v="No"/>
    <s v="No"/>
    <s v="Yes"/>
    <s v="No"/>
    <s v="Yes"/>
    <s v="Yes"/>
    <s v="No"/>
    <s v="Yes"/>
    <s v="One Year"/>
    <s v="Yes"/>
    <s v="Bank Withdrawal"/>
    <n v="50.05"/>
    <n v="2743.45"/>
    <n v="0"/>
    <n v="0"/>
    <n v="0"/>
    <n v="2743.45"/>
    <x v="0"/>
    <x v="0"/>
    <x v="0"/>
  </r>
  <r>
    <x v="1293"/>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x v="1"/>
    <x v="10"/>
  </r>
  <r>
    <x v="1294"/>
    <x v="0"/>
    <x v="45"/>
    <x v="0"/>
    <x v="0"/>
    <x v="660"/>
    <n v="93923"/>
    <n v="36.460611"/>
    <n v="-121.852507"/>
    <n v="9"/>
    <n v="72"/>
    <s v="None"/>
    <s v="Yes"/>
    <n v="49.51"/>
    <s v="Yes"/>
    <s v="No"/>
    <s v="No Service"/>
    <n v="0"/>
    <s v="No"/>
    <s v="No"/>
    <s v="No"/>
    <s v="No"/>
    <s v="No"/>
    <s v="No"/>
    <s v="No"/>
    <s v="No"/>
    <s v="Two Year"/>
    <s v="Yes"/>
    <s v="Bank Withdrawal"/>
    <n v="25.25"/>
    <n v="1841.2"/>
    <n v="0"/>
    <n v="0"/>
    <n v="3564.72"/>
    <n v="5405.92"/>
    <x v="0"/>
    <x v="0"/>
    <x v="0"/>
  </r>
  <r>
    <x v="1295"/>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x v="0"/>
    <x v="0"/>
  </r>
  <r>
    <x v="1296"/>
    <x v="1"/>
    <x v="10"/>
    <x v="1"/>
    <x v="0"/>
    <x v="661"/>
    <n v="95667"/>
    <n v="38.733713999999999"/>
    <n v="-120.795213"/>
    <n v="0"/>
    <n v="1"/>
    <s v="Offer E"/>
    <s v="Yes"/>
    <n v="17.07"/>
    <s v="Yes"/>
    <s v="Yes"/>
    <s v="DSL"/>
    <n v="3"/>
    <s v="Yes"/>
    <s v="Yes"/>
    <s v="No"/>
    <s v="No"/>
    <s v="No"/>
    <s v="No"/>
    <s v="No"/>
    <s v="Yes"/>
    <s v="Month-to-Month"/>
    <s v="No"/>
    <s v="Bank Withdrawal"/>
    <n v="61.15"/>
    <n v="61.15"/>
    <n v="0"/>
    <n v="0"/>
    <n v="17.07"/>
    <n v="78.22"/>
    <x v="2"/>
    <x v="0"/>
    <x v="0"/>
  </r>
  <r>
    <x v="1297"/>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x v="0"/>
    <x v="0"/>
  </r>
  <r>
    <x v="1298"/>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x v="0"/>
    <x v="0"/>
  </r>
  <r>
    <x v="1299"/>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x v="0"/>
    <x v="0"/>
  </r>
  <r>
    <x v="1300"/>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x v="0"/>
    <x v="0"/>
  </r>
  <r>
    <x v="1301"/>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x v="0"/>
    <x v="0"/>
  </r>
  <r>
    <x v="1302"/>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x v="0"/>
    <x v="0"/>
  </r>
  <r>
    <x v="1303"/>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x v="4"/>
    <x v="7"/>
  </r>
  <r>
    <x v="1304"/>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x v="0"/>
    <x v="0"/>
  </r>
  <r>
    <x v="1305"/>
    <x v="1"/>
    <x v="19"/>
    <x v="0"/>
    <x v="0"/>
    <x v="290"/>
    <n v="95444"/>
    <n v="38.434362"/>
    <n v="-122.86891"/>
    <n v="8"/>
    <n v="49"/>
    <s v="None"/>
    <s v="No"/>
    <n v="0"/>
    <s v="No"/>
    <s v="Yes"/>
    <s v="Cable"/>
    <n v="27"/>
    <s v="No"/>
    <s v="Yes"/>
    <s v="No"/>
    <s v="No"/>
    <s v="Yes"/>
    <s v="Yes"/>
    <s v="Yes"/>
    <s v="Yes"/>
    <s v="Two Year"/>
    <s v="No"/>
    <s v="Credit Card"/>
    <n v="49.65"/>
    <n v="2409.9"/>
    <n v="0"/>
    <n v="0"/>
    <n v="0"/>
    <n v="2409.9"/>
    <x v="0"/>
    <x v="0"/>
    <x v="0"/>
  </r>
  <r>
    <x v="1306"/>
    <x v="0"/>
    <x v="9"/>
    <x v="1"/>
    <x v="0"/>
    <x v="664"/>
    <n v="95666"/>
    <n v="38.546999"/>
    <n v="-120.271114"/>
    <n v="0"/>
    <n v="68"/>
    <s v="None"/>
    <s v="Yes"/>
    <n v="48.82"/>
    <s v="Yes"/>
    <s v="Yes"/>
    <s v="Fiber Optic"/>
    <n v="17"/>
    <s v="Yes"/>
    <s v="Yes"/>
    <s v="No"/>
    <s v="Yes"/>
    <s v="Yes"/>
    <s v="Yes"/>
    <s v="Yes"/>
    <s v="No"/>
    <s v="Two Year"/>
    <s v="No"/>
    <s v="Credit Card"/>
    <n v="110.25"/>
    <n v="7279.35"/>
    <n v="0"/>
    <n v="30"/>
    <n v="3319.76"/>
    <n v="10629.11"/>
    <x v="0"/>
    <x v="0"/>
    <x v="0"/>
  </r>
  <r>
    <x v="1307"/>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x v="0"/>
    <x v="0"/>
  </r>
  <r>
    <x v="1308"/>
    <x v="1"/>
    <x v="29"/>
    <x v="0"/>
    <x v="1"/>
    <x v="38"/>
    <n v="92101"/>
    <n v="32.725230000000003"/>
    <n v="-117.171346"/>
    <n v="1"/>
    <n v="1"/>
    <s v="None"/>
    <s v="Yes"/>
    <n v="24.33"/>
    <s v="No"/>
    <s v="Yes"/>
    <s v="Fiber Optic"/>
    <n v="59"/>
    <s v="No"/>
    <s v="No"/>
    <s v="No"/>
    <s v="No"/>
    <s v="Yes"/>
    <s v="Yes"/>
    <s v="Yes"/>
    <s v="Yes"/>
    <s v="Month-to-Month"/>
    <s v="Yes"/>
    <s v="Bank Withdrawal"/>
    <n v="90.1"/>
    <n v="90.1"/>
    <n v="0"/>
    <n v="0"/>
    <n v="24.33"/>
    <n v="114.43"/>
    <x v="2"/>
    <x v="0"/>
    <x v="0"/>
  </r>
  <r>
    <x v="1309"/>
    <x v="1"/>
    <x v="47"/>
    <x v="1"/>
    <x v="0"/>
    <x v="526"/>
    <n v="94933"/>
    <n v="38.010092"/>
    <n v="-122.689442"/>
    <n v="0"/>
    <n v="1"/>
    <s v="Offer E"/>
    <s v="Yes"/>
    <n v="13.4"/>
    <s v="No"/>
    <s v="Yes"/>
    <s v="DSL"/>
    <n v="17"/>
    <s v="No"/>
    <s v="No"/>
    <s v="No"/>
    <s v="No"/>
    <s v="No"/>
    <s v="No"/>
    <s v="No"/>
    <s v="Yes"/>
    <s v="Month-to-Month"/>
    <s v="No"/>
    <s v="Bank Withdrawal"/>
    <n v="44"/>
    <n v="44"/>
    <n v="0"/>
    <n v="0"/>
    <n v="13.4"/>
    <n v="57.4"/>
    <x v="2"/>
    <x v="0"/>
    <x v="0"/>
  </r>
  <r>
    <x v="1310"/>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x v="0"/>
    <x v="0"/>
  </r>
  <r>
    <x v="1311"/>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x v="0"/>
    <x v="0"/>
  </r>
  <r>
    <x v="1312"/>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x v="0"/>
    <x v="0"/>
  </r>
  <r>
    <x v="1313"/>
    <x v="0"/>
    <x v="5"/>
    <x v="0"/>
    <x v="0"/>
    <x v="452"/>
    <n v="95713"/>
    <n v="39.084645000000002"/>
    <n v="-120.894014"/>
    <n v="4"/>
    <n v="10"/>
    <s v="None"/>
    <s v="Yes"/>
    <n v="14.04"/>
    <s v="No"/>
    <s v="No"/>
    <s v="No Service"/>
    <n v="0"/>
    <s v="No"/>
    <s v="No"/>
    <s v="No"/>
    <s v="No"/>
    <s v="No"/>
    <s v="No"/>
    <s v="No"/>
    <s v="No"/>
    <s v="One Year"/>
    <s v="No"/>
    <s v="Credit Card"/>
    <n v="20.100000000000001"/>
    <n v="184.4"/>
    <n v="0"/>
    <n v="0"/>
    <n v="140.4"/>
    <n v="324.8"/>
    <x v="0"/>
    <x v="0"/>
    <x v="0"/>
  </r>
  <r>
    <x v="1314"/>
    <x v="1"/>
    <x v="10"/>
    <x v="1"/>
    <x v="0"/>
    <x v="526"/>
    <n v="94933"/>
    <n v="38.010092"/>
    <n v="-122.689442"/>
    <n v="0"/>
    <n v="59"/>
    <s v="None"/>
    <s v="Yes"/>
    <n v="47.17"/>
    <s v="No"/>
    <s v="No"/>
    <s v="No Service"/>
    <n v="0"/>
    <s v="No"/>
    <s v="No"/>
    <s v="No"/>
    <s v="No"/>
    <s v="No"/>
    <s v="No"/>
    <s v="No"/>
    <s v="No"/>
    <s v="Two Year"/>
    <s v="Yes"/>
    <s v="Bank Withdrawal"/>
    <n v="20.2"/>
    <n v="1192.3"/>
    <n v="0"/>
    <n v="0"/>
    <n v="2783.03"/>
    <n v="3975.33"/>
    <x v="0"/>
    <x v="0"/>
    <x v="0"/>
  </r>
  <r>
    <x v="1315"/>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x v="0"/>
    <x v="0"/>
  </r>
  <r>
    <x v="1316"/>
    <x v="1"/>
    <x v="47"/>
    <x v="0"/>
    <x v="0"/>
    <x v="666"/>
    <n v="90245"/>
    <n v="33.917144999999998"/>
    <n v="-118.401554"/>
    <n v="4"/>
    <n v="30"/>
    <s v="None"/>
    <s v="Yes"/>
    <n v="5.56"/>
    <s v="Yes"/>
    <s v="Yes"/>
    <s v="DSL"/>
    <n v="8"/>
    <s v="No"/>
    <s v="No"/>
    <s v="No"/>
    <s v="No"/>
    <s v="No"/>
    <s v="No"/>
    <s v="No"/>
    <s v="No"/>
    <s v="Month-to-Month"/>
    <s v="No"/>
    <s v="Bank Withdrawal"/>
    <n v="49.9"/>
    <n v="1441.95"/>
    <n v="0"/>
    <n v="100"/>
    <n v="166.8"/>
    <n v="1708.75"/>
    <x v="0"/>
    <x v="0"/>
    <x v="0"/>
  </r>
  <r>
    <x v="1317"/>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x v="0"/>
    <x v="0"/>
  </r>
  <r>
    <x v="1318"/>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x v="0"/>
    <x v="0"/>
  </r>
  <r>
    <x v="1319"/>
    <x v="1"/>
    <x v="40"/>
    <x v="1"/>
    <x v="0"/>
    <x v="269"/>
    <n v="96029"/>
    <n v="39.847839999999998"/>
    <n v="-122.544556"/>
    <n v="0"/>
    <n v="1"/>
    <s v="None"/>
    <s v="Yes"/>
    <n v="28.37"/>
    <s v="No"/>
    <s v="Yes"/>
    <s v="DSL"/>
    <n v="7"/>
    <s v="No"/>
    <s v="No"/>
    <s v="No"/>
    <s v="No"/>
    <s v="No"/>
    <s v="No"/>
    <s v="No"/>
    <s v="No"/>
    <s v="Month-to-Month"/>
    <s v="No"/>
    <s v="Bank Withdrawal"/>
    <n v="45.3"/>
    <n v="45.3"/>
    <n v="0"/>
    <n v="30"/>
    <n v="28.37"/>
    <n v="103.67"/>
    <x v="1"/>
    <x v="1"/>
    <x v="10"/>
  </r>
  <r>
    <x v="1320"/>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x v="4"/>
    <x v="7"/>
  </r>
  <r>
    <x v="1321"/>
    <x v="1"/>
    <x v="40"/>
    <x v="1"/>
    <x v="0"/>
    <x v="163"/>
    <n v="91786"/>
    <n v="34.105493000000003"/>
    <n v="-117.660934"/>
    <n v="0"/>
    <n v="20"/>
    <s v="Offer D"/>
    <s v="Yes"/>
    <n v="30.13"/>
    <s v="No"/>
    <s v="No"/>
    <s v="No Service"/>
    <n v="0"/>
    <s v="No"/>
    <s v="No"/>
    <s v="No"/>
    <s v="No"/>
    <s v="No"/>
    <s v="No"/>
    <s v="No"/>
    <s v="No"/>
    <s v="One Year"/>
    <s v="Yes"/>
    <s v="Mailed Check"/>
    <n v="-1"/>
    <n v="415.9"/>
    <n v="0"/>
    <n v="0"/>
    <n v="602.6"/>
    <n v="1018.5"/>
    <x v="0"/>
    <x v="0"/>
    <x v="0"/>
  </r>
  <r>
    <x v="1322"/>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x v="1"/>
    <x v="5"/>
  </r>
  <r>
    <x v="1323"/>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x v="1"/>
    <x v="5"/>
  </r>
  <r>
    <x v="1324"/>
    <x v="0"/>
    <x v="32"/>
    <x v="1"/>
    <x v="0"/>
    <x v="139"/>
    <n v="95672"/>
    <n v="38.724322000000001"/>
    <n v="-120.991237"/>
    <n v="0"/>
    <n v="35"/>
    <s v="None"/>
    <s v="Yes"/>
    <n v="6.52"/>
    <s v="Yes"/>
    <s v="No"/>
    <s v="No Service"/>
    <n v="0"/>
    <s v="No"/>
    <s v="No"/>
    <s v="No"/>
    <s v="No"/>
    <s v="No"/>
    <s v="No"/>
    <s v="No"/>
    <s v="No"/>
    <s v="Two Year"/>
    <s v="No"/>
    <s v="Bank Withdrawal"/>
    <n v="23.3"/>
    <n v="797.1"/>
    <n v="0"/>
    <n v="0"/>
    <n v="228.2"/>
    <n v="1025.3"/>
    <x v="0"/>
    <x v="0"/>
    <x v="0"/>
  </r>
  <r>
    <x v="1325"/>
    <x v="0"/>
    <x v="7"/>
    <x v="0"/>
    <x v="0"/>
    <x v="336"/>
    <n v="96097"/>
    <n v="41.764868999999997"/>
    <n v="-122.671316"/>
    <n v="6"/>
    <n v="72"/>
    <s v="None"/>
    <s v="Yes"/>
    <n v="42.64"/>
    <s v="Yes"/>
    <s v="Yes"/>
    <s v="DSL"/>
    <n v="15"/>
    <s v="Yes"/>
    <s v="Yes"/>
    <s v="Yes"/>
    <s v="Yes"/>
    <s v="Yes"/>
    <s v="Yes"/>
    <s v="Yes"/>
    <s v="Yes"/>
    <s v="Two Year"/>
    <s v="Yes"/>
    <s v="Bank Withdrawal"/>
    <n v="90.95"/>
    <n v="6468.6"/>
    <n v="0"/>
    <n v="0"/>
    <n v="3070.08"/>
    <n v="9538.68"/>
    <x v="0"/>
    <x v="0"/>
    <x v="0"/>
  </r>
  <r>
    <x v="1326"/>
    <x v="0"/>
    <x v="1"/>
    <x v="0"/>
    <x v="0"/>
    <x v="669"/>
    <n v="93641"/>
    <n v="36.696759"/>
    <n v="-119.024051"/>
    <n v="7"/>
    <n v="65"/>
    <s v="None"/>
    <s v="Yes"/>
    <n v="10.23"/>
    <s v="No"/>
    <s v="Yes"/>
    <s v="Cable"/>
    <n v="14"/>
    <s v="No"/>
    <s v="No"/>
    <s v="No"/>
    <s v="Yes"/>
    <s v="Yes"/>
    <s v="No"/>
    <s v="No"/>
    <s v="Yes"/>
    <s v="Two Year"/>
    <s v="Yes"/>
    <s v="Credit Card"/>
    <n v="59.8"/>
    <n v="3808.2"/>
    <n v="0"/>
    <n v="0"/>
    <n v="664.95"/>
    <n v="4473.1499999999996"/>
    <x v="0"/>
    <x v="0"/>
    <x v="0"/>
  </r>
  <r>
    <x v="1327"/>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x v="0"/>
    <x v="0"/>
  </r>
  <r>
    <x v="1328"/>
    <x v="0"/>
    <x v="28"/>
    <x v="0"/>
    <x v="0"/>
    <x v="636"/>
    <n v="92629"/>
    <n v="33.477922999999997"/>
    <n v="-117.705314"/>
    <n v="1"/>
    <n v="1"/>
    <s v="None"/>
    <s v="Yes"/>
    <n v="7.74"/>
    <s v="No"/>
    <s v="Yes"/>
    <s v="DSL"/>
    <n v="19"/>
    <s v="No"/>
    <s v="No"/>
    <s v="No"/>
    <s v="No"/>
    <s v="No"/>
    <s v="No"/>
    <s v="No"/>
    <s v="Yes"/>
    <s v="Month-to-Month"/>
    <s v="No"/>
    <s v="Bank Withdrawal"/>
    <n v="46"/>
    <n v="46"/>
    <n v="0"/>
    <n v="0"/>
    <n v="7.74"/>
    <n v="53.74"/>
    <x v="1"/>
    <x v="1"/>
    <x v="1"/>
  </r>
  <r>
    <x v="1329"/>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x v="1"/>
    <x v="11"/>
  </r>
  <r>
    <x v="1330"/>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x v="1"/>
    <x v="1"/>
  </r>
  <r>
    <x v="1331"/>
    <x v="0"/>
    <x v="56"/>
    <x v="1"/>
    <x v="0"/>
    <x v="38"/>
    <n v="92109"/>
    <n v="32.787835999999999"/>
    <n v="-117.232376"/>
    <n v="0"/>
    <n v="2"/>
    <s v="None"/>
    <s v="Yes"/>
    <n v="8.32"/>
    <s v="No"/>
    <s v="Yes"/>
    <s v="Fiber Optic"/>
    <n v="16"/>
    <s v="No"/>
    <s v="No"/>
    <s v="No"/>
    <s v="No"/>
    <s v="Yes"/>
    <s v="No"/>
    <s v="No"/>
    <s v="Yes"/>
    <s v="Month-to-Month"/>
    <s v="Yes"/>
    <s v="Bank Withdrawal"/>
    <n v="79.75"/>
    <n v="164.5"/>
    <n v="0"/>
    <n v="0"/>
    <n v="16.64"/>
    <n v="181.14"/>
    <x v="1"/>
    <x v="1"/>
    <x v="5"/>
  </r>
  <r>
    <x v="1332"/>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x v="0"/>
    <x v="0"/>
  </r>
  <r>
    <x v="1333"/>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x v="5"/>
    <x v="8"/>
  </r>
  <r>
    <x v="1334"/>
    <x v="0"/>
    <x v="10"/>
    <x v="1"/>
    <x v="0"/>
    <x v="444"/>
    <n v="91506"/>
    <n v="34.169705999999998"/>
    <n v="-118.323548"/>
    <n v="0"/>
    <n v="29"/>
    <s v="None"/>
    <s v="Yes"/>
    <n v="4.53"/>
    <s v="Yes"/>
    <s v="No"/>
    <s v="No Service"/>
    <n v="0"/>
    <s v="No"/>
    <s v="No"/>
    <s v="No"/>
    <s v="No"/>
    <s v="No"/>
    <s v="No"/>
    <s v="No"/>
    <s v="No"/>
    <s v="Month-to-Month"/>
    <s v="No"/>
    <s v="Bank Withdrawal"/>
    <n v="25.15"/>
    <n v="702"/>
    <n v="0"/>
    <n v="0"/>
    <n v="131.37"/>
    <n v="833.37"/>
    <x v="0"/>
    <x v="0"/>
    <x v="0"/>
  </r>
  <r>
    <x v="1335"/>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x v="0"/>
    <x v="0"/>
  </r>
  <r>
    <x v="1336"/>
    <x v="1"/>
    <x v="50"/>
    <x v="1"/>
    <x v="0"/>
    <x v="674"/>
    <n v="95635"/>
    <n v="38.921332999999997"/>
    <n v="-120.897718"/>
    <n v="0"/>
    <n v="18"/>
    <s v="Offer D"/>
    <s v="Yes"/>
    <n v="47.34"/>
    <s v="Yes"/>
    <s v="Yes"/>
    <s v="DSL"/>
    <n v="7"/>
    <s v="Yes"/>
    <s v="Yes"/>
    <s v="No"/>
    <s v="No"/>
    <s v="No"/>
    <s v="No"/>
    <s v="No"/>
    <s v="Yes"/>
    <s v="Two Year"/>
    <s v="Yes"/>
    <s v="Credit Card"/>
    <n v="58.4"/>
    <n v="964.9"/>
    <n v="0"/>
    <n v="0"/>
    <n v="852.12"/>
    <n v="1817.02"/>
    <x v="0"/>
    <x v="0"/>
    <x v="0"/>
  </r>
  <r>
    <x v="1337"/>
    <x v="0"/>
    <x v="1"/>
    <x v="0"/>
    <x v="0"/>
    <x v="31"/>
    <n v="90018"/>
    <n v="34.028734999999998"/>
    <n v="-118.31723599999999"/>
    <n v="0"/>
    <n v="71"/>
    <s v="None"/>
    <s v="Yes"/>
    <n v="44.84"/>
    <s v="Yes"/>
    <s v="No"/>
    <s v="No Service"/>
    <n v="0"/>
    <s v="No"/>
    <s v="No"/>
    <s v="No"/>
    <s v="No"/>
    <s v="No"/>
    <s v="No"/>
    <s v="No"/>
    <s v="No"/>
    <s v="Two Year"/>
    <s v="No"/>
    <s v="Credit Card"/>
    <n v="25.05"/>
    <n v="1873.7"/>
    <n v="0"/>
    <n v="0"/>
    <n v="3183.64"/>
    <n v="5057.34"/>
    <x v="0"/>
    <x v="0"/>
    <x v="0"/>
  </r>
  <r>
    <x v="1338"/>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x v="1"/>
    <x v="1"/>
  </r>
  <r>
    <x v="1339"/>
    <x v="0"/>
    <x v="45"/>
    <x v="1"/>
    <x v="0"/>
    <x v="17"/>
    <n v="92069"/>
    <n v="33.162624000000001"/>
    <n v="-117.170863"/>
    <n v="0"/>
    <n v="9"/>
    <s v="Offer E"/>
    <s v="Yes"/>
    <n v="31.28"/>
    <s v="No"/>
    <s v="No"/>
    <s v="No Service"/>
    <n v="0"/>
    <s v="No"/>
    <s v="No"/>
    <s v="No"/>
    <s v="No"/>
    <s v="No"/>
    <s v="No"/>
    <s v="No"/>
    <s v="No"/>
    <s v="Month-to-Month"/>
    <s v="No"/>
    <s v="Credit Card"/>
    <n v="19.05"/>
    <n v="157.65"/>
    <n v="0"/>
    <n v="0"/>
    <n v="281.52"/>
    <n v="439.17"/>
    <x v="0"/>
    <x v="0"/>
    <x v="0"/>
  </r>
  <r>
    <x v="1340"/>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x v="0"/>
    <x v="0"/>
  </r>
  <r>
    <x v="1341"/>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x v="0"/>
    <x v="0"/>
  </r>
  <r>
    <x v="1342"/>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x v="0"/>
    <x v="0"/>
  </r>
  <r>
    <x v="1343"/>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x v="0"/>
    <x v="0"/>
  </r>
  <r>
    <x v="1344"/>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x v="0"/>
    <x v="0"/>
  </r>
  <r>
    <x v="1345"/>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x v="0"/>
    <x v="0"/>
  </r>
  <r>
    <x v="1346"/>
    <x v="0"/>
    <x v="38"/>
    <x v="1"/>
    <x v="0"/>
    <x v="676"/>
    <n v="95315"/>
    <n v="37.422961000000001"/>
    <n v="-120.76549300000001"/>
    <n v="0"/>
    <n v="1"/>
    <s v="Offer E"/>
    <s v="Yes"/>
    <n v="26.12"/>
    <s v="No"/>
    <s v="No"/>
    <s v="No Service"/>
    <n v="0"/>
    <s v="No"/>
    <s v="No"/>
    <s v="No"/>
    <s v="No"/>
    <s v="No"/>
    <s v="No"/>
    <s v="No"/>
    <s v="No"/>
    <s v="Month-to-Month"/>
    <s v="No"/>
    <s v="Credit Card"/>
    <n v="20.5"/>
    <n v="20.5"/>
    <n v="0"/>
    <n v="0"/>
    <n v="26.12"/>
    <n v="46.62"/>
    <x v="1"/>
    <x v="4"/>
    <x v="7"/>
  </r>
  <r>
    <x v="1347"/>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x v="3"/>
    <x v="14"/>
  </r>
  <r>
    <x v="1348"/>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x v="1"/>
    <x v="1"/>
  </r>
  <r>
    <x v="1349"/>
    <x v="0"/>
    <x v="17"/>
    <x v="0"/>
    <x v="2"/>
    <x v="70"/>
    <n v="91381"/>
    <n v="34.364153000000002"/>
    <n v="-118.615583"/>
    <n v="1"/>
    <n v="8"/>
    <s v="None"/>
    <s v="Yes"/>
    <n v="42.67"/>
    <s v="No"/>
    <s v="No"/>
    <s v="No Service"/>
    <n v="0"/>
    <s v="No"/>
    <s v="No"/>
    <s v="No"/>
    <s v="No"/>
    <s v="No"/>
    <s v="No"/>
    <s v="No"/>
    <s v="No"/>
    <s v="Two Year"/>
    <s v="No"/>
    <s v="Credit Card"/>
    <n v="19.05"/>
    <n v="201.7"/>
    <n v="0"/>
    <n v="0"/>
    <n v="341.36"/>
    <n v="543.05999999999995"/>
    <x v="0"/>
    <x v="0"/>
    <x v="0"/>
  </r>
  <r>
    <x v="1350"/>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x v="0"/>
    <x v="0"/>
  </r>
  <r>
    <x v="1351"/>
    <x v="1"/>
    <x v="40"/>
    <x v="1"/>
    <x v="0"/>
    <x v="567"/>
    <n v="94576"/>
    <n v="38.554383000000001"/>
    <n v="-122.474773"/>
    <n v="0"/>
    <n v="18"/>
    <s v="Offer D"/>
    <s v="No"/>
    <n v="0"/>
    <s v="No"/>
    <s v="Yes"/>
    <s v="DSL"/>
    <n v="26"/>
    <s v="No"/>
    <s v="Yes"/>
    <s v="Yes"/>
    <s v="No"/>
    <s v="No"/>
    <s v="No"/>
    <s v="No"/>
    <s v="Yes"/>
    <s v="Month-to-Month"/>
    <s v="Yes"/>
    <s v="Credit Card"/>
    <n v="33.5"/>
    <n v="600"/>
    <n v="0"/>
    <n v="0"/>
    <n v="0"/>
    <n v="600"/>
    <x v="1"/>
    <x v="2"/>
    <x v="2"/>
  </r>
  <r>
    <x v="1352"/>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x v="1"/>
    <x v="5"/>
  </r>
  <r>
    <x v="1353"/>
    <x v="0"/>
    <x v="60"/>
    <x v="1"/>
    <x v="0"/>
    <x v="678"/>
    <n v="95338"/>
    <n v="37.526791000000003"/>
    <n v="-119.99437"/>
    <n v="0"/>
    <n v="1"/>
    <s v="None"/>
    <s v="Yes"/>
    <n v="1.63"/>
    <s v="No"/>
    <s v="Yes"/>
    <s v="Fiber Optic"/>
    <n v="59"/>
    <s v="No"/>
    <s v="Yes"/>
    <s v="No"/>
    <s v="No"/>
    <s v="Yes"/>
    <s v="No"/>
    <s v="No"/>
    <s v="No"/>
    <s v="Month-to-Month"/>
    <s v="No"/>
    <s v="Bank Withdrawal"/>
    <n v="84.3"/>
    <n v="84.3"/>
    <n v="0"/>
    <n v="10"/>
    <n v="1.63"/>
    <n v="95.93"/>
    <x v="1"/>
    <x v="1"/>
    <x v="11"/>
  </r>
  <r>
    <x v="1354"/>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x v="0"/>
    <x v="0"/>
  </r>
  <r>
    <x v="1355"/>
    <x v="0"/>
    <x v="39"/>
    <x v="1"/>
    <x v="0"/>
    <x v="679"/>
    <n v="95571"/>
    <n v="40.310119"/>
    <n v="-123.909449"/>
    <n v="0"/>
    <n v="8"/>
    <s v="None"/>
    <s v="Yes"/>
    <n v="23.46"/>
    <s v="No"/>
    <s v="No"/>
    <s v="No Service"/>
    <n v="0"/>
    <s v="No"/>
    <s v="No"/>
    <s v="No"/>
    <s v="No"/>
    <s v="No"/>
    <s v="No"/>
    <s v="No"/>
    <s v="No"/>
    <s v="Two Year"/>
    <s v="No"/>
    <s v="Credit Card"/>
    <n v="20"/>
    <n v="141.6"/>
    <n v="0"/>
    <n v="0"/>
    <n v="187.68"/>
    <n v="329.28"/>
    <x v="0"/>
    <x v="0"/>
    <x v="0"/>
  </r>
  <r>
    <x v="1356"/>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x v="0"/>
    <x v="0"/>
  </r>
  <r>
    <x v="1357"/>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x v="0"/>
    <x v="0"/>
  </r>
  <r>
    <x v="1358"/>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x v="0"/>
    <x v="0"/>
  </r>
  <r>
    <x v="1359"/>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x v="0"/>
    <x v="0"/>
  </r>
  <r>
    <x v="1360"/>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x v="1"/>
    <x v="11"/>
  </r>
  <r>
    <x v="1361"/>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x v="4"/>
    <x v="12"/>
  </r>
  <r>
    <x v="1362"/>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x v="1"/>
    <x v="1"/>
  </r>
  <r>
    <x v="1363"/>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x v="0"/>
    <x v="0"/>
  </r>
  <r>
    <x v="1364"/>
    <x v="1"/>
    <x v="24"/>
    <x v="0"/>
    <x v="1"/>
    <x v="470"/>
    <n v="91977"/>
    <n v="32.726627000000001"/>
    <n v="-116.994608"/>
    <n v="1"/>
    <n v="37"/>
    <s v="None"/>
    <s v="Yes"/>
    <n v="35.67"/>
    <s v="No"/>
    <s v="Yes"/>
    <s v="DSL"/>
    <n v="76"/>
    <s v="Yes"/>
    <s v="No"/>
    <s v="Yes"/>
    <s v="Yes"/>
    <s v="No"/>
    <s v="No"/>
    <s v="No"/>
    <s v="Yes"/>
    <s v="One Year"/>
    <s v="Yes"/>
    <s v="Credit Card"/>
    <n v="58.75"/>
    <n v="2203.1"/>
    <n v="0"/>
    <n v="0"/>
    <n v="1319.79"/>
    <n v="3522.89"/>
    <x v="0"/>
    <x v="0"/>
    <x v="0"/>
  </r>
  <r>
    <x v="1365"/>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x v="5"/>
    <x v="9"/>
  </r>
  <r>
    <x v="1366"/>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x v="1"/>
    <x v="11"/>
  </r>
  <r>
    <x v="1367"/>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x v="0"/>
    <x v="0"/>
  </r>
  <r>
    <x v="1368"/>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x v="0"/>
    <x v="0"/>
  </r>
  <r>
    <x v="1369"/>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x v="5"/>
    <x v="9"/>
  </r>
  <r>
    <x v="1370"/>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x v="3"/>
    <x v="6"/>
  </r>
  <r>
    <x v="1371"/>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x v="3"/>
    <x v="6"/>
  </r>
  <r>
    <x v="1372"/>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x v="1"/>
    <x v="5"/>
  </r>
  <r>
    <x v="1373"/>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x v="0"/>
    <x v="0"/>
  </r>
  <r>
    <x v="1374"/>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x v="0"/>
    <x v="0"/>
  </r>
  <r>
    <x v="1375"/>
    <x v="0"/>
    <x v="23"/>
    <x v="1"/>
    <x v="0"/>
    <x v="31"/>
    <n v="90046"/>
    <n v="34.108454999999999"/>
    <n v="-118.362081"/>
    <n v="0"/>
    <n v="29"/>
    <s v="Offer C"/>
    <s v="Yes"/>
    <n v="13.74"/>
    <s v="Yes"/>
    <s v="Yes"/>
    <s v="DSL"/>
    <n v="2"/>
    <s v="Yes"/>
    <s v="Yes"/>
    <s v="No"/>
    <s v="Yes"/>
    <s v="No"/>
    <s v="No"/>
    <s v="No"/>
    <s v="Yes"/>
    <s v="Month-to-Month"/>
    <s v="No"/>
    <s v="Credit Card"/>
    <n v="67.45"/>
    <n v="1801.1"/>
    <n v="0"/>
    <n v="0"/>
    <n v="398.46"/>
    <n v="2199.56"/>
    <x v="0"/>
    <x v="0"/>
    <x v="0"/>
  </r>
  <r>
    <x v="1376"/>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x v="0"/>
    <x v="0"/>
  </r>
  <r>
    <x v="1377"/>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x v="0"/>
    <x v="0"/>
  </r>
  <r>
    <x v="1378"/>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x v="0"/>
    <x v="0"/>
  </r>
  <r>
    <x v="1379"/>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x v="0"/>
    <x v="0"/>
  </r>
  <r>
    <x v="1380"/>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x v="0"/>
    <x v="0"/>
  </r>
  <r>
    <x v="1381"/>
    <x v="0"/>
    <x v="0"/>
    <x v="1"/>
    <x v="0"/>
    <x v="512"/>
    <n v="96136"/>
    <n v="40.345948999999997"/>
    <n v="-120.081187"/>
    <n v="0"/>
    <n v="5"/>
    <s v="None"/>
    <s v="Yes"/>
    <n v="44.78"/>
    <s v="Yes"/>
    <s v="Yes"/>
    <s v="Cable"/>
    <n v="29"/>
    <s v="No"/>
    <s v="Yes"/>
    <s v="No"/>
    <s v="No"/>
    <s v="No"/>
    <s v="Yes"/>
    <s v="Yes"/>
    <s v="Yes"/>
    <s v="Month-to-Month"/>
    <s v="Yes"/>
    <s v="Bank Withdrawal"/>
    <n v="64"/>
    <n v="370.25"/>
    <n v="0"/>
    <n v="0"/>
    <n v="223.9"/>
    <n v="594.15"/>
    <x v="0"/>
    <x v="0"/>
    <x v="0"/>
  </r>
  <r>
    <x v="1382"/>
    <x v="1"/>
    <x v="37"/>
    <x v="0"/>
    <x v="0"/>
    <x v="689"/>
    <n v="92683"/>
    <n v="33.752591000000002"/>
    <n v="-117.993661"/>
    <n v="10"/>
    <n v="1"/>
    <s v="None"/>
    <s v="Yes"/>
    <n v="17.68"/>
    <s v="No"/>
    <s v="Yes"/>
    <s v="Cable"/>
    <n v="9"/>
    <s v="Yes"/>
    <s v="No"/>
    <s v="Yes"/>
    <s v="No"/>
    <s v="No"/>
    <s v="No"/>
    <s v="No"/>
    <s v="Yes"/>
    <s v="Month-to-Month"/>
    <s v="No"/>
    <s v="Credit Card"/>
    <n v="55.7"/>
    <n v="55.7"/>
    <n v="0"/>
    <n v="0"/>
    <n v="17.68"/>
    <n v="73.38"/>
    <x v="2"/>
    <x v="0"/>
    <x v="0"/>
  </r>
  <r>
    <x v="1383"/>
    <x v="0"/>
    <x v="53"/>
    <x v="1"/>
    <x v="0"/>
    <x v="441"/>
    <n v="91733"/>
    <n v="34.046219999999998"/>
    <n v="-118.053753"/>
    <n v="0"/>
    <n v="33"/>
    <s v="None"/>
    <s v="No"/>
    <n v="0"/>
    <s v="No"/>
    <s v="Yes"/>
    <s v="DSL"/>
    <n v="16"/>
    <s v="Yes"/>
    <s v="Yes"/>
    <s v="Yes"/>
    <s v="No"/>
    <s v="Yes"/>
    <s v="Yes"/>
    <s v="No"/>
    <s v="Yes"/>
    <s v="Two Year"/>
    <s v="Yes"/>
    <s v="Bank Withdrawal"/>
    <n v="59.45"/>
    <n v="1884.65"/>
    <n v="0"/>
    <n v="0"/>
    <n v="0"/>
    <n v="1884.65"/>
    <x v="0"/>
    <x v="0"/>
    <x v="0"/>
  </r>
  <r>
    <x v="1384"/>
    <x v="0"/>
    <x v="27"/>
    <x v="1"/>
    <x v="0"/>
    <x v="690"/>
    <n v="94592"/>
    <n v="38.093701000000003"/>
    <n v="-122.276589"/>
    <n v="0"/>
    <n v="1"/>
    <s v="Offer E"/>
    <s v="No"/>
    <n v="0"/>
    <s v="No"/>
    <s v="Yes"/>
    <s v="DSL"/>
    <n v="7"/>
    <s v="No"/>
    <s v="No"/>
    <s v="Yes"/>
    <s v="Yes"/>
    <s v="No"/>
    <s v="No"/>
    <s v="No"/>
    <s v="Yes"/>
    <s v="Month-to-Month"/>
    <s v="No"/>
    <s v="Credit Card"/>
    <n v="35.9"/>
    <n v="35.9"/>
    <n v="0"/>
    <n v="0"/>
    <n v="0"/>
    <n v="35.9"/>
    <x v="2"/>
    <x v="0"/>
    <x v="0"/>
  </r>
  <r>
    <x v="1385"/>
    <x v="0"/>
    <x v="23"/>
    <x v="0"/>
    <x v="2"/>
    <x v="521"/>
    <n v="94037"/>
    <n v="37.540582000000001"/>
    <n v="-122.50959400000001"/>
    <n v="7"/>
    <n v="65"/>
    <s v="None"/>
    <s v="Yes"/>
    <n v="2.95"/>
    <s v="Yes"/>
    <s v="No"/>
    <s v="No Service"/>
    <n v="0"/>
    <s v="No"/>
    <s v="No"/>
    <s v="No"/>
    <s v="No"/>
    <s v="No"/>
    <s v="No"/>
    <s v="No"/>
    <s v="No"/>
    <s v="Two Year"/>
    <s v="No"/>
    <s v="Credit Card"/>
    <n v="26"/>
    <n v="1654.85"/>
    <n v="0"/>
    <n v="0"/>
    <n v="191.75"/>
    <n v="1846.6"/>
    <x v="0"/>
    <x v="0"/>
    <x v="0"/>
  </r>
  <r>
    <x v="1386"/>
    <x v="0"/>
    <x v="13"/>
    <x v="1"/>
    <x v="0"/>
    <x v="434"/>
    <n v="92881"/>
    <n v="33.833686"/>
    <n v="-117.513063"/>
    <n v="0"/>
    <n v="60"/>
    <s v="None"/>
    <s v="Yes"/>
    <n v="16.11"/>
    <s v="Yes"/>
    <s v="Yes"/>
    <s v="Cable"/>
    <n v="18"/>
    <s v="No"/>
    <s v="No"/>
    <s v="Yes"/>
    <s v="Yes"/>
    <s v="Yes"/>
    <s v="Yes"/>
    <s v="Yes"/>
    <s v="Yes"/>
    <s v="One Year"/>
    <s v="No"/>
    <s v="Credit Card"/>
    <n v="80.55"/>
    <n v="4847.05"/>
    <n v="0"/>
    <n v="0"/>
    <n v="966.6"/>
    <n v="5813.65"/>
    <x v="0"/>
    <x v="0"/>
    <x v="0"/>
  </r>
  <r>
    <x v="1387"/>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x v="0"/>
    <x v="0"/>
  </r>
  <r>
    <x v="1388"/>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x v="3"/>
    <x v="6"/>
  </r>
  <r>
    <x v="1389"/>
    <x v="0"/>
    <x v="4"/>
    <x v="0"/>
    <x v="0"/>
    <x v="693"/>
    <n v="92281"/>
    <n v="33.036790000000003"/>
    <n v="-115.60503"/>
    <n v="5"/>
    <n v="55"/>
    <s v="None"/>
    <s v="Yes"/>
    <n v="29.53"/>
    <s v="Yes"/>
    <s v="Yes"/>
    <s v="Cable"/>
    <n v="29"/>
    <s v="No"/>
    <s v="No"/>
    <s v="No"/>
    <s v="No"/>
    <s v="No"/>
    <s v="No"/>
    <s v="No"/>
    <s v="Yes"/>
    <s v="One Year"/>
    <s v="No"/>
    <s v="Bank Withdrawal"/>
    <n v="51.65"/>
    <n v="2838.55"/>
    <n v="0"/>
    <n v="0"/>
    <n v="1624.15"/>
    <n v="4462.7"/>
    <x v="0"/>
    <x v="0"/>
    <x v="0"/>
  </r>
  <r>
    <x v="1390"/>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x v="0"/>
    <x v="0"/>
  </r>
  <r>
    <x v="1391"/>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x v="0"/>
    <x v="0"/>
  </r>
  <r>
    <x v="1392"/>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x v="1"/>
    <x v="11"/>
  </r>
  <r>
    <x v="1393"/>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x v="1"/>
    <x v="1"/>
  </r>
  <r>
    <x v="1394"/>
    <x v="0"/>
    <x v="30"/>
    <x v="0"/>
    <x v="0"/>
    <x v="208"/>
    <n v="90606"/>
    <n v="33.976678"/>
    <n v="-118.06587500000001"/>
    <n v="1"/>
    <n v="37"/>
    <s v="None"/>
    <s v="Yes"/>
    <n v="45.19"/>
    <s v="No"/>
    <s v="No"/>
    <s v="No Service"/>
    <n v="0"/>
    <s v="No"/>
    <s v="No"/>
    <s v="No"/>
    <s v="No"/>
    <s v="No"/>
    <s v="No"/>
    <s v="No"/>
    <s v="No"/>
    <s v="Month-to-Month"/>
    <s v="No"/>
    <s v="Bank Withdrawal"/>
    <n v="19.5"/>
    <n v="805.2"/>
    <n v="0"/>
    <n v="0"/>
    <n v="1672.03"/>
    <n v="2477.23"/>
    <x v="0"/>
    <x v="0"/>
    <x v="0"/>
  </r>
  <r>
    <x v="1395"/>
    <x v="0"/>
    <x v="10"/>
    <x v="1"/>
    <x v="0"/>
    <x v="694"/>
    <n v="95619"/>
    <n v="38.683605"/>
    <n v="-120.811852"/>
    <n v="0"/>
    <n v="29"/>
    <s v="None"/>
    <s v="Yes"/>
    <n v="41.38"/>
    <s v="Yes"/>
    <s v="Yes"/>
    <s v="DSL"/>
    <n v="4"/>
    <s v="No"/>
    <s v="No"/>
    <s v="No"/>
    <s v="No"/>
    <s v="Yes"/>
    <s v="Yes"/>
    <s v="Yes"/>
    <s v="Yes"/>
    <s v="One Year"/>
    <s v="Yes"/>
    <s v="Credit Card"/>
    <n v="71"/>
    <n v="2080.1"/>
    <n v="0"/>
    <n v="0"/>
    <n v="1200.02"/>
    <n v="3280.12"/>
    <x v="0"/>
    <x v="0"/>
    <x v="0"/>
  </r>
  <r>
    <x v="1396"/>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x v="0"/>
    <x v="0"/>
  </r>
  <r>
    <x v="1397"/>
    <x v="1"/>
    <x v="37"/>
    <x v="1"/>
    <x v="0"/>
    <x v="208"/>
    <n v="90604"/>
    <n v="33.929704000000001"/>
    <n v="-118.01208"/>
    <n v="0"/>
    <n v="46"/>
    <s v="Offer B"/>
    <s v="Yes"/>
    <n v="30.25"/>
    <s v="No"/>
    <s v="No"/>
    <s v="No Service"/>
    <n v="0"/>
    <s v="No"/>
    <s v="No"/>
    <s v="No"/>
    <s v="No"/>
    <s v="No"/>
    <s v="No"/>
    <s v="No"/>
    <s v="No"/>
    <s v="Two Year"/>
    <s v="No"/>
    <s v="Bank Withdrawal"/>
    <n v="20.05"/>
    <n v="902"/>
    <n v="0"/>
    <n v="0"/>
    <n v="1391.5"/>
    <n v="2293.5"/>
    <x v="0"/>
    <x v="0"/>
    <x v="0"/>
  </r>
  <r>
    <x v="1398"/>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x v="4"/>
    <x v="12"/>
  </r>
  <r>
    <x v="1399"/>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x v="0"/>
    <x v="0"/>
  </r>
  <r>
    <x v="1400"/>
    <x v="1"/>
    <x v="10"/>
    <x v="0"/>
    <x v="0"/>
    <x v="113"/>
    <n v="95818"/>
    <n v="38.556305999999999"/>
    <n v="-121.495817"/>
    <n v="5"/>
    <n v="68"/>
    <s v="Offer A"/>
    <s v="Yes"/>
    <n v="22.83"/>
    <s v="Yes"/>
    <s v="No"/>
    <s v="No Service"/>
    <n v="0"/>
    <s v="No"/>
    <s v="No"/>
    <s v="No"/>
    <s v="No"/>
    <s v="No"/>
    <s v="No"/>
    <s v="No"/>
    <s v="No"/>
    <s v="Two Year"/>
    <s v="No"/>
    <s v="Bank Withdrawal"/>
    <n v="25.25"/>
    <n v="1728.2"/>
    <n v="0"/>
    <n v="0"/>
    <n v="1552.44"/>
    <n v="3280.64"/>
    <x v="0"/>
    <x v="0"/>
    <x v="0"/>
  </r>
  <r>
    <x v="1401"/>
    <x v="0"/>
    <x v="40"/>
    <x v="0"/>
    <x v="0"/>
    <x v="31"/>
    <n v="90077"/>
    <n v="34.102083999999998"/>
    <n v="-118.451629"/>
    <n v="10"/>
    <n v="41"/>
    <s v="None"/>
    <s v="No"/>
    <n v="0"/>
    <s v="No"/>
    <s v="Yes"/>
    <s v="Cable"/>
    <n v="17"/>
    <s v="No"/>
    <s v="Yes"/>
    <s v="No"/>
    <s v="Yes"/>
    <s v="No"/>
    <s v="No"/>
    <s v="No"/>
    <s v="Yes"/>
    <s v="One Year"/>
    <s v="No"/>
    <s v="Credit Card"/>
    <n v="35.450000000000003"/>
    <n v="1391.65"/>
    <n v="0"/>
    <n v="0"/>
    <n v="0"/>
    <n v="1391.65"/>
    <x v="0"/>
    <x v="0"/>
    <x v="0"/>
  </r>
  <r>
    <x v="1402"/>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x v="1"/>
    <x v="1"/>
  </r>
  <r>
    <x v="1403"/>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x v="0"/>
    <x v="0"/>
  </r>
  <r>
    <x v="1404"/>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x v="0"/>
    <x v="0"/>
  </r>
  <r>
    <x v="1405"/>
    <x v="0"/>
    <x v="33"/>
    <x v="0"/>
    <x v="1"/>
    <x v="697"/>
    <n v="92070"/>
    <n v="33.174725000000002"/>
    <n v="-116.743329"/>
    <n v="3"/>
    <n v="5"/>
    <s v="None"/>
    <s v="Yes"/>
    <n v="47.06"/>
    <s v="No"/>
    <s v="Yes"/>
    <s v="Cable"/>
    <n v="52"/>
    <s v="Yes"/>
    <s v="No"/>
    <s v="No"/>
    <s v="No"/>
    <s v="No"/>
    <s v="No"/>
    <s v="No"/>
    <s v="No"/>
    <s v="Month-to-Month"/>
    <s v="Yes"/>
    <s v="Mailed Check"/>
    <n v="49.4"/>
    <n v="232.55"/>
    <n v="0"/>
    <n v="10"/>
    <n v="235.3"/>
    <n v="477.85"/>
    <x v="0"/>
    <x v="0"/>
    <x v="0"/>
  </r>
  <r>
    <x v="1406"/>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x v="0"/>
    <x v="0"/>
  </r>
  <r>
    <x v="1407"/>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x v="0"/>
    <x v="0"/>
  </r>
  <r>
    <x v="1408"/>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x v="1"/>
    <x v="5"/>
  </r>
  <r>
    <x v="1409"/>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x v="0"/>
    <x v="0"/>
  </r>
  <r>
    <x v="1410"/>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x v="0"/>
    <x v="0"/>
  </r>
  <r>
    <x v="1411"/>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x v="0"/>
    <x v="0"/>
  </r>
  <r>
    <x v="1412"/>
    <x v="1"/>
    <x v="11"/>
    <x v="1"/>
    <x v="0"/>
    <x v="701"/>
    <n v="95641"/>
    <n v="38.154823"/>
    <n v="-121.601358"/>
    <n v="0"/>
    <n v="1"/>
    <s v="None"/>
    <s v="Yes"/>
    <n v="42.96"/>
    <s v="No"/>
    <s v="No"/>
    <s v="No Service"/>
    <n v="0"/>
    <s v="No"/>
    <s v="No"/>
    <s v="No"/>
    <s v="No"/>
    <s v="No"/>
    <s v="No"/>
    <s v="No"/>
    <s v="No"/>
    <s v="Month-to-Month"/>
    <s v="Yes"/>
    <s v="Credit Card"/>
    <n v="20.25"/>
    <n v="20.25"/>
    <n v="0"/>
    <n v="0"/>
    <n v="42.96"/>
    <n v="63.21"/>
    <x v="2"/>
    <x v="0"/>
    <x v="0"/>
  </r>
  <r>
    <x v="1413"/>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x v="0"/>
    <x v="0"/>
  </r>
  <r>
    <x v="1414"/>
    <x v="1"/>
    <x v="26"/>
    <x v="1"/>
    <x v="0"/>
    <x v="38"/>
    <n v="92109"/>
    <n v="32.787835999999999"/>
    <n v="-117.232376"/>
    <n v="0"/>
    <n v="1"/>
    <s v="Offer E"/>
    <s v="Yes"/>
    <n v="11.73"/>
    <s v="No"/>
    <s v="Yes"/>
    <s v="DSL"/>
    <n v="24"/>
    <s v="No"/>
    <s v="No"/>
    <s v="No"/>
    <s v="No"/>
    <s v="No"/>
    <s v="No"/>
    <s v="No"/>
    <s v="Yes"/>
    <s v="Month-to-Month"/>
    <s v="Yes"/>
    <s v="Bank Withdrawal"/>
    <n v="45.6"/>
    <n v="45.6"/>
    <n v="0"/>
    <n v="0"/>
    <n v="11.73"/>
    <n v="57.33"/>
    <x v="1"/>
    <x v="1"/>
    <x v="5"/>
  </r>
  <r>
    <x v="1415"/>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x v="1"/>
    <x v="5"/>
  </r>
  <r>
    <x v="1416"/>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x v="0"/>
    <x v="0"/>
  </r>
  <r>
    <x v="1417"/>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x v="0"/>
    <x v="0"/>
  </r>
  <r>
    <x v="1418"/>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x v="0"/>
    <x v="0"/>
  </r>
  <r>
    <x v="1419"/>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x v="0"/>
    <x v="0"/>
  </r>
  <r>
    <x v="1420"/>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x v="0"/>
    <x v="0"/>
  </r>
  <r>
    <x v="1421"/>
    <x v="0"/>
    <x v="30"/>
    <x v="0"/>
    <x v="3"/>
    <x v="89"/>
    <n v="95602"/>
    <n v="38.990029999999997"/>
    <n v="-121.114408"/>
    <n v="1"/>
    <n v="30"/>
    <s v="None"/>
    <s v="No"/>
    <n v="0"/>
    <s v="No"/>
    <s v="Yes"/>
    <s v="DSL"/>
    <n v="12"/>
    <s v="No"/>
    <s v="No"/>
    <s v="No"/>
    <s v="Yes"/>
    <s v="Yes"/>
    <s v="Yes"/>
    <s v="Yes"/>
    <s v="Yes"/>
    <s v="Month-to-Month"/>
    <s v="No"/>
    <s v="Credit Card"/>
    <n v="51.2"/>
    <n v="1561.5"/>
    <n v="0"/>
    <n v="0"/>
    <n v="0"/>
    <n v="1561.5"/>
    <x v="1"/>
    <x v="2"/>
    <x v="3"/>
  </r>
  <r>
    <x v="1422"/>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x v="5"/>
    <x v="9"/>
  </r>
  <r>
    <x v="1423"/>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x v="0"/>
    <x v="0"/>
  </r>
  <r>
    <x v="1424"/>
    <x v="1"/>
    <x v="52"/>
    <x v="1"/>
    <x v="0"/>
    <x v="706"/>
    <n v="95448"/>
    <n v="38.618347"/>
    <n v="-122.908422"/>
    <n v="0"/>
    <n v="65"/>
    <s v="None"/>
    <s v="Yes"/>
    <n v="4.9000000000000004"/>
    <s v="Yes"/>
    <s v="No"/>
    <s v="No Service"/>
    <n v="0"/>
    <s v="No"/>
    <s v="No"/>
    <s v="No"/>
    <s v="No"/>
    <s v="No"/>
    <s v="No"/>
    <s v="No"/>
    <s v="No"/>
    <s v="Two Year"/>
    <s v="No"/>
    <s v="Credit Card"/>
    <n v="25.75"/>
    <n v="1654.75"/>
    <n v="41.74"/>
    <n v="0"/>
    <n v="318.5"/>
    <n v="1931.51"/>
    <x v="0"/>
    <x v="0"/>
    <x v="0"/>
  </r>
  <r>
    <x v="1425"/>
    <x v="0"/>
    <x v="14"/>
    <x v="0"/>
    <x v="0"/>
    <x v="707"/>
    <n v="95981"/>
    <n v="39.584580000000003"/>
    <n v="-121.093256"/>
    <n v="1"/>
    <n v="5"/>
    <s v="None"/>
    <s v="Yes"/>
    <n v="14.9"/>
    <s v="Yes"/>
    <s v="Yes"/>
    <s v="DSL"/>
    <n v="4"/>
    <s v="No"/>
    <s v="No"/>
    <s v="Yes"/>
    <s v="Yes"/>
    <s v="Yes"/>
    <s v="No"/>
    <s v="No"/>
    <s v="No"/>
    <s v="Month-to-Month"/>
    <s v="No"/>
    <s v="Bank Withdrawal"/>
    <n v="67.95"/>
    <n v="350.3"/>
    <n v="0"/>
    <n v="20"/>
    <n v="74.5"/>
    <n v="444.8"/>
    <x v="1"/>
    <x v="4"/>
    <x v="16"/>
  </r>
  <r>
    <x v="1426"/>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x v="0"/>
    <x v="0"/>
  </r>
  <r>
    <x v="1427"/>
    <x v="1"/>
    <x v="31"/>
    <x v="1"/>
    <x v="0"/>
    <x v="623"/>
    <n v="92253"/>
    <n v="33.695532"/>
    <n v="-116.310571"/>
    <n v="0"/>
    <n v="1"/>
    <s v="None"/>
    <s v="Yes"/>
    <n v="24.66"/>
    <s v="Yes"/>
    <s v="Yes"/>
    <s v="DSL"/>
    <n v="26"/>
    <s v="No"/>
    <s v="No"/>
    <s v="No"/>
    <s v="No"/>
    <s v="No"/>
    <s v="No"/>
    <s v="No"/>
    <s v="Yes"/>
    <s v="Month-to-Month"/>
    <s v="No"/>
    <s v="Credit Card"/>
    <n v="50.75"/>
    <n v="50.75"/>
    <n v="0"/>
    <n v="0"/>
    <n v="24.66"/>
    <n v="75.41"/>
    <x v="2"/>
    <x v="0"/>
    <x v="0"/>
  </r>
  <r>
    <x v="1428"/>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x v="0"/>
    <x v="0"/>
  </r>
  <r>
    <x v="1429"/>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x v="0"/>
    <x v="0"/>
  </r>
  <r>
    <x v="1430"/>
    <x v="1"/>
    <x v="42"/>
    <x v="0"/>
    <x v="0"/>
    <x v="31"/>
    <n v="90025"/>
    <n v="34.046174000000001"/>
    <n v="-118.446333"/>
    <n v="7"/>
    <n v="25"/>
    <s v="Offer C"/>
    <s v="Yes"/>
    <n v="11.6"/>
    <s v="Yes"/>
    <s v="Yes"/>
    <s v="DSL"/>
    <n v="10"/>
    <s v="No"/>
    <s v="No"/>
    <s v="Yes"/>
    <s v="No"/>
    <s v="No"/>
    <s v="No"/>
    <s v="No"/>
    <s v="Yes"/>
    <s v="Month-to-Month"/>
    <s v="No"/>
    <s v="Credit Card"/>
    <n v="55.55"/>
    <n v="1405.3"/>
    <n v="0"/>
    <n v="0"/>
    <n v="290"/>
    <n v="1695.3"/>
    <x v="0"/>
    <x v="0"/>
    <x v="0"/>
  </r>
  <r>
    <x v="1431"/>
    <x v="1"/>
    <x v="46"/>
    <x v="1"/>
    <x v="0"/>
    <x v="710"/>
    <n v="92230"/>
    <n v="33.929811999999998"/>
    <n v="-116.76058"/>
    <n v="0"/>
    <n v="3"/>
    <s v="None"/>
    <s v="No"/>
    <n v="0"/>
    <s v="No"/>
    <s v="Yes"/>
    <s v="DSL"/>
    <n v="85"/>
    <s v="Yes"/>
    <s v="Yes"/>
    <s v="No"/>
    <s v="No"/>
    <s v="No"/>
    <s v="No"/>
    <s v="No"/>
    <s v="Yes"/>
    <s v="Month-to-Month"/>
    <s v="Yes"/>
    <s v="Credit Card"/>
    <n v="35.450000000000003"/>
    <n v="106.85"/>
    <n v="0"/>
    <n v="0"/>
    <n v="0"/>
    <n v="106.85"/>
    <x v="1"/>
    <x v="3"/>
    <x v="14"/>
  </r>
  <r>
    <x v="1432"/>
    <x v="0"/>
    <x v="21"/>
    <x v="1"/>
    <x v="0"/>
    <x v="75"/>
    <n v="90403"/>
    <n v="34.031528999999999"/>
    <n v="-118.491156"/>
    <n v="0"/>
    <n v="4"/>
    <s v="None"/>
    <s v="Yes"/>
    <n v="9.81"/>
    <s v="No"/>
    <s v="Yes"/>
    <s v="DSL"/>
    <n v="30"/>
    <s v="No"/>
    <s v="Yes"/>
    <s v="No"/>
    <s v="No"/>
    <s v="No"/>
    <s v="No"/>
    <s v="No"/>
    <s v="Yes"/>
    <s v="Month-to-Month"/>
    <s v="No"/>
    <s v="Credit Card"/>
    <n v="50.7"/>
    <n v="151.30000000000001"/>
    <n v="0"/>
    <n v="0"/>
    <n v="39.24"/>
    <n v="190.54"/>
    <x v="1"/>
    <x v="3"/>
    <x v="6"/>
  </r>
  <r>
    <x v="1433"/>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x v="0"/>
    <x v="0"/>
  </r>
  <r>
    <x v="1434"/>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x v="5"/>
    <x v="9"/>
  </r>
  <r>
    <x v="1435"/>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x v="2"/>
    <x v="2"/>
  </r>
  <r>
    <x v="1436"/>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x v="0"/>
    <x v="0"/>
  </r>
  <r>
    <x v="1437"/>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x v="0"/>
    <x v="0"/>
  </r>
  <r>
    <x v="1438"/>
    <x v="1"/>
    <x v="27"/>
    <x v="1"/>
    <x v="0"/>
    <x v="113"/>
    <n v="95834"/>
    <n v="38.646208999999999"/>
    <n v="-121.52446"/>
    <n v="0"/>
    <n v="44"/>
    <s v="None"/>
    <s v="Yes"/>
    <n v="18.14"/>
    <s v="No"/>
    <s v="No"/>
    <s v="No Service"/>
    <n v="0"/>
    <s v="No"/>
    <s v="No"/>
    <s v="No"/>
    <s v="No"/>
    <s v="No"/>
    <s v="No"/>
    <s v="No"/>
    <s v="No"/>
    <s v="One Year"/>
    <s v="No"/>
    <s v="Credit Card"/>
    <n v="19.5"/>
    <n v="835.5"/>
    <n v="0"/>
    <n v="0"/>
    <n v="798.16"/>
    <n v="1633.66"/>
    <x v="0"/>
    <x v="0"/>
    <x v="0"/>
  </r>
  <r>
    <x v="1439"/>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x v="0"/>
    <x v="0"/>
  </r>
  <r>
    <x v="1440"/>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x v="0"/>
    <x v="0"/>
  </r>
  <r>
    <x v="1441"/>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x v="0"/>
    <x v="0"/>
  </r>
  <r>
    <x v="1442"/>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x v="0"/>
    <x v="0"/>
  </r>
  <r>
    <x v="1443"/>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x v="0"/>
    <x v="0"/>
  </r>
  <r>
    <x v="1444"/>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x v="0"/>
    <x v="0"/>
  </r>
  <r>
    <x v="1445"/>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x v="0"/>
    <x v="0"/>
  </r>
  <r>
    <x v="1446"/>
    <x v="1"/>
    <x v="54"/>
    <x v="1"/>
    <x v="0"/>
    <x v="544"/>
    <n v="90745"/>
    <n v="33.822294999999997"/>
    <n v="-118.26411"/>
    <n v="0"/>
    <n v="1"/>
    <s v="Offer E"/>
    <s v="Yes"/>
    <n v="14.12"/>
    <s v="No"/>
    <s v="Yes"/>
    <s v="Cable"/>
    <n v="24"/>
    <s v="No"/>
    <s v="No"/>
    <s v="No"/>
    <s v="No"/>
    <s v="No"/>
    <s v="No"/>
    <s v="No"/>
    <s v="Yes"/>
    <s v="Month-to-Month"/>
    <s v="Yes"/>
    <s v="Bank Withdrawal"/>
    <n v="45.65"/>
    <n v="45.65"/>
    <n v="0"/>
    <n v="0"/>
    <n v="14.12"/>
    <n v="59.77"/>
    <x v="1"/>
    <x v="1"/>
    <x v="1"/>
  </r>
  <r>
    <x v="1447"/>
    <x v="1"/>
    <x v="14"/>
    <x v="0"/>
    <x v="3"/>
    <x v="367"/>
    <n v="92780"/>
    <n v="33.735802"/>
    <n v="-117.818805"/>
    <n v="1"/>
    <n v="68"/>
    <s v="Offer A"/>
    <s v="No"/>
    <n v="0"/>
    <s v="No"/>
    <s v="Yes"/>
    <s v="DSL"/>
    <n v="19"/>
    <s v="Yes"/>
    <s v="Yes"/>
    <s v="No"/>
    <s v="No"/>
    <s v="Yes"/>
    <s v="No"/>
    <s v="No"/>
    <s v="Yes"/>
    <s v="One Year"/>
    <s v="No"/>
    <s v="Credit Card"/>
    <n v="44.8"/>
    <n v="2983.65"/>
    <n v="0"/>
    <n v="0"/>
    <n v="0"/>
    <n v="2983.65"/>
    <x v="0"/>
    <x v="0"/>
    <x v="0"/>
  </r>
  <r>
    <x v="1448"/>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x v="0"/>
    <x v="0"/>
  </r>
  <r>
    <x v="1449"/>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x v="0"/>
    <x v="0"/>
  </r>
  <r>
    <x v="1450"/>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x v="2"/>
    <x v="18"/>
  </r>
  <r>
    <x v="1451"/>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x v="0"/>
    <x v="0"/>
  </r>
  <r>
    <x v="1452"/>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x v="0"/>
    <x v="0"/>
  </r>
  <r>
    <x v="1453"/>
    <x v="1"/>
    <x v="10"/>
    <x v="1"/>
    <x v="0"/>
    <x v="468"/>
    <n v="90732"/>
    <n v="33.744118999999998"/>
    <n v="-118.31448"/>
    <n v="0"/>
    <n v="43"/>
    <s v="None"/>
    <s v="No"/>
    <n v="0"/>
    <s v="No"/>
    <s v="Yes"/>
    <s v="Cable"/>
    <n v="4"/>
    <s v="Yes"/>
    <s v="No"/>
    <s v="Yes"/>
    <s v="No"/>
    <s v="No"/>
    <s v="No"/>
    <s v="No"/>
    <s v="Yes"/>
    <s v="One Year"/>
    <s v="Yes"/>
    <s v="Credit Card"/>
    <n v="35.200000000000003"/>
    <n v="1463.7"/>
    <n v="0"/>
    <n v="0"/>
    <n v="0"/>
    <n v="1463.7"/>
    <x v="0"/>
    <x v="0"/>
    <x v="0"/>
  </r>
  <r>
    <x v="1454"/>
    <x v="1"/>
    <x v="25"/>
    <x v="0"/>
    <x v="0"/>
    <x v="716"/>
    <n v="91311"/>
    <n v="34.294142000000001"/>
    <n v="-118.603883"/>
    <n v="3"/>
    <n v="59"/>
    <s v="Offer B"/>
    <s v="Yes"/>
    <n v="25.57"/>
    <s v="No"/>
    <s v="No"/>
    <s v="No Service"/>
    <n v="0"/>
    <s v="No"/>
    <s v="No"/>
    <s v="No"/>
    <s v="No"/>
    <s v="No"/>
    <s v="No"/>
    <s v="No"/>
    <s v="No"/>
    <s v="Two Year"/>
    <s v="No"/>
    <s v="Credit Card"/>
    <n v="19.3"/>
    <n v="1192.7"/>
    <n v="0"/>
    <n v="0"/>
    <n v="1508.63"/>
    <n v="2701.33"/>
    <x v="0"/>
    <x v="0"/>
    <x v="0"/>
  </r>
  <r>
    <x v="1455"/>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x v="0"/>
    <x v="0"/>
  </r>
  <r>
    <x v="1456"/>
    <x v="0"/>
    <x v="44"/>
    <x v="0"/>
    <x v="1"/>
    <x v="176"/>
    <n v="94402"/>
    <n v="37.556634000000003"/>
    <n v="-122.317723"/>
    <n v="1"/>
    <n v="22"/>
    <s v="Offer D"/>
    <s v="Yes"/>
    <n v="42.98"/>
    <s v="No"/>
    <s v="Yes"/>
    <s v="DSL"/>
    <n v="30"/>
    <s v="Yes"/>
    <s v="Yes"/>
    <s v="Yes"/>
    <s v="No"/>
    <s v="No"/>
    <s v="No"/>
    <s v="No"/>
    <s v="No"/>
    <s v="Month-to-Month"/>
    <s v="No"/>
    <s v="Credit Card"/>
    <n v="61.15"/>
    <n v="1422.05"/>
    <n v="0"/>
    <n v="80"/>
    <n v="945.56"/>
    <n v="2447.61"/>
    <x v="1"/>
    <x v="2"/>
    <x v="15"/>
  </r>
  <r>
    <x v="1457"/>
    <x v="0"/>
    <x v="60"/>
    <x v="0"/>
    <x v="0"/>
    <x v="628"/>
    <n v="92220"/>
    <n v="33.936298000000001"/>
    <n v="-116.849577"/>
    <n v="4"/>
    <n v="40"/>
    <s v="Offer B"/>
    <s v="Yes"/>
    <n v="42.1"/>
    <s v="Yes"/>
    <s v="Yes"/>
    <s v="DSL"/>
    <n v="52"/>
    <s v="No"/>
    <s v="Yes"/>
    <s v="No"/>
    <s v="No"/>
    <s v="Yes"/>
    <s v="No"/>
    <s v="No"/>
    <s v="Yes"/>
    <s v="One Year"/>
    <s v="No"/>
    <s v="Bank Withdrawal"/>
    <n v="63.9"/>
    <n v="2635"/>
    <n v="0"/>
    <n v="0"/>
    <n v="1684"/>
    <n v="4319"/>
    <x v="0"/>
    <x v="0"/>
    <x v="0"/>
  </r>
  <r>
    <x v="1458"/>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x v="5"/>
    <x v="9"/>
  </r>
  <r>
    <x v="1459"/>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x v="2"/>
    <x v="4"/>
  </r>
  <r>
    <x v="1460"/>
    <x v="0"/>
    <x v="0"/>
    <x v="1"/>
    <x v="0"/>
    <x v="717"/>
    <n v="90650"/>
    <n v="33.905963"/>
    <n v="-118.08262999999999"/>
    <n v="0"/>
    <n v="28"/>
    <s v="None"/>
    <s v="Yes"/>
    <n v="3.25"/>
    <s v="Yes"/>
    <s v="Yes"/>
    <s v="Cable"/>
    <n v="11"/>
    <s v="No"/>
    <s v="No"/>
    <s v="No"/>
    <s v="Yes"/>
    <s v="No"/>
    <s v="No"/>
    <s v="No"/>
    <s v="Yes"/>
    <s v="Month-to-Month"/>
    <s v="Yes"/>
    <s v="Credit Card"/>
    <n v="54.9"/>
    <n v="1505.15"/>
    <n v="0"/>
    <n v="0"/>
    <n v="91"/>
    <n v="1596.15"/>
    <x v="0"/>
    <x v="0"/>
    <x v="0"/>
  </r>
  <r>
    <x v="1461"/>
    <x v="1"/>
    <x v="29"/>
    <x v="0"/>
    <x v="0"/>
    <x v="46"/>
    <n v="94515"/>
    <n v="38.629618000000001"/>
    <n v="-122.593216"/>
    <n v="1"/>
    <n v="13"/>
    <s v="Offer D"/>
    <s v="Yes"/>
    <n v="41.22"/>
    <s v="Yes"/>
    <s v="Yes"/>
    <s v="Cable"/>
    <n v="82"/>
    <s v="No"/>
    <s v="No"/>
    <s v="Yes"/>
    <s v="No"/>
    <s v="Yes"/>
    <s v="Yes"/>
    <s v="Yes"/>
    <s v="Yes"/>
    <s v="One Year"/>
    <s v="Yes"/>
    <s v="Credit Card"/>
    <n v="75.3"/>
    <n v="989.45"/>
    <n v="0"/>
    <n v="0"/>
    <n v="535.86"/>
    <n v="1525.31"/>
    <x v="1"/>
    <x v="2"/>
    <x v="3"/>
  </r>
  <r>
    <x v="1462"/>
    <x v="1"/>
    <x v="17"/>
    <x v="1"/>
    <x v="0"/>
    <x v="718"/>
    <n v="96093"/>
    <n v="40.759400999999997"/>
    <n v="-122.93933699999999"/>
    <n v="0"/>
    <n v="5"/>
    <s v="None"/>
    <s v="Yes"/>
    <n v="22.16"/>
    <s v="No"/>
    <s v="No"/>
    <s v="No Service"/>
    <n v="0"/>
    <s v="No"/>
    <s v="No"/>
    <s v="No"/>
    <s v="No"/>
    <s v="No"/>
    <s v="No"/>
    <s v="No"/>
    <s v="No"/>
    <s v="Month-to-Month"/>
    <s v="No"/>
    <s v="Credit Card"/>
    <n v="20.05"/>
    <n v="95.55"/>
    <n v="0"/>
    <n v="0"/>
    <n v="110.8"/>
    <n v="206.35"/>
    <x v="0"/>
    <x v="0"/>
    <x v="0"/>
  </r>
  <r>
    <x v="1463"/>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x v="0"/>
    <x v="0"/>
  </r>
  <r>
    <x v="1464"/>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x v="0"/>
    <x v="0"/>
  </r>
  <r>
    <x v="1465"/>
    <x v="0"/>
    <x v="26"/>
    <x v="0"/>
    <x v="3"/>
    <x v="31"/>
    <n v="90043"/>
    <n v="33.988543"/>
    <n v="-118.334081"/>
    <n v="10"/>
    <n v="20"/>
    <s v="None"/>
    <s v="Yes"/>
    <n v="14.79"/>
    <s v="No"/>
    <s v="No"/>
    <s v="No Service"/>
    <n v="0"/>
    <s v="No"/>
    <s v="No"/>
    <s v="No"/>
    <s v="No"/>
    <s v="No"/>
    <s v="No"/>
    <s v="No"/>
    <s v="No"/>
    <s v="Month-to-Month"/>
    <s v="No"/>
    <s v="Credit Card"/>
    <n v="20.05"/>
    <n v="406.05"/>
    <n v="0"/>
    <n v="0"/>
    <n v="295.8"/>
    <n v="701.85"/>
    <x v="0"/>
    <x v="0"/>
    <x v="0"/>
  </r>
  <r>
    <x v="1466"/>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x v="3"/>
    <x v="6"/>
  </r>
  <r>
    <x v="1467"/>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x v="0"/>
    <x v="0"/>
  </r>
  <r>
    <x v="1468"/>
    <x v="0"/>
    <x v="23"/>
    <x v="0"/>
    <x v="0"/>
    <x v="254"/>
    <n v="95607"/>
    <n v="38.681651000000002"/>
    <n v="-122.13056899999999"/>
    <n v="3"/>
    <n v="71"/>
    <s v="None"/>
    <s v="Yes"/>
    <n v="11.18"/>
    <s v="Yes"/>
    <s v="No"/>
    <s v="No Service"/>
    <n v="0"/>
    <s v="No"/>
    <s v="No"/>
    <s v="No"/>
    <s v="No"/>
    <s v="No"/>
    <s v="No"/>
    <s v="No"/>
    <s v="No"/>
    <s v="Two Year"/>
    <s v="No"/>
    <s v="Credit Card"/>
    <n v="25.6"/>
    <n v="1888.25"/>
    <n v="0"/>
    <n v="0"/>
    <n v="793.78"/>
    <n v="2682.03"/>
    <x v="0"/>
    <x v="0"/>
    <x v="0"/>
  </r>
  <r>
    <x v="1469"/>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x v="0"/>
    <x v="0"/>
  </r>
  <r>
    <x v="1470"/>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x v="0"/>
    <x v="0"/>
  </r>
  <r>
    <x v="1471"/>
    <x v="0"/>
    <x v="28"/>
    <x v="1"/>
    <x v="0"/>
    <x v="41"/>
    <n v="95113"/>
    <n v="37.333851000000003"/>
    <n v="-121.891147"/>
    <n v="0"/>
    <n v="71"/>
    <s v="Offer A"/>
    <s v="Yes"/>
    <n v="37.39"/>
    <s v="Yes"/>
    <s v="Yes"/>
    <s v="DSL"/>
    <n v="22"/>
    <s v="Yes"/>
    <s v="Yes"/>
    <s v="Yes"/>
    <s v="Yes"/>
    <s v="Yes"/>
    <s v="Yes"/>
    <s v="No"/>
    <s v="No"/>
    <s v="Two Year"/>
    <s v="No"/>
    <s v="Credit Card"/>
    <n v="89.85"/>
    <n v="6293.45"/>
    <n v="0"/>
    <n v="140"/>
    <n v="2654.69"/>
    <n v="9088.14"/>
    <x v="0"/>
    <x v="0"/>
    <x v="0"/>
  </r>
  <r>
    <x v="1472"/>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x v="0"/>
    <x v="0"/>
  </r>
  <r>
    <x v="1473"/>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x v="0"/>
    <x v="0"/>
  </r>
  <r>
    <x v="1474"/>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x v="2"/>
    <x v="2"/>
  </r>
  <r>
    <x v="1475"/>
    <x v="1"/>
    <x v="10"/>
    <x v="0"/>
    <x v="1"/>
    <x v="28"/>
    <n v="95442"/>
    <n v="38.368744"/>
    <n v="-122.522642"/>
    <n v="4"/>
    <n v="68"/>
    <s v="Offer A"/>
    <s v="Yes"/>
    <n v="19.75"/>
    <s v="No"/>
    <s v="No"/>
    <s v="No Service"/>
    <n v="0"/>
    <s v="No"/>
    <s v="No"/>
    <s v="No"/>
    <s v="No"/>
    <s v="No"/>
    <s v="No"/>
    <s v="No"/>
    <s v="No"/>
    <s v="Two Year"/>
    <s v="Yes"/>
    <s v="Bank Withdrawal"/>
    <n v="19.95"/>
    <n v="1303.25"/>
    <n v="0"/>
    <n v="0"/>
    <n v="1343"/>
    <n v="2646.25"/>
    <x v="0"/>
    <x v="0"/>
    <x v="0"/>
  </r>
  <r>
    <x v="1476"/>
    <x v="1"/>
    <x v="18"/>
    <x v="1"/>
    <x v="0"/>
    <x v="456"/>
    <n v="92305"/>
    <n v="34.1678"/>
    <n v="-116.86433"/>
    <n v="0"/>
    <n v="2"/>
    <s v="None"/>
    <s v="Yes"/>
    <n v="12.59"/>
    <s v="No"/>
    <s v="Yes"/>
    <s v="Cable"/>
    <n v="76"/>
    <s v="Yes"/>
    <s v="No"/>
    <s v="Yes"/>
    <s v="No"/>
    <s v="No"/>
    <s v="No"/>
    <s v="No"/>
    <s v="Yes"/>
    <s v="Month-to-Month"/>
    <s v="No"/>
    <s v="Bank Withdrawal"/>
    <n v="53.45"/>
    <n v="119.5"/>
    <n v="0"/>
    <n v="0"/>
    <n v="25.18"/>
    <n v="144.68"/>
    <x v="2"/>
    <x v="0"/>
    <x v="0"/>
  </r>
  <r>
    <x v="1477"/>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x v="0"/>
    <x v="0"/>
  </r>
  <r>
    <x v="1478"/>
    <x v="0"/>
    <x v="59"/>
    <x v="1"/>
    <x v="0"/>
    <x v="570"/>
    <n v="94596"/>
    <n v="37.900661999999997"/>
    <n v="-122.05278199999999"/>
    <n v="0"/>
    <n v="7"/>
    <s v="None"/>
    <s v="No"/>
    <n v="0"/>
    <s v="No"/>
    <s v="Yes"/>
    <s v="DSL"/>
    <n v="19"/>
    <s v="No"/>
    <s v="Yes"/>
    <s v="No"/>
    <s v="No"/>
    <s v="No"/>
    <s v="Yes"/>
    <s v="Yes"/>
    <s v="Yes"/>
    <s v="Month-to-Month"/>
    <s v="Yes"/>
    <s v="Credit Card"/>
    <n v="40.1"/>
    <n v="293.3"/>
    <n v="0"/>
    <n v="0"/>
    <n v="0"/>
    <n v="293.3"/>
    <x v="1"/>
    <x v="5"/>
    <x v="8"/>
  </r>
  <r>
    <x v="1479"/>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x v="0"/>
    <x v="0"/>
  </r>
  <r>
    <x v="1480"/>
    <x v="0"/>
    <x v="26"/>
    <x v="1"/>
    <x v="0"/>
    <x v="720"/>
    <n v="96105"/>
    <n v="39.872960999999997"/>
    <n v="-120.198876"/>
    <n v="0"/>
    <n v="34"/>
    <s v="Offer C"/>
    <s v="Yes"/>
    <n v="43.17"/>
    <s v="No"/>
    <s v="Yes"/>
    <s v="DSL"/>
    <n v="8"/>
    <s v="Yes"/>
    <s v="Yes"/>
    <s v="No"/>
    <s v="No"/>
    <s v="No"/>
    <s v="No"/>
    <s v="No"/>
    <s v="Yes"/>
    <s v="One Year"/>
    <s v="No"/>
    <s v="Credit Card"/>
    <n v="55"/>
    <n v="1885.15"/>
    <n v="0"/>
    <n v="0"/>
    <n v="1467.78"/>
    <n v="3352.93"/>
    <x v="0"/>
    <x v="0"/>
    <x v="0"/>
  </r>
  <r>
    <x v="1481"/>
    <x v="0"/>
    <x v="60"/>
    <x v="0"/>
    <x v="0"/>
    <x v="623"/>
    <n v="92253"/>
    <n v="33.695532"/>
    <n v="-116.310571"/>
    <n v="1"/>
    <n v="22"/>
    <s v="None"/>
    <s v="Yes"/>
    <n v="13.11"/>
    <s v="Yes"/>
    <s v="Yes"/>
    <s v="DSL"/>
    <n v="51"/>
    <s v="Yes"/>
    <s v="No"/>
    <s v="No"/>
    <s v="Yes"/>
    <s v="Yes"/>
    <s v="Yes"/>
    <s v="Yes"/>
    <s v="Yes"/>
    <s v="Month-to-Month"/>
    <s v="Yes"/>
    <s v="Bank Withdrawal"/>
    <n v="79.2"/>
    <n v="1742.75"/>
    <n v="0"/>
    <n v="0"/>
    <n v="288.42"/>
    <n v="2031.17"/>
    <x v="1"/>
    <x v="2"/>
    <x v="2"/>
  </r>
  <r>
    <x v="1482"/>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x v="3"/>
    <x v="6"/>
  </r>
  <r>
    <x v="1483"/>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x v="0"/>
    <x v="0"/>
  </r>
  <r>
    <x v="1484"/>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x v="0"/>
    <x v="0"/>
  </r>
  <r>
    <x v="1485"/>
    <x v="0"/>
    <x v="30"/>
    <x v="0"/>
    <x v="0"/>
    <x v="311"/>
    <n v="95693"/>
    <n v="38.392558999999999"/>
    <n v="-121.225093"/>
    <n v="2"/>
    <n v="72"/>
    <s v="Offer A"/>
    <s v="No"/>
    <n v="0"/>
    <s v="No"/>
    <s v="Yes"/>
    <s v="DSL"/>
    <n v="15"/>
    <s v="Yes"/>
    <s v="Yes"/>
    <s v="Yes"/>
    <s v="No"/>
    <s v="No"/>
    <s v="Yes"/>
    <s v="Yes"/>
    <s v="Yes"/>
    <s v="Two Year"/>
    <s v="Yes"/>
    <s v="Bank Withdrawal"/>
    <n v="49.2"/>
    <n v="3580.95"/>
    <n v="0"/>
    <n v="0"/>
    <n v="0"/>
    <n v="3580.95"/>
    <x v="0"/>
    <x v="0"/>
    <x v="0"/>
  </r>
  <r>
    <x v="1486"/>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x v="0"/>
    <x v="0"/>
  </r>
  <r>
    <x v="1487"/>
    <x v="1"/>
    <x v="10"/>
    <x v="0"/>
    <x v="2"/>
    <x v="722"/>
    <n v="94903"/>
    <n v="38.018065"/>
    <n v="-122.546024"/>
    <n v="9"/>
    <n v="72"/>
    <s v="None"/>
    <s v="Yes"/>
    <n v="24.08"/>
    <s v="No"/>
    <s v="Yes"/>
    <s v="Fiber Optic"/>
    <n v="19"/>
    <s v="Yes"/>
    <s v="Yes"/>
    <s v="Yes"/>
    <s v="Yes"/>
    <s v="Yes"/>
    <s v="Yes"/>
    <s v="Yes"/>
    <s v="Yes"/>
    <s v="Two Year"/>
    <s v="No"/>
    <s v="Bank Withdrawal"/>
    <n v="111.95"/>
    <n v="8033.1"/>
    <n v="0"/>
    <n v="0"/>
    <n v="1733.76"/>
    <n v="9766.86"/>
    <x v="0"/>
    <x v="0"/>
    <x v="0"/>
  </r>
  <r>
    <x v="1488"/>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x v="0"/>
    <x v="0"/>
  </r>
  <r>
    <x v="1489"/>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x v="0"/>
    <x v="0"/>
  </r>
  <r>
    <x v="1490"/>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x v="3"/>
    <x v="6"/>
  </r>
  <r>
    <x v="1491"/>
    <x v="0"/>
    <x v="61"/>
    <x v="0"/>
    <x v="2"/>
    <x v="31"/>
    <n v="90014"/>
    <n v="34.043143999999998"/>
    <n v="-118.251977"/>
    <n v="4"/>
    <n v="68"/>
    <s v="None"/>
    <s v="No"/>
    <n v="0"/>
    <s v="No"/>
    <s v="Yes"/>
    <s v="DSL"/>
    <n v="23"/>
    <s v="No"/>
    <s v="Yes"/>
    <s v="Yes"/>
    <s v="No"/>
    <s v="Yes"/>
    <s v="Yes"/>
    <s v="Yes"/>
    <s v="Yes"/>
    <s v="Two Year"/>
    <s v="Yes"/>
    <s v="Bank Withdrawal"/>
    <n v="53"/>
    <n v="3656.25"/>
    <n v="0"/>
    <n v="0"/>
    <n v="0"/>
    <n v="3656.25"/>
    <x v="0"/>
    <x v="0"/>
    <x v="0"/>
  </r>
  <r>
    <x v="1492"/>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x v="0"/>
    <x v="0"/>
  </r>
  <r>
    <x v="1493"/>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x v="1"/>
    <x v="1"/>
  </r>
  <r>
    <x v="1494"/>
    <x v="0"/>
    <x v="40"/>
    <x v="0"/>
    <x v="0"/>
    <x v="724"/>
    <n v="93609"/>
    <n v="36.5276"/>
    <n v="-119.865999"/>
    <n v="5"/>
    <n v="34"/>
    <s v="None"/>
    <s v="Yes"/>
    <n v="12.3"/>
    <s v="Yes"/>
    <s v="Yes"/>
    <s v="DSL"/>
    <n v="26"/>
    <s v="Yes"/>
    <s v="No"/>
    <s v="No"/>
    <s v="Yes"/>
    <s v="No"/>
    <s v="No"/>
    <s v="No"/>
    <s v="Yes"/>
    <s v="Month-to-Month"/>
    <s v="Yes"/>
    <s v="Bank Withdrawal"/>
    <n v="60.85"/>
    <n v="2003.6"/>
    <n v="0"/>
    <n v="0"/>
    <n v="418.2"/>
    <n v="2421.8000000000002"/>
    <x v="0"/>
    <x v="0"/>
    <x v="0"/>
  </r>
  <r>
    <x v="1495"/>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x v="0"/>
    <x v="0"/>
  </r>
  <r>
    <x v="1496"/>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x v="0"/>
    <x v="0"/>
  </r>
  <r>
    <x v="1497"/>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x v="1"/>
    <x v="5"/>
  </r>
  <r>
    <x v="1498"/>
    <x v="1"/>
    <x v="12"/>
    <x v="1"/>
    <x v="0"/>
    <x v="660"/>
    <n v="93923"/>
    <n v="36.460611"/>
    <n v="-121.852507"/>
    <n v="0"/>
    <n v="1"/>
    <s v="Offer E"/>
    <s v="Yes"/>
    <n v="1.28"/>
    <s v="No"/>
    <s v="Yes"/>
    <s v="DSL"/>
    <n v="27"/>
    <s v="No"/>
    <s v="Yes"/>
    <s v="No"/>
    <s v="No"/>
    <s v="No"/>
    <s v="No"/>
    <s v="No"/>
    <s v="Yes"/>
    <s v="Month-to-Month"/>
    <s v="No"/>
    <s v="Bank Withdrawal"/>
    <n v="50.8"/>
    <n v="50.8"/>
    <n v="0"/>
    <n v="0"/>
    <n v="1.28"/>
    <n v="52.08"/>
    <x v="1"/>
    <x v="1"/>
    <x v="1"/>
  </r>
  <r>
    <x v="1499"/>
    <x v="1"/>
    <x v="52"/>
    <x v="1"/>
    <x v="0"/>
    <x v="317"/>
    <n v="92536"/>
    <n v="33.482242999999997"/>
    <n v="-116.827173"/>
    <n v="0"/>
    <n v="7"/>
    <s v="None"/>
    <s v="Yes"/>
    <n v="34.49"/>
    <s v="No"/>
    <s v="Yes"/>
    <s v="Cable"/>
    <n v="22"/>
    <s v="Yes"/>
    <s v="No"/>
    <s v="No"/>
    <s v="No"/>
    <s v="No"/>
    <s v="No"/>
    <s v="No"/>
    <s v="Yes"/>
    <s v="Month-to-Month"/>
    <s v="Yes"/>
    <s v="Mailed Check"/>
    <n v="51"/>
    <n v="354.05"/>
    <n v="0"/>
    <n v="0"/>
    <n v="241.43"/>
    <n v="595.48"/>
    <x v="1"/>
    <x v="5"/>
    <x v="8"/>
  </r>
  <r>
    <x v="1500"/>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x v="0"/>
    <x v="0"/>
  </r>
  <r>
    <x v="1501"/>
    <x v="1"/>
    <x v="20"/>
    <x v="0"/>
    <x v="2"/>
    <x v="210"/>
    <n v="95945"/>
    <n v="39.194538999999999"/>
    <n v="-120.988066"/>
    <n v="6"/>
    <n v="52"/>
    <s v="Offer B"/>
    <s v="Yes"/>
    <n v="29.55"/>
    <s v="Yes"/>
    <s v="No"/>
    <s v="No Service"/>
    <n v="0"/>
    <s v="No"/>
    <s v="No"/>
    <s v="No"/>
    <s v="No"/>
    <s v="No"/>
    <s v="No"/>
    <s v="No"/>
    <s v="No"/>
    <s v="Two Year"/>
    <s v="No"/>
    <s v="Credit Card"/>
    <n v="24.55"/>
    <n v="1331.05"/>
    <n v="0"/>
    <n v="0"/>
    <n v="1536.6"/>
    <n v="2867.65"/>
    <x v="0"/>
    <x v="0"/>
    <x v="0"/>
  </r>
  <r>
    <x v="1502"/>
    <x v="0"/>
    <x v="21"/>
    <x v="0"/>
    <x v="3"/>
    <x v="110"/>
    <n v="92029"/>
    <n v="33.079833999999998"/>
    <n v="-117.134275"/>
    <n v="9"/>
    <n v="45"/>
    <s v="None"/>
    <s v="Yes"/>
    <n v="21.73"/>
    <s v="No"/>
    <s v="No"/>
    <s v="No Service"/>
    <n v="0"/>
    <s v="No"/>
    <s v="No"/>
    <s v="No"/>
    <s v="No"/>
    <s v="No"/>
    <s v="No"/>
    <s v="No"/>
    <s v="No"/>
    <s v="Two Year"/>
    <s v="Yes"/>
    <s v="Bank Withdrawal"/>
    <n v="20"/>
    <n v="886.4"/>
    <n v="0"/>
    <n v="0"/>
    <n v="977.85"/>
    <n v="1864.25"/>
    <x v="0"/>
    <x v="0"/>
    <x v="0"/>
  </r>
  <r>
    <x v="1503"/>
    <x v="1"/>
    <x v="27"/>
    <x v="0"/>
    <x v="3"/>
    <x v="2"/>
    <n v="92626"/>
    <n v="33.678590999999997"/>
    <n v="-117.90547100000001"/>
    <n v="4"/>
    <n v="43"/>
    <s v="None"/>
    <s v="Yes"/>
    <n v="2.81"/>
    <s v="Yes"/>
    <s v="No"/>
    <s v="No Service"/>
    <n v="0"/>
    <s v="No"/>
    <s v="No"/>
    <s v="No"/>
    <s v="No"/>
    <s v="No"/>
    <s v="No"/>
    <s v="No"/>
    <s v="No"/>
    <s v="Two Year"/>
    <s v="No"/>
    <s v="Credit Card"/>
    <n v="24.25"/>
    <n v="1077.95"/>
    <n v="0"/>
    <n v="0"/>
    <n v="120.83"/>
    <n v="1198.78"/>
    <x v="0"/>
    <x v="0"/>
    <x v="0"/>
  </r>
  <r>
    <x v="1504"/>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x v="0"/>
    <x v="0"/>
  </r>
  <r>
    <x v="1505"/>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x v="0"/>
    <x v="0"/>
  </r>
  <r>
    <x v="1506"/>
    <x v="0"/>
    <x v="43"/>
    <x v="1"/>
    <x v="0"/>
    <x v="725"/>
    <n v="95573"/>
    <n v="40.949012000000003"/>
    <n v="-123.65584699999999"/>
    <n v="0"/>
    <n v="1"/>
    <s v="Offer E"/>
    <s v="No"/>
    <n v="0"/>
    <s v="No"/>
    <s v="Yes"/>
    <s v="DSL"/>
    <n v="15"/>
    <s v="No"/>
    <s v="No"/>
    <s v="No"/>
    <s v="No"/>
    <s v="No"/>
    <s v="No"/>
    <s v="No"/>
    <s v="No"/>
    <s v="Month-to-Month"/>
    <s v="No"/>
    <s v="Bank Withdrawal"/>
    <n v="25.25"/>
    <n v="25.25"/>
    <n v="0"/>
    <n v="10"/>
    <n v="0"/>
    <n v="35.25"/>
    <x v="2"/>
    <x v="0"/>
    <x v="0"/>
  </r>
  <r>
    <x v="1507"/>
    <x v="0"/>
    <x v="59"/>
    <x v="0"/>
    <x v="3"/>
    <x v="726"/>
    <n v="95471"/>
    <n v="38.522328000000002"/>
    <n v="-122.97932"/>
    <n v="1"/>
    <n v="68"/>
    <s v="None"/>
    <s v="Yes"/>
    <n v="25.16"/>
    <s v="Yes"/>
    <s v="Yes"/>
    <s v="Cable"/>
    <n v="26"/>
    <s v="No"/>
    <s v="Yes"/>
    <s v="Yes"/>
    <s v="Yes"/>
    <s v="Yes"/>
    <s v="Yes"/>
    <s v="Yes"/>
    <s v="Yes"/>
    <s v="Two Year"/>
    <s v="No"/>
    <s v="Bank Withdrawal"/>
    <n v="85.3"/>
    <n v="5560"/>
    <n v="0"/>
    <n v="0"/>
    <n v="1710.88"/>
    <n v="7270.88"/>
    <x v="0"/>
    <x v="0"/>
    <x v="0"/>
  </r>
  <r>
    <x v="1508"/>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x v="0"/>
    <x v="0"/>
  </r>
  <r>
    <x v="1509"/>
    <x v="1"/>
    <x v="34"/>
    <x v="1"/>
    <x v="0"/>
    <x v="13"/>
    <n v="91942"/>
    <n v="32.782501000000003"/>
    <n v="-117.01611"/>
    <n v="0"/>
    <n v="9"/>
    <s v="Offer E"/>
    <s v="Yes"/>
    <n v="11.5"/>
    <s v="Yes"/>
    <s v="Yes"/>
    <s v="Fiber Optic"/>
    <n v="14"/>
    <s v="No"/>
    <s v="No"/>
    <s v="No"/>
    <s v="No"/>
    <s v="Yes"/>
    <s v="No"/>
    <s v="No"/>
    <s v="Yes"/>
    <s v="Month-to-Month"/>
    <s v="Yes"/>
    <s v="Bank Withdrawal"/>
    <n v="85.5"/>
    <n v="791.7"/>
    <n v="0"/>
    <n v="0"/>
    <n v="103.5"/>
    <n v="895.2"/>
    <x v="0"/>
    <x v="0"/>
    <x v="0"/>
  </r>
  <r>
    <x v="1510"/>
    <x v="1"/>
    <x v="40"/>
    <x v="1"/>
    <x v="0"/>
    <x v="31"/>
    <n v="90028"/>
    <n v="34.099868999999998"/>
    <n v="-118.326843"/>
    <n v="0"/>
    <n v="8"/>
    <s v="None"/>
    <s v="Yes"/>
    <n v="35.53"/>
    <s v="No"/>
    <s v="Yes"/>
    <s v="Cable"/>
    <n v="5"/>
    <s v="No"/>
    <s v="No"/>
    <s v="No"/>
    <s v="No"/>
    <s v="No"/>
    <s v="No"/>
    <s v="No"/>
    <s v="Yes"/>
    <s v="Month-to-Month"/>
    <s v="Yes"/>
    <s v="Credit Card"/>
    <n v="45.15"/>
    <n v="438.4"/>
    <n v="0"/>
    <n v="0"/>
    <n v="284.24"/>
    <n v="722.64"/>
    <x v="1"/>
    <x v="3"/>
    <x v="6"/>
  </r>
  <r>
    <x v="1511"/>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x v="0"/>
    <x v="0"/>
  </r>
  <r>
    <x v="1512"/>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x v="0"/>
    <x v="0"/>
  </r>
  <r>
    <x v="1513"/>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x v="4"/>
    <x v="7"/>
  </r>
  <r>
    <x v="1514"/>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x v="4"/>
    <x v="7"/>
  </r>
  <r>
    <x v="1515"/>
    <x v="0"/>
    <x v="14"/>
    <x v="0"/>
    <x v="0"/>
    <x v="730"/>
    <n v="95428"/>
    <n v="39.833069999999999"/>
    <n v="-123.178765"/>
    <n v="9"/>
    <n v="72"/>
    <s v="None"/>
    <s v="Yes"/>
    <n v="10.87"/>
    <s v="Yes"/>
    <s v="Yes"/>
    <s v="DSL"/>
    <n v="24"/>
    <s v="Yes"/>
    <s v="No"/>
    <s v="Yes"/>
    <s v="Yes"/>
    <s v="Yes"/>
    <s v="Yes"/>
    <s v="Yes"/>
    <s v="Yes"/>
    <s v="Two Year"/>
    <s v="Yes"/>
    <s v="Credit Card"/>
    <n v="85.9"/>
    <n v="6110.75"/>
    <n v="0"/>
    <n v="0"/>
    <n v="782.64"/>
    <n v="6893.39"/>
    <x v="0"/>
    <x v="0"/>
    <x v="0"/>
  </r>
  <r>
    <x v="1516"/>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x v="0"/>
    <x v="0"/>
  </r>
  <r>
    <x v="1517"/>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x v="0"/>
    <x v="0"/>
  </r>
  <r>
    <x v="1518"/>
    <x v="0"/>
    <x v="31"/>
    <x v="0"/>
    <x v="3"/>
    <x v="731"/>
    <n v="96103"/>
    <n v="39.783746999999998"/>
    <n v="-120.66103200000001"/>
    <n v="10"/>
    <n v="8"/>
    <s v="None"/>
    <s v="Yes"/>
    <n v="13.21"/>
    <s v="No"/>
    <s v="No"/>
    <s v="No Service"/>
    <n v="0"/>
    <s v="No"/>
    <s v="No"/>
    <s v="No"/>
    <s v="No"/>
    <s v="No"/>
    <s v="No"/>
    <s v="No"/>
    <s v="No"/>
    <s v="Two Year"/>
    <s v="No"/>
    <s v="Credit Card"/>
    <n v="19.5"/>
    <n v="162.15"/>
    <n v="0"/>
    <n v="0"/>
    <n v="105.68"/>
    <n v="267.83"/>
    <x v="0"/>
    <x v="0"/>
    <x v="0"/>
  </r>
  <r>
    <x v="1519"/>
    <x v="0"/>
    <x v="20"/>
    <x v="1"/>
    <x v="0"/>
    <x v="732"/>
    <n v="96141"/>
    <n v="39.117018000000002"/>
    <n v="-120.212535"/>
    <n v="0"/>
    <n v="24"/>
    <s v="None"/>
    <s v="Yes"/>
    <n v="4.82"/>
    <s v="No"/>
    <s v="Yes"/>
    <s v="DSL"/>
    <n v="16"/>
    <s v="No"/>
    <s v="No"/>
    <s v="Yes"/>
    <s v="No"/>
    <s v="No"/>
    <s v="No"/>
    <s v="No"/>
    <s v="Yes"/>
    <s v="Month-to-Month"/>
    <s v="Yes"/>
    <s v="Credit Card"/>
    <n v="49.3"/>
    <n v="1233.25"/>
    <n v="0"/>
    <n v="0"/>
    <n v="115.68"/>
    <n v="1348.93"/>
    <x v="0"/>
    <x v="0"/>
    <x v="0"/>
  </r>
  <r>
    <x v="1520"/>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x v="0"/>
    <x v="0"/>
  </r>
  <r>
    <x v="1521"/>
    <x v="0"/>
    <x v="19"/>
    <x v="0"/>
    <x v="0"/>
    <x v="229"/>
    <n v="91411"/>
    <n v="34.178469999999997"/>
    <n v="-118.45947200000001"/>
    <n v="0"/>
    <n v="1"/>
    <s v="None"/>
    <s v="Yes"/>
    <n v="35.6"/>
    <s v="No"/>
    <s v="Yes"/>
    <s v="DSL"/>
    <n v="58"/>
    <s v="No"/>
    <s v="No"/>
    <s v="No"/>
    <s v="No"/>
    <s v="Yes"/>
    <s v="No"/>
    <s v="Yes"/>
    <s v="Yes"/>
    <s v="Month-to-Month"/>
    <s v="No"/>
    <s v="Credit Card"/>
    <n v="55.2"/>
    <n v="55.2"/>
    <n v="0"/>
    <n v="0"/>
    <n v="35.6"/>
    <n v="90.8"/>
    <x v="1"/>
    <x v="2"/>
    <x v="18"/>
  </r>
  <r>
    <x v="1522"/>
    <x v="0"/>
    <x v="51"/>
    <x v="0"/>
    <x v="1"/>
    <x v="733"/>
    <n v="92275"/>
    <n v="33.281559999999999"/>
    <n v="-115.955541"/>
    <n v="6"/>
    <n v="5"/>
    <s v="None"/>
    <s v="Yes"/>
    <n v="6.7"/>
    <s v="Yes"/>
    <s v="No"/>
    <s v="No Service"/>
    <n v="0"/>
    <s v="No"/>
    <s v="No"/>
    <s v="No"/>
    <s v="No"/>
    <s v="No"/>
    <s v="No"/>
    <s v="No"/>
    <s v="No"/>
    <s v="Month-to-Month"/>
    <s v="Yes"/>
    <s v="Credit Card"/>
    <n v="24.3"/>
    <n v="132.25"/>
    <n v="0"/>
    <n v="0"/>
    <n v="33.5"/>
    <n v="165.75"/>
    <x v="0"/>
    <x v="0"/>
    <x v="0"/>
  </r>
  <r>
    <x v="1523"/>
    <x v="1"/>
    <x v="29"/>
    <x v="0"/>
    <x v="3"/>
    <x v="210"/>
    <n v="95945"/>
    <n v="39.194538999999999"/>
    <n v="-120.988066"/>
    <n v="1"/>
    <n v="17"/>
    <s v="None"/>
    <s v="No"/>
    <n v="0"/>
    <s v="No"/>
    <s v="Yes"/>
    <s v="DSL"/>
    <n v="52"/>
    <s v="Yes"/>
    <s v="No"/>
    <s v="Yes"/>
    <s v="No"/>
    <s v="Yes"/>
    <s v="No"/>
    <s v="No"/>
    <s v="Yes"/>
    <s v="One Year"/>
    <s v="No"/>
    <s v="Credit Card"/>
    <n v="44.45"/>
    <n v="792.15"/>
    <n v="0"/>
    <n v="0"/>
    <n v="0"/>
    <n v="792.15"/>
    <x v="0"/>
    <x v="0"/>
    <x v="0"/>
  </r>
  <r>
    <x v="1524"/>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x v="0"/>
    <x v="0"/>
  </r>
  <r>
    <x v="1525"/>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x v="0"/>
    <x v="0"/>
  </r>
  <r>
    <x v="1526"/>
    <x v="0"/>
    <x v="4"/>
    <x v="1"/>
    <x v="0"/>
    <x v="425"/>
    <n v="92276"/>
    <n v="33.849263000000001"/>
    <n v="-116.382778"/>
    <n v="0"/>
    <n v="6"/>
    <s v="None"/>
    <s v="No"/>
    <n v="0"/>
    <s v="No"/>
    <s v="Yes"/>
    <s v="DSL"/>
    <n v="24"/>
    <s v="No"/>
    <s v="No"/>
    <s v="No"/>
    <s v="No"/>
    <s v="Yes"/>
    <s v="Yes"/>
    <s v="Yes"/>
    <s v="Yes"/>
    <s v="Month-to-Month"/>
    <s v="Yes"/>
    <s v="Bank Withdrawal"/>
    <n v="44.4"/>
    <n v="263.05"/>
    <n v="0"/>
    <n v="0"/>
    <n v="0"/>
    <n v="263.05"/>
    <x v="0"/>
    <x v="0"/>
    <x v="0"/>
  </r>
  <r>
    <x v="1527"/>
    <x v="0"/>
    <x v="44"/>
    <x v="0"/>
    <x v="0"/>
    <x v="149"/>
    <n v="93603"/>
    <n v="36.645449999999997"/>
    <n v="-118.924982"/>
    <n v="9"/>
    <n v="72"/>
    <s v="Offer A"/>
    <s v="Yes"/>
    <n v="22.41"/>
    <s v="Yes"/>
    <s v="Yes"/>
    <s v="DSL"/>
    <n v="59"/>
    <s v="Yes"/>
    <s v="Yes"/>
    <s v="Yes"/>
    <s v="Yes"/>
    <s v="Yes"/>
    <s v="No"/>
    <s v="No"/>
    <s v="No"/>
    <s v="Two Year"/>
    <s v="No"/>
    <s v="Credit Card"/>
    <n v="-4"/>
    <n v="5401.9"/>
    <n v="0"/>
    <n v="20"/>
    <n v="1613.52"/>
    <n v="7035.42"/>
    <x v="0"/>
    <x v="0"/>
    <x v="0"/>
  </r>
  <r>
    <x v="1528"/>
    <x v="0"/>
    <x v="59"/>
    <x v="0"/>
    <x v="2"/>
    <x v="31"/>
    <n v="90062"/>
    <n v="34.003552999999997"/>
    <n v="-118.308933"/>
    <n v="1"/>
    <n v="4"/>
    <s v="None"/>
    <s v="Yes"/>
    <n v="12.88"/>
    <s v="Yes"/>
    <s v="Yes"/>
    <s v="Cable"/>
    <n v="22"/>
    <s v="No"/>
    <s v="No"/>
    <s v="No"/>
    <s v="No"/>
    <s v="No"/>
    <s v="No"/>
    <s v="No"/>
    <s v="Yes"/>
    <s v="Month-to-Month"/>
    <s v="No"/>
    <s v="Credit Card"/>
    <n v="50.85"/>
    <n v="239.55"/>
    <n v="0"/>
    <n v="0"/>
    <n v="51.52"/>
    <n v="291.07"/>
    <x v="1"/>
    <x v="2"/>
    <x v="2"/>
  </r>
  <r>
    <x v="1529"/>
    <x v="1"/>
    <x v="39"/>
    <x v="0"/>
    <x v="3"/>
    <x v="450"/>
    <n v="94544"/>
    <n v="37.639215"/>
    <n v="-122.037554"/>
    <n v="9"/>
    <n v="62"/>
    <s v="Offer B"/>
    <s v="Yes"/>
    <n v="11.15"/>
    <s v="No"/>
    <s v="No"/>
    <s v="No Service"/>
    <n v="0"/>
    <s v="No"/>
    <s v="No"/>
    <s v="No"/>
    <s v="No"/>
    <s v="No"/>
    <s v="No"/>
    <s v="No"/>
    <s v="No"/>
    <s v="Two Year"/>
    <s v="No"/>
    <s v="Credit Card"/>
    <n v="20.65"/>
    <n v="1218.45"/>
    <n v="0"/>
    <n v="0"/>
    <n v="691.3"/>
    <n v="1909.75"/>
    <x v="0"/>
    <x v="0"/>
    <x v="0"/>
  </r>
  <r>
    <x v="1530"/>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x v="5"/>
    <x v="8"/>
  </r>
  <r>
    <x v="1531"/>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x v="0"/>
    <x v="0"/>
  </r>
  <r>
    <x v="1532"/>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x v="0"/>
    <x v="0"/>
  </r>
  <r>
    <x v="1533"/>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x v="1"/>
    <x v="5"/>
  </r>
  <r>
    <x v="1534"/>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x v="0"/>
    <x v="0"/>
  </r>
  <r>
    <x v="1535"/>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x v="0"/>
    <x v="0"/>
  </r>
  <r>
    <x v="1536"/>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x v="0"/>
    <x v="0"/>
  </r>
  <r>
    <x v="1537"/>
    <x v="0"/>
    <x v="12"/>
    <x v="0"/>
    <x v="0"/>
    <x v="735"/>
    <n v="96017"/>
    <n v="41.121108"/>
    <n v="-122.336613"/>
    <n v="9"/>
    <n v="31"/>
    <s v="Offer C"/>
    <s v="Yes"/>
    <n v="28.52"/>
    <s v="Yes"/>
    <s v="Yes"/>
    <s v="DSL"/>
    <n v="2"/>
    <s v="No"/>
    <s v="Yes"/>
    <s v="No"/>
    <s v="Yes"/>
    <s v="Yes"/>
    <s v="Yes"/>
    <s v="Yes"/>
    <s v="Yes"/>
    <s v="Two Year"/>
    <s v="No"/>
    <s v="Bank Withdrawal"/>
    <n v="80.55"/>
    <n v="2471.6"/>
    <n v="0"/>
    <n v="0"/>
    <n v="884.12"/>
    <n v="3355.72"/>
    <x v="0"/>
    <x v="0"/>
    <x v="0"/>
  </r>
  <r>
    <x v="1538"/>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x v="2"/>
    <x v="15"/>
  </r>
  <r>
    <x v="1539"/>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x v="0"/>
    <x v="0"/>
  </r>
  <r>
    <x v="1540"/>
    <x v="1"/>
    <x v="20"/>
    <x v="0"/>
    <x v="0"/>
    <x v="362"/>
    <n v="92315"/>
    <n v="34.242058"/>
    <n v="-116.89802"/>
    <n v="3"/>
    <n v="72"/>
    <s v="Offer A"/>
    <s v="Yes"/>
    <n v="45.05"/>
    <s v="Yes"/>
    <s v="Yes"/>
    <s v="Cable"/>
    <n v="9"/>
    <s v="Yes"/>
    <s v="Yes"/>
    <s v="Yes"/>
    <s v="Yes"/>
    <s v="No"/>
    <s v="Yes"/>
    <s v="Yes"/>
    <s v="Yes"/>
    <s v="Two Year"/>
    <s v="No"/>
    <s v="Credit Card"/>
    <n v="79.55"/>
    <n v="5810.9"/>
    <n v="0"/>
    <n v="0"/>
    <n v="3243.6"/>
    <n v="9054.5"/>
    <x v="0"/>
    <x v="0"/>
    <x v="0"/>
  </r>
  <r>
    <x v="1541"/>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x v="0"/>
    <x v="0"/>
  </r>
  <r>
    <x v="1542"/>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x v="0"/>
    <x v="0"/>
  </r>
  <r>
    <x v="1543"/>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x v="0"/>
    <x v="0"/>
  </r>
  <r>
    <x v="1544"/>
    <x v="0"/>
    <x v="46"/>
    <x v="0"/>
    <x v="3"/>
    <x v="736"/>
    <n v="95953"/>
    <n v="39.258746000000002"/>
    <n v="-121.77697000000001"/>
    <n v="10"/>
    <n v="69"/>
    <s v="None"/>
    <s v="No"/>
    <n v="0"/>
    <s v="No"/>
    <s v="Yes"/>
    <s v="DSL"/>
    <n v="69"/>
    <s v="Yes"/>
    <s v="Yes"/>
    <s v="Yes"/>
    <s v="Yes"/>
    <s v="No"/>
    <s v="No"/>
    <s v="No"/>
    <s v="Yes"/>
    <s v="Two Year"/>
    <s v="No"/>
    <s v="Bank Withdrawal"/>
    <n v="46.25"/>
    <n v="3121.4"/>
    <n v="0"/>
    <n v="0"/>
    <n v="0"/>
    <n v="3121.4"/>
    <x v="0"/>
    <x v="0"/>
    <x v="0"/>
  </r>
  <r>
    <x v="1545"/>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x v="0"/>
    <x v="0"/>
  </r>
  <r>
    <x v="1546"/>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x v="0"/>
    <x v="0"/>
  </r>
  <r>
    <x v="1547"/>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x v="0"/>
    <x v="0"/>
  </r>
  <r>
    <x v="1548"/>
    <x v="1"/>
    <x v="24"/>
    <x v="1"/>
    <x v="0"/>
    <x v="38"/>
    <n v="92106"/>
    <n v="32.713459999999998"/>
    <n v="-117.236378"/>
    <n v="0"/>
    <n v="7"/>
    <s v="Offer E"/>
    <s v="No"/>
    <n v="0"/>
    <s v="No"/>
    <s v="Yes"/>
    <s v="DSL"/>
    <n v="48"/>
    <s v="No"/>
    <s v="No"/>
    <s v="Yes"/>
    <s v="Yes"/>
    <s v="No"/>
    <s v="No"/>
    <s v="No"/>
    <s v="Yes"/>
    <s v="One Year"/>
    <s v="Yes"/>
    <s v="Credit Card"/>
    <n v="35.5"/>
    <n v="249.55"/>
    <n v="0"/>
    <n v="0"/>
    <n v="0"/>
    <n v="249.55"/>
    <x v="0"/>
    <x v="0"/>
    <x v="0"/>
  </r>
  <r>
    <x v="1549"/>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x v="1"/>
    <x v="11"/>
  </r>
  <r>
    <x v="1550"/>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x v="0"/>
    <x v="0"/>
  </r>
  <r>
    <x v="1551"/>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x v="0"/>
    <x v="0"/>
  </r>
  <r>
    <x v="1552"/>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x v="2"/>
    <x v="3"/>
  </r>
  <r>
    <x v="1553"/>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x v="0"/>
    <x v="0"/>
  </r>
  <r>
    <x v="1554"/>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x v="0"/>
    <x v="0"/>
  </r>
  <r>
    <x v="1555"/>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x v="0"/>
    <x v="0"/>
  </r>
  <r>
    <x v="1556"/>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x v="0"/>
    <x v="0"/>
  </r>
  <r>
    <x v="1557"/>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x v="0"/>
    <x v="0"/>
  </r>
  <r>
    <x v="1558"/>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x v="0"/>
    <x v="0"/>
  </r>
  <r>
    <x v="1559"/>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x v="2"/>
    <x v="15"/>
  </r>
  <r>
    <x v="1560"/>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x v="0"/>
    <x v="0"/>
  </r>
  <r>
    <x v="1561"/>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x v="0"/>
    <x v="0"/>
  </r>
  <r>
    <x v="1562"/>
    <x v="1"/>
    <x v="14"/>
    <x v="1"/>
    <x v="0"/>
    <x v="564"/>
    <n v="90232"/>
    <n v="34.019323"/>
    <n v="-118.391902"/>
    <n v="0"/>
    <n v="1"/>
    <s v="None"/>
    <s v="Yes"/>
    <n v="25.77"/>
    <s v="No"/>
    <s v="Yes"/>
    <s v="Cable"/>
    <n v="5"/>
    <s v="No"/>
    <s v="No"/>
    <s v="No"/>
    <s v="Yes"/>
    <s v="No"/>
    <s v="No"/>
    <s v="No"/>
    <s v="Yes"/>
    <s v="Month-to-Month"/>
    <s v="No"/>
    <s v="Credit Card"/>
    <n v="49.05"/>
    <n v="49.05"/>
    <n v="0"/>
    <n v="0"/>
    <n v="25.77"/>
    <n v="74.819999999999993"/>
    <x v="2"/>
    <x v="0"/>
    <x v="0"/>
  </r>
  <r>
    <x v="1563"/>
    <x v="1"/>
    <x v="3"/>
    <x v="0"/>
    <x v="0"/>
    <x v="743"/>
    <n v="92242"/>
    <n v="34.137742000000003"/>
    <n v="-114.36514"/>
    <n v="8"/>
    <n v="72"/>
    <s v="Offer A"/>
    <s v="No"/>
    <n v="0"/>
    <s v="No"/>
    <s v="Yes"/>
    <s v="Cable"/>
    <n v="26"/>
    <s v="Yes"/>
    <s v="Yes"/>
    <s v="Yes"/>
    <s v="Yes"/>
    <s v="Yes"/>
    <s v="Yes"/>
    <s v="Yes"/>
    <s v="Yes"/>
    <s v="Two Year"/>
    <s v="Yes"/>
    <s v="Bank Withdrawal"/>
    <n v="63.1"/>
    <n v="4685.55"/>
    <n v="0"/>
    <n v="0"/>
    <n v="0"/>
    <n v="4685.55"/>
    <x v="0"/>
    <x v="0"/>
    <x v="0"/>
  </r>
  <r>
    <x v="1564"/>
    <x v="0"/>
    <x v="32"/>
    <x v="1"/>
    <x v="0"/>
    <x v="409"/>
    <n v="92587"/>
    <n v="33.698869999999999"/>
    <n v="-117.25071"/>
    <n v="0"/>
    <n v="1"/>
    <s v="Offer E"/>
    <s v="Yes"/>
    <n v="49.33"/>
    <s v="No"/>
    <s v="Yes"/>
    <s v="DSL"/>
    <n v="21"/>
    <s v="No"/>
    <s v="No"/>
    <s v="No"/>
    <s v="No"/>
    <s v="No"/>
    <s v="No"/>
    <s v="No"/>
    <s v="Yes"/>
    <s v="Month-to-Month"/>
    <s v="Yes"/>
    <s v="Credit Card"/>
    <n v="45.4"/>
    <n v="45.4"/>
    <n v="0"/>
    <n v="0"/>
    <n v="49.33"/>
    <n v="94.73"/>
    <x v="2"/>
    <x v="0"/>
    <x v="0"/>
  </r>
  <r>
    <x v="1565"/>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x v="1"/>
    <x v="5"/>
  </r>
  <r>
    <x v="1566"/>
    <x v="0"/>
    <x v="1"/>
    <x v="1"/>
    <x v="0"/>
    <x v="671"/>
    <n v="92243"/>
    <n v="32.770392999999999"/>
    <n v="-115.60915"/>
    <n v="0"/>
    <n v="32"/>
    <s v="None"/>
    <s v="Yes"/>
    <n v="43.8"/>
    <s v="No"/>
    <s v="No"/>
    <s v="No Service"/>
    <n v="0"/>
    <s v="No"/>
    <s v="No"/>
    <s v="No"/>
    <s v="No"/>
    <s v="No"/>
    <s v="No"/>
    <s v="No"/>
    <s v="No"/>
    <s v="One Year"/>
    <s v="No"/>
    <s v="Bank Withdrawal"/>
    <n v="19.75"/>
    <n v="624.15"/>
    <n v="0"/>
    <n v="0"/>
    <n v="1401.6"/>
    <n v="2025.75"/>
    <x v="0"/>
    <x v="0"/>
    <x v="0"/>
  </r>
  <r>
    <x v="1567"/>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x v="0"/>
    <x v="0"/>
  </r>
  <r>
    <x v="1568"/>
    <x v="1"/>
    <x v="28"/>
    <x v="0"/>
    <x v="0"/>
    <x v="522"/>
    <n v="95329"/>
    <n v="37.666587"/>
    <n v="-120.411517"/>
    <n v="5"/>
    <n v="60"/>
    <s v="Offer B"/>
    <s v="Yes"/>
    <n v="10.4"/>
    <s v="Yes"/>
    <s v="Yes"/>
    <s v="Fiber Optic"/>
    <n v="5"/>
    <s v="No"/>
    <s v="No"/>
    <s v="No"/>
    <s v="Yes"/>
    <s v="Yes"/>
    <s v="Yes"/>
    <s v="No"/>
    <s v="No"/>
    <s v="Two Year"/>
    <s v="Yes"/>
    <s v="Bank Withdrawal"/>
    <n v="99"/>
    <n v="6017.9"/>
    <n v="0"/>
    <n v="150"/>
    <n v="624"/>
    <n v="6791.9"/>
    <x v="0"/>
    <x v="0"/>
    <x v="0"/>
  </r>
  <r>
    <x v="1569"/>
    <x v="0"/>
    <x v="61"/>
    <x v="1"/>
    <x v="0"/>
    <x v="492"/>
    <n v="95007"/>
    <n v="37.106901999999998"/>
    <n v="-122.10000599999999"/>
    <n v="0"/>
    <n v="4"/>
    <s v="None"/>
    <s v="Yes"/>
    <n v="31.13"/>
    <s v="Yes"/>
    <s v="Yes"/>
    <s v="DSL"/>
    <n v="15"/>
    <s v="No"/>
    <s v="No"/>
    <s v="No"/>
    <s v="No"/>
    <s v="No"/>
    <s v="No"/>
    <s v="No"/>
    <s v="Yes"/>
    <s v="Two Year"/>
    <s v="No"/>
    <s v="Mailed Check"/>
    <n v="48.75"/>
    <n v="179.85"/>
    <n v="0"/>
    <n v="0"/>
    <n v="124.52"/>
    <n v="304.37"/>
    <x v="0"/>
    <x v="0"/>
    <x v="0"/>
  </r>
  <r>
    <x v="1570"/>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x v="0"/>
    <x v="0"/>
  </r>
  <r>
    <x v="1571"/>
    <x v="0"/>
    <x v="21"/>
    <x v="1"/>
    <x v="0"/>
    <x v="68"/>
    <n v="91754"/>
    <n v="34.050322000000001"/>
    <n v="-118.147037"/>
    <n v="0"/>
    <n v="29"/>
    <s v="None"/>
    <s v="Yes"/>
    <n v="14.46"/>
    <s v="No"/>
    <s v="Yes"/>
    <s v="DSL"/>
    <n v="25"/>
    <s v="Yes"/>
    <s v="No"/>
    <s v="Yes"/>
    <s v="Yes"/>
    <s v="No"/>
    <s v="No"/>
    <s v="No"/>
    <s v="Yes"/>
    <s v="One Year"/>
    <s v="No"/>
    <s v="Credit Card"/>
    <n v="58"/>
    <n v="1734.5"/>
    <n v="0"/>
    <n v="0"/>
    <n v="419.34"/>
    <n v="2153.84"/>
    <x v="0"/>
    <x v="0"/>
    <x v="0"/>
  </r>
  <r>
    <x v="1572"/>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x v="0"/>
    <x v="0"/>
  </r>
  <r>
    <x v="1573"/>
    <x v="1"/>
    <x v="31"/>
    <x v="0"/>
    <x v="3"/>
    <x v="746"/>
    <n v="91780"/>
    <n v="34.101607999999999"/>
    <n v="-118.055848"/>
    <n v="3"/>
    <n v="40"/>
    <s v="None"/>
    <s v="No"/>
    <n v="0"/>
    <s v="No"/>
    <s v="Yes"/>
    <s v="DSL"/>
    <n v="26"/>
    <s v="No"/>
    <s v="Yes"/>
    <s v="Yes"/>
    <s v="Yes"/>
    <s v="Yes"/>
    <s v="Yes"/>
    <s v="Yes"/>
    <s v="Yes"/>
    <s v="One Year"/>
    <s v="No"/>
    <s v="Credit Card"/>
    <n v="60.3"/>
    <n v="2448.5"/>
    <n v="0"/>
    <n v="0"/>
    <n v="0"/>
    <n v="2448.5"/>
    <x v="0"/>
    <x v="0"/>
    <x v="0"/>
  </r>
  <r>
    <x v="1574"/>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x v="0"/>
    <x v="0"/>
  </r>
  <r>
    <x v="1575"/>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x v="0"/>
    <x v="0"/>
  </r>
  <r>
    <x v="1576"/>
    <x v="1"/>
    <x v="35"/>
    <x v="0"/>
    <x v="0"/>
    <x v="599"/>
    <n v="91910"/>
    <n v="32.636792"/>
    <n v="-117.05498900000001"/>
    <n v="2"/>
    <n v="23"/>
    <s v="Offer D"/>
    <s v="Yes"/>
    <n v="16.63"/>
    <s v="No"/>
    <s v="Yes"/>
    <s v="Fiber Optic"/>
    <n v="22"/>
    <s v="No"/>
    <s v="Yes"/>
    <s v="Yes"/>
    <s v="Yes"/>
    <s v="No"/>
    <s v="No"/>
    <s v="No"/>
    <s v="No"/>
    <s v="One Year"/>
    <s v="No"/>
    <s v="Credit Card"/>
    <n v="86.8"/>
    <n v="1940.8"/>
    <n v="0"/>
    <n v="90"/>
    <n v="382.49"/>
    <n v="2413.29"/>
    <x v="0"/>
    <x v="0"/>
    <x v="0"/>
  </r>
  <r>
    <x v="1577"/>
    <x v="0"/>
    <x v="11"/>
    <x v="0"/>
    <x v="0"/>
    <x v="143"/>
    <n v="94118"/>
    <n v="37.781303999999999"/>
    <n v="-122.461522"/>
    <n v="1"/>
    <n v="65"/>
    <s v="Offer B"/>
    <s v="Yes"/>
    <n v="1.29"/>
    <s v="No"/>
    <s v="Yes"/>
    <s v="DSL"/>
    <n v="51"/>
    <s v="Yes"/>
    <s v="Yes"/>
    <s v="Yes"/>
    <s v="No"/>
    <s v="No"/>
    <s v="Yes"/>
    <s v="Yes"/>
    <s v="Yes"/>
    <s v="Two Year"/>
    <s v="No"/>
    <s v="Bank Withdrawal"/>
    <n v="71"/>
    <n v="4386.2"/>
    <n v="0"/>
    <n v="0"/>
    <n v="83.85"/>
    <n v="4470.05"/>
    <x v="0"/>
    <x v="0"/>
    <x v="0"/>
  </r>
  <r>
    <x v="1578"/>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x v="0"/>
    <x v="0"/>
  </r>
  <r>
    <x v="1579"/>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x v="1"/>
    <x v="11"/>
  </r>
  <r>
    <x v="1580"/>
    <x v="1"/>
    <x v="47"/>
    <x v="0"/>
    <x v="0"/>
    <x v="635"/>
    <n v="93001"/>
    <n v="34.360261000000001"/>
    <n v="-119.306383"/>
    <n v="5"/>
    <n v="72"/>
    <s v="Offer A"/>
    <s v="Yes"/>
    <n v="22.01"/>
    <s v="Yes"/>
    <s v="Yes"/>
    <s v="DSL"/>
    <n v="5"/>
    <s v="No"/>
    <s v="Yes"/>
    <s v="Yes"/>
    <s v="No"/>
    <s v="Yes"/>
    <s v="Yes"/>
    <s v="Yes"/>
    <s v="Yes"/>
    <s v="Two Year"/>
    <s v="No"/>
    <s v="Bank Withdrawal"/>
    <n v="82.15"/>
    <n v="5784.3"/>
    <n v="0"/>
    <n v="0"/>
    <n v="1584.72"/>
    <n v="7369.02"/>
    <x v="0"/>
    <x v="0"/>
    <x v="0"/>
  </r>
  <r>
    <x v="1581"/>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x v="0"/>
    <x v="0"/>
  </r>
  <r>
    <x v="1582"/>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x v="0"/>
    <x v="0"/>
  </r>
  <r>
    <x v="1583"/>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x v="0"/>
    <x v="0"/>
  </r>
  <r>
    <x v="1584"/>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x v="0"/>
    <x v="0"/>
  </r>
  <r>
    <x v="1585"/>
    <x v="1"/>
    <x v="21"/>
    <x v="1"/>
    <x v="0"/>
    <x v="663"/>
    <n v="95567"/>
    <n v="41.950682999999998"/>
    <n v="-124.097094"/>
    <n v="0"/>
    <n v="10"/>
    <s v="None"/>
    <s v="No"/>
    <n v="0"/>
    <s v="No"/>
    <s v="Yes"/>
    <s v="DSL"/>
    <n v="30"/>
    <s v="No"/>
    <s v="No"/>
    <s v="No"/>
    <s v="No"/>
    <s v="No"/>
    <s v="Yes"/>
    <s v="Yes"/>
    <s v="Yes"/>
    <s v="Month-to-Month"/>
    <s v="Yes"/>
    <s v="Credit Card"/>
    <n v="33.9"/>
    <n v="298.45"/>
    <n v="0"/>
    <n v="0"/>
    <n v="0"/>
    <n v="298.45"/>
    <x v="1"/>
    <x v="5"/>
    <x v="9"/>
  </r>
  <r>
    <x v="1586"/>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x v="5"/>
    <x v="9"/>
  </r>
  <r>
    <x v="1587"/>
    <x v="0"/>
    <x v="24"/>
    <x v="0"/>
    <x v="1"/>
    <x v="749"/>
    <n v="92056"/>
    <n v="33.194741999999998"/>
    <n v="-117.29031999999999"/>
    <n v="1"/>
    <n v="72"/>
    <s v="Offer A"/>
    <s v="No"/>
    <n v="0"/>
    <s v="No"/>
    <s v="Yes"/>
    <s v="Cable"/>
    <n v="59"/>
    <s v="Yes"/>
    <s v="Yes"/>
    <s v="Yes"/>
    <s v="Yes"/>
    <s v="No"/>
    <s v="Yes"/>
    <s v="Yes"/>
    <s v="Yes"/>
    <s v="Two Year"/>
    <s v="No"/>
    <s v="Credit Card"/>
    <n v="55.65"/>
    <n v="3880.05"/>
    <n v="0"/>
    <n v="0"/>
    <n v="0"/>
    <n v="3880.05"/>
    <x v="0"/>
    <x v="0"/>
    <x v="0"/>
  </r>
  <r>
    <x v="1588"/>
    <x v="0"/>
    <x v="33"/>
    <x v="0"/>
    <x v="0"/>
    <x v="64"/>
    <n v="93726"/>
    <n v="36.793601000000002"/>
    <n v="-119.76113100000001"/>
    <n v="7"/>
    <n v="12"/>
    <s v="None"/>
    <s v="No"/>
    <n v="0"/>
    <s v="No"/>
    <s v="Yes"/>
    <s v="DSL"/>
    <n v="27"/>
    <s v="Yes"/>
    <s v="No"/>
    <s v="No"/>
    <s v="Yes"/>
    <s v="No"/>
    <s v="No"/>
    <s v="No"/>
    <s v="Yes"/>
    <s v="One Year"/>
    <s v="No"/>
    <s v="Credit Card"/>
    <n v="33.15"/>
    <n v="444.75"/>
    <n v="0"/>
    <n v="0"/>
    <n v="0"/>
    <n v="444.75"/>
    <x v="0"/>
    <x v="0"/>
    <x v="0"/>
  </r>
  <r>
    <x v="1589"/>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x v="5"/>
    <x v="8"/>
  </r>
  <r>
    <x v="1590"/>
    <x v="0"/>
    <x v="1"/>
    <x v="1"/>
    <x v="0"/>
    <x v="750"/>
    <n v="92309"/>
    <n v="35.289520000000003"/>
    <n v="-116.092214"/>
    <n v="0"/>
    <n v="26"/>
    <s v="None"/>
    <s v="No"/>
    <n v="0"/>
    <s v="No"/>
    <s v="Yes"/>
    <s v="Cable"/>
    <n v="29"/>
    <s v="No"/>
    <s v="No"/>
    <s v="Yes"/>
    <s v="Yes"/>
    <s v="Yes"/>
    <s v="No"/>
    <s v="No"/>
    <s v="Yes"/>
    <s v="Month-to-Month"/>
    <s v="Yes"/>
    <s v="Credit Card"/>
    <n v="44.45"/>
    <n v="1183.8"/>
    <n v="0"/>
    <n v="0"/>
    <n v="0"/>
    <n v="1183.8"/>
    <x v="0"/>
    <x v="0"/>
    <x v="0"/>
  </r>
  <r>
    <x v="1591"/>
    <x v="0"/>
    <x v="32"/>
    <x v="1"/>
    <x v="0"/>
    <x v="751"/>
    <n v="93271"/>
    <n v="36.413432999999998"/>
    <n v="-118.854708"/>
    <n v="0"/>
    <n v="20"/>
    <s v="None"/>
    <s v="Yes"/>
    <n v="38.74"/>
    <s v="No"/>
    <s v="No"/>
    <s v="No Service"/>
    <n v="0"/>
    <s v="No"/>
    <s v="No"/>
    <s v="No"/>
    <s v="No"/>
    <s v="No"/>
    <s v="No"/>
    <s v="No"/>
    <s v="No"/>
    <s v="One Year"/>
    <s v="No"/>
    <s v="Credit Card"/>
    <n v="19.5"/>
    <n v="403.15"/>
    <n v="0"/>
    <n v="0"/>
    <n v="774.8"/>
    <n v="1177.95"/>
    <x v="0"/>
    <x v="0"/>
    <x v="0"/>
  </r>
  <r>
    <x v="1592"/>
    <x v="0"/>
    <x v="35"/>
    <x v="1"/>
    <x v="0"/>
    <x v="369"/>
    <n v="96038"/>
    <n v="41.599978"/>
    <n v="-122.53938100000001"/>
    <n v="0"/>
    <n v="7"/>
    <s v="None"/>
    <s v="Yes"/>
    <n v="7.32"/>
    <s v="No"/>
    <s v="No"/>
    <s v="No Service"/>
    <n v="0"/>
    <s v="No"/>
    <s v="No"/>
    <s v="No"/>
    <s v="No"/>
    <s v="No"/>
    <s v="No"/>
    <s v="No"/>
    <s v="No"/>
    <s v="Month-to-Month"/>
    <s v="No"/>
    <s v="Credit Card"/>
    <n v="19.3"/>
    <n v="144.94999999999999"/>
    <n v="0"/>
    <n v="0"/>
    <n v="51.24"/>
    <n v="196.19"/>
    <x v="0"/>
    <x v="0"/>
    <x v="0"/>
  </r>
  <r>
    <x v="1593"/>
    <x v="0"/>
    <x v="39"/>
    <x v="0"/>
    <x v="0"/>
    <x v="38"/>
    <n v="92122"/>
    <n v="32.857230000000001"/>
    <n v="-117.209774"/>
    <n v="1"/>
    <n v="38"/>
    <s v="Offer C"/>
    <s v="Yes"/>
    <n v="42.14"/>
    <s v="No"/>
    <s v="Yes"/>
    <s v="DSL"/>
    <n v="19"/>
    <s v="Yes"/>
    <s v="Yes"/>
    <s v="No"/>
    <s v="Yes"/>
    <s v="Yes"/>
    <s v="Yes"/>
    <s v="Yes"/>
    <s v="Yes"/>
    <s v="One Year"/>
    <s v="No"/>
    <s v="Credit Card"/>
    <n v="80.3"/>
    <n v="3058.65"/>
    <n v="0"/>
    <n v="0"/>
    <n v="1601.32"/>
    <n v="4659.97"/>
    <x v="1"/>
    <x v="3"/>
    <x v="6"/>
  </r>
  <r>
    <x v="1594"/>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x v="0"/>
    <x v="0"/>
  </r>
  <r>
    <x v="1595"/>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x v="0"/>
    <x v="0"/>
  </r>
  <r>
    <x v="1596"/>
    <x v="0"/>
    <x v="54"/>
    <x v="1"/>
    <x v="0"/>
    <x v="752"/>
    <n v="93257"/>
    <n v="36.008958"/>
    <n v="-118.891593"/>
    <n v="0"/>
    <n v="48"/>
    <s v="Offer B"/>
    <s v="Yes"/>
    <n v="23.76"/>
    <s v="Yes"/>
    <s v="No"/>
    <s v="No Service"/>
    <n v="0"/>
    <s v="No"/>
    <s v="No"/>
    <s v="No"/>
    <s v="No"/>
    <s v="No"/>
    <s v="No"/>
    <s v="No"/>
    <s v="No"/>
    <s v="One Year"/>
    <s v="No"/>
    <s v="Bank Withdrawal"/>
    <n v="24.55"/>
    <n v="1203.95"/>
    <n v="36.04"/>
    <n v="0"/>
    <n v="1140.48"/>
    <n v="2308.39"/>
    <x v="0"/>
    <x v="0"/>
    <x v="0"/>
  </r>
  <r>
    <x v="1597"/>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x v="0"/>
    <x v="0"/>
  </r>
  <r>
    <x v="1598"/>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x v="0"/>
    <x v="0"/>
  </r>
  <r>
    <x v="1599"/>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x v="0"/>
    <x v="0"/>
  </r>
  <r>
    <x v="1600"/>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x v="2"/>
    <x v="3"/>
  </r>
  <r>
    <x v="1601"/>
    <x v="1"/>
    <x v="59"/>
    <x v="0"/>
    <x v="1"/>
    <x v="754"/>
    <n v="95445"/>
    <n v="38.848081999999998"/>
    <n v="-123.50608"/>
    <n v="6"/>
    <n v="51"/>
    <s v="None"/>
    <s v="Yes"/>
    <n v="9.5"/>
    <s v="Yes"/>
    <s v="Yes"/>
    <s v="Fiber Optic"/>
    <n v="51"/>
    <s v="No"/>
    <s v="Yes"/>
    <s v="No"/>
    <s v="Yes"/>
    <s v="No"/>
    <s v="No"/>
    <s v="No"/>
    <s v="Yes"/>
    <s v="One Year"/>
    <s v="No"/>
    <s v="Bank Withdrawal"/>
    <n v="84.2"/>
    <n v="4299.75"/>
    <n v="39.68"/>
    <n v="0"/>
    <n v="484.5"/>
    <n v="4744.57"/>
    <x v="0"/>
    <x v="0"/>
    <x v="0"/>
  </r>
  <r>
    <x v="1602"/>
    <x v="1"/>
    <x v="34"/>
    <x v="1"/>
    <x v="0"/>
    <x v="180"/>
    <n v="91403"/>
    <n v="34.147148999999999"/>
    <n v="-118.463365"/>
    <n v="0"/>
    <n v="16"/>
    <s v="Offer D"/>
    <s v="Yes"/>
    <n v="5.74"/>
    <s v="No"/>
    <s v="No"/>
    <s v="No Service"/>
    <n v="0"/>
    <s v="No"/>
    <s v="No"/>
    <s v="No"/>
    <s v="No"/>
    <s v="No"/>
    <s v="No"/>
    <s v="No"/>
    <s v="No"/>
    <s v="Month-to-Month"/>
    <s v="Yes"/>
    <s v="Credit Card"/>
    <n v="19.7"/>
    <n v="342.4"/>
    <n v="0"/>
    <n v="0"/>
    <n v="91.84"/>
    <n v="434.24"/>
    <x v="1"/>
    <x v="4"/>
    <x v="7"/>
  </r>
  <r>
    <x v="1603"/>
    <x v="0"/>
    <x v="56"/>
    <x v="1"/>
    <x v="0"/>
    <x v="107"/>
    <n v="92845"/>
    <n v="33.782955000000001"/>
    <n v="-118.026456"/>
    <n v="0"/>
    <n v="48"/>
    <s v="Offer B"/>
    <s v="Yes"/>
    <n v="34.96"/>
    <s v="Yes"/>
    <s v="No"/>
    <s v="No Service"/>
    <n v="0"/>
    <s v="No"/>
    <s v="No"/>
    <s v="No"/>
    <s v="No"/>
    <s v="No"/>
    <s v="No"/>
    <s v="No"/>
    <s v="No"/>
    <s v="One Year"/>
    <s v="No"/>
    <s v="Credit Card"/>
    <n v="25.05"/>
    <n v="1171.5"/>
    <n v="16.38"/>
    <n v="0"/>
    <n v="1678.08"/>
    <n v="2833.2"/>
    <x v="0"/>
    <x v="0"/>
    <x v="0"/>
  </r>
  <r>
    <x v="1604"/>
    <x v="1"/>
    <x v="22"/>
    <x v="1"/>
    <x v="0"/>
    <x v="64"/>
    <n v="93721"/>
    <n v="36.732694000000002"/>
    <n v="-119.78378600000001"/>
    <n v="0"/>
    <n v="18"/>
    <s v="None"/>
    <s v="Yes"/>
    <n v="26.26"/>
    <s v="No"/>
    <s v="No"/>
    <s v="No Service"/>
    <n v="0"/>
    <s v="No"/>
    <s v="No"/>
    <s v="No"/>
    <s v="No"/>
    <s v="No"/>
    <s v="No"/>
    <s v="No"/>
    <s v="No"/>
    <s v="Two Year"/>
    <s v="No"/>
    <s v="Credit Card"/>
    <n v="20.05"/>
    <n v="388.6"/>
    <n v="0"/>
    <n v="0"/>
    <n v="472.68"/>
    <n v="861.28"/>
    <x v="0"/>
    <x v="0"/>
    <x v="0"/>
  </r>
  <r>
    <x v="1605"/>
    <x v="1"/>
    <x v="59"/>
    <x v="1"/>
    <x v="1"/>
    <x v="715"/>
    <n v="95709"/>
    <n v="38.748316000000003"/>
    <n v="-120.675512"/>
    <n v="0"/>
    <n v="23"/>
    <s v="None"/>
    <s v="No"/>
    <n v="0"/>
    <s v="No"/>
    <s v="Yes"/>
    <s v="DSL"/>
    <n v="26"/>
    <s v="Yes"/>
    <s v="No"/>
    <s v="Yes"/>
    <s v="Yes"/>
    <s v="No"/>
    <s v="No"/>
    <s v="No"/>
    <s v="Yes"/>
    <s v="Two Year"/>
    <s v="No"/>
    <s v="Credit Card"/>
    <n v="40.1"/>
    <n v="857.75"/>
    <n v="0"/>
    <n v="0"/>
    <n v="0"/>
    <n v="857.75"/>
    <x v="0"/>
    <x v="0"/>
    <x v="0"/>
  </r>
  <r>
    <x v="1606"/>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x v="0"/>
    <x v="0"/>
  </r>
  <r>
    <x v="1607"/>
    <x v="0"/>
    <x v="14"/>
    <x v="1"/>
    <x v="0"/>
    <x v="755"/>
    <n v="96110"/>
    <n v="41.280341"/>
    <n v="-120.150381"/>
    <n v="0"/>
    <n v="2"/>
    <s v="None"/>
    <s v="Yes"/>
    <n v="12.68"/>
    <s v="No"/>
    <s v="No"/>
    <s v="No Service"/>
    <n v="0"/>
    <s v="No"/>
    <s v="No"/>
    <s v="No"/>
    <s v="No"/>
    <s v="No"/>
    <s v="No"/>
    <s v="No"/>
    <s v="No"/>
    <s v="Month-to-Month"/>
    <s v="No"/>
    <s v="Credit Card"/>
    <n v="20.3"/>
    <n v="41.2"/>
    <n v="0"/>
    <n v="0"/>
    <n v="25.36"/>
    <n v="66.56"/>
    <x v="2"/>
    <x v="0"/>
    <x v="0"/>
  </r>
  <r>
    <x v="1608"/>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x v="3"/>
    <x v="6"/>
  </r>
  <r>
    <x v="1609"/>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x v="0"/>
    <x v="0"/>
  </r>
  <r>
    <x v="1610"/>
    <x v="0"/>
    <x v="33"/>
    <x v="1"/>
    <x v="0"/>
    <x v="288"/>
    <n v="94930"/>
    <n v="37.971750999999998"/>
    <n v="-122.611873"/>
    <n v="0"/>
    <n v="35"/>
    <s v="None"/>
    <s v="No"/>
    <n v="0"/>
    <s v="No"/>
    <s v="Yes"/>
    <s v="DSL"/>
    <n v="21"/>
    <s v="No"/>
    <s v="No"/>
    <s v="No"/>
    <s v="No"/>
    <s v="No"/>
    <s v="No"/>
    <s v="No"/>
    <s v="No"/>
    <s v="Month-to-Month"/>
    <s v="No"/>
    <s v="Bank Withdrawal"/>
    <n v="24.15"/>
    <n v="812.5"/>
    <n v="0"/>
    <n v="40"/>
    <n v="0"/>
    <n v="852.5"/>
    <x v="0"/>
    <x v="0"/>
    <x v="0"/>
  </r>
  <r>
    <x v="1611"/>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x v="0"/>
    <x v="0"/>
  </r>
  <r>
    <x v="1612"/>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x v="0"/>
    <x v="0"/>
  </r>
  <r>
    <x v="1613"/>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x v="0"/>
    <x v="0"/>
  </r>
  <r>
    <x v="1614"/>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x v="0"/>
    <x v="0"/>
  </r>
  <r>
    <x v="1615"/>
    <x v="0"/>
    <x v="29"/>
    <x v="0"/>
    <x v="0"/>
    <x v="48"/>
    <n v="96134"/>
    <n v="41.813521000000001"/>
    <n v="-121.492666"/>
    <n v="2"/>
    <n v="7"/>
    <s v="Offer E"/>
    <s v="Yes"/>
    <n v="41.64"/>
    <s v="No"/>
    <s v="No"/>
    <s v="No Service"/>
    <n v="0"/>
    <s v="No"/>
    <s v="No"/>
    <s v="No"/>
    <s v="No"/>
    <s v="No"/>
    <s v="No"/>
    <s v="No"/>
    <s v="No"/>
    <s v="One Year"/>
    <s v="No"/>
    <s v="Mailed Check"/>
    <n v="-2"/>
    <n v="134.05000000000001"/>
    <n v="0"/>
    <n v="0"/>
    <n v="291.48"/>
    <n v="425.53"/>
    <x v="0"/>
    <x v="0"/>
    <x v="0"/>
  </r>
  <r>
    <x v="1616"/>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x v="1"/>
    <x v="5"/>
  </r>
  <r>
    <x v="1617"/>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x v="0"/>
    <x v="0"/>
  </r>
  <r>
    <x v="1618"/>
    <x v="1"/>
    <x v="7"/>
    <x v="1"/>
    <x v="0"/>
    <x v="759"/>
    <n v="92382"/>
    <n v="34.186211"/>
    <n v="-117.07683"/>
    <n v="0"/>
    <n v="24"/>
    <s v="Offer C"/>
    <s v="Yes"/>
    <n v="49.3"/>
    <s v="Yes"/>
    <s v="Yes"/>
    <s v="Fiber Optic"/>
    <n v="20"/>
    <s v="No"/>
    <s v="Yes"/>
    <s v="No"/>
    <s v="No"/>
    <s v="No"/>
    <s v="No"/>
    <s v="No"/>
    <s v="Yes"/>
    <s v="Month-to-Month"/>
    <s v="Yes"/>
    <s v="Bank Withdrawal"/>
    <n v="80.25"/>
    <n v="1861.5"/>
    <n v="0"/>
    <n v="0"/>
    <n v="1183.2"/>
    <n v="3044.7"/>
    <x v="1"/>
    <x v="1"/>
    <x v="1"/>
  </r>
  <r>
    <x v="1619"/>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x v="1"/>
    <x v="5"/>
  </r>
  <r>
    <x v="1620"/>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x v="0"/>
    <x v="0"/>
  </r>
  <r>
    <x v="1621"/>
    <x v="1"/>
    <x v="39"/>
    <x v="1"/>
    <x v="0"/>
    <x v="320"/>
    <n v="91737"/>
    <n v="34.245289"/>
    <n v="-117.642503"/>
    <n v="0"/>
    <n v="40"/>
    <s v="None"/>
    <s v="No"/>
    <n v="0"/>
    <s v="No"/>
    <s v="Yes"/>
    <s v="Cable"/>
    <n v="12"/>
    <s v="No"/>
    <s v="Yes"/>
    <s v="No"/>
    <s v="Yes"/>
    <s v="No"/>
    <s v="No"/>
    <s v="No"/>
    <s v="No"/>
    <s v="One Year"/>
    <s v="No"/>
    <s v="Credit Card"/>
    <n v="36"/>
    <n v="1382.9"/>
    <n v="0"/>
    <n v="130"/>
    <n v="0"/>
    <n v="1512.9"/>
    <x v="0"/>
    <x v="0"/>
    <x v="0"/>
  </r>
  <r>
    <x v="1622"/>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x v="0"/>
    <x v="0"/>
  </r>
  <r>
    <x v="1623"/>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x v="1"/>
    <x v="5"/>
  </r>
  <r>
    <x v="1624"/>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x v="0"/>
    <x v="0"/>
  </r>
  <r>
    <x v="1625"/>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x v="0"/>
    <x v="0"/>
  </r>
  <r>
    <x v="1626"/>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x v="0"/>
    <x v="0"/>
  </r>
  <r>
    <x v="1627"/>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x v="0"/>
    <x v="0"/>
  </r>
  <r>
    <x v="1628"/>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x v="3"/>
    <x v="14"/>
  </r>
  <r>
    <x v="1629"/>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x v="0"/>
    <x v="0"/>
  </r>
  <r>
    <x v="1630"/>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x v="0"/>
    <x v="0"/>
  </r>
  <r>
    <x v="1631"/>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x v="0"/>
    <x v="0"/>
  </r>
  <r>
    <x v="1632"/>
    <x v="1"/>
    <x v="45"/>
    <x v="1"/>
    <x v="0"/>
    <x v="410"/>
    <n v="90712"/>
    <n v="33.840524000000002"/>
    <n v="-118.148403"/>
    <n v="0"/>
    <n v="2"/>
    <s v="Offer E"/>
    <s v="Yes"/>
    <n v="46.84"/>
    <s v="No"/>
    <s v="Yes"/>
    <s v="DSL"/>
    <n v="3"/>
    <s v="No"/>
    <s v="No"/>
    <s v="No"/>
    <s v="No"/>
    <s v="No"/>
    <s v="No"/>
    <s v="No"/>
    <s v="Yes"/>
    <s v="Month-to-Month"/>
    <s v="No"/>
    <s v="Bank Withdrawal"/>
    <n v="44.35"/>
    <n v="81.25"/>
    <n v="0"/>
    <n v="0"/>
    <n v="93.68"/>
    <n v="174.93"/>
    <x v="1"/>
    <x v="3"/>
    <x v="6"/>
  </r>
  <r>
    <x v="1633"/>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x v="0"/>
    <x v="0"/>
  </r>
  <r>
    <x v="1634"/>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x v="0"/>
    <x v="0"/>
  </r>
  <r>
    <x v="1635"/>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x v="0"/>
    <x v="0"/>
  </r>
  <r>
    <x v="1636"/>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x v="0"/>
    <x v="0"/>
  </r>
  <r>
    <x v="1637"/>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x v="1"/>
    <x v="5"/>
  </r>
  <r>
    <x v="1638"/>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x v="0"/>
    <x v="0"/>
  </r>
  <r>
    <x v="1639"/>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x v="0"/>
    <x v="0"/>
  </r>
  <r>
    <x v="1640"/>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x v="1"/>
    <x v="5"/>
  </r>
  <r>
    <x v="1641"/>
    <x v="0"/>
    <x v="61"/>
    <x v="1"/>
    <x v="0"/>
    <x v="724"/>
    <n v="93609"/>
    <n v="36.5276"/>
    <n v="-119.865999"/>
    <n v="0"/>
    <n v="38"/>
    <s v="None"/>
    <s v="Yes"/>
    <n v="4.09"/>
    <s v="No"/>
    <s v="No"/>
    <s v="No Service"/>
    <n v="0"/>
    <s v="No"/>
    <s v="No"/>
    <s v="No"/>
    <s v="No"/>
    <s v="No"/>
    <s v="No"/>
    <s v="No"/>
    <s v="No"/>
    <s v="Two Year"/>
    <s v="No"/>
    <s v="Mailed Check"/>
    <n v="20.2"/>
    <n v="735.9"/>
    <n v="0"/>
    <n v="0"/>
    <n v="155.41999999999999"/>
    <n v="891.32"/>
    <x v="0"/>
    <x v="0"/>
    <x v="0"/>
  </r>
  <r>
    <x v="1642"/>
    <x v="1"/>
    <x v="19"/>
    <x v="1"/>
    <x v="0"/>
    <x v="763"/>
    <n v="95736"/>
    <n v="39.009779999999999"/>
    <n v="-120.978273"/>
    <n v="0"/>
    <n v="1"/>
    <s v="None"/>
    <s v="Yes"/>
    <n v="14.58"/>
    <s v="No"/>
    <s v="Yes"/>
    <s v="DSL"/>
    <n v="73"/>
    <s v="No"/>
    <s v="No"/>
    <s v="No"/>
    <s v="No"/>
    <s v="Yes"/>
    <s v="No"/>
    <s v="No"/>
    <s v="Yes"/>
    <s v="Month-to-Month"/>
    <s v="Yes"/>
    <s v="Mailed Check"/>
    <n v="53.5"/>
    <n v="53.5"/>
    <n v="0"/>
    <n v="0"/>
    <n v="14.58"/>
    <n v="68.08"/>
    <x v="1"/>
    <x v="2"/>
    <x v="2"/>
  </r>
  <r>
    <x v="1643"/>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x v="0"/>
    <x v="0"/>
  </r>
  <r>
    <x v="1644"/>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x v="0"/>
    <x v="0"/>
  </r>
  <r>
    <x v="1645"/>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x v="0"/>
    <x v="0"/>
  </r>
  <r>
    <x v="1646"/>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x v="0"/>
    <x v="0"/>
  </r>
  <r>
    <x v="1647"/>
    <x v="1"/>
    <x v="43"/>
    <x v="1"/>
    <x v="2"/>
    <x v="765"/>
    <n v="92314"/>
    <n v="34.278967000000002"/>
    <n v="-116.773825"/>
    <n v="0"/>
    <n v="4"/>
    <s v="Offer E"/>
    <s v="Yes"/>
    <n v="26.04"/>
    <s v="No"/>
    <s v="Yes"/>
    <s v="DSL"/>
    <n v="27"/>
    <s v="Yes"/>
    <s v="No"/>
    <s v="No"/>
    <s v="No"/>
    <s v="No"/>
    <s v="No"/>
    <s v="No"/>
    <s v="Yes"/>
    <s v="Month-to-Month"/>
    <s v="No"/>
    <s v="Bank Withdrawal"/>
    <n v="49.35"/>
    <n v="219.65"/>
    <n v="0"/>
    <n v="0"/>
    <n v="104.16"/>
    <n v="323.81"/>
    <x v="1"/>
    <x v="2"/>
    <x v="17"/>
  </r>
  <r>
    <x v="1648"/>
    <x v="0"/>
    <x v="43"/>
    <x v="1"/>
    <x v="0"/>
    <x v="727"/>
    <n v="92821"/>
    <n v="33.930199000000002"/>
    <n v="-117.862898"/>
    <n v="0"/>
    <n v="3"/>
    <s v="Offer E"/>
    <s v="Yes"/>
    <n v="15.37"/>
    <s v="No"/>
    <s v="No"/>
    <s v="No Service"/>
    <n v="0"/>
    <s v="No"/>
    <s v="No"/>
    <s v="No"/>
    <s v="No"/>
    <s v="No"/>
    <s v="No"/>
    <s v="No"/>
    <s v="No"/>
    <s v="Month-to-Month"/>
    <s v="Yes"/>
    <s v="Credit Card"/>
    <n v="20"/>
    <n v="61.7"/>
    <n v="0"/>
    <n v="0"/>
    <n v="46.11"/>
    <n v="107.81"/>
    <x v="2"/>
    <x v="0"/>
    <x v="0"/>
  </r>
  <r>
    <x v="1649"/>
    <x v="1"/>
    <x v="6"/>
    <x v="0"/>
    <x v="0"/>
    <x v="722"/>
    <n v="94901"/>
    <n v="37.972662"/>
    <n v="-122.491452"/>
    <n v="2"/>
    <n v="8"/>
    <s v="None"/>
    <s v="Yes"/>
    <n v="26.99"/>
    <s v="No"/>
    <s v="Yes"/>
    <s v="Fiber Optic"/>
    <n v="2"/>
    <s v="No"/>
    <s v="No"/>
    <s v="No"/>
    <s v="No"/>
    <s v="Yes"/>
    <s v="No"/>
    <s v="No"/>
    <s v="Yes"/>
    <s v="Month-to-Month"/>
    <s v="Yes"/>
    <s v="Credit Card"/>
    <n v="80.45"/>
    <n v="583.45000000000005"/>
    <n v="0"/>
    <n v="0"/>
    <n v="215.92"/>
    <n v="799.37"/>
    <x v="1"/>
    <x v="3"/>
    <x v="6"/>
  </r>
  <r>
    <x v="1650"/>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x v="2"/>
    <x v="18"/>
  </r>
  <r>
    <x v="1651"/>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x v="0"/>
    <x v="0"/>
  </r>
  <r>
    <x v="1652"/>
    <x v="0"/>
    <x v="18"/>
    <x v="0"/>
    <x v="0"/>
    <x v="767"/>
    <n v="95458"/>
    <n v="39.141933999999999"/>
    <n v="-122.770679"/>
    <n v="2"/>
    <n v="71"/>
    <s v="None"/>
    <s v="Yes"/>
    <n v="22.33"/>
    <s v="Yes"/>
    <s v="Yes"/>
    <s v="Cable"/>
    <n v="71"/>
    <s v="Yes"/>
    <s v="Yes"/>
    <s v="Yes"/>
    <s v="Yes"/>
    <s v="Yes"/>
    <s v="Yes"/>
    <s v="Yes"/>
    <s v="Yes"/>
    <s v="Two Year"/>
    <s v="No"/>
    <s v="Bank Withdrawal"/>
    <n v="90.1"/>
    <n v="6310.9"/>
    <n v="0"/>
    <n v="0"/>
    <n v="1585.43"/>
    <n v="7896.33"/>
    <x v="0"/>
    <x v="0"/>
    <x v="0"/>
  </r>
  <r>
    <x v="1653"/>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x v="0"/>
    <x v="0"/>
  </r>
  <r>
    <x v="1654"/>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x v="3"/>
    <x v="6"/>
  </r>
  <r>
    <x v="1655"/>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x v="0"/>
    <x v="0"/>
  </r>
  <r>
    <x v="1656"/>
    <x v="0"/>
    <x v="11"/>
    <x v="0"/>
    <x v="2"/>
    <x v="749"/>
    <n v="92057"/>
    <n v="33.254497000000001"/>
    <n v="-117.28587899999999"/>
    <n v="1"/>
    <n v="61"/>
    <s v="Offer B"/>
    <s v="No"/>
    <n v="0"/>
    <s v="No"/>
    <s v="Yes"/>
    <s v="DSL"/>
    <n v="59"/>
    <s v="Yes"/>
    <s v="Yes"/>
    <s v="No"/>
    <s v="Yes"/>
    <s v="No"/>
    <s v="Yes"/>
    <s v="Yes"/>
    <s v="No"/>
    <s v="One Year"/>
    <s v="Yes"/>
    <s v="Bank Withdrawal"/>
    <n v="50.7"/>
    <n v="3088.75"/>
    <n v="0"/>
    <n v="20"/>
    <n v="0"/>
    <n v="3108.75"/>
    <x v="0"/>
    <x v="0"/>
    <x v="0"/>
  </r>
  <r>
    <x v="1657"/>
    <x v="1"/>
    <x v="51"/>
    <x v="0"/>
    <x v="1"/>
    <x v="325"/>
    <n v="91709"/>
    <n v="33.942895"/>
    <n v="-117.725644"/>
    <n v="1"/>
    <n v="44"/>
    <s v="None"/>
    <s v="Yes"/>
    <n v="37.68"/>
    <s v="No"/>
    <s v="Yes"/>
    <s v="DSL"/>
    <n v="24"/>
    <s v="No"/>
    <s v="Yes"/>
    <s v="Yes"/>
    <s v="Yes"/>
    <s v="No"/>
    <s v="No"/>
    <s v="No"/>
    <s v="Yes"/>
    <s v="Month-to-Month"/>
    <s v="Yes"/>
    <s v="Credit Card"/>
    <n v="-7"/>
    <n v="2924.05"/>
    <n v="0"/>
    <n v="0"/>
    <n v="1657.92"/>
    <n v="4581.97"/>
    <x v="0"/>
    <x v="0"/>
    <x v="0"/>
  </r>
  <r>
    <x v="1658"/>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x v="2"/>
    <x v="3"/>
  </r>
  <r>
    <x v="1659"/>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x v="3"/>
    <x v="13"/>
  </r>
  <r>
    <x v="1660"/>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x v="0"/>
    <x v="0"/>
  </r>
  <r>
    <x v="1661"/>
    <x v="0"/>
    <x v="12"/>
    <x v="0"/>
    <x v="2"/>
    <x v="253"/>
    <n v="90290"/>
    <n v="34.115192"/>
    <n v="-118.61017"/>
    <n v="2"/>
    <n v="56"/>
    <s v="Offer B"/>
    <s v="Yes"/>
    <n v="48.56"/>
    <s v="No"/>
    <s v="No"/>
    <s v="No Service"/>
    <n v="0"/>
    <s v="No"/>
    <s v="No"/>
    <s v="No"/>
    <s v="No"/>
    <s v="No"/>
    <s v="No"/>
    <s v="No"/>
    <s v="No"/>
    <s v="Two Year"/>
    <s v="Yes"/>
    <s v="Credit Card"/>
    <n v="19.8"/>
    <n v="1119.9000000000001"/>
    <n v="0"/>
    <n v="0"/>
    <n v="2719.36"/>
    <n v="3839.26"/>
    <x v="0"/>
    <x v="0"/>
    <x v="0"/>
  </r>
  <r>
    <x v="1662"/>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x v="0"/>
    <x v="0"/>
  </r>
  <r>
    <x v="1663"/>
    <x v="1"/>
    <x v="16"/>
    <x v="1"/>
    <x v="0"/>
    <x v="768"/>
    <n v="90278"/>
    <n v="33.873395000000002"/>
    <n v="-118.37018999999999"/>
    <n v="0"/>
    <n v="1"/>
    <s v="None"/>
    <s v="Yes"/>
    <n v="27.65"/>
    <s v="No"/>
    <s v="Yes"/>
    <s v="Fiber Optic"/>
    <n v="2"/>
    <s v="No"/>
    <s v="No"/>
    <s v="No"/>
    <s v="Yes"/>
    <s v="No"/>
    <s v="No"/>
    <s v="No"/>
    <s v="Yes"/>
    <s v="One Year"/>
    <s v="No"/>
    <s v="Bank Withdrawal"/>
    <n v="74.7"/>
    <n v="74.7"/>
    <n v="0"/>
    <n v="0"/>
    <n v="27.65"/>
    <n v="102.35"/>
    <x v="2"/>
    <x v="0"/>
    <x v="0"/>
  </r>
  <r>
    <x v="1664"/>
    <x v="1"/>
    <x v="58"/>
    <x v="0"/>
    <x v="0"/>
    <x v="143"/>
    <n v="94109"/>
    <n v="37.794486999999997"/>
    <n v="-122.42227"/>
    <n v="4"/>
    <n v="44"/>
    <s v="None"/>
    <s v="Yes"/>
    <n v="1.89"/>
    <s v="No"/>
    <s v="No"/>
    <s v="No Service"/>
    <n v="0"/>
    <s v="No"/>
    <s v="No"/>
    <s v="No"/>
    <s v="No"/>
    <s v="No"/>
    <s v="No"/>
    <s v="No"/>
    <s v="No"/>
    <s v="Two Year"/>
    <s v="Yes"/>
    <s v="Credit Card"/>
    <n v="19.350000000000001"/>
    <n v="847.25"/>
    <n v="0"/>
    <n v="0"/>
    <n v="83.16"/>
    <n v="930.41"/>
    <x v="0"/>
    <x v="0"/>
    <x v="0"/>
  </r>
  <r>
    <x v="1665"/>
    <x v="1"/>
    <x v="38"/>
    <x v="1"/>
    <x v="0"/>
    <x v="350"/>
    <n v="94040"/>
    <n v="37.380662000000001"/>
    <n v="-122.086022"/>
    <n v="0"/>
    <n v="10"/>
    <s v="Offer D"/>
    <s v="Yes"/>
    <n v="20.29"/>
    <s v="No"/>
    <s v="No"/>
    <s v="No Service"/>
    <n v="0"/>
    <s v="No"/>
    <s v="No"/>
    <s v="No"/>
    <s v="No"/>
    <s v="No"/>
    <s v="No"/>
    <s v="No"/>
    <s v="No"/>
    <s v="Month-to-Month"/>
    <s v="No"/>
    <s v="Credit Card"/>
    <n v="19.75"/>
    <n v="208.25"/>
    <n v="0"/>
    <n v="0"/>
    <n v="202.9"/>
    <n v="411.15"/>
    <x v="0"/>
    <x v="0"/>
    <x v="0"/>
  </r>
  <r>
    <x v="1666"/>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x v="0"/>
    <x v="0"/>
  </r>
  <r>
    <x v="1667"/>
    <x v="1"/>
    <x v="13"/>
    <x v="1"/>
    <x v="0"/>
    <x v="598"/>
    <n v="91980"/>
    <n v="32.587556999999997"/>
    <n v="-116.636816"/>
    <n v="0"/>
    <n v="66"/>
    <s v="Offer A"/>
    <s v="Yes"/>
    <n v="11.56"/>
    <s v="No"/>
    <s v="Yes"/>
    <s v="DSL"/>
    <n v="30"/>
    <s v="Yes"/>
    <s v="Yes"/>
    <s v="No"/>
    <s v="No"/>
    <s v="No"/>
    <s v="No"/>
    <s v="No"/>
    <s v="Yes"/>
    <s v="One Year"/>
    <s v="Yes"/>
    <s v="Mailed Check"/>
    <n v="54.8"/>
    <n v="3465.7"/>
    <n v="0"/>
    <n v="0"/>
    <n v="762.96"/>
    <n v="4228.66"/>
    <x v="0"/>
    <x v="0"/>
    <x v="0"/>
  </r>
  <r>
    <x v="1668"/>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x v="4"/>
    <x v="12"/>
  </r>
  <r>
    <x v="1669"/>
    <x v="1"/>
    <x v="9"/>
    <x v="1"/>
    <x v="0"/>
    <x v="770"/>
    <n v="95472"/>
    <n v="38.398814999999999"/>
    <n v="-122.861923"/>
    <n v="0"/>
    <n v="18"/>
    <s v="None"/>
    <s v="Yes"/>
    <n v="34.78"/>
    <s v="Yes"/>
    <s v="Yes"/>
    <s v="Fiber Optic"/>
    <n v="2"/>
    <s v="No"/>
    <s v="No"/>
    <s v="Yes"/>
    <s v="No"/>
    <s v="Yes"/>
    <s v="No"/>
    <s v="No"/>
    <s v="Yes"/>
    <s v="One Year"/>
    <s v="Yes"/>
    <s v="Credit Card"/>
    <n v="89.6"/>
    <n v="1633"/>
    <n v="0"/>
    <n v="0"/>
    <n v="626.04"/>
    <n v="2259.04"/>
    <x v="0"/>
    <x v="0"/>
    <x v="0"/>
  </r>
  <r>
    <x v="1670"/>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x v="3"/>
    <x v="6"/>
  </r>
  <r>
    <x v="1671"/>
    <x v="0"/>
    <x v="45"/>
    <x v="0"/>
    <x v="0"/>
    <x v="771"/>
    <n v="93505"/>
    <n v="35.151491"/>
    <n v="-117.92759700000001"/>
    <n v="7"/>
    <n v="64"/>
    <s v="Offer B"/>
    <s v="Yes"/>
    <n v="1.27"/>
    <s v="Yes"/>
    <s v="Yes"/>
    <s v="Fiber Optic"/>
    <n v="13"/>
    <s v="Yes"/>
    <s v="No"/>
    <s v="Yes"/>
    <s v="No"/>
    <s v="Yes"/>
    <s v="No"/>
    <s v="No"/>
    <s v="Yes"/>
    <s v="Two Year"/>
    <s v="Yes"/>
    <s v="Credit Card"/>
    <n v="94.6"/>
    <n v="5948.7"/>
    <n v="0"/>
    <n v="0"/>
    <n v="81.28"/>
    <n v="6029.98"/>
    <x v="0"/>
    <x v="0"/>
    <x v="0"/>
  </r>
  <r>
    <x v="1672"/>
    <x v="0"/>
    <x v="55"/>
    <x v="0"/>
    <x v="2"/>
    <x v="336"/>
    <n v="96097"/>
    <n v="41.764868999999997"/>
    <n v="-122.671316"/>
    <n v="4"/>
    <n v="22"/>
    <s v="None"/>
    <s v="No"/>
    <n v="0"/>
    <s v="No"/>
    <s v="Yes"/>
    <s v="DSL"/>
    <n v="19"/>
    <s v="No"/>
    <s v="Yes"/>
    <s v="No"/>
    <s v="No"/>
    <s v="Yes"/>
    <s v="No"/>
    <s v="No"/>
    <s v="No"/>
    <s v="Month-to-Month"/>
    <s v="No"/>
    <s v="Bank Withdrawal"/>
    <n v="39.200000000000003"/>
    <n v="849.9"/>
    <n v="0"/>
    <n v="50"/>
    <n v="0"/>
    <n v="899.9"/>
    <x v="0"/>
    <x v="0"/>
    <x v="0"/>
  </r>
  <r>
    <x v="1673"/>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x v="0"/>
    <x v="0"/>
  </r>
  <r>
    <x v="1674"/>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x v="0"/>
    <x v="0"/>
  </r>
  <r>
    <x v="1675"/>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x v="5"/>
    <x v="9"/>
  </r>
  <r>
    <x v="1676"/>
    <x v="1"/>
    <x v="13"/>
    <x v="1"/>
    <x v="0"/>
    <x v="772"/>
    <n v="91350"/>
    <n v="34.502431999999999"/>
    <n v="-118.41459"/>
    <n v="0"/>
    <n v="1"/>
    <s v="Offer E"/>
    <s v="Yes"/>
    <n v="5.67"/>
    <s v="No"/>
    <s v="Yes"/>
    <s v="Fiber Optic"/>
    <n v="7"/>
    <s v="No"/>
    <s v="No"/>
    <s v="No"/>
    <s v="No"/>
    <s v="No"/>
    <s v="No"/>
    <s v="No"/>
    <s v="Yes"/>
    <s v="Month-to-Month"/>
    <s v="Yes"/>
    <s v="Bank Withdrawal"/>
    <n v="70.3"/>
    <n v="70.3"/>
    <n v="0"/>
    <n v="0"/>
    <n v="5.67"/>
    <n v="75.97"/>
    <x v="1"/>
    <x v="3"/>
    <x v="6"/>
  </r>
  <r>
    <x v="1677"/>
    <x v="1"/>
    <x v="31"/>
    <x v="0"/>
    <x v="0"/>
    <x v="35"/>
    <n v="95207"/>
    <n v="38.002124999999999"/>
    <n v="-121.324979"/>
    <n v="5"/>
    <n v="18"/>
    <s v="None"/>
    <s v="Yes"/>
    <n v="1.28"/>
    <s v="Yes"/>
    <s v="Yes"/>
    <s v="DSL"/>
    <n v="30"/>
    <s v="No"/>
    <s v="Yes"/>
    <s v="No"/>
    <s v="No"/>
    <s v="No"/>
    <s v="No"/>
    <s v="No"/>
    <s v="Yes"/>
    <s v="Month-to-Month"/>
    <s v="No"/>
    <s v="Credit Card"/>
    <n v="56.8"/>
    <n v="1074.6500000000001"/>
    <n v="0"/>
    <n v="0"/>
    <n v="23.04"/>
    <n v="1097.69"/>
    <x v="0"/>
    <x v="0"/>
    <x v="0"/>
  </r>
  <r>
    <x v="1678"/>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x v="0"/>
    <x v="0"/>
  </r>
  <r>
    <x v="1679"/>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x v="0"/>
    <x v="0"/>
  </r>
  <r>
    <x v="1680"/>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x v="0"/>
    <x v="0"/>
  </r>
  <r>
    <x v="1681"/>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x v="0"/>
    <x v="0"/>
  </r>
  <r>
    <x v="1682"/>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x v="0"/>
    <x v="0"/>
  </r>
  <r>
    <x v="1683"/>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x v="0"/>
    <x v="0"/>
  </r>
  <r>
    <x v="1684"/>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x v="2"/>
    <x v="15"/>
  </r>
  <r>
    <x v="1685"/>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x v="0"/>
    <x v="0"/>
  </r>
  <r>
    <x v="1686"/>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x v="0"/>
    <x v="0"/>
  </r>
  <r>
    <x v="1687"/>
    <x v="0"/>
    <x v="15"/>
    <x v="1"/>
    <x v="0"/>
    <x v="681"/>
    <n v="93221"/>
    <n v="36.301689000000003"/>
    <n v="-119.018233"/>
    <n v="0"/>
    <n v="40"/>
    <s v="None"/>
    <s v="No"/>
    <n v="0"/>
    <s v="No"/>
    <s v="Yes"/>
    <s v="Cable"/>
    <n v="6"/>
    <s v="Yes"/>
    <s v="Yes"/>
    <s v="No"/>
    <s v="No"/>
    <s v="Yes"/>
    <s v="Yes"/>
    <s v="Yes"/>
    <s v="No"/>
    <s v="Month-to-Month"/>
    <s v="Yes"/>
    <s v="Bank Withdrawal"/>
    <n v="55.8"/>
    <n v="2109.35"/>
    <n v="0"/>
    <n v="80"/>
    <n v="0"/>
    <n v="2189.35"/>
    <x v="1"/>
    <x v="5"/>
    <x v="9"/>
  </r>
  <r>
    <x v="1688"/>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x v="0"/>
    <x v="0"/>
  </r>
  <r>
    <x v="1689"/>
    <x v="1"/>
    <x v="25"/>
    <x v="1"/>
    <x v="0"/>
    <x v="776"/>
    <n v="95553"/>
    <n v="40.210895000000001"/>
    <n v="-123.86"/>
    <n v="0"/>
    <n v="5"/>
    <s v="None"/>
    <s v="Yes"/>
    <n v="3.25"/>
    <s v="Yes"/>
    <s v="Yes"/>
    <s v="Fiber Optic"/>
    <n v="25"/>
    <s v="No"/>
    <s v="No"/>
    <s v="Yes"/>
    <s v="No"/>
    <s v="Yes"/>
    <s v="No"/>
    <s v="No"/>
    <s v="Yes"/>
    <s v="Month-to-Month"/>
    <s v="Yes"/>
    <s v="Bank Withdrawal"/>
    <n v="92.5"/>
    <n v="452.7"/>
    <n v="0"/>
    <n v="0"/>
    <n v="16.25"/>
    <n v="468.95"/>
    <x v="1"/>
    <x v="1"/>
    <x v="11"/>
  </r>
  <r>
    <x v="1690"/>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x v="0"/>
    <x v="0"/>
  </r>
  <r>
    <x v="1691"/>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x v="0"/>
    <x v="0"/>
  </r>
  <r>
    <x v="1692"/>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x v="0"/>
    <x v="0"/>
  </r>
  <r>
    <x v="1693"/>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x v="0"/>
    <x v="0"/>
  </r>
  <r>
    <x v="1694"/>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x v="0"/>
    <x v="0"/>
  </r>
  <r>
    <x v="1695"/>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x v="2"/>
    <x v="15"/>
  </r>
  <r>
    <x v="1696"/>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x v="3"/>
    <x v="6"/>
  </r>
  <r>
    <x v="1697"/>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x v="0"/>
    <x v="0"/>
  </r>
  <r>
    <x v="1698"/>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x v="0"/>
    <x v="0"/>
  </r>
  <r>
    <x v="1699"/>
    <x v="0"/>
    <x v="38"/>
    <x v="1"/>
    <x v="0"/>
    <x v="117"/>
    <n v="93611"/>
    <n v="36.917651999999997"/>
    <n v="-119.593757"/>
    <n v="0"/>
    <n v="29"/>
    <s v="None"/>
    <s v="Yes"/>
    <n v="7.01"/>
    <s v="Yes"/>
    <s v="Yes"/>
    <s v="Fiber Optic"/>
    <n v="42"/>
    <s v="No"/>
    <s v="No"/>
    <s v="No"/>
    <s v="No"/>
    <s v="No"/>
    <s v="No"/>
    <s v="No"/>
    <s v="Yes"/>
    <s v="Month-to-Month"/>
    <s v="Yes"/>
    <s v="Credit Card"/>
    <n v="76"/>
    <n v="2215.25"/>
    <n v="0"/>
    <n v="0"/>
    <n v="203.29"/>
    <n v="2418.54"/>
    <x v="0"/>
    <x v="0"/>
    <x v="0"/>
  </r>
  <r>
    <x v="1700"/>
    <x v="1"/>
    <x v="44"/>
    <x v="0"/>
    <x v="0"/>
    <x v="631"/>
    <n v="95943"/>
    <n v="39.597974999999998"/>
    <n v="-122.032248"/>
    <n v="1"/>
    <n v="59"/>
    <s v="Offer B"/>
    <s v="No"/>
    <n v="0"/>
    <s v="No"/>
    <s v="Yes"/>
    <s v="DSL"/>
    <n v="53"/>
    <s v="No"/>
    <s v="No"/>
    <s v="No"/>
    <s v="No"/>
    <s v="Yes"/>
    <s v="Yes"/>
    <s v="Yes"/>
    <s v="No"/>
    <s v="Month-to-Month"/>
    <s v="Yes"/>
    <s v="Bank Withdrawal"/>
    <n v="44.3"/>
    <n v="2666.75"/>
    <n v="0"/>
    <n v="20"/>
    <n v="0"/>
    <n v="2686.75"/>
    <x v="0"/>
    <x v="0"/>
    <x v="0"/>
  </r>
  <r>
    <x v="1701"/>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x v="1"/>
    <x v="11"/>
  </r>
  <r>
    <x v="1702"/>
    <x v="0"/>
    <x v="36"/>
    <x v="0"/>
    <x v="0"/>
    <x v="742"/>
    <n v="95747"/>
    <n v="38.784329"/>
    <n v="-121.373245"/>
    <n v="5"/>
    <n v="58"/>
    <s v="Offer B"/>
    <s v="Yes"/>
    <n v="45.37"/>
    <s v="Yes"/>
    <s v="Yes"/>
    <s v="Fiber Optic"/>
    <n v="28"/>
    <s v="No"/>
    <s v="Yes"/>
    <s v="No"/>
    <s v="No"/>
    <s v="Yes"/>
    <s v="Yes"/>
    <s v="No"/>
    <s v="Yes"/>
    <s v="One Year"/>
    <s v="Yes"/>
    <s v="Bank Withdrawal"/>
    <n v="97.8"/>
    <n v="5458.8"/>
    <n v="0"/>
    <n v="0"/>
    <n v="2631.46"/>
    <n v="8090.26"/>
    <x v="0"/>
    <x v="0"/>
    <x v="0"/>
  </r>
  <r>
    <x v="1703"/>
    <x v="0"/>
    <x v="22"/>
    <x v="0"/>
    <x v="0"/>
    <x v="780"/>
    <n v="93287"/>
    <n v="35.710244000000003"/>
    <n v="-118.88167900000001"/>
    <n v="8"/>
    <n v="1"/>
    <s v="None"/>
    <s v="Yes"/>
    <n v="35.24"/>
    <s v="No"/>
    <s v="No"/>
    <s v="No Service"/>
    <n v="0"/>
    <s v="No"/>
    <s v="No"/>
    <s v="No"/>
    <s v="No"/>
    <s v="No"/>
    <s v="No"/>
    <s v="No"/>
    <s v="No"/>
    <s v="Month-to-Month"/>
    <s v="Yes"/>
    <s v="Credit Card"/>
    <n v="20.65"/>
    <n v="20.65"/>
    <n v="0"/>
    <n v="0"/>
    <n v="35.24"/>
    <n v="55.89"/>
    <x v="2"/>
    <x v="0"/>
    <x v="0"/>
  </r>
  <r>
    <x v="1704"/>
    <x v="1"/>
    <x v="43"/>
    <x v="0"/>
    <x v="3"/>
    <x v="119"/>
    <n v="91364"/>
    <n v="34.153733000000003"/>
    <n v="-118.593408"/>
    <n v="1"/>
    <n v="4"/>
    <s v="Offer E"/>
    <s v="Yes"/>
    <n v="25.9"/>
    <s v="No"/>
    <s v="Yes"/>
    <s v="DSL"/>
    <n v="19"/>
    <s v="No"/>
    <s v="No"/>
    <s v="No"/>
    <s v="No"/>
    <s v="No"/>
    <s v="No"/>
    <s v="No"/>
    <s v="Yes"/>
    <s v="Month-to-Month"/>
    <s v="No"/>
    <s v="Bank Withdrawal"/>
    <n v="44.8"/>
    <n v="169.65"/>
    <n v="0"/>
    <n v="0"/>
    <n v="103.6"/>
    <n v="273.25"/>
    <x v="0"/>
    <x v="0"/>
    <x v="0"/>
  </r>
  <r>
    <x v="1705"/>
    <x v="0"/>
    <x v="47"/>
    <x v="1"/>
    <x v="2"/>
    <x v="160"/>
    <n v="92405"/>
    <n v="34.142747"/>
    <n v="-117.300864"/>
    <n v="0"/>
    <n v="61"/>
    <s v="Offer B"/>
    <s v="Yes"/>
    <n v="32.049999999999997"/>
    <s v="Yes"/>
    <s v="No"/>
    <s v="No Service"/>
    <n v="0"/>
    <s v="No"/>
    <s v="No"/>
    <s v="No"/>
    <s v="No"/>
    <s v="No"/>
    <s v="No"/>
    <s v="No"/>
    <s v="No"/>
    <s v="Two Year"/>
    <s v="Yes"/>
    <s v="Credit Card"/>
    <n v="25"/>
    <n v="1498.35"/>
    <n v="0"/>
    <n v="0"/>
    <n v="1955.05"/>
    <n v="3453.4"/>
    <x v="0"/>
    <x v="0"/>
    <x v="0"/>
  </r>
  <r>
    <x v="1706"/>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x v="1"/>
    <x v="1"/>
  </r>
  <r>
    <x v="1707"/>
    <x v="0"/>
    <x v="19"/>
    <x v="1"/>
    <x v="0"/>
    <x v="781"/>
    <n v="94563"/>
    <n v="37.873916000000001"/>
    <n v="-122.20522"/>
    <n v="0"/>
    <n v="39"/>
    <s v="None"/>
    <s v="Yes"/>
    <n v="25.33"/>
    <s v="No"/>
    <s v="Yes"/>
    <s v="DSL"/>
    <n v="82"/>
    <s v="Yes"/>
    <s v="No"/>
    <s v="No"/>
    <s v="No"/>
    <s v="No"/>
    <s v="No"/>
    <s v="No"/>
    <s v="No"/>
    <s v="One Year"/>
    <s v="Yes"/>
    <s v="Bank Withdrawal"/>
    <n v="47.85"/>
    <n v="1886.4"/>
    <n v="0"/>
    <n v="70"/>
    <n v="987.87"/>
    <n v="2944.27"/>
    <x v="0"/>
    <x v="0"/>
    <x v="0"/>
  </r>
  <r>
    <x v="1708"/>
    <x v="0"/>
    <x v="45"/>
    <x v="0"/>
    <x v="0"/>
    <x v="138"/>
    <n v="91773"/>
    <n v="34.102119000000002"/>
    <n v="-117.815532"/>
    <n v="1"/>
    <n v="31"/>
    <s v="None"/>
    <s v="Yes"/>
    <n v="30.07"/>
    <s v="No"/>
    <s v="No"/>
    <s v="No Service"/>
    <n v="0"/>
    <s v="No"/>
    <s v="No"/>
    <s v="No"/>
    <s v="No"/>
    <s v="No"/>
    <s v="No"/>
    <s v="No"/>
    <s v="No"/>
    <s v="Month-to-Month"/>
    <s v="Yes"/>
    <s v="Credit Card"/>
    <n v="19.55"/>
    <n v="658.95"/>
    <n v="0"/>
    <n v="0"/>
    <n v="932.17"/>
    <n v="1591.12"/>
    <x v="1"/>
    <x v="5"/>
    <x v="9"/>
  </r>
  <r>
    <x v="1709"/>
    <x v="0"/>
    <x v="59"/>
    <x v="0"/>
    <x v="0"/>
    <x v="685"/>
    <n v="91325"/>
    <n v="34.236682999999999"/>
    <n v="-118.517588"/>
    <n v="1"/>
    <n v="2"/>
    <s v="Offer E"/>
    <s v="No"/>
    <n v="0"/>
    <s v="No"/>
    <s v="Yes"/>
    <s v="DSL"/>
    <n v="12"/>
    <s v="No"/>
    <s v="No"/>
    <s v="No"/>
    <s v="No"/>
    <s v="No"/>
    <s v="Yes"/>
    <s v="Yes"/>
    <s v="No"/>
    <s v="Month-to-Month"/>
    <s v="Yes"/>
    <s v="Bank Withdrawal"/>
    <n v="35.1"/>
    <n v="68.75"/>
    <n v="0"/>
    <n v="10"/>
    <n v="0"/>
    <n v="78.75"/>
    <x v="1"/>
    <x v="5"/>
    <x v="9"/>
  </r>
  <r>
    <x v="1710"/>
    <x v="1"/>
    <x v="10"/>
    <x v="0"/>
    <x v="0"/>
    <x v="113"/>
    <n v="95830"/>
    <n v="38.490507999999998"/>
    <n v="-121.284171"/>
    <n v="1"/>
    <n v="31"/>
    <s v="None"/>
    <s v="Yes"/>
    <n v="3.12"/>
    <s v="Yes"/>
    <s v="Yes"/>
    <s v="DSL"/>
    <n v="6"/>
    <s v="No"/>
    <s v="No"/>
    <s v="Yes"/>
    <s v="Yes"/>
    <s v="Yes"/>
    <s v="Yes"/>
    <s v="Yes"/>
    <s v="Yes"/>
    <s v="One Year"/>
    <s v="Yes"/>
    <s v="Credit Card"/>
    <n v="79.3"/>
    <n v="2484"/>
    <n v="0"/>
    <n v="0"/>
    <n v="96.72"/>
    <n v="2580.7199999999998"/>
    <x v="0"/>
    <x v="0"/>
    <x v="0"/>
  </r>
  <r>
    <x v="1711"/>
    <x v="1"/>
    <x v="56"/>
    <x v="1"/>
    <x v="0"/>
    <x v="782"/>
    <n v="95045"/>
    <n v="36.810568000000004"/>
    <n v="-121.503022"/>
    <n v="0"/>
    <n v="4"/>
    <s v="Offer E"/>
    <s v="No"/>
    <n v="0"/>
    <s v="No"/>
    <s v="Yes"/>
    <s v="Cable"/>
    <n v="20"/>
    <s v="No"/>
    <s v="No"/>
    <s v="No"/>
    <s v="No"/>
    <s v="Yes"/>
    <s v="Yes"/>
    <s v="Yes"/>
    <s v="No"/>
    <s v="Month-to-Month"/>
    <s v="Yes"/>
    <s v="Bank Withdrawal"/>
    <n v="44.55"/>
    <n v="174.3"/>
    <n v="0"/>
    <n v="10"/>
    <n v="0"/>
    <n v="184.3"/>
    <x v="1"/>
    <x v="5"/>
    <x v="8"/>
  </r>
  <r>
    <x v="1712"/>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x v="0"/>
    <x v="0"/>
  </r>
  <r>
    <x v="1713"/>
    <x v="0"/>
    <x v="7"/>
    <x v="1"/>
    <x v="2"/>
    <x v="623"/>
    <n v="92253"/>
    <n v="33.695532"/>
    <n v="-116.310571"/>
    <n v="0"/>
    <n v="4"/>
    <s v="None"/>
    <s v="Yes"/>
    <n v="32.15"/>
    <s v="No"/>
    <s v="No"/>
    <s v="No Service"/>
    <n v="0"/>
    <s v="No"/>
    <s v="No"/>
    <s v="No"/>
    <s v="No"/>
    <s v="No"/>
    <s v="No"/>
    <s v="No"/>
    <s v="No"/>
    <s v="One Year"/>
    <s v="Yes"/>
    <s v="Credit Card"/>
    <n v="20.399999999999999"/>
    <n v="84.75"/>
    <n v="0"/>
    <n v="0"/>
    <n v="128.6"/>
    <n v="213.35"/>
    <x v="0"/>
    <x v="0"/>
    <x v="0"/>
  </r>
  <r>
    <x v="1714"/>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x v="0"/>
    <x v="0"/>
  </r>
  <r>
    <x v="1715"/>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x v="0"/>
    <x v="0"/>
  </r>
  <r>
    <x v="1716"/>
    <x v="1"/>
    <x v="35"/>
    <x v="1"/>
    <x v="0"/>
    <x v="130"/>
    <n v="92673"/>
    <n v="33.472499999999997"/>
    <n v="-117.584273"/>
    <n v="0"/>
    <n v="11"/>
    <s v="None"/>
    <s v="Yes"/>
    <n v="1.01"/>
    <s v="No"/>
    <s v="Yes"/>
    <s v="Fiber Optic"/>
    <n v="8"/>
    <s v="No"/>
    <s v="No"/>
    <s v="No"/>
    <s v="No"/>
    <s v="No"/>
    <s v="No"/>
    <s v="No"/>
    <s v="Yes"/>
    <s v="Month-to-Month"/>
    <s v="No"/>
    <s v="Bank Withdrawal"/>
    <n v="70.2"/>
    <n v="760.05"/>
    <n v="0"/>
    <n v="0"/>
    <n v="11.11"/>
    <n v="771.16"/>
    <x v="0"/>
    <x v="0"/>
    <x v="0"/>
  </r>
  <r>
    <x v="1717"/>
    <x v="1"/>
    <x v="36"/>
    <x v="0"/>
    <x v="0"/>
    <x v="784"/>
    <n v="91360"/>
    <n v="34.214053999999997"/>
    <n v="-118.88109"/>
    <n v="1"/>
    <n v="23"/>
    <s v="None"/>
    <s v="Yes"/>
    <n v="42.59"/>
    <s v="Yes"/>
    <s v="Yes"/>
    <s v="Fiber Optic"/>
    <n v="2"/>
    <s v="No"/>
    <s v="No"/>
    <s v="No"/>
    <s v="No"/>
    <s v="No"/>
    <s v="Yes"/>
    <s v="Yes"/>
    <s v="Yes"/>
    <s v="One Year"/>
    <s v="No"/>
    <s v="Bank Withdrawal"/>
    <n v="86.8"/>
    <n v="1975.85"/>
    <n v="0"/>
    <n v="0"/>
    <n v="979.57"/>
    <n v="2955.42"/>
    <x v="0"/>
    <x v="0"/>
    <x v="0"/>
  </r>
  <r>
    <x v="1718"/>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x v="5"/>
    <x v="9"/>
  </r>
  <r>
    <x v="1719"/>
    <x v="0"/>
    <x v="48"/>
    <x v="0"/>
    <x v="0"/>
    <x v="200"/>
    <n v="92509"/>
    <n v="34.004379"/>
    <n v="-117.447864"/>
    <n v="1"/>
    <n v="1"/>
    <s v="None"/>
    <s v="Yes"/>
    <n v="12.46"/>
    <s v="No"/>
    <s v="Yes"/>
    <s v="Fiber Optic"/>
    <n v="22"/>
    <s v="No"/>
    <s v="No"/>
    <s v="No"/>
    <s v="No"/>
    <s v="No"/>
    <s v="No"/>
    <s v="No"/>
    <s v="Yes"/>
    <s v="Month-to-Month"/>
    <s v="Yes"/>
    <s v="Bank Withdrawal"/>
    <n v="69.55"/>
    <n v="69.55"/>
    <n v="0"/>
    <n v="0"/>
    <n v="12.46"/>
    <n v="82.01"/>
    <x v="1"/>
    <x v="2"/>
    <x v="3"/>
  </r>
  <r>
    <x v="1720"/>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x v="0"/>
    <x v="0"/>
  </r>
  <r>
    <x v="1721"/>
    <x v="1"/>
    <x v="47"/>
    <x v="0"/>
    <x v="0"/>
    <x v="239"/>
    <n v="90505"/>
    <n v="33.807881999999999"/>
    <n v="-118.34795699999999"/>
    <n v="1"/>
    <n v="72"/>
    <s v="None"/>
    <s v="Yes"/>
    <n v="40.04"/>
    <s v="Yes"/>
    <s v="No"/>
    <s v="No Service"/>
    <n v="0"/>
    <s v="No"/>
    <s v="No"/>
    <s v="No"/>
    <s v="No"/>
    <s v="No"/>
    <s v="No"/>
    <s v="No"/>
    <s v="No"/>
    <s v="Two Year"/>
    <s v="No"/>
    <s v="Credit Card"/>
    <n v="25.75"/>
    <n v="1864.2"/>
    <n v="0"/>
    <n v="0"/>
    <n v="2882.88"/>
    <n v="4747.08"/>
    <x v="0"/>
    <x v="0"/>
    <x v="0"/>
  </r>
  <r>
    <x v="1722"/>
    <x v="0"/>
    <x v="32"/>
    <x v="0"/>
    <x v="1"/>
    <x v="746"/>
    <n v="91780"/>
    <n v="34.101607999999999"/>
    <n v="-118.055848"/>
    <n v="5"/>
    <n v="35"/>
    <s v="None"/>
    <s v="Yes"/>
    <n v="18.86"/>
    <s v="Yes"/>
    <s v="No"/>
    <s v="No Service"/>
    <n v="0"/>
    <s v="No"/>
    <s v="No"/>
    <s v="No"/>
    <s v="No"/>
    <s v="No"/>
    <s v="No"/>
    <s v="No"/>
    <s v="No"/>
    <s v="Two Year"/>
    <s v="No"/>
    <s v="Bank Withdrawal"/>
    <n v="24.3"/>
    <n v="821.6"/>
    <n v="0"/>
    <n v="0"/>
    <n v="660.1"/>
    <n v="1481.7"/>
    <x v="0"/>
    <x v="0"/>
    <x v="0"/>
  </r>
  <r>
    <x v="1723"/>
    <x v="1"/>
    <x v="1"/>
    <x v="0"/>
    <x v="0"/>
    <x v="239"/>
    <n v="90502"/>
    <n v="33.833181000000003"/>
    <n v="-118.292062"/>
    <n v="4"/>
    <n v="50"/>
    <s v="Offer B"/>
    <s v="Yes"/>
    <n v="10.33"/>
    <s v="Yes"/>
    <s v="Yes"/>
    <s v="DSL"/>
    <n v="6"/>
    <s v="No"/>
    <s v="No"/>
    <s v="Yes"/>
    <s v="No"/>
    <s v="No"/>
    <s v="No"/>
    <s v="No"/>
    <s v="Yes"/>
    <s v="One Year"/>
    <s v="No"/>
    <s v="Bank Withdrawal"/>
    <n v="54.9"/>
    <n v="2614.1"/>
    <n v="0"/>
    <n v="0"/>
    <n v="516.5"/>
    <n v="3130.6"/>
    <x v="0"/>
    <x v="0"/>
    <x v="0"/>
  </r>
  <r>
    <x v="1724"/>
    <x v="1"/>
    <x v="27"/>
    <x v="1"/>
    <x v="0"/>
    <x v="636"/>
    <n v="92629"/>
    <n v="33.477922999999997"/>
    <n v="-117.705314"/>
    <n v="0"/>
    <n v="1"/>
    <s v="Offer E"/>
    <s v="Yes"/>
    <n v="48.97"/>
    <s v="No"/>
    <s v="Yes"/>
    <s v="Fiber Optic"/>
    <n v="23"/>
    <s v="No"/>
    <s v="No"/>
    <s v="No"/>
    <s v="No"/>
    <s v="Yes"/>
    <s v="No"/>
    <s v="No"/>
    <s v="No"/>
    <s v="Month-to-Month"/>
    <s v="Yes"/>
    <s v="Bank Withdrawal"/>
    <n v="79.5"/>
    <n v="79.5"/>
    <n v="0"/>
    <n v="0"/>
    <n v="48.97"/>
    <n v="128.47"/>
    <x v="1"/>
    <x v="5"/>
    <x v="8"/>
  </r>
  <r>
    <x v="1725"/>
    <x v="0"/>
    <x v="49"/>
    <x v="1"/>
    <x v="0"/>
    <x v="564"/>
    <n v="90230"/>
    <n v="33.993991000000001"/>
    <n v="-118.39704"/>
    <n v="0"/>
    <n v="2"/>
    <s v="None"/>
    <s v="Yes"/>
    <n v="23.46"/>
    <s v="Yes"/>
    <s v="Yes"/>
    <s v="Fiber Optic"/>
    <n v="25"/>
    <s v="No"/>
    <s v="No"/>
    <s v="No"/>
    <s v="No"/>
    <s v="No"/>
    <s v="No"/>
    <s v="No"/>
    <s v="Yes"/>
    <s v="Month-to-Month"/>
    <s v="Yes"/>
    <s v="Credit Card"/>
    <n v="75.45"/>
    <n v="158.4"/>
    <n v="0"/>
    <n v="0"/>
    <n v="46.92"/>
    <n v="205.32"/>
    <x v="1"/>
    <x v="4"/>
    <x v="7"/>
  </r>
  <r>
    <x v="1726"/>
    <x v="0"/>
    <x v="29"/>
    <x v="0"/>
    <x v="3"/>
    <x v="782"/>
    <n v="95045"/>
    <n v="36.810568000000004"/>
    <n v="-121.503022"/>
    <n v="1"/>
    <n v="41"/>
    <s v="None"/>
    <s v="Yes"/>
    <n v="32.29"/>
    <s v="No"/>
    <s v="Yes"/>
    <s v="DSL"/>
    <n v="69"/>
    <s v="Yes"/>
    <s v="Yes"/>
    <s v="No"/>
    <s v="Yes"/>
    <s v="Yes"/>
    <s v="Yes"/>
    <s v="Yes"/>
    <s v="Yes"/>
    <s v="Two Year"/>
    <s v="No"/>
    <s v="Bank Withdrawal"/>
    <n v="78.45"/>
    <n v="3126.45"/>
    <n v="0"/>
    <n v="0"/>
    <n v="1323.89"/>
    <n v="4450.34"/>
    <x v="0"/>
    <x v="0"/>
    <x v="0"/>
  </r>
  <r>
    <x v="1727"/>
    <x v="1"/>
    <x v="58"/>
    <x v="1"/>
    <x v="0"/>
    <x v="51"/>
    <n v="92241"/>
    <n v="33.832799000000001"/>
    <n v="-116.250973"/>
    <n v="0"/>
    <n v="33"/>
    <s v="Offer C"/>
    <s v="No"/>
    <n v="0"/>
    <s v="No"/>
    <s v="Yes"/>
    <s v="Cable"/>
    <n v="11"/>
    <s v="No"/>
    <s v="No"/>
    <s v="Yes"/>
    <s v="Yes"/>
    <s v="Yes"/>
    <s v="Yes"/>
    <s v="No"/>
    <s v="Yes"/>
    <s v="One Year"/>
    <s v="Yes"/>
    <s v="Bank Withdrawal"/>
    <n v="54.6"/>
    <n v="1803.7"/>
    <n v="0"/>
    <n v="0"/>
    <n v="0"/>
    <n v="1803.7"/>
    <x v="0"/>
    <x v="0"/>
    <x v="0"/>
  </r>
  <r>
    <x v="1728"/>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x v="1"/>
    <x v="1"/>
  </r>
  <r>
    <x v="1729"/>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x v="0"/>
    <x v="0"/>
  </r>
  <r>
    <x v="1730"/>
    <x v="1"/>
    <x v="20"/>
    <x v="0"/>
    <x v="2"/>
    <x v="785"/>
    <n v="95514"/>
    <n v="40.309088000000003"/>
    <n v="-123.668201"/>
    <n v="2"/>
    <n v="25"/>
    <s v="None"/>
    <s v="Yes"/>
    <n v="47.1"/>
    <s v="Yes"/>
    <s v="Yes"/>
    <s v="DSL"/>
    <n v="25"/>
    <s v="No"/>
    <s v="No"/>
    <s v="No"/>
    <s v="Yes"/>
    <s v="No"/>
    <s v="No"/>
    <s v="No"/>
    <s v="Yes"/>
    <s v="One Year"/>
    <s v="Yes"/>
    <s v="Credit Card"/>
    <n v="55.1"/>
    <n v="1466.1"/>
    <n v="0"/>
    <n v="0"/>
    <n v="1177.5"/>
    <n v="2643.6"/>
    <x v="0"/>
    <x v="0"/>
    <x v="0"/>
  </r>
  <r>
    <x v="1731"/>
    <x v="0"/>
    <x v="5"/>
    <x v="0"/>
    <x v="1"/>
    <x v="786"/>
    <n v="95005"/>
    <n v="37.078873000000002"/>
    <n v="-122.090386"/>
    <n v="4"/>
    <n v="10"/>
    <s v="Offer E"/>
    <s v="Yes"/>
    <n v="20.05"/>
    <s v="No"/>
    <s v="No"/>
    <s v="No Service"/>
    <n v="0"/>
    <s v="No"/>
    <s v="No"/>
    <s v="No"/>
    <s v="No"/>
    <s v="No"/>
    <s v="No"/>
    <s v="No"/>
    <s v="No"/>
    <s v="Two Year"/>
    <s v="No"/>
    <s v="Credit Card"/>
    <n v="20"/>
    <n v="200"/>
    <n v="0"/>
    <n v="0"/>
    <n v="200.5"/>
    <n v="400.5"/>
    <x v="0"/>
    <x v="0"/>
    <x v="0"/>
  </r>
  <r>
    <x v="1732"/>
    <x v="1"/>
    <x v="17"/>
    <x v="0"/>
    <x v="0"/>
    <x v="787"/>
    <n v="93458"/>
    <n v="34.959339999999997"/>
    <n v="-120.490081"/>
    <n v="9"/>
    <n v="70"/>
    <s v="Offer A"/>
    <s v="Yes"/>
    <n v="41.05"/>
    <s v="No"/>
    <s v="Yes"/>
    <s v="Fiber Optic"/>
    <n v="59"/>
    <s v="Yes"/>
    <s v="Yes"/>
    <s v="Yes"/>
    <s v="Yes"/>
    <s v="No"/>
    <s v="Yes"/>
    <s v="Yes"/>
    <s v="Yes"/>
    <s v="Two Year"/>
    <s v="No"/>
    <s v="Credit Card"/>
    <n v="101"/>
    <n v="7085.5"/>
    <n v="0"/>
    <n v="0"/>
    <n v="2873.5"/>
    <n v="9959"/>
    <x v="0"/>
    <x v="0"/>
    <x v="0"/>
  </r>
  <r>
    <x v="1733"/>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x v="0"/>
    <x v="0"/>
  </r>
  <r>
    <x v="1734"/>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x v="0"/>
    <x v="0"/>
  </r>
  <r>
    <x v="1735"/>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x v="0"/>
    <x v="0"/>
  </r>
  <r>
    <x v="1736"/>
    <x v="0"/>
    <x v="27"/>
    <x v="1"/>
    <x v="0"/>
    <x v="173"/>
    <n v="93453"/>
    <n v="35.303925999999997"/>
    <n v="-120.256567"/>
    <n v="0"/>
    <n v="60"/>
    <s v="Offer B"/>
    <s v="Yes"/>
    <n v="47.07"/>
    <s v="No"/>
    <s v="No"/>
    <s v="No Service"/>
    <n v="0"/>
    <s v="No"/>
    <s v="No"/>
    <s v="No"/>
    <s v="No"/>
    <s v="No"/>
    <s v="No"/>
    <s v="No"/>
    <s v="No"/>
    <s v="Two Year"/>
    <s v="No"/>
    <s v="Credit Card"/>
    <n v="20.6"/>
    <n v="1093"/>
    <n v="0"/>
    <n v="0"/>
    <n v="2824.2"/>
    <n v="3917.2"/>
    <x v="0"/>
    <x v="0"/>
    <x v="0"/>
  </r>
  <r>
    <x v="1737"/>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x v="1"/>
    <x v="1"/>
  </r>
  <r>
    <x v="1738"/>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x v="1"/>
    <x v="11"/>
  </r>
  <r>
    <x v="1739"/>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x v="0"/>
    <x v="0"/>
  </r>
  <r>
    <x v="1740"/>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x v="1"/>
    <x v="11"/>
  </r>
  <r>
    <x v="1741"/>
    <x v="1"/>
    <x v="40"/>
    <x v="0"/>
    <x v="3"/>
    <x v="227"/>
    <n v="96069"/>
    <n v="40.689242999999998"/>
    <n v="-122.037023"/>
    <n v="8"/>
    <n v="15"/>
    <s v="None"/>
    <s v="No"/>
    <n v="0"/>
    <s v="No"/>
    <s v="Yes"/>
    <s v="Cable"/>
    <n v="16"/>
    <s v="Yes"/>
    <s v="No"/>
    <s v="No"/>
    <s v="No"/>
    <s v="No"/>
    <s v="No"/>
    <s v="No"/>
    <s v="Yes"/>
    <s v="Month-to-Month"/>
    <s v="Yes"/>
    <s v="Bank Withdrawal"/>
    <n v="30.2"/>
    <n v="469.65"/>
    <n v="0"/>
    <n v="0"/>
    <n v="0"/>
    <n v="469.65"/>
    <x v="0"/>
    <x v="0"/>
    <x v="0"/>
  </r>
  <r>
    <x v="1742"/>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x v="0"/>
    <x v="0"/>
  </r>
  <r>
    <x v="1743"/>
    <x v="0"/>
    <x v="46"/>
    <x v="1"/>
    <x v="2"/>
    <x v="493"/>
    <n v="92234"/>
    <n v="33.829583"/>
    <n v="-116.474131"/>
    <n v="0"/>
    <n v="1"/>
    <s v="Offer E"/>
    <s v="No"/>
    <n v="0"/>
    <s v="No"/>
    <s v="Yes"/>
    <s v="Cable"/>
    <n v="48"/>
    <s v="No"/>
    <s v="No"/>
    <s v="No"/>
    <s v="No"/>
    <s v="No"/>
    <s v="No"/>
    <s v="No"/>
    <s v="No"/>
    <s v="Month-to-Month"/>
    <s v="No"/>
    <s v="Credit Card"/>
    <n v="24.7"/>
    <n v="24.7"/>
    <n v="0"/>
    <n v="70"/>
    <n v="0"/>
    <n v="94.7"/>
    <x v="2"/>
    <x v="0"/>
    <x v="0"/>
  </r>
  <r>
    <x v="1744"/>
    <x v="1"/>
    <x v="46"/>
    <x v="0"/>
    <x v="1"/>
    <x v="790"/>
    <n v="93244"/>
    <n v="36.462671"/>
    <n v="-118.997291"/>
    <n v="10"/>
    <n v="42"/>
    <s v="None"/>
    <s v="Yes"/>
    <n v="44.95"/>
    <s v="No"/>
    <s v="Yes"/>
    <s v="DSL"/>
    <n v="69"/>
    <s v="Yes"/>
    <s v="No"/>
    <s v="No"/>
    <s v="Yes"/>
    <s v="No"/>
    <s v="Yes"/>
    <s v="Yes"/>
    <s v="Yes"/>
    <s v="One Year"/>
    <s v="No"/>
    <s v="Credit Card"/>
    <n v="63.7"/>
    <n v="2763.35"/>
    <n v="0"/>
    <n v="0"/>
    <n v="1887.9"/>
    <n v="4651.25"/>
    <x v="0"/>
    <x v="0"/>
    <x v="0"/>
  </r>
  <r>
    <x v="1745"/>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x v="0"/>
    <x v="0"/>
  </r>
  <r>
    <x v="1746"/>
    <x v="0"/>
    <x v="57"/>
    <x v="1"/>
    <x v="0"/>
    <x v="31"/>
    <n v="90045"/>
    <n v="33.954017"/>
    <n v="-118.402447"/>
    <n v="0"/>
    <n v="2"/>
    <s v="Offer E"/>
    <s v="Yes"/>
    <n v="21.9"/>
    <s v="Yes"/>
    <s v="Yes"/>
    <s v="Fiber Optic"/>
    <n v="22"/>
    <s v="No"/>
    <s v="No"/>
    <s v="No"/>
    <s v="No"/>
    <s v="No"/>
    <s v="Yes"/>
    <s v="No"/>
    <s v="Yes"/>
    <s v="Two Year"/>
    <s v="Yes"/>
    <s v="Bank Withdrawal"/>
    <n v="84.05"/>
    <n v="186.05"/>
    <n v="0"/>
    <n v="0"/>
    <n v="43.8"/>
    <n v="229.85"/>
    <x v="2"/>
    <x v="0"/>
    <x v="0"/>
  </r>
  <r>
    <x v="1747"/>
    <x v="1"/>
    <x v="31"/>
    <x v="0"/>
    <x v="0"/>
    <x v="791"/>
    <n v="94585"/>
    <n v="38.197907000000001"/>
    <n v="-122.017258"/>
    <n v="1"/>
    <n v="72"/>
    <s v="Offer A"/>
    <s v="Yes"/>
    <n v="21.72"/>
    <s v="No"/>
    <s v="No"/>
    <s v="No Service"/>
    <n v="0"/>
    <s v="No"/>
    <s v="No"/>
    <s v="No"/>
    <s v="No"/>
    <s v="No"/>
    <s v="No"/>
    <s v="No"/>
    <s v="No"/>
    <s v="Two Year"/>
    <s v="No"/>
    <s v="Bank Withdrawal"/>
    <n v="20.7"/>
    <n v="1492.1"/>
    <n v="0"/>
    <n v="0"/>
    <n v="1563.84"/>
    <n v="3055.94"/>
    <x v="0"/>
    <x v="0"/>
    <x v="0"/>
  </r>
  <r>
    <x v="1748"/>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x v="0"/>
    <x v="0"/>
  </r>
  <r>
    <x v="1749"/>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x v="0"/>
    <x v="0"/>
  </r>
  <r>
    <x v="1750"/>
    <x v="1"/>
    <x v="23"/>
    <x v="1"/>
    <x v="0"/>
    <x v="32"/>
    <n v="92231"/>
    <n v="32.690654000000002"/>
    <n v="-115.431225"/>
    <n v="0"/>
    <n v="7"/>
    <s v="Offer E"/>
    <s v="Yes"/>
    <n v="30.58"/>
    <s v="No"/>
    <s v="No"/>
    <s v="No Service"/>
    <n v="0"/>
    <s v="No"/>
    <s v="No"/>
    <s v="No"/>
    <s v="No"/>
    <s v="No"/>
    <s v="No"/>
    <s v="No"/>
    <s v="No"/>
    <s v="One Year"/>
    <s v="No"/>
    <s v="Credit Card"/>
    <n v="19.5"/>
    <n v="128.6"/>
    <n v="0"/>
    <n v="0"/>
    <n v="214.06"/>
    <n v="342.66"/>
    <x v="0"/>
    <x v="0"/>
    <x v="0"/>
  </r>
  <r>
    <x v="1751"/>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x v="0"/>
    <x v="0"/>
  </r>
  <r>
    <x v="1752"/>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x v="0"/>
    <x v="0"/>
  </r>
  <r>
    <x v="1753"/>
    <x v="0"/>
    <x v="17"/>
    <x v="0"/>
    <x v="3"/>
    <x v="644"/>
    <n v="91766"/>
    <n v="34.042285999999997"/>
    <n v="-117.756106"/>
    <n v="6"/>
    <n v="72"/>
    <s v="None"/>
    <s v="Yes"/>
    <n v="18.14"/>
    <s v="Yes"/>
    <s v="No"/>
    <s v="No Service"/>
    <n v="0"/>
    <s v="No"/>
    <s v="No"/>
    <s v="No"/>
    <s v="No"/>
    <s v="No"/>
    <s v="No"/>
    <s v="No"/>
    <s v="No"/>
    <s v="One Year"/>
    <s v="Yes"/>
    <s v="Bank Withdrawal"/>
    <n v="23.3"/>
    <n v="1623.15"/>
    <n v="0"/>
    <n v="0"/>
    <n v="1306.08"/>
    <n v="2929.23"/>
    <x v="0"/>
    <x v="0"/>
    <x v="0"/>
  </r>
  <r>
    <x v="1754"/>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x v="0"/>
    <x v="0"/>
  </r>
  <r>
    <x v="1755"/>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x v="4"/>
    <x v="16"/>
  </r>
  <r>
    <x v="1756"/>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x v="1"/>
    <x v="1"/>
  </r>
  <r>
    <x v="1757"/>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x v="1"/>
    <x v="5"/>
  </r>
  <r>
    <x v="1758"/>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x v="0"/>
    <x v="0"/>
  </r>
  <r>
    <x v="1759"/>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x v="0"/>
    <x v="0"/>
  </r>
  <r>
    <x v="1760"/>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x v="5"/>
    <x v="8"/>
  </r>
  <r>
    <x v="1761"/>
    <x v="0"/>
    <x v="18"/>
    <x v="1"/>
    <x v="0"/>
    <x v="100"/>
    <n v="95519"/>
    <n v="40.965010999999997"/>
    <n v="-124.015255"/>
    <n v="0"/>
    <n v="1"/>
    <s v="None"/>
    <s v="Yes"/>
    <n v="8.23"/>
    <s v="No"/>
    <s v="No"/>
    <s v="No Service"/>
    <n v="0"/>
    <s v="No"/>
    <s v="No"/>
    <s v="No"/>
    <s v="No"/>
    <s v="No"/>
    <s v="No"/>
    <s v="No"/>
    <s v="No"/>
    <s v="Month-to-Month"/>
    <s v="No"/>
    <s v="Credit Card"/>
    <n v="19.55"/>
    <n v="19.55"/>
    <n v="0"/>
    <n v="0"/>
    <n v="8.23"/>
    <n v="27.78"/>
    <x v="2"/>
    <x v="0"/>
    <x v="0"/>
  </r>
  <r>
    <x v="1762"/>
    <x v="1"/>
    <x v="37"/>
    <x v="0"/>
    <x v="0"/>
    <x v="792"/>
    <n v="93241"/>
    <n v="35.245035000000001"/>
    <n v="-118.905553"/>
    <n v="10"/>
    <n v="35"/>
    <s v="None"/>
    <s v="Yes"/>
    <n v="13.39"/>
    <s v="Yes"/>
    <s v="Yes"/>
    <s v="DSL"/>
    <n v="20"/>
    <s v="No"/>
    <s v="No"/>
    <s v="No"/>
    <s v="Yes"/>
    <s v="Yes"/>
    <s v="Yes"/>
    <s v="Yes"/>
    <s v="Yes"/>
    <s v="One Year"/>
    <s v="Yes"/>
    <s v="Bank Withdrawal"/>
    <n v="73.45"/>
    <n v="2661.1"/>
    <n v="0"/>
    <n v="0"/>
    <n v="468.65"/>
    <n v="3129.75"/>
    <x v="0"/>
    <x v="0"/>
    <x v="0"/>
  </r>
  <r>
    <x v="1763"/>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x v="0"/>
    <x v="0"/>
  </r>
  <r>
    <x v="1764"/>
    <x v="0"/>
    <x v="5"/>
    <x v="0"/>
    <x v="0"/>
    <x v="191"/>
    <n v="92173"/>
    <n v="32.555827999999998"/>
    <n v="-117.04007300000001"/>
    <n v="1"/>
    <n v="37"/>
    <s v="None"/>
    <s v="No"/>
    <n v="0"/>
    <s v="No"/>
    <s v="Yes"/>
    <s v="DSL"/>
    <n v="27"/>
    <s v="Yes"/>
    <s v="No"/>
    <s v="No"/>
    <s v="Yes"/>
    <s v="Yes"/>
    <s v="No"/>
    <s v="No"/>
    <s v="Yes"/>
    <s v="Two Year"/>
    <s v="No"/>
    <s v="Bank Withdrawal"/>
    <n v="45.4"/>
    <n v="1593.1"/>
    <n v="44.13"/>
    <n v="0"/>
    <n v="0"/>
    <n v="1548.97"/>
    <x v="0"/>
    <x v="0"/>
    <x v="0"/>
  </r>
  <r>
    <x v="1765"/>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x v="0"/>
    <x v="0"/>
  </r>
  <r>
    <x v="1766"/>
    <x v="0"/>
    <x v="30"/>
    <x v="0"/>
    <x v="0"/>
    <x v="547"/>
    <n v="96143"/>
    <n v="39.246653999999999"/>
    <n v="-120.029273"/>
    <n v="6"/>
    <n v="59"/>
    <s v="None"/>
    <s v="Yes"/>
    <n v="14.49"/>
    <s v="Yes"/>
    <s v="Yes"/>
    <s v="Cable"/>
    <n v="25"/>
    <s v="Yes"/>
    <s v="Yes"/>
    <s v="No"/>
    <s v="Yes"/>
    <s v="No"/>
    <s v="No"/>
    <s v="No"/>
    <s v="Yes"/>
    <s v="One Year"/>
    <s v="No"/>
    <s v="Mailed Check"/>
    <n v="65.5"/>
    <n v="3801.3"/>
    <n v="0"/>
    <n v="0"/>
    <n v="854.91"/>
    <n v="4656.21"/>
    <x v="0"/>
    <x v="0"/>
    <x v="0"/>
  </r>
  <r>
    <x v="1767"/>
    <x v="0"/>
    <x v="20"/>
    <x v="1"/>
    <x v="0"/>
    <x v="690"/>
    <n v="94592"/>
    <n v="38.093701000000003"/>
    <n v="-122.276589"/>
    <n v="0"/>
    <n v="22"/>
    <s v="None"/>
    <s v="No"/>
    <n v="0"/>
    <s v="No"/>
    <s v="Yes"/>
    <s v="DSL"/>
    <n v="8"/>
    <s v="No"/>
    <s v="No"/>
    <s v="Yes"/>
    <s v="No"/>
    <s v="Yes"/>
    <s v="Yes"/>
    <s v="Yes"/>
    <s v="Yes"/>
    <s v="Month-to-Month"/>
    <s v="Yes"/>
    <s v="Bank Withdrawal"/>
    <n v="50.6"/>
    <n v="1073.3"/>
    <n v="0"/>
    <n v="0"/>
    <n v="0"/>
    <n v="1073.3"/>
    <x v="0"/>
    <x v="0"/>
    <x v="0"/>
  </r>
  <r>
    <x v="1768"/>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x v="0"/>
    <x v="0"/>
  </r>
  <r>
    <x v="1769"/>
    <x v="1"/>
    <x v="45"/>
    <x v="0"/>
    <x v="0"/>
    <x v="794"/>
    <n v="90716"/>
    <n v="33.830430999999997"/>
    <n v="-118.074071"/>
    <n v="9"/>
    <n v="54"/>
    <s v="Offer B"/>
    <s v="No"/>
    <n v="0"/>
    <s v="No"/>
    <s v="Yes"/>
    <s v="Cable"/>
    <n v="9"/>
    <s v="No"/>
    <s v="Yes"/>
    <s v="No"/>
    <s v="No"/>
    <s v="No"/>
    <s v="No"/>
    <s v="No"/>
    <s v="Yes"/>
    <s v="Month-to-Month"/>
    <s v="No"/>
    <s v="Bank Withdrawal"/>
    <n v="30.4"/>
    <n v="1621.35"/>
    <n v="0"/>
    <n v="0"/>
    <n v="0"/>
    <n v="1621.35"/>
    <x v="0"/>
    <x v="0"/>
    <x v="0"/>
  </r>
  <r>
    <x v="1770"/>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x v="0"/>
    <x v="0"/>
  </r>
  <r>
    <x v="1771"/>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x v="0"/>
    <x v="0"/>
  </r>
  <r>
    <x v="1772"/>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x v="0"/>
    <x v="0"/>
  </r>
  <r>
    <x v="1773"/>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x v="0"/>
    <x v="0"/>
  </r>
  <r>
    <x v="1774"/>
    <x v="1"/>
    <x v="59"/>
    <x v="1"/>
    <x v="0"/>
    <x v="127"/>
    <n v="94960"/>
    <n v="37.992719999999998"/>
    <n v="-122.57502599999999"/>
    <n v="0"/>
    <n v="3"/>
    <s v="None"/>
    <s v="No"/>
    <n v="0"/>
    <s v="No"/>
    <s v="Yes"/>
    <s v="DSL"/>
    <n v="18"/>
    <s v="No"/>
    <s v="No"/>
    <s v="No"/>
    <s v="No"/>
    <s v="No"/>
    <s v="No"/>
    <s v="No"/>
    <s v="Yes"/>
    <s v="Month-to-Month"/>
    <s v="No"/>
    <s v="Bank Withdrawal"/>
    <n v="24.75"/>
    <n v="66.95"/>
    <n v="0"/>
    <n v="0"/>
    <n v="0"/>
    <n v="66.95"/>
    <x v="1"/>
    <x v="1"/>
    <x v="10"/>
  </r>
  <r>
    <x v="1775"/>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x v="0"/>
    <x v="0"/>
  </r>
  <r>
    <x v="1776"/>
    <x v="1"/>
    <x v="23"/>
    <x v="1"/>
    <x v="2"/>
    <x v="598"/>
    <n v="91980"/>
    <n v="32.587556999999997"/>
    <n v="-116.636816"/>
    <n v="0"/>
    <n v="27"/>
    <s v="Offer C"/>
    <s v="Yes"/>
    <n v="32.28"/>
    <s v="No"/>
    <s v="No"/>
    <s v="No Service"/>
    <n v="0"/>
    <s v="No"/>
    <s v="No"/>
    <s v="No"/>
    <s v="No"/>
    <s v="No"/>
    <s v="No"/>
    <s v="No"/>
    <s v="No"/>
    <s v="Two Year"/>
    <s v="No"/>
    <s v="Credit Card"/>
    <n v="19.7"/>
    <n v="509.3"/>
    <n v="0"/>
    <n v="0"/>
    <n v="871.56"/>
    <n v="1380.86"/>
    <x v="0"/>
    <x v="0"/>
    <x v="0"/>
  </r>
  <r>
    <x v="1777"/>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x v="0"/>
    <x v="0"/>
  </r>
  <r>
    <x v="1778"/>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x v="0"/>
    <x v="0"/>
  </r>
  <r>
    <x v="1779"/>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x v="0"/>
    <x v="0"/>
  </r>
  <r>
    <x v="1780"/>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x v="0"/>
    <x v="0"/>
  </r>
  <r>
    <x v="1781"/>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x v="0"/>
    <x v="0"/>
  </r>
  <r>
    <x v="1782"/>
    <x v="1"/>
    <x v="47"/>
    <x v="1"/>
    <x v="1"/>
    <x v="797"/>
    <n v="95456"/>
    <n v="39.245911"/>
    <n v="-123.77213999999999"/>
    <n v="0"/>
    <n v="40"/>
    <s v="None"/>
    <s v="No"/>
    <n v="0"/>
    <s v="No"/>
    <s v="Yes"/>
    <s v="Cable"/>
    <n v="57"/>
    <s v="Yes"/>
    <s v="Yes"/>
    <s v="No"/>
    <s v="Yes"/>
    <s v="No"/>
    <s v="No"/>
    <s v="No"/>
    <s v="Yes"/>
    <s v="One Year"/>
    <s v="No"/>
    <s v="Credit Card"/>
    <n v="40.25"/>
    <n v="1564.05"/>
    <n v="0"/>
    <n v="0"/>
    <n v="0"/>
    <n v="1564.05"/>
    <x v="0"/>
    <x v="0"/>
    <x v="0"/>
  </r>
  <r>
    <x v="1783"/>
    <x v="1"/>
    <x v="10"/>
    <x v="1"/>
    <x v="0"/>
    <x v="410"/>
    <n v="90713"/>
    <n v="33.847754999999999"/>
    <n v="-118.112532"/>
    <n v="0"/>
    <n v="6"/>
    <s v="Offer E"/>
    <s v="No"/>
    <n v="0"/>
    <s v="No"/>
    <s v="Yes"/>
    <s v="DSL"/>
    <n v="14"/>
    <s v="No"/>
    <s v="Yes"/>
    <s v="No"/>
    <s v="No"/>
    <s v="No"/>
    <s v="No"/>
    <s v="No"/>
    <s v="Yes"/>
    <s v="Month-to-Month"/>
    <s v="Yes"/>
    <s v="Credit Card"/>
    <n v="30.5"/>
    <n v="208.7"/>
    <n v="0"/>
    <n v="0"/>
    <n v="0"/>
    <n v="208.7"/>
    <x v="1"/>
    <x v="1"/>
    <x v="1"/>
  </r>
  <r>
    <x v="1784"/>
    <x v="1"/>
    <x v="33"/>
    <x v="0"/>
    <x v="3"/>
    <x v="284"/>
    <n v="93307"/>
    <n v="35.280113"/>
    <n v="-118.962329"/>
    <n v="10"/>
    <n v="72"/>
    <s v="None"/>
    <s v="Yes"/>
    <n v="38.840000000000003"/>
    <s v="No"/>
    <s v="No"/>
    <s v="No Service"/>
    <n v="0"/>
    <s v="No"/>
    <s v="No"/>
    <s v="No"/>
    <s v="No"/>
    <s v="No"/>
    <s v="No"/>
    <s v="No"/>
    <s v="No"/>
    <s v="Two Year"/>
    <s v="Yes"/>
    <s v="Credit Card"/>
    <n v="19.8"/>
    <n v="1414.65"/>
    <n v="0"/>
    <n v="0"/>
    <n v="2796.48"/>
    <n v="4211.13"/>
    <x v="0"/>
    <x v="0"/>
    <x v="0"/>
  </r>
  <r>
    <x v="1785"/>
    <x v="1"/>
    <x v="13"/>
    <x v="1"/>
    <x v="0"/>
    <x v="88"/>
    <n v="95379"/>
    <n v="37.939768000000001"/>
    <n v="-120.188002"/>
    <n v="0"/>
    <n v="1"/>
    <s v="None"/>
    <s v="Yes"/>
    <n v="49.19"/>
    <s v="No"/>
    <s v="Yes"/>
    <s v="DSL"/>
    <n v="17"/>
    <s v="No"/>
    <s v="No"/>
    <s v="No"/>
    <s v="Yes"/>
    <s v="No"/>
    <s v="No"/>
    <s v="No"/>
    <s v="Yes"/>
    <s v="Month-to-Month"/>
    <s v="No"/>
    <s v="Credit Card"/>
    <n v="49"/>
    <n v="49"/>
    <n v="0"/>
    <n v="0"/>
    <n v="49.19"/>
    <n v="98.19"/>
    <x v="2"/>
    <x v="0"/>
    <x v="0"/>
  </r>
  <r>
    <x v="1786"/>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x v="1"/>
    <x v="1"/>
  </r>
  <r>
    <x v="1787"/>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x v="2"/>
    <x v="4"/>
  </r>
  <r>
    <x v="1788"/>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x v="0"/>
    <x v="0"/>
  </r>
  <r>
    <x v="1789"/>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x v="4"/>
    <x v="16"/>
  </r>
  <r>
    <x v="1790"/>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x v="2"/>
    <x v="4"/>
  </r>
  <r>
    <x v="1791"/>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x v="0"/>
    <x v="0"/>
  </r>
  <r>
    <x v="1792"/>
    <x v="1"/>
    <x v="21"/>
    <x v="1"/>
    <x v="0"/>
    <x v="653"/>
    <n v="95468"/>
    <n v="38.911299"/>
    <n v="-123.609588"/>
    <n v="0"/>
    <n v="64"/>
    <s v="None"/>
    <s v="Yes"/>
    <n v="38.96"/>
    <s v="No"/>
    <s v="No"/>
    <s v="No Service"/>
    <n v="0"/>
    <s v="No"/>
    <s v="No"/>
    <s v="No"/>
    <s v="No"/>
    <s v="No"/>
    <s v="No"/>
    <s v="No"/>
    <s v="No"/>
    <s v="Two Year"/>
    <s v="No"/>
    <s v="Credit Card"/>
    <n v="19.55"/>
    <n v="1240.1500000000001"/>
    <n v="0"/>
    <n v="0"/>
    <n v="2493.44"/>
    <n v="3733.59"/>
    <x v="0"/>
    <x v="0"/>
    <x v="0"/>
  </r>
  <r>
    <x v="1793"/>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x v="0"/>
    <x v="0"/>
  </r>
  <r>
    <x v="1794"/>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x v="1"/>
    <x v="10"/>
  </r>
  <r>
    <x v="1795"/>
    <x v="0"/>
    <x v="34"/>
    <x v="0"/>
    <x v="0"/>
    <x v="143"/>
    <n v="94107"/>
    <n v="37.768881"/>
    <n v="-122.395521"/>
    <n v="9"/>
    <n v="3"/>
    <s v="None"/>
    <s v="Yes"/>
    <n v="11.77"/>
    <s v="No"/>
    <s v="No"/>
    <s v="No Service"/>
    <n v="0"/>
    <s v="No"/>
    <s v="No"/>
    <s v="No"/>
    <s v="No"/>
    <s v="No"/>
    <s v="No"/>
    <s v="No"/>
    <s v="No"/>
    <s v="Month-to-Month"/>
    <s v="No"/>
    <s v="Credit Card"/>
    <n v="20.85"/>
    <n v="72"/>
    <n v="0"/>
    <n v="0"/>
    <n v="35.31"/>
    <n v="107.31"/>
    <x v="2"/>
    <x v="0"/>
    <x v="0"/>
  </r>
  <r>
    <x v="1796"/>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x v="0"/>
    <x v="0"/>
  </r>
  <r>
    <x v="1797"/>
    <x v="0"/>
    <x v="44"/>
    <x v="0"/>
    <x v="0"/>
    <x v="89"/>
    <n v="95602"/>
    <n v="38.990029999999997"/>
    <n v="-121.114408"/>
    <n v="0"/>
    <n v="51"/>
    <s v="Offer B"/>
    <s v="No"/>
    <n v="0"/>
    <s v="No"/>
    <s v="Yes"/>
    <s v="DSL"/>
    <n v="42"/>
    <s v="No"/>
    <s v="Yes"/>
    <s v="No"/>
    <s v="No"/>
    <s v="Yes"/>
    <s v="Yes"/>
    <s v="Yes"/>
    <s v="Yes"/>
    <s v="Month-to-Month"/>
    <s v="Yes"/>
    <s v="Bank Withdrawal"/>
    <n v="49.65"/>
    <n v="2553.35"/>
    <n v="0"/>
    <n v="0"/>
    <n v="0"/>
    <n v="2553.35"/>
    <x v="0"/>
    <x v="0"/>
    <x v="0"/>
  </r>
  <r>
    <x v="1798"/>
    <x v="1"/>
    <x v="39"/>
    <x v="0"/>
    <x v="1"/>
    <x v="799"/>
    <n v="96132"/>
    <n v="41.027281000000002"/>
    <n v="-120.669427"/>
    <n v="1"/>
    <n v="4"/>
    <s v="Offer E"/>
    <s v="Yes"/>
    <n v="8.58"/>
    <s v="Yes"/>
    <s v="Yes"/>
    <s v="DSL"/>
    <n v="57"/>
    <s v="No"/>
    <s v="No"/>
    <s v="No"/>
    <s v="No"/>
    <s v="No"/>
    <s v="No"/>
    <s v="No"/>
    <s v="Yes"/>
    <s v="Month-to-Month"/>
    <s v="Yes"/>
    <s v="Bank Withdrawal"/>
    <n v="50.9"/>
    <n v="225.6"/>
    <n v="0"/>
    <n v="0"/>
    <n v="34.32"/>
    <n v="259.92"/>
    <x v="1"/>
    <x v="2"/>
    <x v="3"/>
  </r>
  <r>
    <x v="1799"/>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x v="0"/>
    <x v="0"/>
  </r>
  <r>
    <x v="1800"/>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x v="0"/>
    <x v="0"/>
  </r>
  <r>
    <x v="1801"/>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x v="0"/>
    <x v="0"/>
  </r>
  <r>
    <x v="1802"/>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x v="4"/>
    <x v="19"/>
  </r>
  <r>
    <x v="1803"/>
    <x v="1"/>
    <x v="41"/>
    <x v="0"/>
    <x v="0"/>
    <x v="41"/>
    <n v="95126"/>
    <n v="37.327069000000002"/>
    <n v="-121.916819"/>
    <n v="1"/>
    <n v="53"/>
    <s v="None"/>
    <s v="Yes"/>
    <n v="21.67"/>
    <s v="Yes"/>
    <s v="Yes"/>
    <s v="Cable"/>
    <n v="6"/>
    <s v="Yes"/>
    <s v="No"/>
    <s v="No"/>
    <s v="Yes"/>
    <s v="No"/>
    <s v="No"/>
    <s v="No"/>
    <s v="No"/>
    <s v="One Year"/>
    <s v="Yes"/>
    <s v="Bank Withdrawal"/>
    <n v="60.05"/>
    <n v="3229.65"/>
    <n v="0"/>
    <n v="100"/>
    <n v="1148.51"/>
    <n v="4478.16"/>
    <x v="1"/>
    <x v="3"/>
    <x v="14"/>
  </r>
  <r>
    <x v="1804"/>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x v="2"/>
    <x v="18"/>
  </r>
  <r>
    <x v="1805"/>
    <x v="1"/>
    <x v="17"/>
    <x v="0"/>
    <x v="0"/>
    <x v="801"/>
    <n v="93647"/>
    <n v="36.600185000000003"/>
    <n v="-119.17565500000001"/>
    <n v="4"/>
    <n v="4"/>
    <s v="None"/>
    <s v="No"/>
    <n v="0"/>
    <s v="No"/>
    <s v="Yes"/>
    <s v="DSL"/>
    <n v="76"/>
    <s v="No"/>
    <s v="Yes"/>
    <s v="No"/>
    <s v="No"/>
    <s v="Yes"/>
    <s v="Yes"/>
    <s v="Yes"/>
    <s v="Yes"/>
    <s v="Month-to-Month"/>
    <s v="Yes"/>
    <s v="Bank Withdrawal"/>
    <n v="48.55"/>
    <n v="201"/>
    <n v="0"/>
    <n v="0"/>
    <n v="0"/>
    <n v="201"/>
    <x v="1"/>
    <x v="4"/>
    <x v="7"/>
  </r>
  <r>
    <x v="1806"/>
    <x v="1"/>
    <x v="20"/>
    <x v="1"/>
    <x v="0"/>
    <x v="517"/>
    <n v="90740"/>
    <n v="33.754620000000003"/>
    <n v="-118.071128"/>
    <n v="0"/>
    <n v="64"/>
    <s v="None"/>
    <s v="Yes"/>
    <n v="30.27"/>
    <s v="Yes"/>
    <s v="Yes"/>
    <s v="Fiber Optic"/>
    <n v="12"/>
    <s v="Yes"/>
    <s v="Yes"/>
    <s v="No"/>
    <s v="No"/>
    <s v="No"/>
    <s v="No"/>
    <s v="No"/>
    <s v="Yes"/>
    <s v="One Year"/>
    <s v="Yes"/>
    <s v="Credit Card"/>
    <n v="84.3"/>
    <n v="5289.05"/>
    <n v="0"/>
    <n v="0"/>
    <n v="1937.28"/>
    <n v="7226.33"/>
    <x v="0"/>
    <x v="0"/>
    <x v="0"/>
  </r>
  <r>
    <x v="1807"/>
    <x v="0"/>
    <x v="37"/>
    <x v="0"/>
    <x v="0"/>
    <x v="302"/>
    <n v="93280"/>
    <n v="35.652242000000001"/>
    <n v="-119.4464"/>
    <n v="2"/>
    <n v="3"/>
    <s v="None"/>
    <s v="Yes"/>
    <n v="2.66"/>
    <s v="No"/>
    <s v="Yes"/>
    <s v="DSL"/>
    <n v="7"/>
    <s v="No"/>
    <s v="No"/>
    <s v="No"/>
    <s v="No"/>
    <s v="No"/>
    <s v="No"/>
    <s v="No"/>
    <s v="Yes"/>
    <s v="Month-to-Month"/>
    <s v="Yes"/>
    <s v="Mailed Check"/>
    <n v="46.1"/>
    <n v="130.15"/>
    <n v="0"/>
    <n v="0"/>
    <n v="7.98"/>
    <n v="138.13"/>
    <x v="2"/>
    <x v="0"/>
    <x v="0"/>
  </r>
  <r>
    <x v="1808"/>
    <x v="1"/>
    <x v="50"/>
    <x v="1"/>
    <x v="0"/>
    <x v="627"/>
    <n v="90701"/>
    <n v="33.867592999999999"/>
    <n v="-118.080637"/>
    <n v="0"/>
    <n v="71"/>
    <s v="Offer A"/>
    <s v="No"/>
    <n v="0"/>
    <s v="No"/>
    <s v="Yes"/>
    <s v="DSL"/>
    <n v="20"/>
    <s v="Yes"/>
    <s v="Yes"/>
    <s v="No"/>
    <s v="No"/>
    <s v="Yes"/>
    <s v="Yes"/>
    <s v="Yes"/>
    <s v="Yes"/>
    <s v="One Year"/>
    <s v="Yes"/>
    <s v="Bank Withdrawal"/>
    <n v="56.45"/>
    <n v="3985.35"/>
    <n v="0"/>
    <n v="0"/>
    <n v="0"/>
    <n v="3985.35"/>
    <x v="0"/>
    <x v="0"/>
    <x v="0"/>
  </r>
  <r>
    <x v="1809"/>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x v="0"/>
    <x v="0"/>
  </r>
  <r>
    <x v="1810"/>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x v="4"/>
    <x v="12"/>
  </r>
  <r>
    <x v="1811"/>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x v="5"/>
    <x v="8"/>
  </r>
  <r>
    <x v="1812"/>
    <x v="0"/>
    <x v="17"/>
    <x v="0"/>
    <x v="3"/>
    <x v="675"/>
    <n v="94025"/>
    <n v="37.449551"/>
    <n v="-122.183762"/>
    <n v="8"/>
    <n v="36"/>
    <s v="Offer C"/>
    <s v="Yes"/>
    <n v="42.51"/>
    <s v="No"/>
    <s v="No"/>
    <s v="No Service"/>
    <n v="0"/>
    <s v="No"/>
    <s v="No"/>
    <s v="No"/>
    <s v="No"/>
    <s v="No"/>
    <s v="No"/>
    <s v="No"/>
    <s v="No"/>
    <s v="Two Year"/>
    <s v="No"/>
    <s v="Bank Withdrawal"/>
    <n v="20.25"/>
    <n v="717.95"/>
    <n v="0"/>
    <n v="0"/>
    <n v="1530.36"/>
    <n v="2248.31"/>
    <x v="0"/>
    <x v="0"/>
    <x v="0"/>
  </r>
  <r>
    <x v="1813"/>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x v="2"/>
    <x v="3"/>
  </r>
  <r>
    <x v="1814"/>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x v="0"/>
    <x v="0"/>
  </r>
  <r>
    <x v="1815"/>
    <x v="1"/>
    <x v="11"/>
    <x v="0"/>
    <x v="2"/>
    <x v="804"/>
    <n v="93630"/>
    <n v="36.727418"/>
    <n v="-120.123526"/>
    <n v="6"/>
    <n v="33"/>
    <s v="None"/>
    <s v="Yes"/>
    <n v="5.86"/>
    <s v="No"/>
    <s v="No"/>
    <s v="No Service"/>
    <n v="0"/>
    <s v="No"/>
    <s v="No"/>
    <s v="No"/>
    <s v="No"/>
    <s v="No"/>
    <s v="No"/>
    <s v="No"/>
    <s v="No"/>
    <s v="One Year"/>
    <s v="Yes"/>
    <s v="Bank Withdrawal"/>
    <n v="19.45"/>
    <n v="600.25"/>
    <n v="0"/>
    <n v="0"/>
    <n v="193.38"/>
    <n v="793.63"/>
    <x v="0"/>
    <x v="0"/>
    <x v="0"/>
  </r>
  <r>
    <x v="1816"/>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x v="0"/>
    <x v="0"/>
  </r>
  <r>
    <x v="1817"/>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x v="0"/>
    <x v="0"/>
  </r>
  <r>
    <x v="1818"/>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x v="2"/>
    <x v="4"/>
  </r>
  <r>
    <x v="1819"/>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x v="2"/>
    <x v="15"/>
  </r>
  <r>
    <x v="1820"/>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x v="4"/>
    <x v="16"/>
  </r>
  <r>
    <x v="1821"/>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x v="0"/>
    <x v="0"/>
  </r>
  <r>
    <x v="1822"/>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x v="5"/>
    <x v="9"/>
  </r>
  <r>
    <x v="1823"/>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x v="1"/>
    <x v="5"/>
  </r>
  <r>
    <x v="1824"/>
    <x v="1"/>
    <x v="14"/>
    <x v="0"/>
    <x v="1"/>
    <x v="29"/>
    <n v="95503"/>
    <n v="40.737431000000001"/>
    <n v="-124.108897"/>
    <n v="7"/>
    <n v="60"/>
    <s v="None"/>
    <s v="Yes"/>
    <n v="27.2"/>
    <s v="No"/>
    <s v="Yes"/>
    <s v="DSL"/>
    <n v="21"/>
    <s v="No"/>
    <s v="Yes"/>
    <s v="No"/>
    <s v="Yes"/>
    <s v="Yes"/>
    <s v="Yes"/>
    <s v="Yes"/>
    <s v="Yes"/>
    <s v="Two Year"/>
    <s v="No"/>
    <s v="Bank Withdrawal"/>
    <n v="76.95"/>
    <n v="4543.95"/>
    <n v="0"/>
    <n v="0"/>
    <n v="1632"/>
    <n v="6175.95"/>
    <x v="0"/>
    <x v="0"/>
    <x v="0"/>
  </r>
  <r>
    <x v="1825"/>
    <x v="1"/>
    <x v="2"/>
    <x v="1"/>
    <x v="0"/>
    <x v="49"/>
    <n v="96107"/>
    <n v="38.425280000000001"/>
    <n v="-119.475741"/>
    <n v="0"/>
    <n v="65"/>
    <s v="Offer B"/>
    <s v="Yes"/>
    <n v="45.87"/>
    <s v="Yes"/>
    <s v="No"/>
    <s v="No Service"/>
    <n v="0"/>
    <s v="No"/>
    <s v="No"/>
    <s v="No"/>
    <s v="No"/>
    <s v="No"/>
    <s v="No"/>
    <s v="No"/>
    <s v="No"/>
    <s v="One Year"/>
    <s v="No"/>
    <s v="Credit Card"/>
    <n v="24.8"/>
    <n v="1600.95"/>
    <n v="0"/>
    <n v="0"/>
    <n v="2981.55"/>
    <n v="4582.5"/>
    <x v="0"/>
    <x v="0"/>
    <x v="0"/>
  </r>
  <r>
    <x v="1826"/>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x v="0"/>
    <x v="0"/>
  </r>
  <r>
    <x v="1827"/>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x v="0"/>
    <x v="0"/>
  </r>
  <r>
    <x v="1828"/>
    <x v="0"/>
    <x v="56"/>
    <x v="0"/>
    <x v="0"/>
    <x v="805"/>
    <n v="95937"/>
    <n v="38.931424999999997"/>
    <n v="-121.94608100000001"/>
    <n v="1"/>
    <n v="8"/>
    <s v="Offer E"/>
    <s v="Yes"/>
    <n v="46.13"/>
    <s v="No"/>
    <s v="No"/>
    <s v="No Service"/>
    <n v="0"/>
    <s v="No"/>
    <s v="No"/>
    <s v="No"/>
    <s v="No"/>
    <s v="No"/>
    <s v="No"/>
    <s v="No"/>
    <s v="No"/>
    <s v="One Year"/>
    <s v="Yes"/>
    <s v="Credit Card"/>
    <n v="19.75"/>
    <n v="145"/>
    <n v="0"/>
    <n v="0"/>
    <n v="369.04"/>
    <n v="514.04"/>
    <x v="1"/>
    <x v="4"/>
    <x v="7"/>
  </r>
  <r>
    <x v="1829"/>
    <x v="1"/>
    <x v="13"/>
    <x v="1"/>
    <x v="0"/>
    <x v="40"/>
    <n v="95403"/>
    <n v="38.488430999999999"/>
    <n v="-122.75283899999999"/>
    <n v="0"/>
    <n v="1"/>
    <s v="None"/>
    <s v="Yes"/>
    <n v="39.61"/>
    <s v="No"/>
    <s v="No"/>
    <s v="No Service"/>
    <n v="0"/>
    <s v="No"/>
    <s v="No"/>
    <s v="No"/>
    <s v="No"/>
    <s v="No"/>
    <s v="No"/>
    <s v="No"/>
    <s v="No"/>
    <s v="Month-to-Month"/>
    <s v="No"/>
    <s v="Mailed Check"/>
    <n v="20.45"/>
    <n v="20.45"/>
    <n v="0"/>
    <n v="0"/>
    <n v="39.61"/>
    <n v="60.06"/>
    <x v="2"/>
    <x v="0"/>
    <x v="0"/>
  </r>
  <r>
    <x v="1830"/>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x v="0"/>
    <x v="0"/>
  </r>
  <r>
    <x v="1831"/>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x v="0"/>
    <x v="0"/>
  </r>
  <r>
    <x v="1832"/>
    <x v="1"/>
    <x v="1"/>
    <x v="1"/>
    <x v="0"/>
    <x v="756"/>
    <n v="93206"/>
    <n v="35.451402000000002"/>
    <n v="-119.48841299999999"/>
    <n v="0"/>
    <n v="1"/>
    <s v="Offer E"/>
    <s v="No"/>
    <n v="0"/>
    <s v="No"/>
    <s v="Yes"/>
    <s v="DSL"/>
    <n v="5"/>
    <s v="No"/>
    <s v="No"/>
    <s v="No"/>
    <s v="No"/>
    <s v="No"/>
    <s v="No"/>
    <s v="No"/>
    <s v="Yes"/>
    <s v="Month-to-Month"/>
    <s v="Yes"/>
    <s v="Bank Withdrawal"/>
    <n v="25.15"/>
    <n v="25.15"/>
    <n v="0"/>
    <n v="0"/>
    <n v="0"/>
    <n v="25.15"/>
    <x v="1"/>
    <x v="1"/>
    <x v="1"/>
  </r>
  <r>
    <x v="1833"/>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x v="4"/>
    <x v="7"/>
  </r>
  <r>
    <x v="1834"/>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x v="0"/>
    <x v="0"/>
  </r>
  <r>
    <x v="1835"/>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x v="0"/>
    <x v="0"/>
  </r>
  <r>
    <x v="1836"/>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x v="0"/>
    <x v="0"/>
  </r>
  <r>
    <x v="1837"/>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x v="0"/>
    <x v="0"/>
  </r>
  <r>
    <x v="1838"/>
    <x v="0"/>
    <x v="17"/>
    <x v="1"/>
    <x v="0"/>
    <x v="785"/>
    <n v="95514"/>
    <n v="40.309088000000003"/>
    <n v="-123.668201"/>
    <n v="0"/>
    <n v="4"/>
    <s v="None"/>
    <s v="Yes"/>
    <n v="38.74"/>
    <s v="Yes"/>
    <s v="Yes"/>
    <s v="Fiber Optic"/>
    <n v="51"/>
    <s v="No"/>
    <s v="Yes"/>
    <s v="No"/>
    <s v="No"/>
    <s v="No"/>
    <s v="No"/>
    <s v="No"/>
    <s v="Yes"/>
    <s v="Month-to-Month"/>
    <s v="Yes"/>
    <s v="Credit Card"/>
    <n v="80.3"/>
    <n v="324.2"/>
    <n v="0"/>
    <n v="0"/>
    <n v="154.96"/>
    <n v="479.16"/>
    <x v="0"/>
    <x v="0"/>
    <x v="0"/>
  </r>
  <r>
    <x v="1839"/>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x v="0"/>
    <x v="0"/>
  </r>
  <r>
    <x v="1840"/>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x v="0"/>
    <x v="0"/>
  </r>
  <r>
    <x v="1841"/>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x v="0"/>
    <x v="0"/>
  </r>
  <r>
    <x v="1842"/>
    <x v="1"/>
    <x v="48"/>
    <x v="0"/>
    <x v="0"/>
    <x v="192"/>
    <n v="94945"/>
    <n v="38.135897"/>
    <n v="-122.563683"/>
    <n v="5"/>
    <n v="31"/>
    <s v="Offer C"/>
    <s v="Yes"/>
    <n v="46.06"/>
    <s v="Yes"/>
    <s v="Yes"/>
    <s v="Fiber Optic"/>
    <n v="18"/>
    <s v="Yes"/>
    <s v="No"/>
    <s v="No"/>
    <s v="No"/>
    <s v="Yes"/>
    <s v="No"/>
    <s v="No"/>
    <s v="Yes"/>
    <s v="Two Year"/>
    <s v="No"/>
    <s v="Bank Withdrawal"/>
    <n v="89.45"/>
    <n v="2807.65"/>
    <n v="31.58"/>
    <n v="0"/>
    <n v="1427.86"/>
    <n v="4203.93"/>
    <x v="0"/>
    <x v="0"/>
    <x v="0"/>
  </r>
  <r>
    <x v="1843"/>
    <x v="1"/>
    <x v="19"/>
    <x v="1"/>
    <x v="0"/>
    <x v="172"/>
    <n v="96007"/>
    <n v="40.448632000000003"/>
    <n v="-122.306657"/>
    <n v="0"/>
    <n v="1"/>
    <s v="None"/>
    <s v="Yes"/>
    <n v="29.19"/>
    <s v="No"/>
    <s v="No"/>
    <s v="No Service"/>
    <n v="0"/>
    <s v="No"/>
    <s v="No"/>
    <s v="No"/>
    <s v="No"/>
    <s v="No"/>
    <s v="No"/>
    <s v="No"/>
    <s v="No"/>
    <s v="Month-to-Month"/>
    <s v="No"/>
    <s v="Credit Card"/>
    <n v="20.3"/>
    <n v="20.3"/>
    <n v="0"/>
    <n v="0"/>
    <n v="29.19"/>
    <n v="49.49"/>
    <x v="2"/>
    <x v="0"/>
    <x v="0"/>
  </r>
  <r>
    <x v="1844"/>
    <x v="1"/>
    <x v="19"/>
    <x v="1"/>
    <x v="0"/>
    <x v="97"/>
    <n v="92612"/>
    <n v="33.643095000000002"/>
    <n v="-117.810896"/>
    <n v="0"/>
    <n v="6"/>
    <s v="None"/>
    <s v="Yes"/>
    <n v="3.16"/>
    <s v="No"/>
    <s v="Yes"/>
    <s v="DSL"/>
    <n v="41"/>
    <s v="Yes"/>
    <s v="Yes"/>
    <s v="No"/>
    <s v="No"/>
    <s v="No"/>
    <s v="No"/>
    <s v="No"/>
    <s v="Yes"/>
    <s v="Month-to-Month"/>
    <s v="Yes"/>
    <s v="Bank Withdrawal"/>
    <n v="55.7"/>
    <n v="335.65"/>
    <n v="0"/>
    <n v="0"/>
    <n v="18.96"/>
    <n v="354.61"/>
    <x v="0"/>
    <x v="0"/>
    <x v="0"/>
  </r>
  <r>
    <x v="1845"/>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x v="0"/>
    <x v="0"/>
  </r>
  <r>
    <x v="1846"/>
    <x v="0"/>
    <x v="27"/>
    <x v="1"/>
    <x v="0"/>
    <x v="763"/>
    <n v="95736"/>
    <n v="39.009779999999999"/>
    <n v="-120.978273"/>
    <n v="0"/>
    <n v="8"/>
    <s v="None"/>
    <s v="Yes"/>
    <n v="17.52"/>
    <s v="No"/>
    <s v="Yes"/>
    <s v="DSL"/>
    <n v="28"/>
    <s v="Yes"/>
    <s v="Yes"/>
    <s v="No"/>
    <s v="Yes"/>
    <s v="No"/>
    <s v="No"/>
    <s v="No"/>
    <s v="No"/>
    <s v="One Year"/>
    <s v="No"/>
    <s v="Bank Withdrawal"/>
    <n v="58.2"/>
    <n v="469.25"/>
    <n v="0"/>
    <n v="30"/>
    <n v="140.16"/>
    <n v="639.41"/>
    <x v="0"/>
    <x v="0"/>
    <x v="0"/>
  </r>
  <r>
    <x v="1847"/>
    <x v="0"/>
    <x v="61"/>
    <x v="1"/>
    <x v="0"/>
    <x v="15"/>
    <n v="93286"/>
    <n v="36.464635000000001"/>
    <n v="-119.094348"/>
    <n v="0"/>
    <n v="22"/>
    <s v="None"/>
    <s v="Yes"/>
    <n v="34.39"/>
    <s v="No"/>
    <s v="No"/>
    <s v="No Service"/>
    <n v="0"/>
    <s v="No"/>
    <s v="No"/>
    <s v="No"/>
    <s v="No"/>
    <s v="No"/>
    <s v="No"/>
    <s v="No"/>
    <s v="No"/>
    <s v="One Year"/>
    <s v="Yes"/>
    <s v="Credit Card"/>
    <n v="20.05"/>
    <n v="417"/>
    <n v="0"/>
    <n v="0"/>
    <n v="756.58"/>
    <n v="1173.58"/>
    <x v="0"/>
    <x v="0"/>
    <x v="0"/>
  </r>
  <r>
    <x v="1848"/>
    <x v="1"/>
    <x v="0"/>
    <x v="0"/>
    <x v="0"/>
    <x v="483"/>
    <n v="94514"/>
    <n v="37.83323"/>
    <n v="-121.601461"/>
    <n v="0"/>
    <n v="29"/>
    <s v="None"/>
    <s v="Yes"/>
    <n v="28.37"/>
    <s v="Yes"/>
    <s v="Yes"/>
    <s v="Fiber Optic"/>
    <n v="12"/>
    <s v="Yes"/>
    <s v="Yes"/>
    <s v="No"/>
    <s v="No"/>
    <s v="No"/>
    <s v="No"/>
    <s v="No"/>
    <s v="Yes"/>
    <s v="Month-to-Month"/>
    <s v="Yes"/>
    <s v="Bank Withdrawal"/>
    <n v="84.45"/>
    <n v="2467.1"/>
    <n v="0"/>
    <n v="0"/>
    <n v="822.73"/>
    <n v="3289.83"/>
    <x v="1"/>
    <x v="2"/>
    <x v="17"/>
  </r>
  <r>
    <x v="1849"/>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x v="0"/>
    <x v="0"/>
  </r>
  <r>
    <x v="1850"/>
    <x v="0"/>
    <x v="28"/>
    <x v="1"/>
    <x v="0"/>
    <x v="38"/>
    <n v="92129"/>
    <n v="32.961064"/>
    <n v="-117.134917"/>
    <n v="0"/>
    <n v="30"/>
    <s v="None"/>
    <s v="Yes"/>
    <n v="45.88"/>
    <s v="Yes"/>
    <s v="Yes"/>
    <s v="Fiber Optic"/>
    <n v="19"/>
    <s v="Yes"/>
    <s v="Yes"/>
    <s v="Yes"/>
    <s v="No"/>
    <s v="No"/>
    <s v="No"/>
    <s v="No"/>
    <s v="Yes"/>
    <s v="Month-to-Month"/>
    <s v="No"/>
    <s v="Credit Card"/>
    <n v="91.7"/>
    <n v="2758.15"/>
    <n v="0"/>
    <n v="0"/>
    <n v="1376.4"/>
    <n v="4134.55"/>
    <x v="1"/>
    <x v="1"/>
    <x v="5"/>
  </r>
  <r>
    <x v="1851"/>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x v="1"/>
    <x v="1"/>
  </r>
  <r>
    <x v="1852"/>
    <x v="1"/>
    <x v="50"/>
    <x v="1"/>
    <x v="0"/>
    <x v="809"/>
    <n v="93549"/>
    <n v="36.296850999999997"/>
    <n v="-117.865469"/>
    <n v="0"/>
    <n v="9"/>
    <s v="Offer E"/>
    <s v="Yes"/>
    <n v="24.85"/>
    <s v="No"/>
    <s v="Yes"/>
    <s v="Fiber Optic"/>
    <n v="15"/>
    <s v="No"/>
    <s v="No"/>
    <s v="No"/>
    <s v="No"/>
    <s v="No"/>
    <s v="Yes"/>
    <s v="No"/>
    <s v="No"/>
    <s v="Two Year"/>
    <s v="Yes"/>
    <s v="Bank Withdrawal"/>
    <n v="79.55"/>
    <n v="718.55"/>
    <n v="0"/>
    <n v="10"/>
    <n v="223.65"/>
    <n v="952.2"/>
    <x v="0"/>
    <x v="0"/>
    <x v="0"/>
  </r>
  <r>
    <x v="1853"/>
    <x v="1"/>
    <x v="60"/>
    <x v="0"/>
    <x v="3"/>
    <x v="38"/>
    <n v="92120"/>
    <n v="32.807867000000002"/>
    <n v="-117.060993"/>
    <n v="1"/>
    <n v="5"/>
    <s v="None"/>
    <s v="Yes"/>
    <n v="41.21"/>
    <s v="No"/>
    <s v="No"/>
    <s v="No Service"/>
    <n v="0"/>
    <s v="No"/>
    <s v="No"/>
    <s v="No"/>
    <s v="No"/>
    <s v="No"/>
    <s v="No"/>
    <s v="No"/>
    <s v="No"/>
    <s v="One Year"/>
    <s v="No"/>
    <s v="Bank Withdrawal"/>
    <n v="20.55"/>
    <n v="99.45"/>
    <n v="0"/>
    <n v="0"/>
    <n v="206.05"/>
    <n v="305.5"/>
    <x v="0"/>
    <x v="0"/>
    <x v="0"/>
  </r>
  <r>
    <x v="1854"/>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x v="1"/>
    <x v="10"/>
  </r>
  <r>
    <x v="1855"/>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x v="0"/>
    <x v="0"/>
  </r>
  <r>
    <x v="1856"/>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x v="0"/>
    <x v="0"/>
  </r>
  <r>
    <x v="1857"/>
    <x v="0"/>
    <x v="5"/>
    <x v="1"/>
    <x v="0"/>
    <x v="810"/>
    <n v="94547"/>
    <n v="37.991258999999999"/>
    <n v="-122.214945"/>
    <n v="0"/>
    <n v="1"/>
    <s v="None"/>
    <s v="Yes"/>
    <n v="15.22"/>
    <s v="Yes"/>
    <s v="No"/>
    <s v="No Service"/>
    <n v="0"/>
    <s v="No"/>
    <s v="No"/>
    <s v="No"/>
    <s v="No"/>
    <s v="No"/>
    <s v="No"/>
    <s v="No"/>
    <s v="No"/>
    <s v="Month-to-Month"/>
    <s v="Yes"/>
    <s v="Credit Card"/>
    <n v="-8"/>
    <n v="25.75"/>
    <n v="0"/>
    <n v="0"/>
    <n v="15.22"/>
    <n v="40.97"/>
    <x v="2"/>
    <x v="0"/>
    <x v="0"/>
  </r>
  <r>
    <x v="1858"/>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x v="0"/>
    <x v="0"/>
  </r>
  <r>
    <x v="1859"/>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x v="0"/>
    <x v="0"/>
  </r>
  <r>
    <x v="1860"/>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x v="3"/>
    <x v="14"/>
  </r>
  <r>
    <x v="1861"/>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x v="0"/>
    <x v="0"/>
  </r>
  <r>
    <x v="1862"/>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x v="0"/>
    <x v="0"/>
  </r>
  <r>
    <x v="1863"/>
    <x v="1"/>
    <x v="42"/>
    <x v="1"/>
    <x v="0"/>
    <x v="126"/>
    <n v="94618"/>
    <n v="37.845509999999997"/>
    <n v="-122.235181"/>
    <n v="0"/>
    <n v="1"/>
    <s v="None"/>
    <s v="Yes"/>
    <n v="36.28"/>
    <s v="No"/>
    <s v="No"/>
    <s v="No Service"/>
    <n v="0"/>
    <s v="No"/>
    <s v="No"/>
    <s v="No"/>
    <s v="No"/>
    <s v="No"/>
    <s v="No"/>
    <s v="No"/>
    <s v="No"/>
    <s v="Month-to-Month"/>
    <s v="No"/>
    <s v="Credit Card"/>
    <n v="20.75"/>
    <n v="20.75"/>
    <n v="0"/>
    <n v="0"/>
    <n v="36.28"/>
    <n v="57.03"/>
    <x v="2"/>
    <x v="0"/>
    <x v="0"/>
  </r>
  <r>
    <x v="1864"/>
    <x v="1"/>
    <x v="43"/>
    <x v="0"/>
    <x v="2"/>
    <x v="758"/>
    <n v="96054"/>
    <n v="41.280478000000002"/>
    <n v="-121.16024899999999"/>
    <n v="2"/>
    <n v="36"/>
    <s v="None"/>
    <s v="Yes"/>
    <n v="8"/>
    <s v="No"/>
    <s v="Yes"/>
    <s v="Cable"/>
    <n v="19"/>
    <s v="Yes"/>
    <s v="Yes"/>
    <s v="No"/>
    <s v="No"/>
    <s v="No"/>
    <s v="No"/>
    <s v="No"/>
    <s v="Yes"/>
    <s v="One Year"/>
    <s v="No"/>
    <s v="Credit Card"/>
    <n v="53.65"/>
    <n v="1939.35"/>
    <n v="0"/>
    <n v="0"/>
    <n v="288"/>
    <n v="2227.35"/>
    <x v="0"/>
    <x v="0"/>
    <x v="0"/>
  </r>
  <r>
    <x v="1865"/>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x v="0"/>
    <x v="0"/>
  </r>
  <r>
    <x v="1866"/>
    <x v="1"/>
    <x v="32"/>
    <x v="1"/>
    <x v="0"/>
    <x v="176"/>
    <n v="94401"/>
    <n v="37.590420999999999"/>
    <n v="-122.306467"/>
    <n v="0"/>
    <n v="10"/>
    <s v="None"/>
    <s v="Yes"/>
    <n v="49.04"/>
    <s v="No"/>
    <s v="Yes"/>
    <s v="Cable"/>
    <n v="23"/>
    <s v="Yes"/>
    <s v="No"/>
    <s v="No"/>
    <s v="No"/>
    <s v="No"/>
    <s v="No"/>
    <s v="No"/>
    <s v="Yes"/>
    <s v="Month-to-Month"/>
    <s v="Yes"/>
    <s v="Credit Card"/>
    <n v="51.65"/>
    <n v="524.5"/>
    <n v="0"/>
    <n v="0"/>
    <n v="490.4"/>
    <n v="1014.9"/>
    <x v="0"/>
    <x v="0"/>
    <x v="0"/>
  </r>
  <r>
    <x v="1867"/>
    <x v="0"/>
    <x v="59"/>
    <x v="1"/>
    <x v="0"/>
    <x v="258"/>
    <n v="91352"/>
    <n v="34.231053000000003"/>
    <n v="-118.338307"/>
    <n v="0"/>
    <n v="3"/>
    <s v="None"/>
    <s v="Yes"/>
    <n v="37"/>
    <s v="No"/>
    <s v="Yes"/>
    <s v="DSL"/>
    <n v="22"/>
    <s v="Yes"/>
    <s v="Yes"/>
    <s v="No"/>
    <s v="Yes"/>
    <s v="No"/>
    <s v="Yes"/>
    <s v="Yes"/>
    <s v="Yes"/>
    <s v="Two Year"/>
    <s v="No"/>
    <s v="Credit Card"/>
    <n v="71.099999999999994"/>
    <n v="213.35"/>
    <n v="2.62"/>
    <n v="0"/>
    <n v="111"/>
    <n v="321.73"/>
    <x v="2"/>
    <x v="0"/>
    <x v="0"/>
  </r>
  <r>
    <x v="1868"/>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x v="0"/>
    <x v="0"/>
  </r>
  <r>
    <x v="1869"/>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x v="0"/>
    <x v="0"/>
  </r>
  <r>
    <x v="1870"/>
    <x v="0"/>
    <x v="38"/>
    <x v="1"/>
    <x v="3"/>
    <x v="322"/>
    <n v="95556"/>
    <n v="41.269520999999997"/>
    <n v="-123.546958"/>
    <n v="0"/>
    <n v="8"/>
    <s v="Offer E"/>
    <s v="Yes"/>
    <n v="15.66"/>
    <s v="No"/>
    <s v="No"/>
    <s v="No Service"/>
    <n v="0"/>
    <s v="No"/>
    <s v="No"/>
    <s v="No"/>
    <s v="No"/>
    <s v="No"/>
    <s v="No"/>
    <s v="No"/>
    <s v="No"/>
    <s v="Month-to-Month"/>
    <s v="No"/>
    <s v="Credit Card"/>
    <n v="20.05"/>
    <n v="163.6"/>
    <n v="0"/>
    <n v="0"/>
    <n v="125.28"/>
    <n v="288.88"/>
    <x v="0"/>
    <x v="0"/>
    <x v="0"/>
  </r>
  <r>
    <x v="1871"/>
    <x v="0"/>
    <x v="8"/>
    <x v="0"/>
    <x v="1"/>
    <x v="78"/>
    <n v="92028"/>
    <n v="33.362575"/>
    <n v="-117.299644"/>
    <n v="1"/>
    <n v="4"/>
    <s v="Offer E"/>
    <s v="Yes"/>
    <n v="42.13"/>
    <s v="No"/>
    <s v="Yes"/>
    <s v="Cable"/>
    <n v="52"/>
    <s v="No"/>
    <s v="No"/>
    <s v="No"/>
    <s v="No"/>
    <s v="No"/>
    <s v="No"/>
    <s v="No"/>
    <s v="Yes"/>
    <s v="Month-to-Month"/>
    <s v="No"/>
    <s v="Bank Withdrawal"/>
    <n v="46"/>
    <n v="181.6"/>
    <n v="0"/>
    <n v="0"/>
    <n v="168.52"/>
    <n v="350.12"/>
    <x v="1"/>
    <x v="1"/>
    <x v="5"/>
  </r>
  <r>
    <x v="1872"/>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x v="0"/>
    <x v="0"/>
  </r>
  <r>
    <x v="1873"/>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x v="4"/>
    <x v="16"/>
  </r>
  <r>
    <x v="1874"/>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x v="0"/>
    <x v="0"/>
  </r>
  <r>
    <x v="1875"/>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x v="3"/>
    <x v="6"/>
  </r>
  <r>
    <x v="1876"/>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x v="2"/>
    <x v="4"/>
  </r>
  <r>
    <x v="1877"/>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x v="3"/>
    <x v="6"/>
  </r>
  <r>
    <x v="1878"/>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x v="0"/>
    <x v="0"/>
  </r>
  <r>
    <x v="1879"/>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x v="0"/>
    <x v="0"/>
  </r>
  <r>
    <x v="1880"/>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x v="5"/>
    <x v="9"/>
  </r>
  <r>
    <x v="1881"/>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x v="0"/>
    <x v="0"/>
  </r>
  <r>
    <x v="1882"/>
    <x v="0"/>
    <x v="34"/>
    <x v="0"/>
    <x v="2"/>
    <x v="690"/>
    <n v="94590"/>
    <n v="38.104705000000003"/>
    <n v="-122.247387"/>
    <n v="0"/>
    <n v="33"/>
    <s v="None"/>
    <s v="Yes"/>
    <n v="12.51"/>
    <s v="No"/>
    <s v="No"/>
    <s v="No Service"/>
    <n v="0"/>
    <s v="No"/>
    <s v="No"/>
    <s v="No"/>
    <s v="No"/>
    <s v="No"/>
    <s v="No"/>
    <s v="No"/>
    <s v="No"/>
    <s v="Two Year"/>
    <s v="No"/>
    <s v="Credit Card"/>
    <n v="19.8"/>
    <n v="641.35"/>
    <n v="0"/>
    <n v="0"/>
    <n v="412.83"/>
    <n v="1054.18"/>
    <x v="0"/>
    <x v="0"/>
    <x v="0"/>
  </r>
  <r>
    <x v="1883"/>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x v="0"/>
    <x v="0"/>
  </r>
  <r>
    <x v="1884"/>
    <x v="0"/>
    <x v="56"/>
    <x v="1"/>
    <x v="0"/>
    <x v="815"/>
    <n v="93950"/>
    <n v="36.618336999999997"/>
    <n v="-121.926417"/>
    <n v="0"/>
    <n v="5"/>
    <s v="None"/>
    <s v="Yes"/>
    <n v="24.61"/>
    <s v="No"/>
    <s v="No"/>
    <s v="No Service"/>
    <n v="0"/>
    <s v="No"/>
    <s v="No"/>
    <s v="No"/>
    <s v="No"/>
    <s v="No"/>
    <s v="No"/>
    <s v="No"/>
    <s v="No"/>
    <s v="Month-to-Month"/>
    <s v="Yes"/>
    <s v="Credit Card"/>
    <n v="20.5"/>
    <n v="104.3"/>
    <n v="0"/>
    <n v="0"/>
    <n v="123.05"/>
    <n v="227.35"/>
    <x v="0"/>
    <x v="0"/>
    <x v="0"/>
  </r>
  <r>
    <x v="1885"/>
    <x v="0"/>
    <x v="24"/>
    <x v="1"/>
    <x v="0"/>
    <x v="405"/>
    <n v="90292"/>
    <n v="33.977468000000002"/>
    <n v="-118.445475"/>
    <n v="0"/>
    <n v="2"/>
    <s v="None"/>
    <s v="No"/>
    <n v="0"/>
    <s v="No"/>
    <s v="Yes"/>
    <s v="DSL"/>
    <n v="48"/>
    <s v="No"/>
    <s v="No"/>
    <s v="No"/>
    <s v="No"/>
    <s v="Yes"/>
    <s v="Yes"/>
    <s v="Yes"/>
    <s v="No"/>
    <s v="Month-to-Month"/>
    <s v="Yes"/>
    <s v="Bank Withdrawal"/>
    <n v="45.25"/>
    <n v="85.5"/>
    <n v="0"/>
    <n v="10"/>
    <n v="0"/>
    <n v="95.5"/>
    <x v="1"/>
    <x v="2"/>
    <x v="2"/>
  </r>
  <r>
    <x v="1886"/>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x v="5"/>
    <x v="9"/>
  </r>
  <r>
    <x v="1887"/>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x v="0"/>
    <x v="0"/>
  </r>
  <r>
    <x v="1888"/>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x v="0"/>
    <x v="0"/>
  </r>
  <r>
    <x v="1889"/>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x v="0"/>
    <x v="0"/>
  </r>
  <r>
    <x v="1890"/>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x v="0"/>
    <x v="0"/>
  </r>
  <r>
    <x v="1891"/>
    <x v="0"/>
    <x v="43"/>
    <x v="1"/>
    <x v="0"/>
    <x v="145"/>
    <n v="90710"/>
    <n v="33.798265999999998"/>
    <n v="-118.300237"/>
    <n v="0"/>
    <n v="41"/>
    <s v="Offer B"/>
    <s v="Yes"/>
    <n v="36.47"/>
    <s v="Yes"/>
    <s v="Yes"/>
    <s v="DSL"/>
    <n v="8"/>
    <s v="No"/>
    <s v="Yes"/>
    <s v="No"/>
    <s v="No"/>
    <s v="No"/>
    <s v="No"/>
    <s v="No"/>
    <s v="Yes"/>
    <s v="One Year"/>
    <s v="Yes"/>
    <s v="Credit Card"/>
    <n v="56.3"/>
    <n v="2364"/>
    <n v="0"/>
    <n v="0"/>
    <n v="1495.27"/>
    <n v="3859.27"/>
    <x v="0"/>
    <x v="0"/>
    <x v="0"/>
  </r>
  <r>
    <x v="1892"/>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x v="4"/>
    <x v="7"/>
  </r>
  <r>
    <x v="1893"/>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x v="0"/>
    <x v="0"/>
  </r>
  <r>
    <x v="1894"/>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x v="0"/>
    <x v="0"/>
  </r>
  <r>
    <x v="1895"/>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x v="0"/>
    <x v="0"/>
  </r>
  <r>
    <x v="1896"/>
    <x v="0"/>
    <x v="58"/>
    <x v="1"/>
    <x v="0"/>
    <x v="534"/>
    <n v="93066"/>
    <n v="34.297628000000003"/>
    <n v="-119.014627"/>
    <n v="0"/>
    <n v="8"/>
    <s v="Offer E"/>
    <s v="Yes"/>
    <n v="39.86"/>
    <s v="Yes"/>
    <s v="Yes"/>
    <s v="Fiber Optic"/>
    <n v="23"/>
    <s v="No"/>
    <s v="No"/>
    <s v="No"/>
    <s v="Yes"/>
    <s v="Yes"/>
    <s v="Yes"/>
    <s v="Yes"/>
    <s v="Yes"/>
    <s v="Two Year"/>
    <s v="Yes"/>
    <s v="Credit Card"/>
    <n v="-8"/>
    <n v="908.55"/>
    <n v="0"/>
    <n v="0"/>
    <n v="318.88"/>
    <n v="1227.43"/>
    <x v="0"/>
    <x v="0"/>
    <x v="0"/>
  </r>
  <r>
    <x v="1897"/>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x v="1"/>
    <x v="11"/>
  </r>
  <r>
    <x v="1898"/>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x v="1"/>
    <x v="5"/>
  </r>
  <r>
    <x v="1899"/>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x v="0"/>
    <x v="0"/>
  </r>
  <r>
    <x v="1900"/>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x v="1"/>
    <x v="5"/>
  </r>
  <r>
    <x v="1901"/>
    <x v="1"/>
    <x v="6"/>
    <x v="0"/>
    <x v="0"/>
    <x v="73"/>
    <n v="95443"/>
    <n v="39.045245999999999"/>
    <n v="-122.74318100000001"/>
    <n v="1"/>
    <n v="8"/>
    <s v="None"/>
    <s v="No"/>
    <n v="0"/>
    <s v="No"/>
    <s v="Yes"/>
    <s v="Cable"/>
    <n v="27"/>
    <s v="No"/>
    <s v="Yes"/>
    <s v="Yes"/>
    <s v="No"/>
    <s v="No"/>
    <s v="Yes"/>
    <s v="No"/>
    <s v="Yes"/>
    <s v="Two Year"/>
    <s v="Yes"/>
    <s v="Credit Card"/>
    <n v="43.35"/>
    <n v="371.4"/>
    <n v="0"/>
    <n v="0"/>
    <n v="0"/>
    <n v="371.4"/>
    <x v="0"/>
    <x v="0"/>
    <x v="0"/>
  </r>
  <r>
    <x v="1902"/>
    <x v="1"/>
    <x v="11"/>
    <x v="0"/>
    <x v="0"/>
    <x v="41"/>
    <n v="95124"/>
    <n v="37.257063000000002"/>
    <n v="-121.92303699999999"/>
    <n v="4"/>
    <n v="24"/>
    <s v="Offer C"/>
    <s v="No"/>
    <n v="0"/>
    <s v="No"/>
    <s v="Yes"/>
    <s v="DSL"/>
    <n v="51"/>
    <s v="No"/>
    <s v="No"/>
    <s v="Yes"/>
    <s v="No"/>
    <s v="No"/>
    <s v="No"/>
    <s v="No"/>
    <s v="Yes"/>
    <s v="Month-to-Month"/>
    <s v="No"/>
    <s v="Bank Withdrawal"/>
    <n v="29.1"/>
    <n v="688"/>
    <n v="0"/>
    <n v="0"/>
    <n v="0"/>
    <n v="688"/>
    <x v="0"/>
    <x v="0"/>
    <x v="0"/>
  </r>
  <r>
    <x v="1903"/>
    <x v="0"/>
    <x v="1"/>
    <x v="1"/>
    <x v="0"/>
    <x v="162"/>
    <n v="90804"/>
    <n v="33.783047000000003"/>
    <n v="-118.1486"/>
    <n v="0"/>
    <n v="36"/>
    <s v="None"/>
    <s v="No"/>
    <n v="0"/>
    <s v="No"/>
    <s v="Yes"/>
    <s v="Cable"/>
    <n v="9"/>
    <s v="Yes"/>
    <s v="Yes"/>
    <s v="Yes"/>
    <s v="Yes"/>
    <s v="No"/>
    <s v="Yes"/>
    <s v="Yes"/>
    <s v="Yes"/>
    <s v="Two Year"/>
    <s v="Yes"/>
    <s v="Credit Card"/>
    <n v="53.1"/>
    <n v="1901.25"/>
    <n v="0"/>
    <n v="0"/>
    <n v="0"/>
    <n v="1901.25"/>
    <x v="0"/>
    <x v="0"/>
    <x v="0"/>
  </r>
  <r>
    <x v="1904"/>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x v="0"/>
    <x v="0"/>
  </r>
  <r>
    <x v="1905"/>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x v="1"/>
    <x v="5"/>
  </r>
  <r>
    <x v="1906"/>
    <x v="1"/>
    <x v="52"/>
    <x v="1"/>
    <x v="2"/>
    <x v="54"/>
    <n v="90744"/>
    <n v="33.782068000000002"/>
    <n v="-118.262263"/>
    <n v="0"/>
    <n v="10"/>
    <s v="None"/>
    <s v="Yes"/>
    <n v="29.95"/>
    <s v="Yes"/>
    <s v="Yes"/>
    <s v="DSL"/>
    <n v="19"/>
    <s v="Yes"/>
    <s v="Yes"/>
    <s v="No"/>
    <s v="Yes"/>
    <s v="No"/>
    <s v="No"/>
    <s v="No"/>
    <s v="Yes"/>
    <s v="Two Year"/>
    <s v="Yes"/>
    <s v="Bank Withdrawal"/>
    <n v="61.9"/>
    <n v="619"/>
    <n v="0"/>
    <n v="0"/>
    <n v="299.5"/>
    <n v="918.5"/>
    <x v="0"/>
    <x v="0"/>
    <x v="0"/>
  </r>
  <r>
    <x v="1907"/>
    <x v="0"/>
    <x v="29"/>
    <x v="1"/>
    <x v="0"/>
    <x v="20"/>
    <n v="93601"/>
    <n v="37.375816"/>
    <n v="-119.739935"/>
    <n v="0"/>
    <n v="1"/>
    <s v="None"/>
    <s v="Yes"/>
    <n v="29.41"/>
    <s v="No"/>
    <s v="Yes"/>
    <s v="Fiber Optic"/>
    <n v="59"/>
    <s v="No"/>
    <s v="No"/>
    <s v="No"/>
    <s v="No"/>
    <s v="Yes"/>
    <s v="No"/>
    <s v="Yes"/>
    <s v="No"/>
    <s v="Month-to-Month"/>
    <s v="No"/>
    <s v="Bank Withdrawal"/>
    <n v="78.05"/>
    <n v="78.05"/>
    <n v="0"/>
    <n v="10"/>
    <n v="29.41"/>
    <n v="117.46"/>
    <x v="1"/>
    <x v="1"/>
    <x v="11"/>
  </r>
  <r>
    <x v="1908"/>
    <x v="1"/>
    <x v="4"/>
    <x v="0"/>
    <x v="0"/>
    <x v="820"/>
    <n v="95728"/>
    <n v="39.279068000000002"/>
    <n v="-120.414275"/>
    <n v="1"/>
    <n v="24"/>
    <s v="None"/>
    <s v="No"/>
    <n v="0"/>
    <s v="No"/>
    <s v="Yes"/>
    <s v="DSL"/>
    <n v="5"/>
    <s v="Yes"/>
    <s v="No"/>
    <s v="No"/>
    <s v="No"/>
    <s v="No"/>
    <s v="Yes"/>
    <s v="No"/>
    <s v="Yes"/>
    <s v="Month-to-Month"/>
    <s v="No"/>
    <s v="Bank Withdrawal"/>
    <n v="39.1"/>
    <n v="971.3"/>
    <n v="0"/>
    <n v="0"/>
    <n v="0"/>
    <n v="971.3"/>
    <x v="1"/>
    <x v="1"/>
    <x v="1"/>
  </r>
  <r>
    <x v="1909"/>
    <x v="1"/>
    <x v="14"/>
    <x v="1"/>
    <x v="0"/>
    <x v="413"/>
    <n v="96055"/>
    <n v="40.059384999999999"/>
    <n v="-122.091481"/>
    <n v="0"/>
    <n v="21"/>
    <s v="None"/>
    <s v="No"/>
    <n v="0"/>
    <s v="No"/>
    <s v="Yes"/>
    <s v="DSL"/>
    <n v="9"/>
    <s v="No"/>
    <s v="Yes"/>
    <s v="No"/>
    <s v="Yes"/>
    <s v="No"/>
    <s v="No"/>
    <s v="No"/>
    <s v="Yes"/>
    <s v="Month-to-Month"/>
    <s v="Yes"/>
    <s v="Credit Card"/>
    <n v="36"/>
    <n v="780.15"/>
    <n v="0"/>
    <n v="0"/>
    <n v="0"/>
    <n v="780.15"/>
    <x v="0"/>
    <x v="0"/>
    <x v="0"/>
  </r>
  <r>
    <x v="1910"/>
    <x v="0"/>
    <x v="7"/>
    <x v="1"/>
    <x v="0"/>
    <x v="2"/>
    <n v="92627"/>
    <n v="33.645671999999998"/>
    <n v="-117.922613"/>
    <n v="0"/>
    <n v="11"/>
    <s v="Offer D"/>
    <s v="Yes"/>
    <n v="24.57"/>
    <s v="Yes"/>
    <s v="Yes"/>
    <s v="Cable"/>
    <n v="10"/>
    <s v="No"/>
    <s v="No"/>
    <s v="No"/>
    <s v="No"/>
    <s v="No"/>
    <s v="Yes"/>
    <s v="Yes"/>
    <s v="No"/>
    <s v="Month-to-Month"/>
    <s v="Yes"/>
    <s v="Credit Card"/>
    <n v="58.95"/>
    <n v="601.6"/>
    <n v="0"/>
    <n v="70"/>
    <n v="270.27"/>
    <n v="941.87"/>
    <x v="0"/>
    <x v="0"/>
    <x v="0"/>
  </r>
  <r>
    <x v="1911"/>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x v="0"/>
    <x v="0"/>
  </r>
  <r>
    <x v="1912"/>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x v="0"/>
    <x v="0"/>
  </r>
  <r>
    <x v="1913"/>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x v="0"/>
    <x v="0"/>
  </r>
  <r>
    <x v="1914"/>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x v="0"/>
    <x v="0"/>
  </r>
  <r>
    <x v="1915"/>
    <x v="1"/>
    <x v="31"/>
    <x v="1"/>
    <x v="2"/>
    <x v="822"/>
    <n v="95140"/>
    <n v="37.382908999999998"/>
    <n v="-121.634151"/>
    <n v="0"/>
    <n v="71"/>
    <s v="None"/>
    <s v="Yes"/>
    <n v="31.89"/>
    <s v="Yes"/>
    <s v="Yes"/>
    <s v="Fiber Optic"/>
    <n v="30"/>
    <s v="Yes"/>
    <s v="Yes"/>
    <s v="No"/>
    <s v="No"/>
    <s v="No"/>
    <s v="No"/>
    <s v="No"/>
    <s v="Yes"/>
    <s v="One Year"/>
    <s v="Yes"/>
    <s v="Credit Card"/>
    <n v="85.45"/>
    <n v="6028.95"/>
    <n v="0"/>
    <n v="0"/>
    <n v="2264.19"/>
    <n v="8293.14"/>
    <x v="0"/>
    <x v="0"/>
    <x v="0"/>
  </r>
  <r>
    <x v="1916"/>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x v="0"/>
    <x v="0"/>
  </r>
  <r>
    <x v="1917"/>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x v="0"/>
    <x v="0"/>
  </r>
  <r>
    <x v="1918"/>
    <x v="1"/>
    <x v="24"/>
    <x v="1"/>
    <x v="0"/>
    <x v="680"/>
    <n v="91776"/>
    <n v="34.089927000000003"/>
    <n v="-118.095645"/>
    <n v="0"/>
    <n v="3"/>
    <s v="None"/>
    <s v="Yes"/>
    <n v="37.01"/>
    <s v="No"/>
    <s v="No"/>
    <s v="No Service"/>
    <n v="0"/>
    <s v="No"/>
    <s v="No"/>
    <s v="No"/>
    <s v="No"/>
    <s v="No"/>
    <s v="No"/>
    <s v="No"/>
    <s v="No"/>
    <s v="Month-to-Month"/>
    <s v="Yes"/>
    <s v="Bank Withdrawal"/>
    <n v="20.5"/>
    <n v="76.95"/>
    <n v="0"/>
    <n v="0"/>
    <n v="111.03"/>
    <n v="187.98"/>
    <x v="2"/>
    <x v="0"/>
    <x v="0"/>
  </r>
  <r>
    <x v="1919"/>
    <x v="1"/>
    <x v="37"/>
    <x v="0"/>
    <x v="0"/>
    <x v="320"/>
    <n v="91737"/>
    <n v="34.245289"/>
    <n v="-117.642503"/>
    <n v="1"/>
    <n v="53"/>
    <s v="None"/>
    <s v="No"/>
    <n v="0"/>
    <s v="No"/>
    <s v="Yes"/>
    <s v="DSL"/>
    <n v="13"/>
    <s v="No"/>
    <s v="Yes"/>
    <s v="Yes"/>
    <s v="Yes"/>
    <s v="Yes"/>
    <s v="Yes"/>
    <s v="Yes"/>
    <s v="Yes"/>
    <s v="One Year"/>
    <s v="Yes"/>
    <s v="Bank Withdrawal"/>
    <n v="60.45"/>
    <n v="3184.25"/>
    <n v="0"/>
    <n v="0"/>
    <n v="0"/>
    <n v="3184.25"/>
    <x v="1"/>
    <x v="4"/>
    <x v="12"/>
  </r>
  <r>
    <x v="1920"/>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x v="0"/>
    <x v="0"/>
  </r>
  <r>
    <x v="1921"/>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x v="0"/>
    <x v="0"/>
  </r>
  <r>
    <x v="1922"/>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x v="0"/>
    <x v="0"/>
  </r>
  <r>
    <x v="1923"/>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x v="0"/>
    <x v="0"/>
  </r>
  <r>
    <x v="1924"/>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x v="0"/>
    <x v="0"/>
  </r>
  <r>
    <x v="1925"/>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x v="0"/>
    <x v="0"/>
  </r>
  <r>
    <x v="1926"/>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x v="0"/>
    <x v="0"/>
  </r>
  <r>
    <x v="1927"/>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x v="0"/>
    <x v="0"/>
  </r>
  <r>
    <x v="1928"/>
    <x v="1"/>
    <x v="30"/>
    <x v="1"/>
    <x v="3"/>
    <x v="635"/>
    <n v="93004"/>
    <n v="34.278697000000001"/>
    <n v="-119.167798"/>
    <n v="0"/>
    <n v="66"/>
    <s v="None"/>
    <s v="Yes"/>
    <n v="20.63"/>
    <s v="No"/>
    <s v="No"/>
    <s v="No Service"/>
    <n v="0"/>
    <s v="No"/>
    <s v="No"/>
    <s v="No"/>
    <s v="No"/>
    <s v="No"/>
    <s v="No"/>
    <s v="No"/>
    <s v="No"/>
    <s v="Two Year"/>
    <s v="No"/>
    <s v="Credit Card"/>
    <n v="20.55"/>
    <n v="1357.1"/>
    <n v="17.14"/>
    <n v="0"/>
    <n v="1361.58"/>
    <n v="2701.54"/>
    <x v="0"/>
    <x v="0"/>
    <x v="0"/>
  </r>
  <r>
    <x v="1929"/>
    <x v="0"/>
    <x v="21"/>
    <x v="1"/>
    <x v="0"/>
    <x v="806"/>
    <n v="93673"/>
    <n v="36.456091000000001"/>
    <n v="-119.486225"/>
    <n v="0"/>
    <n v="25"/>
    <s v="Offer C"/>
    <s v="Yes"/>
    <n v="13.93"/>
    <s v="No"/>
    <s v="No"/>
    <s v="No Service"/>
    <n v="0"/>
    <s v="No"/>
    <s v="No"/>
    <s v="No"/>
    <s v="No"/>
    <s v="No"/>
    <s v="No"/>
    <s v="No"/>
    <s v="No"/>
    <s v="Two Year"/>
    <s v="No"/>
    <s v="Credit Card"/>
    <n v="19.8"/>
    <n v="475.2"/>
    <n v="0"/>
    <n v="0"/>
    <n v="348.25"/>
    <n v="823.45"/>
    <x v="0"/>
    <x v="0"/>
    <x v="0"/>
  </r>
  <r>
    <x v="1930"/>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x v="0"/>
    <x v="0"/>
  </r>
  <r>
    <x v="1931"/>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x v="0"/>
    <x v="0"/>
  </r>
  <r>
    <x v="1932"/>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x v="0"/>
    <x v="0"/>
  </r>
  <r>
    <x v="1933"/>
    <x v="0"/>
    <x v="52"/>
    <x v="0"/>
    <x v="0"/>
    <x v="545"/>
    <n v="93262"/>
    <n v="36.527242999999999"/>
    <n v="-118.594938"/>
    <n v="10"/>
    <n v="25"/>
    <s v="None"/>
    <s v="Yes"/>
    <n v="3.6"/>
    <s v="Yes"/>
    <s v="No"/>
    <s v="No Service"/>
    <n v="0"/>
    <s v="No"/>
    <s v="No"/>
    <s v="No"/>
    <s v="No"/>
    <s v="No"/>
    <s v="No"/>
    <s v="No"/>
    <s v="No"/>
    <s v="One Year"/>
    <s v="Yes"/>
    <s v="Credit Card"/>
    <n v="26.8"/>
    <n v="733.55"/>
    <n v="0"/>
    <n v="0"/>
    <n v="90"/>
    <n v="823.55"/>
    <x v="0"/>
    <x v="0"/>
    <x v="0"/>
  </r>
  <r>
    <x v="1934"/>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x v="0"/>
    <x v="0"/>
  </r>
  <r>
    <x v="1935"/>
    <x v="0"/>
    <x v="44"/>
    <x v="1"/>
    <x v="0"/>
    <x v="31"/>
    <n v="90036"/>
    <n v="34.070290999999997"/>
    <n v="-118.349191"/>
    <n v="0"/>
    <n v="16"/>
    <s v="None"/>
    <s v="Yes"/>
    <n v="14.26"/>
    <s v="No"/>
    <s v="Yes"/>
    <s v="DSL"/>
    <n v="53"/>
    <s v="Yes"/>
    <s v="No"/>
    <s v="No"/>
    <s v="No"/>
    <s v="No"/>
    <s v="No"/>
    <s v="No"/>
    <s v="Yes"/>
    <s v="Month-to-Month"/>
    <s v="Yes"/>
    <s v="Bank Withdrawal"/>
    <n v="50.15"/>
    <n v="762.25"/>
    <n v="0"/>
    <n v="0"/>
    <n v="228.16"/>
    <n v="990.41"/>
    <x v="1"/>
    <x v="1"/>
    <x v="10"/>
  </r>
  <r>
    <x v="1936"/>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x v="0"/>
    <x v="0"/>
  </r>
  <r>
    <x v="1937"/>
    <x v="1"/>
    <x v="19"/>
    <x v="1"/>
    <x v="0"/>
    <x v="204"/>
    <n v="95555"/>
    <n v="41.336354"/>
    <n v="-124.044354"/>
    <n v="0"/>
    <n v="26"/>
    <s v="Offer C"/>
    <s v="No"/>
    <n v="0"/>
    <s v="No"/>
    <s v="Yes"/>
    <s v="Cable"/>
    <n v="82"/>
    <s v="Yes"/>
    <s v="No"/>
    <s v="No"/>
    <s v="Yes"/>
    <s v="Yes"/>
    <s v="Yes"/>
    <s v="Yes"/>
    <s v="Yes"/>
    <s v="One Year"/>
    <s v="No"/>
    <s v="Credit Card"/>
    <n v="54.55"/>
    <n v="1362.85"/>
    <n v="0"/>
    <n v="0"/>
    <n v="0"/>
    <n v="1362.85"/>
    <x v="0"/>
    <x v="0"/>
    <x v="0"/>
  </r>
  <r>
    <x v="1938"/>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x v="0"/>
    <x v="0"/>
  </r>
  <r>
    <x v="1939"/>
    <x v="1"/>
    <x v="1"/>
    <x v="1"/>
    <x v="1"/>
    <x v="748"/>
    <n v="96040"/>
    <n v="40.789799000000002"/>
    <n v="-121.474529"/>
    <n v="0"/>
    <n v="1"/>
    <s v="None"/>
    <s v="Yes"/>
    <n v="7.66"/>
    <s v="No"/>
    <s v="No"/>
    <s v="No Service"/>
    <n v="0"/>
    <s v="No"/>
    <s v="No"/>
    <s v="No"/>
    <s v="No"/>
    <s v="No"/>
    <s v="No"/>
    <s v="No"/>
    <s v="No"/>
    <s v="Month-to-Month"/>
    <s v="No"/>
    <s v="Credit Card"/>
    <n v="20.05"/>
    <n v="20.05"/>
    <n v="0"/>
    <n v="0"/>
    <n v="7.66"/>
    <n v="27.71"/>
    <x v="2"/>
    <x v="0"/>
    <x v="0"/>
  </r>
  <r>
    <x v="1940"/>
    <x v="1"/>
    <x v="8"/>
    <x v="1"/>
    <x v="0"/>
    <x v="655"/>
    <n v="95543"/>
    <n v="41.867908"/>
    <n v="-123.794144"/>
    <n v="0"/>
    <n v="5"/>
    <s v="None"/>
    <s v="Yes"/>
    <n v="2.27"/>
    <s v="No"/>
    <s v="Yes"/>
    <s v="Fiber Optic"/>
    <n v="17"/>
    <s v="No"/>
    <s v="No"/>
    <s v="No"/>
    <s v="No"/>
    <s v="No"/>
    <s v="No"/>
    <s v="No"/>
    <s v="Yes"/>
    <s v="Month-to-Month"/>
    <s v="Yes"/>
    <s v="Credit Card"/>
    <n v="70.25"/>
    <n v="331.9"/>
    <n v="12.48"/>
    <n v="0"/>
    <n v="11.35"/>
    <n v="330.77"/>
    <x v="1"/>
    <x v="4"/>
    <x v="16"/>
  </r>
  <r>
    <x v="1941"/>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x v="0"/>
    <x v="0"/>
  </r>
  <r>
    <x v="1942"/>
    <x v="1"/>
    <x v="7"/>
    <x v="1"/>
    <x v="0"/>
    <x v="102"/>
    <n v="92646"/>
    <n v="33.666300999999997"/>
    <n v="-117.96950099999999"/>
    <n v="0"/>
    <n v="13"/>
    <s v="Offer D"/>
    <s v="No"/>
    <n v="0"/>
    <s v="No"/>
    <s v="Yes"/>
    <s v="DSL"/>
    <n v="17"/>
    <s v="Yes"/>
    <s v="No"/>
    <s v="No"/>
    <s v="Yes"/>
    <s v="Yes"/>
    <s v="No"/>
    <s v="No"/>
    <s v="Yes"/>
    <s v="Month-to-Month"/>
    <s v="Yes"/>
    <s v="Credit Card"/>
    <n v="45.55"/>
    <n v="597"/>
    <n v="0"/>
    <n v="0"/>
    <n v="0"/>
    <n v="597"/>
    <x v="1"/>
    <x v="2"/>
    <x v="18"/>
  </r>
  <r>
    <x v="1943"/>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x v="0"/>
    <x v="0"/>
  </r>
  <r>
    <x v="1944"/>
    <x v="0"/>
    <x v="11"/>
    <x v="1"/>
    <x v="2"/>
    <x v="334"/>
    <n v="90620"/>
    <n v="33.845706"/>
    <n v="-118.012204"/>
    <n v="0"/>
    <n v="49"/>
    <s v="None"/>
    <s v="Yes"/>
    <n v="45.64"/>
    <s v="No"/>
    <s v="No"/>
    <s v="No Service"/>
    <n v="0"/>
    <s v="No"/>
    <s v="No"/>
    <s v="No"/>
    <s v="No"/>
    <s v="No"/>
    <s v="No"/>
    <s v="No"/>
    <s v="No"/>
    <s v="One Year"/>
    <s v="No"/>
    <s v="Credit Card"/>
    <n v="19.45"/>
    <n v="921.3"/>
    <n v="0"/>
    <n v="0"/>
    <n v="2236.36"/>
    <n v="3157.66"/>
    <x v="0"/>
    <x v="0"/>
    <x v="0"/>
  </r>
  <r>
    <x v="1945"/>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x v="0"/>
    <x v="0"/>
  </r>
  <r>
    <x v="1946"/>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x v="0"/>
    <x v="0"/>
  </r>
  <r>
    <x v="1947"/>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x v="0"/>
    <x v="0"/>
  </r>
  <r>
    <x v="1948"/>
    <x v="1"/>
    <x v="53"/>
    <x v="0"/>
    <x v="0"/>
    <x v="828"/>
    <n v="94530"/>
    <n v="37.924838000000001"/>
    <n v="-122.289145"/>
    <n v="10"/>
    <n v="7"/>
    <s v="Offer E"/>
    <s v="No"/>
    <n v="0"/>
    <s v="No"/>
    <s v="Yes"/>
    <s v="DSL"/>
    <n v="13"/>
    <s v="Yes"/>
    <s v="No"/>
    <s v="No"/>
    <s v="No"/>
    <s v="No"/>
    <s v="No"/>
    <s v="No"/>
    <s v="Yes"/>
    <s v="One Year"/>
    <s v="No"/>
    <s v="Bank Withdrawal"/>
    <n v="29.8"/>
    <n v="220.45"/>
    <n v="11.83"/>
    <n v="0"/>
    <n v="0"/>
    <n v="208.62"/>
    <x v="0"/>
    <x v="0"/>
    <x v="0"/>
  </r>
  <r>
    <x v="1949"/>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x v="0"/>
    <x v="0"/>
  </r>
  <r>
    <x v="1950"/>
    <x v="1"/>
    <x v="55"/>
    <x v="1"/>
    <x v="0"/>
    <x v="829"/>
    <n v="91108"/>
    <n v="34.122670999999997"/>
    <n v="-118.112911"/>
    <n v="0"/>
    <n v="19"/>
    <s v="None"/>
    <s v="Yes"/>
    <n v="29.52"/>
    <s v="No"/>
    <s v="Yes"/>
    <s v="DSL"/>
    <n v="5"/>
    <s v="No"/>
    <s v="No"/>
    <s v="No"/>
    <s v="No"/>
    <s v="No"/>
    <s v="No"/>
    <s v="No"/>
    <s v="Yes"/>
    <s v="Month-to-Month"/>
    <s v="Yes"/>
    <s v="Bank Withdrawal"/>
    <n v="45"/>
    <n v="865.85"/>
    <n v="22.55"/>
    <n v="0"/>
    <n v="560.88"/>
    <n v="1404.18"/>
    <x v="0"/>
    <x v="0"/>
    <x v="0"/>
  </r>
  <r>
    <x v="1951"/>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x v="0"/>
    <x v="0"/>
  </r>
  <r>
    <x v="1952"/>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x v="0"/>
    <x v="0"/>
  </r>
  <r>
    <x v="1953"/>
    <x v="1"/>
    <x v="1"/>
    <x v="1"/>
    <x v="0"/>
    <x v="376"/>
    <n v="91001"/>
    <n v="34.196837000000002"/>
    <n v="-118.142236"/>
    <n v="0"/>
    <n v="4"/>
    <s v="Offer E"/>
    <s v="Yes"/>
    <n v="33.93"/>
    <s v="No"/>
    <s v="Yes"/>
    <s v="Cable"/>
    <n v="20"/>
    <s v="No"/>
    <s v="No"/>
    <s v="No"/>
    <s v="No"/>
    <s v="No"/>
    <s v="No"/>
    <s v="No"/>
    <s v="Yes"/>
    <s v="Month-to-Month"/>
    <s v="Yes"/>
    <s v="Bank Withdrawal"/>
    <n v="-8"/>
    <n v="199.75"/>
    <n v="0"/>
    <n v="0"/>
    <n v="135.72"/>
    <n v="335.47"/>
    <x v="0"/>
    <x v="0"/>
    <x v="0"/>
  </r>
  <r>
    <x v="1954"/>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x v="0"/>
    <x v="0"/>
  </r>
  <r>
    <x v="1955"/>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x v="0"/>
    <x v="0"/>
  </r>
  <r>
    <x v="1956"/>
    <x v="1"/>
    <x v="5"/>
    <x v="1"/>
    <x v="0"/>
    <x v="831"/>
    <n v="95420"/>
    <n v="39.361283"/>
    <n v="-123.784599"/>
    <n v="0"/>
    <n v="1"/>
    <s v="None"/>
    <s v="Yes"/>
    <n v="48.03"/>
    <s v="No"/>
    <s v="Yes"/>
    <s v="Cable"/>
    <n v="73"/>
    <s v="No"/>
    <s v="No"/>
    <s v="No"/>
    <s v="No"/>
    <s v="No"/>
    <s v="No"/>
    <s v="Yes"/>
    <s v="Yes"/>
    <s v="Month-to-Month"/>
    <s v="No"/>
    <s v="Credit Card"/>
    <n v="45.05"/>
    <n v="45.05"/>
    <n v="0"/>
    <n v="0"/>
    <n v="48.03"/>
    <n v="93.08"/>
    <x v="1"/>
    <x v="1"/>
    <x v="1"/>
  </r>
  <r>
    <x v="1957"/>
    <x v="0"/>
    <x v="27"/>
    <x v="1"/>
    <x v="0"/>
    <x v="572"/>
    <n v="96035"/>
    <n v="40.031939999999999"/>
    <n v="-122.176023"/>
    <n v="0"/>
    <n v="15"/>
    <s v="Offer D"/>
    <s v="No"/>
    <n v="0"/>
    <s v="No"/>
    <s v="Yes"/>
    <s v="DSL"/>
    <n v="25"/>
    <s v="Yes"/>
    <s v="Yes"/>
    <s v="Yes"/>
    <s v="Yes"/>
    <s v="No"/>
    <s v="No"/>
    <s v="No"/>
    <s v="Yes"/>
    <s v="One Year"/>
    <s v="No"/>
    <s v="Credit Card"/>
    <n v="45.9"/>
    <n v="693.45"/>
    <n v="16.27"/>
    <n v="0"/>
    <n v="0"/>
    <n v="677.18"/>
    <x v="0"/>
    <x v="0"/>
    <x v="0"/>
  </r>
  <r>
    <x v="1958"/>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x v="1"/>
    <x v="1"/>
  </r>
  <r>
    <x v="1959"/>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x v="1"/>
    <x v="1"/>
  </r>
  <r>
    <x v="1960"/>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x v="5"/>
    <x v="9"/>
  </r>
  <r>
    <x v="1961"/>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x v="1"/>
    <x v="5"/>
  </r>
  <r>
    <x v="1962"/>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x v="0"/>
    <x v="0"/>
  </r>
  <r>
    <x v="1963"/>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x v="5"/>
    <x v="8"/>
  </r>
  <r>
    <x v="1964"/>
    <x v="1"/>
    <x v="44"/>
    <x v="1"/>
    <x v="0"/>
    <x v="38"/>
    <n v="92120"/>
    <n v="32.807867000000002"/>
    <n v="-117.060993"/>
    <n v="0"/>
    <n v="24"/>
    <s v="Offer C"/>
    <s v="Yes"/>
    <n v="3.72"/>
    <s v="No"/>
    <s v="Yes"/>
    <s v="Cable"/>
    <n v="59"/>
    <s v="No"/>
    <s v="Yes"/>
    <s v="No"/>
    <s v="No"/>
    <s v="No"/>
    <s v="No"/>
    <s v="No"/>
    <s v="Yes"/>
    <s v="Month-to-Month"/>
    <s v="Yes"/>
    <s v="Mailed Check"/>
    <n v="49.7"/>
    <n v="1218.25"/>
    <n v="0"/>
    <n v="0"/>
    <n v="89.28"/>
    <n v="1307.53"/>
    <x v="0"/>
    <x v="0"/>
    <x v="0"/>
  </r>
  <r>
    <x v="1965"/>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x v="2"/>
    <x v="2"/>
  </r>
  <r>
    <x v="1966"/>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x v="1"/>
    <x v="5"/>
  </r>
  <r>
    <x v="1967"/>
    <x v="0"/>
    <x v="30"/>
    <x v="0"/>
    <x v="0"/>
    <x v="9"/>
    <n v="95681"/>
    <n v="38.984755999999997"/>
    <n v="-121.345074"/>
    <n v="9"/>
    <n v="64"/>
    <s v="None"/>
    <s v="Yes"/>
    <n v="23.29"/>
    <s v="No"/>
    <s v="Yes"/>
    <s v="DSL"/>
    <n v="25"/>
    <s v="No"/>
    <s v="Yes"/>
    <s v="Yes"/>
    <s v="Yes"/>
    <s v="No"/>
    <s v="Yes"/>
    <s v="Yes"/>
    <s v="Yes"/>
    <s v="Two Year"/>
    <s v="Yes"/>
    <s v="Credit Card"/>
    <n v="68.3"/>
    <n v="4378.8"/>
    <n v="0"/>
    <n v="0"/>
    <n v="1490.56"/>
    <n v="5869.36"/>
    <x v="0"/>
    <x v="0"/>
    <x v="0"/>
  </r>
  <r>
    <x v="1968"/>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x v="0"/>
    <x v="0"/>
  </r>
  <r>
    <x v="1969"/>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x v="0"/>
    <x v="0"/>
  </r>
  <r>
    <x v="1970"/>
    <x v="1"/>
    <x v="16"/>
    <x v="1"/>
    <x v="0"/>
    <x v="596"/>
    <n v="91916"/>
    <n v="32.912663999999999"/>
    <n v="-116.63538699999999"/>
    <n v="0"/>
    <n v="35"/>
    <s v="None"/>
    <s v="Yes"/>
    <n v="3.04"/>
    <s v="No"/>
    <s v="Yes"/>
    <s v="DSL"/>
    <n v="18"/>
    <s v="No"/>
    <s v="No"/>
    <s v="Yes"/>
    <s v="Yes"/>
    <s v="Yes"/>
    <s v="Yes"/>
    <s v="No"/>
    <s v="Yes"/>
    <s v="One Year"/>
    <s v="Yes"/>
    <s v="Bank Withdrawal"/>
    <n v="73"/>
    <n v="2471.25"/>
    <n v="0"/>
    <n v="0"/>
    <n v="106.4"/>
    <n v="2577.65"/>
    <x v="0"/>
    <x v="0"/>
    <x v="0"/>
  </r>
  <r>
    <x v="1971"/>
    <x v="1"/>
    <x v="29"/>
    <x v="1"/>
    <x v="2"/>
    <x v="29"/>
    <n v="95503"/>
    <n v="40.737431000000001"/>
    <n v="-124.108897"/>
    <n v="0"/>
    <n v="1"/>
    <s v="None"/>
    <s v="Yes"/>
    <n v="41.39"/>
    <s v="No"/>
    <s v="Yes"/>
    <s v="Cable"/>
    <n v="48"/>
    <s v="No"/>
    <s v="No"/>
    <s v="No"/>
    <s v="Yes"/>
    <s v="No"/>
    <s v="Yes"/>
    <s v="Yes"/>
    <s v="Yes"/>
    <s v="Month-to-Month"/>
    <s v="Yes"/>
    <s v="Credit Card"/>
    <n v="59.55"/>
    <n v="59.55"/>
    <n v="0"/>
    <n v="0"/>
    <n v="41.39"/>
    <n v="100.94"/>
    <x v="2"/>
    <x v="0"/>
    <x v="0"/>
  </r>
  <r>
    <x v="1972"/>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x v="4"/>
    <x v="16"/>
  </r>
  <r>
    <x v="1973"/>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x v="2"/>
    <x v="3"/>
  </r>
  <r>
    <x v="1974"/>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x v="0"/>
    <x v="0"/>
  </r>
  <r>
    <x v="1975"/>
    <x v="0"/>
    <x v="2"/>
    <x v="1"/>
    <x v="0"/>
    <x v="834"/>
    <n v="95674"/>
    <n v="38.954143999999999"/>
    <n v="-121.482536"/>
    <n v="0"/>
    <n v="17"/>
    <s v="None"/>
    <s v="Yes"/>
    <n v="24.31"/>
    <s v="Yes"/>
    <s v="Yes"/>
    <s v="DSL"/>
    <n v="21"/>
    <s v="No"/>
    <s v="No"/>
    <s v="Yes"/>
    <s v="No"/>
    <s v="No"/>
    <s v="No"/>
    <s v="No"/>
    <s v="Yes"/>
    <s v="One Year"/>
    <s v="Yes"/>
    <s v="Mailed Check"/>
    <n v="55.85"/>
    <n v="937.5"/>
    <n v="0"/>
    <n v="0"/>
    <n v="413.27"/>
    <n v="1350.77"/>
    <x v="1"/>
    <x v="4"/>
    <x v="16"/>
  </r>
  <r>
    <x v="1976"/>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x v="4"/>
    <x v="16"/>
  </r>
  <r>
    <x v="1977"/>
    <x v="1"/>
    <x v="25"/>
    <x v="1"/>
    <x v="0"/>
    <x v="246"/>
    <n v="94021"/>
    <n v="37.266387999999999"/>
    <n v="-122.26308"/>
    <n v="0"/>
    <n v="6"/>
    <s v="None"/>
    <s v="Yes"/>
    <n v="10.54"/>
    <s v="No"/>
    <s v="No"/>
    <s v="No Service"/>
    <n v="0"/>
    <s v="No"/>
    <s v="No"/>
    <s v="No"/>
    <s v="No"/>
    <s v="No"/>
    <s v="No"/>
    <s v="No"/>
    <s v="No"/>
    <s v="One Year"/>
    <s v="No"/>
    <s v="Credit Card"/>
    <n v="19.149999999999999"/>
    <n v="124.4"/>
    <n v="0"/>
    <n v="0"/>
    <n v="63.24"/>
    <n v="187.64"/>
    <x v="0"/>
    <x v="0"/>
    <x v="0"/>
  </r>
  <r>
    <x v="1978"/>
    <x v="1"/>
    <x v="10"/>
    <x v="1"/>
    <x v="1"/>
    <x v="719"/>
    <n v="94578"/>
    <n v="37.704383999999997"/>
    <n v="-122.12670300000001"/>
    <n v="0"/>
    <n v="1"/>
    <s v="None"/>
    <s v="No"/>
    <n v="0"/>
    <s v="No"/>
    <s v="Yes"/>
    <s v="Cable"/>
    <n v="21"/>
    <s v="No"/>
    <s v="No"/>
    <s v="No"/>
    <s v="No"/>
    <s v="No"/>
    <s v="No"/>
    <s v="No"/>
    <s v="No"/>
    <s v="Month-to-Month"/>
    <s v="Yes"/>
    <s v="Bank Withdrawal"/>
    <n v="24.7"/>
    <n v="24.7"/>
    <n v="0"/>
    <n v="0"/>
    <n v="0"/>
    <n v="24.7"/>
    <x v="2"/>
    <x v="0"/>
    <x v="0"/>
  </r>
  <r>
    <x v="1979"/>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x v="0"/>
    <x v="0"/>
  </r>
  <r>
    <x v="1980"/>
    <x v="0"/>
    <x v="58"/>
    <x v="1"/>
    <x v="0"/>
    <x v="364"/>
    <n v="92807"/>
    <n v="33.848733000000003"/>
    <n v="-117.788357"/>
    <n v="0"/>
    <n v="4"/>
    <s v="None"/>
    <s v="Yes"/>
    <n v="48.35"/>
    <s v="Yes"/>
    <s v="Yes"/>
    <s v="Cable"/>
    <n v="24"/>
    <s v="No"/>
    <s v="No"/>
    <s v="Yes"/>
    <s v="No"/>
    <s v="Yes"/>
    <s v="No"/>
    <s v="No"/>
    <s v="Yes"/>
    <s v="Month-to-Month"/>
    <s v="Yes"/>
    <s v="Bank Withdrawal"/>
    <n v="89.2"/>
    <n v="346.2"/>
    <n v="0"/>
    <n v="0"/>
    <n v="193.4"/>
    <n v="539.6"/>
    <x v="1"/>
    <x v="1"/>
    <x v="1"/>
  </r>
  <r>
    <x v="1981"/>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x v="0"/>
    <x v="0"/>
  </r>
  <r>
    <x v="1982"/>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x v="2"/>
    <x v="2"/>
  </r>
  <r>
    <x v="1983"/>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x v="0"/>
    <x v="0"/>
  </r>
  <r>
    <x v="1984"/>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x v="2"/>
    <x v="15"/>
  </r>
  <r>
    <x v="1985"/>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x v="1"/>
    <x v="5"/>
  </r>
  <r>
    <x v="1986"/>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x v="2"/>
    <x v="18"/>
  </r>
  <r>
    <x v="1987"/>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x v="1"/>
    <x v="5"/>
  </r>
  <r>
    <x v="1988"/>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x v="0"/>
    <x v="0"/>
  </r>
  <r>
    <x v="1989"/>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x v="0"/>
    <x v="0"/>
  </r>
  <r>
    <x v="1990"/>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x v="5"/>
    <x v="9"/>
  </r>
  <r>
    <x v="1991"/>
    <x v="0"/>
    <x v="59"/>
    <x v="0"/>
    <x v="2"/>
    <x v="613"/>
    <n v="93208"/>
    <n v="36.057457999999997"/>
    <n v="-118.59195099999999"/>
    <n v="6"/>
    <n v="35"/>
    <s v="None"/>
    <s v="No"/>
    <n v="0"/>
    <s v="No"/>
    <s v="Yes"/>
    <s v="DSL"/>
    <n v="30"/>
    <s v="No"/>
    <s v="No"/>
    <s v="No"/>
    <s v="Yes"/>
    <s v="Yes"/>
    <s v="No"/>
    <s v="No"/>
    <s v="Yes"/>
    <s v="One Year"/>
    <s v="No"/>
    <s v="Credit Card"/>
    <n v="40.9"/>
    <n v="1383.6"/>
    <n v="0"/>
    <n v="0"/>
    <n v="0"/>
    <n v="1383.6"/>
    <x v="0"/>
    <x v="0"/>
    <x v="0"/>
  </r>
  <r>
    <x v="1992"/>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x v="0"/>
    <x v="0"/>
  </r>
  <r>
    <x v="1993"/>
    <x v="1"/>
    <x v="4"/>
    <x v="0"/>
    <x v="0"/>
    <x v="77"/>
    <n v="92590"/>
    <n v="33.475493"/>
    <n v="-117.219551"/>
    <n v="5"/>
    <n v="72"/>
    <s v="None"/>
    <s v="Yes"/>
    <n v="28.5"/>
    <s v="Yes"/>
    <s v="Yes"/>
    <s v="Fiber Optic"/>
    <n v="5"/>
    <s v="Yes"/>
    <s v="Yes"/>
    <s v="Yes"/>
    <s v="No"/>
    <s v="No"/>
    <s v="Yes"/>
    <s v="No"/>
    <s v="Yes"/>
    <s v="Two Year"/>
    <s v="Yes"/>
    <s v="Credit Card"/>
    <n v="102.65"/>
    <n v="7550.3"/>
    <n v="0"/>
    <n v="0"/>
    <n v="2052"/>
    <n v="9602.2999999999993"/>
    <x v="0"/>
    <x v="0"/>
    <x v="0"/>
  </r>
  <r>
    <x v="1994"/>
    <x v="1"/>
    <x v="28"/>
    <x v="0"/>
    <x v="0"/>
    <x v="229"/>
    <n v="91405"/>
    <n v="34.202494000000002"/>
    <n v="-118.448048"/>
    <n v="1"/>
    <n v="2"/>
    <s v="Offer E"/>
    <s v="Yes"/>
    <n v="7.29"/>
    <s v="No"/>
    <s v="Yes"/>
    <s v="Fiber Optic"/>
    <n v="14"/>
    <s v="No"/>
    <s v="No"/>
    <s v="Yes"/>
    <s v="No"/>
    <s v="No"/>
    <s v="No"/>
    <s v="No"/>
    <s v="Yes"/>
    <s v="Two Year"/>
    <s v="Yes"/>
    <s v="Bank Withdrawal"/>
    <n v="74.2"/>
    <n v="140.1"/>
    <n v="0"/>
    <n v="0"/>
    <n v="14.58"/>
    <n v="154.68"/>
    <x v="2"/>
    <x v="0"/>
    <x v="0"/>
  </r>
  <r>
    <x v="1995"/>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x v="0"/>
    <x v="0"/>
  </r>
  <r>
    <x v="1996"/>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x v="0"/>
    <x v="0"/>
  </r>
  <r>
    <x v="1997"/>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x v="0"/>
    <x v="0"/>
  </r>
  <r>
    <x v="1998"/>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x v="3"/>
    <x v="14"/>
  </r>
  <r>
    <x v="1999"/>
    <x v="1"/>
    <x v="10"/>
    <x v="0"/>
    <x v="1"/>
    <x v="598"/>
    <n v="91980"/>
    <n v="32.587556999999997"/>
    <n v="-116.636816"/>
    <n v="9"/>
    <n v="69"/>
    <s v="None"/>
    <s v="Yes"/>
    <n v="26.35"/>
    <s v="Yes"/>
    <s v="Yes"/>
    <s v="DSL"/>
    <n v="53"/>
    <s v="Yes"/>
    <s v="No"/>
    <s v="Yes"/>
    <s v="Yes"/>
    <s v="Yes"/>
    <s v="Yes"/>
    <s v="Yes"/>
    <s v="Yes"/>
    <s v="Two Year"/>
    <s v="No"/>
    <s v="Bank Withdrawal"/>
    <n v="86.9"/>
    <n v="6194.1"/>
    <n v="0"/>
    <n v="0"/>
    <n v="1818.15"/>
    <n v="8012.25"/>
    <x v="0"/>
    <x v="0"/>
    <x v="0"/>
  </r>
  <r>
    <x v="2000"/>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x v="5"/>
    <x v="9"/>
  </r>
  <r>
    <x v="2001"/>
    <x v="0"/>
    <x v="12"/>
    <x v="1"/>
    <x v="1"/>
    <x v="838"/>
    <n v="94970"/>
    <n v="37.921137000000002"/>
    <n v="-122.657562"/>
    <n v="0"/>
    <n v="41"/>
    <s v="None"/>
    <s v="Yes"/>
    <n v="38.94"/>
    <s v="No"/>
    <s v="Yes"/>
    <s v="DSL"/>
    <n v="28"/>
    <s v="No"/>
    <s v="No"/>
    <s v="No"/>
    <s v="No"/>
    <s v="No"/>
    <s v="No"/>
    <s v="No"/>
    <s v="Yes"/>
    <s v="Month-to-Month"/>
    <s v="No"/>
    <s v="Bank Withdrawal"/>
    <n v="45.2"/>
    <n v="1841.9"/>
    <n v="0"/>
    <n v="0"/>
    <n v="1596.54"/>
    <n v="3438.44"/>
    <x v="0"/>
    <x v="0"/>
    <x v="0"/>
  </r>
  <r>
    <x v="2002"/>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x v="0"/>
    <x v="0"/>
  </r>
  <r>
    <x v="2003"/>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x v="1"/>
    <x v="10"/>
  </r>
  <r>
    <x v="2004"/>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x v="0"/>
    <x v="0"/>
  </r>
  <r>
    <x v="2005"/>
    <x v="0"/>
    <x v="29"/>
    <x v="0"/>
    <x v="1"/>
    <x v="185"/>
    <n v="92675"/>
    <n v="33.521447000000002"/>
    <n v="-117.602555"/>
    <n v="5"/>
    <n v="18"/>
    <s v="None"/>
    <s v="Yes"/>
    <n v="20"/>
    <s v="No"/>
    <s v="No"/>
    <s v="No Service"/>
    <n v="0"/>
    <s v="No"/>
    <s v="No"/>
    <s v="No"/>
    <s v="No"/>
    <s v="No"/>
    <s v="No"/>
    <s v="No"/>
    <s v="No"/>
    <s v="Two Year"/>
    <s v="No"/>
    <s v="Credit Card"/>
    <n v="19.350000000000001"/>
    <n v="309.25"/>
    <n v="0"/>
    <n v="0"/>
    <n v="360"/>
    <n v="669.25"/>
    <x v="0"/>
    <x v="0"/>
    <x v="0"/>
  </r>
  <r>
    <x v="2006"/>
    <x v="0"/>
    <x v="31"/>
    <x v="0"/>
    <x v="0"/>
    <x v="38"/>
    <n v="92124"/>
    <n v="32.827238000000001"/>
    <n v="-117.089287"/>
    <n v="1"/>
    <n v="25"/>
    <s v="Offer C"/>
    <s v="No"/>
    <n v="0"/>
    <s v="No"/>
    <s v="Yes"/>
    <s v="Cable"/>
    <n v="82"/>
    <s v="No"/>
    <s v="No"/>
    <s v="No"/>
    <s v="No"/>
    <s v="Yes"/>
    <s v="No"/>
    <s v="No"/>
    <s v="Yes"/>
    <s v="Month-to-Month"/>
    <s v="Yes"/>
    <s v="Bank Withdrawal"/>
    <n v="34"/>
    <n v="853"/>
    <n v="0"/>
    <n v="0"/>
    <n v="0"/>
    <n v="853"/>
    <x v="1"/>
    <x v="1"/>
    <x v="1"/>
  </r>
  <r>
    <x v="2007"/>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x v="0"/>
    <x v="0"/>
  </r>
  <r>
    <x v="2008"/>
    <x v="1"/>
    <x v="26"/>
    <x v="1"/>
    <x v="0"/>
    <x v="841"/>
    <n v="92283"/>
    <n v="32.852947"/>
    <n v="-114.850784"/>
    <n v="0"/>
    <n v="2"/>
    <s v="None"/>
    <s v="Yes"/>
    <n v="11.19"/>
    <s v="No"/>
    <s v="Yes"/>
    <s v="Fiber Optic"/>
    <n v="14"/>
    <s v="No"/>
    <s v="No"/>
    <s v="No"/>
    <s v="No"/>
    <s v="No"/>
    <s v="No"/>
    <s v="No"/>
    <s v="No"/>
    <s v="Month-to-Month"/>
    <s v="Yes"/>
    <s v="Bank Withdrawal"/>
    <n v="69.8"/>
    <n v="146.65"/>
    <n v="0"/>
    <n v="10"/>
    <n v="22.38"/>
    <n v="179.03"/>
    <x v="2"/>
    <x v="0"/>
    <x v="0"/>
  </r>
  <r>
    <x v="2009"/>
    <x v="0"/>
    <x v="18"/>
    <x v="0"/>
    <x v="0"/>
    <x v="157"/>
    <n v="92707"/>
    <n v="33.714829000000002"/>
    <n v="-117.872941"/>
    <n v="1"/>
    <n v="21"/>
    <s v="None"/>
    <s v="No"/>
    <n v="0"/>
    <s v="No"/>
    <s v="Yes"/>
    <s v="Cable"/>
    <n v="69"/>
    <s v="Yes"/>
    <s v="No"/>
    <s v="Yes"/>
    <s v="No"/>
    <s v="Yes"/>
    <s v="Yes"/>
    <s v="Yes"/>
    <s v="No"/>
    <s v="One Year"/>
    <s v="Yes"/>
    <s v="Bank Withdrawal"/>
    <n v="55.95"/>
    <n v="1157.05"/>
    <n v="0"/>
    <n v="10"/>
    <n v="0"/>
    <n v="1167.05"/>
    <x v="1"/>
    <x v="5"/>
    <x v="8"/>
  </r>
  <r>
    <x v="2010"/>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x v="0"/>
    <x v="0"/>
  </r>
  <r>
    <x v="2011"/>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x v="0"/>
    <x v="0"/>
  </r>
  <r>
    <x v="2012"/>
    <x v="1"/>
    <x v="23"/>
    <x v="0"/>
    <x v="3"/>
    <x v="510"/>
    <n v="92545"/>
    <n v="33.734932999999998"/>
    <n v="-117.044145"/>
    <n v="1"/>
    <n v="1"/>
    <s v="None"/>
    <s v="Yes"/>
    <n v="41.1"/>
    <s v="No"/>
    <s v="Yes"/>
    <s v="DSL"/>
    <n v="18"/>
    <s v="No"/>
    <s v="No"/>
    <s v="No"/>
    <s v="No"/>
    <s v="No"/>
    <s v="No"/>
    <s v="No"/>
    <s v="Yes"/>
    <s v="Month-to-Month"/>
    <s v="No"/>
    <s v="Bank Withdrawal"/>
    <n v="44.55"/>
    <n v="44.55"/>
    <n v="0"/>
    <n v="0"/>
    <n v="41.1"/>
    <n v="85.65"/>
    <x v="2"/>
    <x v="0"/>
    <x v="0"/>
  </r>
  <r>
    <x v="2013"/>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x v="0"/>
    <x v="0"/>
  </r>
  <r>
    <x v="2014"/>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x v="0"/>
    <x v="0"/>
  </r>
  <r>
    <x v="2015"/>
    <x v="0"/>
    <x v="44"/>
    <x v="0"/>
    <x v="0"/>
    <x v="128"/>
    <n v="91010"/>
    <n v="34.145695000000003"/>
    <n v="-117.95981999999999"/>
    <n v="7"/>
    <n v="11"/>
    <s v="None"/>
    <s v="Yes"/>
    <n v="1.92"/>
    <s v="No"/>
    <s v="No"/>
    <s v="No Service"/>
    <n v="0"/>
    <s v="No"/>
    <s v="No"/>
    <s v="No"/>
    <s v="No"/>
    <s v="No"/>
    <s v="No"/>
    <s v="No"/>
    <s v="No"/>
    <s v="One Year"/>
    <s v="No"/>
    <s v="Credit Card"/>
    <n v="20.6"/>
    <n v="233.9"/>
    <n v="0"/>
    <n v="0"/>
    <n v="21.12"/>
    <n v="255.02"/>
    <x v="0"/>
    <x v="0"/>
    <x v="0"/>
  </r>
  <r>
    <x v="2016"/>
    <x v="0"/>
    <x v="43"/>
    <x v="0"/>
    <x v="3"/>
    <x v="351"/>
    <n v="92835"/>
    <n v="33.902211000000001"/>
    <n v="-117.914922"/>
    <n v="9"/>
    <n v="56"/>
    <s v="None"/>
    <s v="Yes"/>
    <n v="29.06"/>
    <s v="Yes"/>
    <s v="No"/>
    <s v="No Service"/>
    <n v="0"/>
    <s v="No"/>
    <s v="No"/>
    <s v="No"/>
    <s v="No"/>
    <s v="No"/>
    <s v="No"/>
    <s v="No"/>
    <s v="No"/>
    <s v="Two Year"/>
    <s v="Yes"/>
    <s v="Credit Card"/>
    <n v="24.95"/>
    <n v="1468.9"/>
    <n v="0"/>
    <n v="0"/>
    <n v="1627.36"/>
    <n v="3096.26"/>
    <x v="0"/>
    <x v="0"/>
    <x v="0"/>
  </r>
  <r>
    <x v="2017"/>
    <x v="0"/>
    <x v="51"/>
    <x v="1"/>
    <x v="0"/>
    <x v="272"/>
    <n v="94566"/>
    <n v="37.633361000000001"/>
    <n v="-121.86239500000001"/>
    <n v="0"/>
    <n v="36"/>
    <s v="Offer C"/>
    <s v="No"/>
    <n v="0"/>
    <s v="No"/>
    <s v="Yes"/>
    <s v="Cable"/>
    <n v="2"/>
    <s v="No"/>
    <s v="Yes"/>
    <s v="No"/>
    <s v="Yes"/>
    <s v="No"/>
    <s v="No"/>
    <s v="No"/>
    <s v="Yes"/>
    <s v="Month-to-Month"/>
    <s v="Yes"/>
    <s v="Bank Withdrawal"/>
    <n v="34.85"/>
    <n v="1267.2"/>
    <n v="0"/>
    <n v="0"/>
    <n v="0"/>
    <n v="1267.2"/>
    <x v="0"/>
    <x v="0"/>
    <x v="0"/>
  </r>
  <r>
    <x v="2018"/>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x v="0"/>
    <x v="0"/>
  </r>
  <r>
    <x v="2019"/>
    <x v="0"/>
    <x v="2"/>
    <x v="0"/>
    <x v="0"/>
    <x v="75"/>
    <n v="90405"/>
    <n v="34.005439000000003"/>
    <n v="-118.477507"/>
    <n v="3"/>
    <n v="39"/>
    <s v="None"/>
    <s v="No"/>
    <n v="0"/>
    <s v="No"/>
    <s v="Yes"/>
    <s v="DSL"/>
    <n v="13"/>
    <s v="Yes"/>
    <s v="No"/>
    <s v="Yes"/>
    <s v="No"/>
    <s v="Yes"/>
    <s v="Yes"/>
    <s v="Yes"/>
    <s v="Yes"/>
    <s v="Month-to-Month"/>
    <s v="No"/>
    <s v="Bank Withdrawal"/>
    <n v="55.9"/>
    <n v="2184.35"/>
    <n v="0"/>
    <n v="0"/>
    <n v="0"/>
    <n v="2184.35"/>
    <x v="1"/>
    <x v="2"/>
    <x v="17"/>
  </r>
  <r>
    <x v="2020"/>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x v="0"/>
    <x v="0"/>
  </r>
  <r>
    <x v="2021"/>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x v="0"/>
    <x v="0"/>
  </r>
  <r>
    <x v="2022"/>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x v="3"/>
    <x v="14"/>
  </r>
  <r>
    <x v="2023"/>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x v="0"/>
    <x v="0"/>
  </r>
  <r>
    <x v="2024"/>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x v="0"/>
    <x v="0"/>
  </r>
  <r>
    <x v="2025"/>
    <x v="1"/>
    <x v="32"/>
    <x v="0"/>
    <x v="3"/>
    <x v="846"/>
    <n v="91750"/>
    <n v="34.144703"/>
    <n v="-117.77029899999999"/>
    <n v="5"/>
    <n v="10"/>
    <s v="Offer E"/>
    <s v="Yes"/>
    <n v="46.23"/>
    <s v="No"/>
    <s v="No"/>
    <s v="No Service"/>
    <n v="0"/>
    <s v="No"/>
    <s v="No"/>
    <s v="No"/>
    <s v="No"/>
    <s v="No"/>
    <s v="No"/>
    <s v="No"/>
    <s v="No"/>
    <s v="One Year"/>
    <s v="Yes"/>
    <s v="Credit Card"/>
    <n v="19.7"/>
    <n v="197.54"/>
    <n v="0"/>
    <n v="0"/>
    <n v="462.3"/>
    <n v="659.84"/>
    <x v="0"/>
    <x v="0"/>
    <x v="0"/>
  </r>
  <r>
    <x v="2026"/>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x v="0"/>
    <x v="0"/>
  </r>
  <r>
    <x v="2027"/>
    <x v="0"/>
    <x v="0"/>
    <x v="1"/>
    <x v="0"/>
    <x v="599"/>
    <n v="91911"/>
    <n v="32.607964000000003"/>
    <n v="-117.059459"/>
    <n v="0"/>
    <n v="30"/>
    <s v="Offer C"/>
    <s v="Yes"/>
    <n v="22.64"/>
    <s v="Yes"/>
    <s v="Yes"/>
    <s v="DSL"/>
    <n v="18"/>
    <s v="No"/>
    <s v="Yes"/>
    <s v="Yes"/>
    <s v="No"/>
    <s v="Yes"/>
    <s v="No"/>
    <s v="No"/>
    <s v="Yes"/>
    <s v="One Year"/>
    <s v="Yes"/>
    <s v="Credit Card"/>
    <n v="68.95"/>
    <n v="2038.7"/>
    <n v="0"/>
    <n v="0"/>
    <n v="679.2"/>
    <n v="2717.9"/>
    <x v="0"/>
    <x v="0"/>
    <x v="0"/>
  </r>
  <r>
    <x v="2028"/>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x v="0"/>
    <x v="0"/>
  </r>
  <r>
    <x v="2029"/>
    <x v="0"/>
    <x v="17"/>
    <x v="1"/>
    <x v="0"/>
    <x v="456"/>
    <n v="92305"/>
    <n v="34.1678"/>
    <n v="-116.86433"/>
    <n v="0"/>
    <n v="8"/>
    <s v="None"/>
    <s v="Yes"/>
    <n v="5.27"/>
    <s v="No"/>
    <s v="No"/>
    <s v="No Service"/>
    <n v="0"/>
    <s v="No"/>
    <s v="No"/>
    <s v="No"/>
    <s v="No"/>
    <s v="No"/>
    <s v="No"/>
    <s v="No"/>
    <s v="No"/>
    <s v="One Year"/>
    <s v="Yes"/>
    <s v="Bank Withdrawal"/>
    <n v="20.2"/>
    <n v="140.94999999999999"/>
    <n v="0"/>
    <n v="0"/>
    <n v="42.16"/>
    <n v="183.11"/>
    <x v="0"/>
    <x v="0"/>
    <x v="0"/>
  </r>
  <r>
    <x v="2030"/>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x v="0"/>
    <x v="0"/>
  </r>
  <r>
    <x v="2031"/>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x v="0"/>
    <x v="0"/>
  </r>
  <r>
    <x v="2032"/>
    <x v="0"/>
    <x v="26"/>
    <x v="1"/>
    <x v="0"/>
    <x v="188"/>
    <n v="90630"/>
    <n v="33.818477000000001"/>
    <n v="-118.038307"/>
    <n v="0"/>
    <n v="6"/>
    <s v="Offer E"/>
    <s v="Yes"/>
    <n v="7.72"/>
    <s v="No"/>
    <s v="No"/>
    <s v="No Service"/>
    <n v="0"/>
    <s v="No"/>
    <s v="No"/>
    <s v="No"/>
    <s v="No"/>
    <s v="No"/>
    <s v="No"/>
    <s v="No"/>
    <s v="No"/>
    <s v="Month-to-Month"/>
    <s v="No"/>
    <s v="Credit Card"/>
    <n v="20.7"/>
    <n v="112.75"/>
    <n v="0"/>
    <n v="0"/>
    <n v="46.32"/>
    <n v="159.07"/>
    <x v="0"/>
    <x v="0"/>
    <x v="0"/>
  </r>
  <r>
    <x v="2033"/>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x v="1"/>
    <x v="1"/>
  </r>
  <r>
    <x v="2034"/>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x v="1"/>
    <x v="5"/>
  </r>
  <r>
    <x v="2035"/>
    <x v="0"/>
    <x v="46"/>
    <x v="1"/>
    <x v="0"/>
    <x v="200"/>
    <n v="92506"/>
    <n v="33.930931000000001"/>
    <n v="-117.361788"/>
    <n v="0"/>
    <n v="31"/>
    <s v="Offer C"/>
    <s v="Yes"/>
    <n v="31.14"/>
    <s v="Yes"/>
    <s v="Yes"/>
    <s v="Cable"/>
    <n v="52"/>
    <s v="Yes"/>
    <s v="No"/>
    <s v="Yes"/>
    <s v="Yes"/>
    <s v="No"/>
    <s v="No"/>
    <s v="No"/>
    <s v="No"/>
    <s v="Month-to-Month"/>
    <s v="No"/>
    <s v="Credit Card"/>
    <n v="65.25"/>
    <n v="1994.3"/>
    <n v="0"/>
    <n v="120"/>
    <n v="965.34"/>
    <n v="3079.64"/>
    <x v="1"/>
    <x v="1"/>
    <x v="10"/>
  </r>
  <r>
    <x v="2036"/>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x v="0"/>
    <x v="0"/>
  </r>
  <r>
    <x v="2037"/>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x v="0"/>
    <x v="0"/>
  </r>
  <r>
    <x v="2038"/>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x v="0"/>
    <x v="0"/>
  </r>
  <r>
    <x v="2039"/>
    <x v="0"/>
    <x v="51"/>
    <x v="0"/>
    <x v="1"/>
    <x v="232"/>
    <n v="95451"/>
    <n v="38.934959999999997"/>
    <n v="-122.792243"/>
    <n v="7"/>
    <n v="50"/>
    <s v="None"/>
    <s v="Yes"/>
    <n v="47.48"/>
    <s v="No"/>
    <s v="Yes"/>
    <s v="Fiber Optic"/>
    <n v="27"/>
    <s v="No"/>
    <s v="No"/>
    <s v="Yes"/>
    <s v="Yes"/>
    <s v="Yes"/>
    <s v="Yes"/>
    <s v="Yes"/>
    <s v="Yes"/>
    <s v="One Year"/>
    <s v="No"/>
    <s v="Credit Card"/>
    <n v="103.05"/>
    <n v="5153.5"/>
    <n v="0"/>
    <n v="0"/>
    <n v="2374"/>
    <n v="7527.5"/>
    <x v="0"/>
    <x v="0"/>
    <x v="0"/>
  </r>
  <r>
    <x v="2040"/>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x v="2"/>
    <x v="17"/>
  </r>
  <r>
    <x v="2041"/>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x v="0"/>
    <x v="0"/>
  </r>
  <r>
    <x v="2042"/>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x v="0"/>
    <x v="0"/>
  </r>
  <r>
    <x v="2043"/>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x v="0"/>
    <x v="0"/>
  </r>
  <r>
    <x v="2044"/>
    <x v="1"/>
    <x v="10"/>
    <x v="1"/>
    <x v="3"/>
    <x v="334"/>
    <n v="90621"/>
    <n v="33.874223999999998"/>
    <n v="-117.993368"/>
    <n v="0"/>
    <n v="1"/>
    <s v="None"/>
    <s v="Yes"/>
    <n v="11.86"/>
    <s v="No"/>
    <s v="Yes"/>
    <s v="Cable"/>
    <n v="13"/>
    <s v="Yes"/>
    <s v="No"/>
    <s v="No"/>
    <s v="No"/>
    <s v="No"/>
    <s v="No"/>
    <s v="No"/>
    <s v="Yes"/>
    <s v="Month-to-Month"/>
    <s v="No"/>
    <s v="Credit Card"/>
    <n v="50.6"/>
    <n v="50.6"/>
    <n v="0"/>
    <n v="0"/>
    <n v="11.86"/>
    <n v="62.46"/>
    <x v="1"/>
    <x v="2"/>
    <x v="15"/>
  </r>
  <r>
    <x v="2045"/>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x v="1"/>
    <x v="10"/>
  </r>
  <r>
    <x v="2046"/>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x v="1"/>
    <x v="1"/>
  </r>
  <r>
    <x v="2047"/>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x v="0"/>
    <x v="0"/>
  </r>
  <r>
    <x v="2048"/>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x v="1"/>
    <x v="1"/>
  </r>
  <r>
    <x v="2049"/>
    <x v="0"/>
    <x v="23"/>
    <x v="1"/>
    <x v="0"/>
    <x v="253"/>
    <n v="90290"/>
    <n v="34.115192"/>
    <n v="-118.61017"/>
    <n v="0"/>
    <n v="1"/>
    <s v="None"/>
    <s v="Yes"/>
    <n v="43.52"/>
    <s v="No"/>
    <s v="No"/>
    <s v="No Service"/>
    <n v="0"/>
    <s v="No"/>
    <s v="No"/>
    <s v="No"/>
    <s v="No"/>
    <s v="No"/>
    <s v="No"/>
    <s v="No"/>
    <s v="No"/>
    <s v="Month-to-Month"/>
    <s v="Yes"/>
    <s v="Bank Withdrawal"/>
    <n v="20.2"/>
    <n v="20.2"/>
    <n v="0"/>
    <n v="0"/>
    <n v="43.52"/>
    <n v="63.72"/>
    <x v="1"/>
    <x v="4"/>
    <x v="16"/>
  </r>
  <r>
    <x v="2050"/>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x v="5"/>
    <x v="8"/>
  </r>
  <r>
    <x v="2051"/>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x v="0"/>
    <x v="0"/>
  </r>
  <r>
    <x v="2052"/>
    <x v="1"/>
    <x v="42"/>
    <x v="1"/>
    <x v="0"/>
    <x v="78"/>
    <n v="92028"/>
    <n v="33.362575"/>
    <n v="-117.299644"/>
    <n v="0"/>
    <n v="12"/>
    <s v="None"/>
    <s v="Yes"/>
    <n v="11.12"/>
    <s v="No"/>
    <s v="Yes"/>
    <s v="DSL"/>
    <n v="14"/>
    <s v="No"/>
    <s v="No"/>
    <s v="No"/>
    <s v="No"/>
    <s v="No"/>
    <s v="No"/>
    <s v="No"/>
    <s v="Yes"/>
    <s v="Month-to-Month"/>
    <s v="Yes"/>
    <s v="Bank Withdrawal"/>
    <n v="45.4"/>
    <n v="518.9"/>
    <n v="0"/>
    <n v="0"/>
    <n v="133.44"/>
    <n v="652.34"/>
    <x v="1"/>
    <x v="1"/>
    <x v="5"/>
  </r>
  <r>
    <x v="2053"/>
    <x v="1"/>
    <x v="45"/>
    <x v="1"/>
    <x v="0"/>
    <x v="113"/>
    <n v="95816"/>
    <n v="38.574855999999997"/>
    <n v="-121.46504"/>
    <n v="0"/>
    <n v="23"/>
    <s v="None"/>
    <s v="Yes"/>
    <n v="35.32"/>
    <s v="No"/>
    <s v="No"/>
    <s v="No Service"/>
    <n v="0"/>
    <s v="No"/>
    <s v="No"/>
    <s v="No"/>
    <s v="No"/>
    <s v="No"/>
    <s v="No"/>
    <s v="No"/>
    <s v="No"/>
    <s v="Month-to-Month"/>
    <s v="No"/>
    <s v="Bank Withdrawal"/>
    <n v="20.85"/>
    <n v="473.9"/>
    <n v="0"/>
    <n v="0"/>
    <n v="812.36"/>
    <n v="1286.26"/>
    <x v="0"/>
    <x v="0"/>
    <x v="0"/>
  </r>
  <r>
    <x v="2054"/>
    <x v="0"/>
    <x v="33"/>
    <x v="0"/>
    <x v="3"/>
    <x v="303"/>
    <n v="91105"/>
    <n v="34.13946"/>
    <n v="-118.16664900000001"/>
    <n v="10"/>
    <n v="45"/>
    <s v="Offer B"/>
    <s v="No"/>
    <n v="0"/>
    <s v="No"/>
    <s v="Yes"/>
    <s v="DSL"/>
    <n v="18"/>
    <s v="Yes"/>
    <s v="No"/>
    <s v="No"/>
    <s v="No"/>
    <s v="Yes"/>
    <s v="Yes"/>
    <s v="Yes"/>
    <s v="Yes"/>
    <s v="Month-to-Month"/>
    <s v="Yes"/>
    <s v="Bank Withdrawal"/>
    <n v="50.9"/>
    <n v="2333.85"/>
    <n v="0"/>
    <n v="0"/>
    <n v="0"/>
    <n v="2333.85"/>
    <x v="0"/>
    <x v="0"/>
    <x v="0"/>
  </r>
  <r>
    <x v="2055"/>
    <x v="0"/>
    <x v="22"/>
    <x v="1"/>
    <x v="0"/>
    <x v="116"/>
    <n v="95033"/>
    <n v="37.160193999999997"/>
    <n v="-121.945611"/>
    <n v="0"/>
    <n v="9"/>
    <s v="None"/>
    <s v="Yes"/>
    <n v="48.38"/>
    <s v="No"/>
    <s v="Yes"/>
    <s v="Fiber Optic"/>
    <n v="8"/>
    <s v="No"/>
    <s v="No"/>
    <s v="Yes"/>
    <s v="No"/>
    <s v="No"/>
    <s v="Yes"/>
    <s v="Yes"/>
    <s v="No"/>
    <s v="Month-to-Month"/>
    <s v="Yes"/>
    <s v="Credit Card"/>
    <n v="85.3"/>
    <n v="781.4"/>
    <n v="0"/>
    <n v="10"/>
    <n v="435.42"/>
    <n v="1226.82"/>
    <x v="0"/>
    <x v="0"/>
    <x v="0"/>
  </r>
  <r>
    <x v="2056"/>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x v="2"/>
    <x v="2"/>
  </r>
  <r>
    <x v="2057"/>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x v="0"/>
    <x v="0"/>
  </r>
  <r>
    <x v="2058"/>
    <x v="0"/>
    <x v="21"/>
    <x v="0"/>
    <x v="0"/>
    <x v="350"/>
    <n v="94041"/>
    <n v="37.388348999999998"/>
    <n v="-122.075299"/>
    <n v="2"/>
    <n v="71"/>
    <s v="Offer A"/>
    <s v="Yes"/>
    <n v="24.71"/>
    <s v="Yes"/>
    <s v="No"/>
    <s v="No Service"/>
    <n v="0"/>
    <s v="No"/>
    <s v="No"/>
    <s v="No"/>
    <s v="No"/>
    <s v="No"/>
    <s v="No"/>
    <s v="No"/>
    <s v="No"/>
    <s v="Two Year"/>
    <s v="Yes"/>
    <s v="Credit Card"/>
    <n v="25.95"/>
    <n v="1801.9"/>
    <n v="0"/>
    <n v="0"/>
    <n v="1754.41"/>
    <n v="3556.31"/>
    <x v="0"/>
    <x v="0"/>
    <x v="0"/>
  </r>
  <r>
    <x v="2059"/>
    <x v="1"/>
    <x v="52"/>
    <x v="1"/>
    <x v="0"/>
    <x v="113"/>
    <n v="95828"/>
    <n v="38.486938000000002"/>
    <n v="-121.395805"/>
    <n v="0"/>
    <n v="2"/>
    <s v="Offer E"/>
    <s v="Yes"/>
    <n v="6.47"/>
    <s v="No"/>
    <s v="Yes"/>
    <s v="DSL"/>
    <n v="21"/>
    <s v="No"/>
    <s v="No"/>
    <s v="No"/>
    <s v="No"/>
    <s v="No"/>
    <s v="No"/>
    <s v="No"/>
    <s v="Yes"/>
    <s v="Month-to-Month"/>
    <s v="Yes"/>
    <s v="Bank Withdrawal"/>
    <n v="45.15"/>
    <n v="98.5"/>
    <n v="0"/>
    <n v="0"/>
    <n v="12.94"/>
    <n v="111.44"/>
    <x v="1"/>
    <x v="1"/>
    <x v="10"/>
  </r>
  <r>
    <x v="2060"/>
    <x v="1"/>
    <x v="46"/>
    <x v="0"/>
    <x v="0"/>
    <x v="31"/>
    <n v="90003"/>
    <n v="33.964131000000002"/>
    <n v="-118.272783"/>
    <n v="9"/>
    <n v="1"/>
    <s v="None"/>
    <s v="Yes"/>
    <n v="43.57"/>
    <s v="No"/>
    <s v="No"/>
    <s v="No Service"/>
    <n v="0"/>
    <s v="No"/>
    <s v="No"/>
    <s v="No"/>
    <s v="No"/>
    <s v="No"/>
    <s v="No"/>
    <s v="No"/>
    <s v="No"/>
    <s v="One Year"/>
    <s v="No"/>
    <s v="Mailed Check"/>
    <n v="18.8"/>
    <n v="18.8"/>
    <n v="0"/>
    <n v="0"/>
    <n v="43.57"/>
    <n v="62.37"/>
    <x v="2"/>
    <x v="0"/>
    <x v="0"/>
  </r>
  <r>
    <x v="2061"/>
    <x v="0"/>
    <x v="51"/>
    <x v="1"/>
    <x v="0"/>
    <x v="143"/>
    <n v="94117"/>
    <n v="37.770533"/>
    <n v="-122.445121"/>
    <n v="0"/>
    <n v="10"/>
    <s v="None"/>
    <s v="Yes"/>
    <n v="45.21"/>
    <s v="Yes"/>
    <s v="Yes"/>
    <s v="Fiber Optic"/>
    <n v="3"/>
    <s v="No"/>
    <s v="No"/>
    <s v="Yes"/>
    <s v="No"/>
    <s v="Yes"/>
    <s v="Yes"/>
    <s v="Yes"/>
    <s v="Yes"/>
    <s v="Month-to-Month"/>
    <s v="Yes"/>
    <s v="Bank Withdrawal"/>
    <n v="100.6"/>
    <n v="1060.2"/>
    <n v="0"/>
    <n v="0"/>
    <n v="452.1"/>
    <n v="1512.3"/>
    <x v="1"/>
    <x v="1"/>
    <x v="11"/>
  </r>
  <r>
    <x v="2062"/>
    <x v="0"/>
    <x v="55"/>
    <x v="1"/>
    <x v="0"/>
    <x v="853"/>
    <n v="94022"/>
    <n v="37.349545999999997"/>
    <n v="-122.134356"/>
    <n v="0"/>
    <n v="2"/>
    <s v="None"/>
    <s v="No"/>
    <n v="0"/>
    <s v="No"/>
    <s v="Yes"/>
    <s v="Cable"/>
    <n v="21"/>
    <s v="No"/>
    <s v="Yes"/>
    <s v="No"/>
    <s v="No"/>
    <s v="Yes"/>
    <s v="Yes"/>
    <s v="Yes"/>
    <s v="Yes"/>
    <s v="Month-to-Month"/>
    <s v="No"/>
    <s v="Bank Withdrawal"/>
    <n v="51.4"/>
    <n v="96.8"/>
    <n v="0"/>
    <n v="0"/>
    <n v="0"/>
    <n v="96.8"/>
    <x v="2"/>
    <x v="0"/>
    <x v="0"/>
  </r>
  <r>
    <x v="2063"/>
    <x v="0"/>
    <x v="24"/>
    <x v="1"/>
    <x v="0"/>
    <x v="64"/>
    <n v="93704"/>
    <n v="36.799647999999998"/>
    <n v="-119.801247"/>
    <n v="0"/>
    <n v="67"/>
    <s v="Offer A"/>
    <s v="Yes"/>
    <n v="35.99"/>
    <s v="No"/>
    <s v="Yes"/>
    <s v="DSL"/>
    <n v="73"/>
    <s v="Yes"/>
    <s v="Yes"/>
    <s v="No"/>
    <s v="Yes"/>
    <s v="No"/>
    <s v="No"/>
    <s v="No"/>
    <s v="Yes"/>
    <s v="One Year"/>
    <s v="No"/>
    <s v="Credit Card"/>
    <n v="60.5"/>
    <n v="3870"/>
    <n v="0"/>
    <n v="0"/>
    <n v="2411.33"/>
    <n v="6281.33"/>
    <x v="0"/>
    <x v="0"/>
    <x v="0"/>
  </r>
  <r>
    <x v="2064"/>
    <x v="0"/>
    <x v="14"/>
    <x v="0"/>
    <x v="1"/>
    <x v="645"/>
    <n v="93426"/>
    <n v="35.842889"/>
    <n v="-121.004862"/>
    <n v="1"/>
    <n v="7"/>
    <s v="None"/>
    <s v="Yes"/>
    <n v="18.91"/>
    <s v="No"/>
    <s v="Yes"/>
    <s v="DSL"/>
    <n v="29"/>
    <s v="Yes"/>
    <s v="Yes"/>
    <s v="Yes"/>
    <s v="No"/>
    <s v="Yes"/>
    <s v="No"/>
    <s v="No"/>
    <s v="Yes"/>
    <s v="One Year"/>
    <s v="No"/>
    <s v="Bank Withdrawal"/>
    <n v="69.45"/>
    <n v="477.05"/>
    <n v="0"/>
    <n v="0"/>
    <n v="132.37"/>
    <n v="609.41999999999996"/>
    <x v="0"/>
    <x v="0"/>
    <x v="0"/>
  </r>
  <r>
    <x v="2065"/>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x v="0"/>
    <x v="0"/>
  </r>
  <r>
    <x v="2066"/>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x v="0"/>
    <x v="0"/>
  </r>
  <r>
    <x v="2067"/>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x v="0"/>
    <x v="0"/>
  </r>
  <r>
    <x v="2068"/>
    <x v="0"/>
    <x v="37"/>
    <x v="1"/>
    <x v="0"/>
    <x v="484"/>
    <n v="92236"/>
    <n v="33.680031"/>
    <n v="-116.171678"/>
    <n v="0"/>
    <n v="66"/>
    <s v="None"/>
    <s v="Yes"/>
    <n v="13.28"/>
    <s v="Yes"/>
    <s v="Yes"/>
    <s v="DSL"/>
    <n v="24"/>
    <s v="Yes"/>
    <s v="Yes"/>
    <s v="Yes"/>
    <s v="Yes"/>
    <s v="Yes"/>
    <s v="Yes"/>
    <s v="Yes"/>
    <s v="Yes"/>
    <s v="Two Year"/>
    <s v="Yes"/>
    <s v="Credit Card"/>
    <n v="90.05"/>
    <n v="5965.95"/>
    <n v="0"/>
    <n v="0"/>
    <n v="876.48"/>
    <n v="6842.43"/>
    <x v="0"/>
    <x v="0"/>
    <x v="0"/>
  </r>
  <r>
    <x v="2069"/>
    <x v="0"/>
    <x v="25"/>
    <x v="1"/>
    <x v="0"/>
    <x v="855"/>
    <n v="96109"/>
    <n v="40.012675000000002"/>
    <n v="-120.101857"/>
    <n v="0"/>
    <n v="22"/>
    <s v="Offer D"/>
    <s v="Yes"/>
    <n v="32.75"/>
    <s v="Yes"/>
    <s v="Yes"/>
    <s v="DSL"/>
    <n v="24"/>
    <s v="Yes"/>
    <s v="No"/>
    <s v="No"/>
    <s v="Yes"/>
    <s v="No"/>
    <s v="No"/>
    <s v="No"/>
    <s v="Yes"/>
    <s v="Month-to-Month"/>
    <s v="Yes"/>
    <s v="Credit Card"/>
    <n v="59.05"/>
    <n v="1253.5"/>
    <n v="0"/>
    <n v="0"/>
    <n v="720.5"/>
    <n v="1974"/>
    <x v="0"/>
    <x v="0"/>
    <x v="0"/>
  </r>
  <r>
    <x v="2070"/>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x v="3"/>
    <x v="14"/>
  </r>
  <r>
    <x v="2071"/>
    <x v="0"/>
    <x v="4"/>
    <x v="1"/>
    <x v="0"/>
    <x v="38"/>
    <n v="92126"/>
    <n v="32.886924999999998"/>
    <n v="-117.152162"/>
    <n v="0"/>
    <n v="1"/>
    <s v="None"/>
    <s v="Yes"/>
    <n v="39.61"/>
    <s v="Yes"/>
    <s v="Yes"/>
    <s v="Fiber Optic"/>
    <n v="16"/>
    <s v="No"/>
    <s v="No"/>
    <s v="No"/>
    <s v="No"/>
    <s v="No"/>
    <s v="No"/>
    <s v="No"/>
    <s v="Yes"/>
    <s v="Month-to-Month"/>
    <s v="Yes"/>
    <s v="Credit Card"/>
    <n v="74.45"/>
    <n v="74.45"/>
    <n v="0"/>
    <n v="0"/>
    <n v="39.61"/>
    <n v="114.06"/>
    <x v="1"/>
    <x v="1"/>
    <x v="5"/>
  </r>
  <r>
    <x v="2072"/>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x v="1"/>
    <x v="5"/>
  </r>
  <r>
    <x v="2073"/>
    <x v="0"/>
    <x v="60"/>
    <x v="0"/>
    <x v="0"/>
    <x v="72"/>
    <n v="91744"/>
    <n v="34.031441000000001"/>
    <n v="-117.936436"/>
    <n v="1"/>
    <n v="2"/>
    <s v="None"/>
    <s v="Yes"/>
    <n v="8.5"/>
    <s v="No"/>
    <s v="Yes"/>
    <s v="Fiber Optic"/>
    <n v="59"/>
    <s v="No"/>
    <s v="Yes"/>
    <s v="No"/>
    <s v="No"/>
    <s v="No"/>
    <s v="No"/>
    <s v="Yes"/>
    <s v="Yes"/>
    <s v="Month-to-Month"/>
    <s v="Yes"/>
    <s v="Bank Withdrawal"/>
    <n v="73.55"/>
    <n v="145.4"/>
    <n v="0"/>
    <n v="0"/>
    <n v="17"/>
    <n v="162.4"/>
    <x v="1"/>
    <x v="1"/>
    <x v="1"/>
  </r>
  <r>
    <x v="2074"/>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x v="0"/>
    <x v="0"/>
  </r>
  <r>
    <x v="2075"/>
    <x v="1"/>
    <x v="35"/>
    <x v="1"/>
    <x v="0"/>
    <x v="840"/>
    <n v="93434"/>
    <n v="34.936"/>
    <n v="-120.594655"/>
    <n v="0"/>
    <n v="4"/>
    <s v="None"/>
    <s v="Yes"/>
    <n v="7.26"/>
    <s v="No"/>
    <s v="Yes"/>
    <s v="Fiber Optic"/>
    <n v="29"/>
    <s v="No"/>
    <s v="No"/>
    <s v="Yes"/>
    <s v="No"/>
    <s v="No"/>
    <s v="No"/>
    <s v="No"/>
    <s v="Yes"/>
    <s v="Month-to-Month"/>
    <s v="Yes"/>
    <s v="Bank Withdrawal"/>
    <n v="74.8"/>
    <n v="321.89999999999998"/>
    <n v="0"/>
    <n v="0"/>
    <n v="29.04"/>
    <n v="350.94"/>
    <x v="1"/>
    <x v="2"/>
    <x v="3"/>
  </r>
  <r>
    <x v="2076"/>
    <x v="0"/>
    <x v="32"/>
    <x v="0"/>
    <x v="0"/>
    <x v="476"/>
    <n v="91306"/>
    <n v="34.209532000000003"/>
    <n v="-118.577563"/>
    <n v="9"/>
    <n v="69"/>
    <s v="Offer A"/>
    <s v="Yes"/>
    <n v="5.27"/>
    <s v="No"/>
    <s v="No"/>
    <s v="No Service"/>
    <n v="0"/>
    <s v="No"/>
    <s v="No"/>
    <s v="No"/>
    <s v="No"/>
    <s v="No"/>
    <s v="No"/>
    <s v="No"/>
    <s v="No"/>
    <s v="Two Year"/>
    <s v="No"/>
    <s v="Bank Withdrawal"/>
    <n v="19.75"/>
    <n v="1375.4"/>
    <n v="0"/>
    <n v="0"/>
    <n v="363.63"/>
    <n v="1739.03"/>
    <x v="0"/>
    <x v="0"/>
    <x v="0"/>
  </r>
  <r>
    <x v="2077"/>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x v="0"/>
    <x v="0"/>
  </r>
  <r>
    <x v="2078"/>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x v="0"/>
    <x v="0"/>
  </r>
  <r>
    <x v="2079"/>
    <x v="1"/>
    <x v="13"/>
    <x v="0"/>
    <x v="1"/>
    <x v="858"/>
    <n v="91917"/>
    <n v="32.622999"/>
    <n v="-116.687855"/>
    <n v="5"/>
    <n v="40"/>
    <s v="Offer B"/>
    <s v="Yes"/>
    <n v="13.86"/>
    <s v="Yes"/>
    <s v="Yes"/>
    <s v="DSL"/>
    <n v="75"/>
    <s v="No"/>
    <s v="No"/>
    <s v="Yes"/>
    <s v="No"/>
    <s v="Yes"/>
    <s v="Yes"/>
    <s v="Yes"/>
    <s v="Yes"/>
    <s v="Month-to-Month"/>
    <s v="Yes"/>
    <s v="Bank Withdrawal"/>
    <n v="74.55"/>
    <n v="3015.75"/>
    <n v="0"/>
    <n v="0"/>
    <n v="554.4"/>
    <n v="3570.15"/>
    <x v="0"/>
    <x v="0"/>
    <x v="0"/>
  </r>
  <r>
    <x v="2080"/>
    <x v="0"/>
    <x v="56"/>
    <x v="1"/>
    <x v="0"/>
    <x v="121"/>
    <n v="93274"/>
    <n v="36.185471"/>
    <n v="-119.375243"/>
    <n v="0"/>
    <n v="70"/>
    <s v="None"/>
    <s v="Yes"/>
    <n v="16.93"/>
    <s v="Yes"/>
    <s v="Yes"/>
    <s v="DSL"/>
    <n v="10"/>
    <s v="Yes"/>
    <s v="Yes"/>
    <s v="Yes"/>
    <s v="No"/>
    <s v="Yes"/>
    <s v="Yes"/>
    <s v="Yes"/>
    <s v="Yes"/>
    <s v="Two Year"/>
    <s v="No"/>
    <s v="Credit Card"/>
    <n v="84.7"/>
    <n v="5991.05"/>
    <n v="0"/>
    <n v="0"/>
    <n v="1185.0999999999999"/>
    <n v="7176.15"/>
    <x v="0"/>
    <x v="0"/>
    <x v="0"/>
  </r>
  <r>
    <x v="2081"/>
    <x v="0"/>
    <x v="8"/>
    <x v="0"/>
    <x v="0"/>
    <x v="859"/>
    <n v="95645"/>
    <n v="38.875508000000004"/>
    <n v="-121.765866"/>
    <n v="10"/>
    <n v="70"/>
    <s v="None"/>
    <s v="Yes"/>
    <n v="38.5"/>
    <s v="Yes"/>
    <s v="Yes"/>
    <s v="Fiber Optic"/>
    <n v="25"/>
    <s v="Yes"/>
    <s v="No"/>
    <s v="No"/>
    <s v="No"/>
    <s v="No"/>
    <s v="Yes"/>
    <s v="Yes"/>
    <s v="Yes"/>
    <s v="Two Year"/>
    <s v="Yes"/>
    <s v="Bank Withdrawal"/>
    <n v="90.85"/>
    <n v="6470.1"/>
    <n v="0"/>
    <n v="0"/>
    <n v="2695"/>
    <n v="9165.1"/>
    <x v="0"/>
    <x v="0"/>
    <x v="0"/>
  </r>
  <r>
    <x v="2082"/>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x v="0"/>
    <x v="0"/>
  </r>
  <r>
    <x v="2083"/>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x v="0"/>
    <x v="0"/>
  </r>
  <r>
    <x v="2084"/>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x v="1"/>
    <x v="1"/>
  </r>
  <r>
    <x v="2085"/>
    <x v="1"/>
    <x v="39"/>
    <x v="1"/>
    <x v="0"/>
    <x v="143"/>
    <n v="94110"/>
    <n v="37.750020999999997"/>
    <n v="-122.415201"/>
    <n v="0"/>
    <n v="72"/>
    <s v="None"/>
    <s v="Yes"/>
    <n v="45.41"/>
    <s v="Yes"/>
    <s v="Yes"/>
    <s v="Cable"/>
    <n v="20"/>
    <s v="Yes"/>
    <s v="Yes"/>
    <s v="Yes"/>
    <s v="Yes"/>
    <s v="Yes"/>
    <s v="Yes"/>
    <s v="Yes"/>
    <s v="Yes"/>
    <s v="Two Year"/>
    <s v="No"/>
    <s v="Bank Withdrawal"/>
    <n v="92"/>
    <n v="6632.75"/>
    <n v="0"/>
    <n v="0"/>
    <n v="3269.52"/>
    <n v="9902.27"/>
    <x v="0"/>
    <x v="0"/>
    <x v="0"/>
  </r>
  <r>
    <x v="2086"/>
    <x v="0"/>
    <x v="51"/>
    <x v="0"/>
    <x v="0"/>
    <x v="351"/>
    <n v="92831"/>
    <n v="33.879983000000003"/>
    <n v="-117.895482"/>
    <n v="1"/>
    <n v="67"/>
    <s v="Offer A"/>
    <s v="Yes"/>
    <n v="3.2"/>
    <s v="Yes"/>
    <s v="Yes"/>
    <s v="DSL"/>
    <n v="23"/>
    <s v="No"/>
    <s v="Yes"/>
    <s v="Yes"/>
    <s v="Yes"/>
    <s v="Yes"/>
    <s v="Yes"/>
    <s v="Yes"/>
    <s v="Yes"/>
    <s v="Two Year"/>
    <s v="No"/>
    <s v="Bank Withdrawal"/>
    <n v="86.15"/>
    <n v="5883.85"/>
    <n v="0"/>
    <n v="0"/>
    <n v="214.4"/>
    <n v="6098.25"/>
    <x v="0"/>
    <x v="0"/>
    <x v="0"/>
  </r>
  <r>
    <x v="2087"/>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x v="3"/>
    <x v="14"/>
  </r>
  <r>
    <x v="2088"/>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x v="0"/>
    <x v="0"/>
  </r>
  <r>
    <x v="2089"/>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x v="0"/>
    <x v="0"/>
  </r>
  <r>
    <x v="2090"/>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x v="0"/>
    <x v="0"/>
  </r>
  <r>
    <x v="2091"/>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x v="5"/>
    <x v="9"/>
  </r>
  <r>
    <x v="2092"/>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x v="0"/>
    <x v="0"/>
  </r>
  <r>
    <x v="2093"/>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x v="0"/>
    <x v="0"/>
  </r>
  <r>
    <x v="2094"/>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x v="0"/>
    <x v="0"/>
  </r>
  <r>
    <x v="2095"/>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x v="4"/>
    <x v="16"/>
  </r>
  <r>
    <x v="2096"/>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x v="0"/>
    <x v="0"/>
  </r>
  <r>
    <x v="2097"/>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x v="2"/>
    <x v="17"/>
  </r>
  <r>
    <x v="2098"/>
    <x v="0"/>
    <x v="24"/>
    <x v="1"/>
    <x v="0"/>
    <x v="78"/>
    <n v="92028"/>
    <n v="33.362575"/>
    <n v="-117.299644"/>
    <n v="0"/>
    <n v="2"/>
    <s v="None"/>
    <s v="Yes"/>
    <n v="13.89"/>
    <s v="No"/>
    <s v="No"/>
    <s v="No Service"/>
    <n v="0"/>
    <s v="No"/>
    <s v="No"/>
    <s v="No"/>
    <s v="No"/>
    <s v="No"/>
    <s v="No"/>
    <s v="No"/>
    <s v="No"/>
    <s v="Month-to-Month"/>
    <s v="Yes"/>
    <s v="Bank Withdrawal"/>
    <n v="20.7"/>
    <n v="39.85"/>
    <n v="0"/>
    <n v="0"/>
    <n v="27.78"/>
    <n v="67.63"/>
    <x v="2"/>
    <x v="0"/>
    <x v="0"/>
  </r>
  <r>
    <x v="2099"/>
    <x v="1"/>
    <x v="12"/>
    <x v="1"/>
    <x v="0"/>
    <x v="867"/>
    <n v="93624"/>
    <n v="36.397745"/>
    <n v="-120.119911"/>
    <n v="0"/>
    <n v="62"/>
    <s v="Offer B"/>
    <s v="Yes"/>
    <n v="22.64"/>
    <s v="Yes"/>
    <s v="Yes"/>
    <s v="Fiber Optic"/>
    <n v="9"/>
    <s v="No"/>
    <s v="No"/>
    <s v="Yes"/>
    <s v="No"/>
    <s v="Yes"/>
    <s v="Yes"/>
    <s v="Yes"/>
    <s v="Yes"/>
    <s v="One Year"/>
    <s v="Yes"/>
    <s v="Bank Withdrawal"/>
    <n v="96.75"/>
    <n v="6125.4"/>
    <n v="0"/>
    <n v="0"/>
    <n v="1403.68"/>
    <n v="7529.08"/>
    <x v="1"/>
    <x v="5"/>
    <x v="8"/>
  </r>
  <r>
    <x v="2100"/>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x v="0"/>
    <x v="0"/>
  </r>
  <r>
    <x v="2101"/>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x v="0"/>
    <x v="0"/>
  </r>
  <r>
    <x v="2102"/>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x v="0"/>
    <x v="0"/>
  </r>
  <r>
    <x v="2103"/>
    <x v="1"/>
    <x v="10"/>
    <x v="0"/>
    <x v="0"/>
    <x v="55"/>
    <n v="90275"/>
    <n v="33.753146000000001"/>
    <n v="-118.367459"/>
    <n v="4"/>
    <n v="29"/>
    <s v="Offer C"/>
    <s v="No"/>
    <n v="0"/>
    <s v="No"/>
    <s v="Yes"/>
    <s v="DSL"/>
    <n v="22"/>
    <s v="No"/>
    <s v="No"/>
    <s v="No"/>
    <s v="No"/>
    <s v="Yes"/>
    <s v="No"/>
    <s v="No"/>
    <s v="Yes"/>
    <s v="Month-to-Month"/>
    <s v="No"/>
    <s v="Credit Card"/>
    <n v="33.75"/>
    <n v="1009.25"/>
    <n v="0"/>
    <n v="0"/>
    <n v="0"/>
    <n v="1009.25"/>
    <x v="0"/>
    <x v="0"/>
    <x v="0"/>
  </r>
  <r>
    <x v="2104"/>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x v="2"/>
    <x v="20"/>
  </r>
  <r>
    <x v="2105"/>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x v="0"/>
    <x v="0"/>
  </r>
  <r>
    <x v="2106"/>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x v="0"/>
    <x v="0"/>
  </r>
  <r>
    <x v="2107"/>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x v="5"/>
    <x v="8"/>
  </r>
  <r>
    <x v="2108"/>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x v="0"/>
    <x v="0"/>
  </r>
  <r>
    <x v="2109"/>
    <x v="0"/>
    <x v="56"/>
    <x v="0"/>
    <x v="0"/>
    <x v="559"/>
    <n v="94583"/>
    <n v="37.766556000000001"/>
    <n v="-121.97678399999999"/>
    <n v="5"/>
    <n v="64"/>
    <s v="Offer B"/>
    <s v="Yes"/>
    <n v="6.81"/>
    <s v="Yes"/>
    <s v="No"/>
    <s v="No Service"/>
    <n v="0"/>
    <s v="No"/>
    <s v="No"/>
    <s v="No"/>
    <s v="No"/>
    <s v="No"/>
    <s v="No"/>
    <s v="No"/>
    <s v="No"/>
    <s v="Two Year"/>
    <s v="No"/>
    <s v="Credit Card"/>
    <n v="25"/>
    <n v="1584.8"/>
    <n v="0"/>
    <n v="0"/>
    <n v="435.84"/>
    <n v="2020.64"/>
    <x v="0"/>
    <x v="0"/>
    <x v="0"/>
  </r>
  <r>
    <x v="2110"/>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x v="3"/>
    <x v="6"/>
  </r>
  <r>
    <x v="2111"/>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x v="0"/>
    <x v="0"/>
  </r>
  <r>
    <x v="2112"/>
    <x v="1"/>
    <x v="30"/>
    <x v="1"/>
    <x v="0"/>
    <x v="210"/>
    <n v="95949"/>
    <n v="39.099204"/>
    <n v="-121.137962"/>
    <n v="0"/>
    <n v="9"/>
    <s v="Offer E"/>
    <s v="Yes"/>
    <n v="2.88"/>
    <s v="No"/>
    <s v="Yes"/>
    <s v="DSL"/>
    <n v="26"/>
    <s v="No"/>
    <s v="No"/>
    <s v="No"/>
    <s v="No"/>
    <s v="No"/>
    <s v="No"/>
    <s v="No"/>
    <s v="No"/>
    <s v="Month-to-Month"/>
    <s v="No"/>
    <s v="Mailed Check"/>
    <n v="44.95"/>
    <n v="431"/>
    <n v="0"/>
    <n v="10"/>
    <n v="25.92"/>
    <n v="466.92"/>
    <x v="1"/>
    <x v="1"/>
    <x v="1"/>
  </r>
  <r>
    <x v="2113"/>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x v="0"/>
    <x v="0"/>
  </r>
  <r>
    <x v="2114"/>
    <x v="0"/>
    <x v="26"/>
    <x v="0"/>
    <x v="0"/>
    <x v="72"/>
    <n v="91746"/>
    <n v="34.038983000000002"/>
    <n v="-117.991372"/>
    <n v="1"/>
    <n v="48"/>
    <s v="None"/>
    <s v="No"/>
    <n v="0"/>
    <s v="No"/>
    <s v="Yes"/>
    <s v="DSL"/>
    <n v="22"/>
    <s v="No"/>
    <s v="Yes"/>
    <s v="Yes"/>
    <s v="No"/>
    <s v="No"/>
    <s v="No"/>
    <s v="No"/>
    <s v="Yes"/>
    <s v="One Year"/>
    <s v="No"/>
    <s v="Mailed Check"/>
    <n v="34.700000000000003"/>
    <n v="1604.5"/>
    <n v="0"/>
    <n v="0"/>
    <n v="0"/>
    <n v="1604.5"/>
    <x v="1"/>
    <x v="2"/>
    <x v="2"/>
  </r>
  <r>
    <x v="2115"/>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x v="0"/>
    <x v="0"/>
  </r>
  <r>
    <x v="2116"/>
    <x v="1"/>
    <x v="59"/>
    <x v="1"/>
    <x v="1"/>
    <x v="401"/>
    <n v="95312"/>
    <n v="37.420273000000002"/>
    <n v="-120.66527000000001"/>
    <n v="0"/>
    <n v="3"/>
    <s v="None"/>
    <s v="Yes"/>
    <n v="18.43"/>
    <s v="No"/>
    <s v="No"/>
    <s v="No Service"/>
    <n v="0"/>
    <s v="No"/>
    <s v="No"/>
    <s v="No"/>
    <s v="No"/>
    <s v="No"/>
    <s v="No"/>
    <s v="No"/>
    <s v="No"/>
    <s v="Month-to-Month"/>
    <s v="No"/>
    <s v="Bank Withdrawal"/>
    <n v="20.2"/>
    <n v="50.6"/>
    <n v="0"/>
    <n v="0"/>
    <n v="55.29"/>
    <n v="105.89"/>
    <x v="2"/>
    <x v="0"/>
    <x v="0"/>
  </r>
  <r>
    <x v="2117"/>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x v="0"/>
    <x v="0"/>
  </r>
  <r>
    <x v="2118"/>
    <x v="1"/>
    <x v="9"/>
    <x v="1"/>
    <x v="0"/>
    <x v="872"/>
    <n v="95549"/>
    <n v="40.664482999999997"/>
    <n v="-123.865325"/>
    <n v="0"/>
    <n v="3"/>
    <s v="None"/>
    <s v="Yes"/>
    <n v="22.49"/>
    <s v="No"/>
    <s v="Yes"/>
    <s v="DSL"/>
    <n v="11"/>
    <s v="No"/>
    <s v="No"/>
    <s v="No"/>
    <s v="Yes"/>
    <s v="No"/>
    <s v="Yes"/>
    <s v="Yes"/>
    <s v="Yes"/>
    <s v="Month-to-Month"/>
    <s v="No"/>
    <s v="Credit Card"/>
    <n v="60.65"/>
    <n v="196.9"/>
    <n v="0"/>
    <n v="0"/>
    <n v="67.47"/>
    <n v="264.37"/>
    <x v="2"/>
    <x v="0"/>
    <x v="0"/>
  </r>
  <r>
    <x v="2119"/>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x v="1"/>
    <x v="11"/>
  </r>
  <r>
    <x v="2120"/>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x v="1"/>
    <x v="5"/>
  </r>
  <r>
    <x v="2121"/>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x v="1"/>
    <x v="5"/>
  </r>
  <r>
    <x v="2122"/>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x v="0"/>
    <x v="0"/>
  </r>
  <r>
    <x v="2123"/>
    <x v="0"/>
    <x v="35"/>
    <x v="0"/>
    <x v="3"/>
    <x v="668"/>
    <n v="95720"/>
    <n v="38.766036"/>
    <n v="-120.209673"/>
    <n v="10"/>
    <n v="56"/>
    <s v="Offer B"/>
    <s v="Yes"/>
    <n v="25.9"/>
    <s v="Yes"/>
    <s v="Yes"/>
    <s v="Cable"/>
    <n v="30"/>
    <s v="Yes"/>
    <s v="Yes"/>
    <s v="Yes"/>
    <s v="Yes"/>
    <s v="Yes"/>
    <s v="No"/>
    <s v="No"/>
    <s v="Yes"/>
    <s v="Two Year"/>
    <s v="No"/>
    <s v="Credit Card"/>
    <n v="81.25"/>
    <n v="4620.3999999999996"/>
    <n v="0"/>
    <n v="0"/>
    <n v="1450.4"/>
    <n v="6070.8"/>
    <x v="0"/>
    <x v="0"/>
    <x v="0"/>
  </r>
  <r>
    <x v="2124"/>
    <x v="1"/>
    <x v="38"/>
    <x v="1"/>
    <x v="0"/>
    <x v="81"/>
    <n v="95365"/>
    <n v="37.329725000000003"/>
    <n v="-120.306399"/>
    <n v="0"/>
    <n v="9"/>
    <s v="Offer E"/>
    <s v="No"/>
    <n v="0"/>
    <s v="No"/>
    <s v="Yes"/>
    <s v="DSL"/>
    <n v="52"/>
    <s v="No"/>
    <s v="No"/>
    <s v="No"/>
    <s v="No"/>
    <s v="No"/>
    <s v="No"/>
    <s v="No"/>
    <s v="Yes"/>
    <s v="Month-to-Month"/>
    <s v="Yes"/>
    <s v="Mailed Check"/>
    <n v="24.6"/>
    <n v="190.1"/>
    <n v="0"/>
    <n v="0"/>
    <n v="0"/>
    <n v="190.1"/>
    <x v="0"/>
    <x v="0"/>
    <x v="0"/>
  </r>
  <r>
    <x v="2125"/>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x v="0"/>
    <x v="0"/>
  </r>
  <r>
    <x v="2126"/>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x v="0"/>
    <x v="0"/>
  </r>
  <r>
    <x v="2127"/>
    <x v="1"/>
    <x v="22"/>
    <x v="1"/>
    <x v="0"/>
    <x v="874"/>
    <n v="92886"/>
    <n v="33.897252999999999"/>
    <n v="-117.792202"/>
    <n v="0"/>
    <n v="35"/>
    <s v="None"/>
    <s v="Yes"/>
    <n v="20.39"/>
    <s v="Yes"/>
    <s v="Yes"/>
    <s v="DSL"/>
    <n v="21"/>
    <s v="Yes"/>
    <s v="No"/>
    <s v="No"/>
    <s v="No"/>
    <s v="No"/>
    <s v="No"/>
    <s v="No"/>
    <s v="Yes"/>
    <s v="Two Year"/>
    <s v="No"/>
    <s v="Credit Card"/>
    <n v="55.25"/>
    <n v="1924.1"/>
    <n v="0"/>
    <n v="0"/>
    <n v="713.65"/>
    <n v="2637.75"/>
    <x v="0"/>
    <x v="0"/>
    <x v="0"/>
  </r>
  <r>
    <x v="2128"/>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x v="1"/>
    <x v="1"/>
  </r>
  <r>
    <x v="2129"/>
    <x v="1"/>
    <x v="0"/>
    <x v="1"/>
    <x v="0"/>
    <x v="330"/>
    <n v="95417"/>
    <n v="39.710591000000001"/>
    <n v="-123.682799"/>
    <n v="0"/>
    <n v="13"/>
    <s v="Offer D"/>
    <s v="No"/>
    <n v="0"/>
    <s v="No"/>
    <s v="Yes"/>
    <s v="Cable"/>
    <n v="16"/>
    <s v="No"/>
    <s v="No"/>
    <s v="No"/>
    <s v="No"/>
    <s v="No"/>
    <s v="No"/>
    <s v="No"/>
    <s v="Yes"/>
    <s v="Month-to-Month"/>
    <s v="Yes"/>
    <s v="Bank Withdrawal"/>
    <n v="25.15"/>
    <n v="331.85"/>
    <n v="48.59"/>
    <n v="0"/>
    <n v="0"/>
    <n v="283.26"/>
    <x v="0"/>
    <x v="0"/>
    <x v="0"/>
  </r>
  <r>
    <x v="2130"/>
    <x v="1"/>
    <x v="7"/>
    <x v="0"/>
    <x v="1"/>
    <x v="41"/>
    <n v="95124"/>
    <n v="37.257063000000002"/>
    <n v="-121.92303699999999"/>
    <n v="8"/>
    <n v="14"/>
    <s v="Offer D"/>
    <s v="Yes"/>
    <n v="2.96"/>
    <s v="Yes"/>
    <s v="Yes"/>
    <s v="DSL"/>
    <n v="76"/>
    <s v="Yes"/>
    <s v="Yes"/>
    <s v="No"/>
    <s v="No"/>
    <s v="No"/>
    <s v="Yes"/>
    <s v="Yes"/>
    <s v="Yes"/>
    <s v="Month-to-Month"/>
    <s v="No"/>
    <s v="Credit Card"/>
    <n v="69.2"/>
    <n v="944.65"/>
    <n v="0"/>
    <n v="0"/>
    <n v="41.44"/>
    <n v="986.09"/>
    <x v="0"/>
    <x v="0"/>
    <x v="0"/>
  </r>
  <r>
    <x v="2131"/>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x v="0"/>
    <x v="0"/>
  </r>
  <r>
    <x v="2132"/>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x v="0"/>
    <x v="0"/>
  </r>
  <r>
    <x v="2133"/>
    <x v="0"/>
    <x v="0"/>
    <x v="1"/>
    <x v="0"/>
    <x v="41"/>
    <n v="95135"/>
    <n v="37.286819999999999"/>
    <n v="-121.723877"/>
    <n v="0"/>
    <n v="1"/>
    <s v="Offer E"/>
    <s v="Yes"/>
    <n v="13.01"/>
    <s v="No"/>
    <s v="Yes"/>
    <s v="Cable"/>
    <n v="4"/>
    <s v="No"/>
    <s v="No"/>
    <s v="No"/>
    <s v="No"/>
    <s v="No"/>
    <s v="Yes"/>
    <s v="Yes"/>
    <s v="Yes"/>
    <s v="Month-to-Month"/>
    <s v="Yes"/>
    <s v="Bank Withdrawal"/>
    <n v="55.4"/>
    <n v="55.4"/>
    <n v="0"/>
    <n v="0"/>
    <n v="13.01"/>
    <n v="68.41"/>
    <x v="1"/>
    <x v="1"/>
    <x v="1"/>
  </r>
  <r>
    <x v="2134"/>
    <x v="0"/>
    <x v="46"/>
    <x v="1"/>
    <x v="0"/>
    <x v="143"/>
    <n v="94132"/>
    <n v="37.722301999999999"/>
    <n v="-122.491129"/>
    <n v="0"/>
    <n v="1"/>
    <s v="Offer E"/>
    <s v="Yes"/>
    <n v="13.04"/>
    <s v="No"/>
    <s v="Yes"/>
    <s v="Fiber Optic"/>
    <n v="46"/>
    <s v="No"/>
    <s v="No"/>
    <s v="No"/>
    <s v="No"/>
    <s v="No"/>
    <s v="No"/>
    <s v="No"/>
    <s v="Yes"/>
    <s v="Month-to-Month"/>
    <s v="Yes"/>
    <s v="Credit Card"/>
    <n v="69.95"/>
    <n v="69.95"/>
    <n v="0"/>
    <n v="0"/>
    <n v="13.04"/>
    <n v="82.99"/>
    <x v="1"/>
    <x v="1"/>
    <x v="5"/>
  </r>
  <r>
    <x v="2135"/>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x v="0"/>
    <x v="0"/>
  </r>
  <r>
    <x v="2136"/>
    <x v="1"/>
    <x v="49"/>
    <x v="1"/>
    <x v="0"/>
    <x v="62"/>
    <n v="96084"/>
    <n v="40.923558"/>
    <n v="-122.059933"/>
    <n v="0"/>
    <n v="1"/>
    <s v="None"/>
    <s v="Yes"/>
    <n v="49.6"/>
    <s v="Yes"/>
    <s v="Yes"/>
    <s v="Fiber Optic"/>
    <n v="20"/>
    <s v="No"/>
    <s v="No"/>
    <s v="Yes"/>
    <s v="No"/>
    <s v="Yes"/>
    <s v="No"/>
    <s v="No"/>
    <s v="No"/>
    <s v="Month-to-Month"/>
    <s v="Yes"/>
    <s v="Bank Withdrawal"/>
    <n v="88.8"/>
    <n v="88.8"/>
    <n v="0"/>
    <n v="10"/>
    <n v="49.6"/>
    <n v="148.4"/>
    <x v="1"/>
    <x v="1"/>
    <x v="5"/>
  </r>
  <r>
    <x v="2137"/>
    <x v="0"/>
    <x v="2"/>
    <x v="1"/>
    <x v="0"/>
    <x v="281"/>
    <n v="95324"/>
    <n v="37.394536000000002"/>
    <n v="-120.890747"/>
    <n v="0"/>
    <n v="1"/>
    <s v="None"/>
    <s v="No"/>
    <n v="0"/>
    <s v="No"/>
    <s v="Yes"/>
    <s v="DSL"/>
    <n v="18"/>
    <s v="No"/>
    <s v="No"/>
    <s v="No"/>
    <s v="No"/>
    <s v="No"/>
    <s v="No"/>
    <s v="No"/>
    <s v="Yes"/>
    <s v="One Year"/>
    <s v="No"/>
    <s v="Credit Card"/>
    <n v="25.85"/>
    <n v="25.85"/>
    <n v="0"/>
    <n v="0"/>
    <n v="0"/>
    <n v="25.85"/>
    <x v="2"/>
    <x v="0"/>
    <x v="0"/>
  </r>
  <r>
    <x v="2138"/>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x v="0"/>
    <x v="0"/>
  </r>
  <r>
    <x v="2139"/>
    <x v="1"/>
    <x v="3"/>
    <x v="1"/>
    <x v="0"/>
    <x v="875"/>
    <n v="95987"/>
    <n v="39.117536999999999"/>
    <n v="-122.284654"/>
    <n v="0"/>
    <n v="7"/>
    <s v="None"/>
    <s v="Yes"/>
    <n v="32.4"/>
    <s v="Yes"/>
    <s v="Yes"/>
    <s v="Fiber Optic"/>
    <n v="7"/>
    <s v="No"/>
    <s v="No"/>
    <s v="No"/>
    <s v="No"/>
    <s v="No"/>
    <s v="No"/>
    <s v="No"/>
    <s v="Yes"/>
    <s v="Month-to-Month"/>
    <s v="No"/>
    <s v="Credit Card"/>
    <n v="73.75"/>
    <n v="545.15"/>
    <n v="0"/>
    <n v="0"/>
    <n v="226.8"/>
    <n v="771.95"/>
    <x v="1"/>
    <x v="5"/>
    <x v="9"/>
  </r>
  <r>
    <x v="2140"/>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x v="0"/>
    <x v="0"/>
  </r>
  <r>
    <x v="2141"/>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x v="0"/>
    <x v="0"/>
  </r>
  <r>
    <x v="2142"/>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x v="0"/>
    <x v="0"/>
  </r>
  <r>
    <x v="2143"/>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x v="1"/>
    <x v="5"/>
  </r>
  <r>
    <x v="2144"/>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x v="0"/>
    <x v="0"/>
  </r>
  <r>
    <x v="2145"/>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x v="0"/>
    <x v="0"/>
  </r>
  <r>
    <x v="2146"/>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x v="0"/>
    <x v="0"/>
  </r>
  <r>
    <x v="2147"/>
    <x v="1"/>
    <x v="47"/>
    <x v="0"/>
    <x v="0"/>
    <x v="748"/>
    <n v="96040"/>
    <n v="40.789799000000002"/>
    <n v="-121.474529"/>
    <n v="1"/>
    <n v="3"/>
    <s v="Offer E"/>
    <s v="No"/>
    <n v="0"/>
    <s v="No"/>
    <s v="Yes"/>
    <s v="DSL"/>
    <n v="4"/>
    <s v="No"/>
    <s v="Yes"/>
    <s v="No"/>
    <s v="No"/>
    <s v="No"/>
    <s v="No"/>
    <s v="No"/>
    <s v="Yes"/>
    <s v="Month-to-Month"/>
    <s v="No"/>
    <s v="Credit Card"/>
    <n v="29.8"/>
    <n v="94.4"/>
    <n v="0"/>
    <n v="0"/>
    <n v="0"/>
    <n v="94.4"/>
    <x v="2"/>
    <x v="0"/>
    <x v="0"/>
  </r>
  <r>
    <x v="2148"/>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x v="0"/>
    <x v="0"/>
  </r>
  <r>
    <x v="2149"/>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x v="0"/>
    <x v="0"/>
  </r>
  <r>
    <x v="2150"/>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x v="0"/>
    <x v="0"/>
  </r>
  <r>
    <x v="2151"/>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x v="5"/>
    <x v="8"/>
  </r>
  <r>
    <x v="2152"/>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x v="0"/>
    <x v="0"/>
  </r>
  <r>
    <x v="2153"/>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x v="0"/>
    <x v="0"/>
  </r>
  <r>
    <x v="2154"/>
    <x v="0"/>
    <x v="24"/>
    <x v="1"/>
    <x v="0"/>
    <x v="880"/>
    <n v="95726"/>
    <n v="38.733908"/>
    <n v="-120.453416"/>
    <n v="0"/>
    <n v="11"/>
    <s v="Offer D"/>
    <s v="Yes"/>
    <n v="10.06"/>
    <s v="Yes"/>
    <s v="Yes"/>
    <s v="Fiber Optic"/>
    <n v="48"/>
    <s v="Yes"/>
    <s v="No"/>
    <s v="No"/>
    <s v="No"/>
    <s v="No"/>
    <s v="No"/>
    <s v="No"/>
    <s v="Yes"/>
    <s v="Month-to-Month"/>
    <s v="Yes"/>
    <s v="Bank Withdrawal"/>
    <n v="79"/>
    <n v="929.3"/>
    <n v="0"/>
    <n v="0"/>
    <n v="110.66"/>
    <n v="1039.96"/>
    <x v="0"/>
    <x v="0"/>
    <x v="0"/>
  </r>
  <r>
    <x v="2155"/>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x v="1"/>
    <x v="11"/>
  </r>
  <r>
    <x v="2156"/>
    <x v="1"/>
    <x v="33"/>
    <x v="1"/>
    <x v="3"/>
    <x v="38"/>
    <n v="92130"/>
    <n v="32.957194999999999"/>
    <n v="-117.20254199999999"/>
    <n v="0"/>
    <n v="2"/>
    <s v="None"/>
    <s v="Yes"/>
    <n v="14.88"/>
    <s v="Yes"/>
    <s v="Yes"/>
    <s v="DSL"/>
    <n v="12"/>
    <s v="Yes"/>
    <s v="Yes"/>
    <s v="No"/>
    <s v="No"/>
    <s v="No"/>
    <s v="No"/>
    <s v="No"/>
    <s v="Yes"/>
    <s v="Month-to-Month"/>
    <s v="No"/>
    <s v="Bank Withdrawal"/>
    <n v="60.95"/>
    <n v="134.6"/>
    <n v="0"/>
    <n v="0"/>
    <n v="29.76"/>
    <n v="164.36"/>
    <x v="2"/>
    <x v="0"/>
    <x v="0"/>
  </r>
  <r>
    <x v="2157"/>
    <x v="0"/>
    <x v="23"/>
    <x v="1"/>
    <x v="0"/>
    <x v="881"/>
    <n v="93654"/>
    <n v="36.636637999999998"/>
    <n v="-119.421842"/>
    <n v="0"/>
    <n v="1"/>
    <s v="None"/>
    <s v="Yes"/>
    <n v="4.09"/>
    <s v="No"/>
    <s v="No"/>
    <s v="No Service"/>
    <n v="0"/>
    <s v="No"/>
    <s v="No"/>
    <s v="No"/>
    <s v="No"/>
    <s v="No"/>
    <s v="No"/>
    <s v="No"/>
    <s v="No"/>
    <s v="Month-to-Month"/>
    <s v="No"/>
    <s v="Credit Card"/>
    <n v="20.3"/>
    <n v="20.3"/>
    <n v="0"/>
    <n v="0"/>
    <n v="4.09"/>
    <n v="24.39"/>
    <x v="2"/>
    <x v="0"/>
    <x v="0"/>
  </r>
  <r>
    <x v="2158"/>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x v="2"/>
    <x v="3"/>
  </r>
  <r>
    <x v="2159"/>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x v="1"/>
    <x v="5"/>
  </r>
  <r>
    <x v="2160"/>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x v="0"/>
    <x v="0"/>
  </r>
  <r>
    <x v="2161"/>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x v="0"/>
    <x v="0"/>
  </r>
  <r>
    <x v="2162"/>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x v="5"/>
    <x v="9"/>
  </r>
  <r>
    <x v="2163"/>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x v="1"/>
    <x v="5"/>
  </r>
  <r>
    <x v="2164"/>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x v="0"/>
    <x v="0"/>
  </r>
  <r>
    <x v="2165"/>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x v="0"/>
    <x v="0"/>
  </r>
  <r>
    <x v="2166"/>
    <x v="0"/>
    <x v="5"/>
    <x v="1"/>
    <x v="0"/>
    <x v="220"/>
    <n v="95316"/>
    <n v="37.524721"/>
    <n v="-120.757977"/>
    <n v="0"/>
    <n v="41"/>
    <s v="Offer B"/>
    <s v="Yes"/>
    <n v="10.09"/>
    <s v="No"/>
    <s v="No"/>
    <s v="No Service"/>
    <n v="0"/>
    <s v="No"/>
    <s v="No"/>
    <s v="No"/>
    <s v="No"/>
    <s v="No"/>
    <s v="No"/>
    <s v="No"/>
    <s v="No"/>
    <s v="Two Year"/>
    <s v="No"/>
    <s v="Mailed Check"/>
    <n v="20"/>
    <n v="810.3"/>
    <n v="0"/>
    <n v="0"/>
    <n v="413.69"/>
    <n v="1223.99"/>
    <x v="0"/>
    <x v="0"/>
    <x v="0"/>
  </r>
  <r>
    <x v="2167"/>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x v="0"/>
    <x v="0"/>
  </r>
  <r>
    <x v="2168"/>
    <x v="0"/>
    <x v="21"/>
    <x v="1"/>
    <x v="0"/>
    <x v="648"/>
    <n v="94972"/>
    <n v="38.339995999999999"/>
    <n v="-122.935056"/>
    <n v="0"/>
    <n v="2"/>
    <s v="Offer E"/>
    <s v="Yes"/>
    <n v="14.7"/>
    <s v="No"/>
    <s v="Yes"/>
    <s v="DSL"/>
    <n v="13"/>
    <s v="No"/>
    <s v="Yes"/>
    <s v="No"/>
    <s v="No"/>
    <s v="No"/>
    <s v="No"/>
    <s v="No"/>
    <s v="No"/>
    <s v="Month-to-Month"/>
    <s v="Yes"/>
    <s v="Credit Card"/>
    <n v="49.05"/>
    <n v="91.1"/>
    <n v="0"/>
    <n v="40"/>
    <n v="29.4"/>
    <n v="160.5"/>
    <x v="1"/>
    <x v="1"/>
    <x v="1"/>
  </r>
  <r>
    <x v="2169"/>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x v="1"/>
    <x v="1"/>
  </r>
  <r>
    <x v="2170"/>
    <x v="0"/>
    <x v="18"/>
    <x v="0"/>
    <x v="3"/>
    <x v="883"/>
    <n v="93254"/>
    <n v="34.956577000000003"/>
    <n v="-119.750142"/>
    <n v="1"/>
    <n v="4"/>
    <s v="None"/>
    <s v="Yes"/>
    <n v="28.55"/>
    <s v="No"/>
    <s v="No"/>
    <s v="No Service"/>
    <n v="0"/>
    <s v="No"/>
    <s v="No"/>
    <s v="No"/>
    <s v="No"/>
    <s v="No"/>
    <s v="No"/>
    <s v="No"/>
    <s v="No"/>
    <s v="Month-to-Month"/>
    <s v="Yes"/>
    <s v="Bank Withdrawal"/>
    <n v="19.95"/>
    <n v="82.9"/>
    <n v="0"/>
    <n v="0"/>
    <n v="114.2"/>
    <n v="197.1"/>
    <x v="0"/>
    <x v="0"/>
    <x v="0"/>
  </r>
  <r>
    <x v="2171"/>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x v="0"/>
    <x v="0"/>
  </r>
  <r>
    <x v="2172"/>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x v="3"/>
    <x v="14"/>
  </r>
  <r>
    <x v="2173"/>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x v="1"/>
    <x v="1"/>
  </r>
  <r>
    <x v="2174"/>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x v="0"/>
    <x v="0"/>
  </r>
  <r>
    <x v="2175"/>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x v="0"/>
    <x v="0"/>
  </r>
  <r>
    <x v="2176"/>
    <x v="1"/>
    <x v="38"/>
    <x v="1"/>
    <x v="0"/>
    <x v="849"/>
    <n v="93526"/>
    <n v="36.869584000000003"/>
    <n v="-118.189241"/>
    <n v="0"/>
    <n v="10"/>
    <s v="None"/>
    <s v="Yes"/>
    <n v="13.16"/>
    <s v="No"/>
    <s v="No"/>
    <s v="No Service"/>
    <n v="0"/>
    <s v="No"/>
    <s v="No"/>
    <s v="No"/>
    <s v="No"/>
    <s v="No"/>
    <s v="No"/>
    <s v="No"/>
    <s v="No"/>
    <s v="Two Year"/>
    <s v="No"/>
    <s v="Credit Card"/>
    <n v="20.25"/>
    <n v="202.5"/>
    <n v="0"/>
    <n v="0"/>
    <n v="131.6"/>
    <n v="334.1"/>
    <x v="0"/>
    <x v="0"/>
    <x v="0"/>
  </r>
  <r>
    <x v="2177"/>
    <x v="0"/>
    <x v="9"/>
    <x v="0"/>
    <x v="0"/>
    <x v="635"/>
    <n v="93003"/>
    <n v="34.279221"/>
    <n v="-119.22143699999999"/>
    <n v="1"/>
    <n v="59"/>
    <s v="None"/>
    <s v="Yes"/>
    <n v="29.6"/>
    <s v="No"/>
    <s v="Yes"/>
    <s v="Fiber Optic"/>
    <n v="12"/>
    <s v="Yes"/>
    <s v="No"/>
    <s v="Yes"/>
    <s v="No"/>
    <s v="No"/>
    <s v="No"/>
    <s v="No"/>
    <s v="Yes"/>
    <s v="One Year"/>
    <s v="Yes"/>
    <s v="Credit Card"/>
    <n v="81.25"/>
    <n v="4639.45"/>
    <n v="0"/>
    <n v="0"/>
    <n v="1746.4"/>
    <n v="6385.85"/>
    <x v="0"/>
    <x v="0"/>
    <x v="0"/>
  </r>
  <r>
    <x v="2178"/>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x v="0"/>
    <x v="0"/>
  </r>
  <r>
    <x v="2179"/>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x v="0"/>
    <x v="0"/>
  </r>
  <r>
    <x v="2180"/>
    <x v="1"/>
    <x v="38"/>
    <x v="1"/>
    <x v="0"/>
    <x v="887"/>
    <n v="95765"/>
    <n v="38.823278000000002"/>
    <n v="-121.281856"/>
    <n v="0"/>
    <n v="22"/>
    <s v="Offer D"/>
    <s v="Yes"/>
    <n v="23.03"/>
    <s v="No"/>
    <s v="No"/>
    <s v="No Service"/>
    <n v="0"/>
    <s v="No"/>
    <s v="No"/>
    <s v="No"/>
    <s v="No"/>
    <s v="No"/>
    <s v="No"/>
    <s v="No"/>
    <s v="No"/>
    <s v="One Year"/>
    <s v="No"/>
    <s v="Credit Card"/>
    <n v="20.3"/>
    <n v="467.15"/>
    <n v="0"/>
    <n v="0"/>
    <n v="506.66"/>
    <n v="973.81"/>
    <x v="0"/>
    <x v="0"/>
    <x v="0"/>
  </r>
  <r>
    <x v="2181"/>
    <x v="0"/>
    <x v="31"/>
    <x v="0"/>
    <x v="0"/>
    <x v="874"/>
    <n v="92887"/>
    <n v="33.884073000000001"/>
    <n v="-117.732197"/>
    <n v="6"/>
    <n v="49"/>
    <s v="None"/>
    <s v="Yes"/>
    <n v="28.42"/>
    <s v="Yes"/>
    <s v="Yes"/>
    <s v="DSL"/>
    <n v="41"/>
    <s v="No"/>
    <s v="No"/>
    <s v="No"/>
    <s v="No"/>
    <s v="No"/>
    <s v="No"/>
    <s v="Yes"/>
    <s v="No"/>
    <s v="Month-to-Month"/>
    <s v="Yes"/>
    <s v="Credit Card"/>
    <n v="52.15"/>
    <n v="2583.75"/>
    <n v="0"/>
    <n v="50"/>
    <n v="1392.58"/>
    <n v="4026.33"/>
    <x v="0"/>
    <x v="0"/>
    <x v="0"/>
  </r>
  <r>
    <x v="2182"/>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x v="0"/>
    <x v="0"/>
  </r>
  <r>
    <x v="2183"/>
    <x v="0"/>
    <x v="2"/>
    <x v="0"/>
    <x v="3"/>
    <x v="888"/>
    <n v="92679"/>
    <n v="33.631118999999998"/>
    <n v="-117.567346"/>
    <n v="4"/>
    <n v="19"/>
    <s v="Offer D"/>
    <s v="Yes"/>
    <n v="38.43"/>
    <s v="Yes"/>
    <s v="No"/>
    <s v="No Service"/>
    <n v="0"/>
    <s v="No"/>
    <s v="No"/>
    <s v="No"/>
    <s v="No"/>
    <s v="No"/>
    <s v="No"/>
    <s v="No"/>
    <s v="No"/>
    <s v="Two Year"/>
    <s v="No"/>
    <s v="Credit Card"/>
    <n v="25.6"/>
    <n v="485.9"/>
    <n v="0"/>
    <n v="0"/>
    <n v="730.17"/>
    <n v="1216.07"/>
    <x v="0"/>
    <x v="0"/>
    <x v="0"/>
  </r>
  <r>
    <x v="2184"/>
    <x v="0"/>
    <x v="52"/>
    <x v="1"/>
    <x v="2"/>
    <x v="810"/>
    <n v="94547"/>
    <n v="37.991258999999999"/>
    <n v="-122.214945"/>
    <n v="0"/>
    <n v="2"/>
    <s v="None"/>
    <s v="Yes"/>
    <n v="5.3"/>
    <s v="Yes"/>
    <s v="Yes"/>
    <s v="Fiber Optic"/>
    <n v="11"/>
    <s v="Yes"/>
    <s v="No"/>
    <s v="No"/>
    <s v="No"/>
    <s v="No"/>
    <s v="No"/>
    <s v="No"/>
    <s v="Yes"/>
    <s v="Month-to-Month"/>
    <s v="No"/>
    <s v="Credit Card"/>
    <n v="80.55"/>
    <n v="188.1"/>
    <n v="0"/>
    <n v="0"/>
    <n v="10.6"/>
    <n v="198.7"/>
    <x v="2"/>
    <x v="0"/>
    <x v="0"/>
  </r>
  <r>
    <x v="2185"/>
    <x v="0"/>
    <x v="52"/>
    <x v="0"/>
    <x v="0"/>
    <x v="664"/>
    <n v="95666"/>
    <n v="38.546999"/>
    <n v="-120.271114"/>
    <n v="9"/>
    <n v="14"/>
    <s v="None"/>
    <s v="Yes"/>
    <n v="19.03"/>
    <s v="No"/>
    <s v="No"/>
    <s v="No Service"/>
    <n v="0"/>
    <s v="No"/>
    <s v="No"/>
    <s v="No"/>
    <s v="No"/>
    <s v="No"/>
    <s v="No"/>
    <s v="No"/>
    <s v="No"/>
    <s v="One Year"/>
    <s v="No"/>
    <s v="Mailed Check"/>
    <n v="19.55"/>
    <n v="294.5"/>
    <n v="0"/>
    <n v="0"/>
    <n v="266.42"/>
    <n v="560.91999999999996"/>
    <x v="0"/>
    <x v="0"/>
    <x v="0"/>
  </r>
  <r>
    <x v="2186"/>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x v="5"/>
    <x v="9"/>
  </r>
  <r>
    <x v="2187"/>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x v="0"/>
    <x v="0"/>
  </r>
  <r>
    <x v="2188"/>
    <x v="0"/>
    <x v="42"/>
    <x v="1"/>
    <x v="0"/>
    <x v="35"/>
    <n v="95205"/>
    <n v="37.965694999999997"/>
    <n v="-121.260051"/>
    <n v="0"/>
    <n v="63"/>
    <s v="None"/>
    <s v="Yes"/>
    <n v="23.62"/>
    <s v="Yes"/>
    <s v="Yes"/>
    <s v="Fiber Optic"/>
    <n v="21"/>
    <s v="Yes"/>
    <s v="Yes"/>
    <s v="Yes"/>
    <s v="No"/>
    <s v="Yes"/>
    <s v="No"/>
    <s v="No"/>
    <s v="Yes"/>
    <s v="Two Year"/>
    <s v="No"/>
    <s v="Credit Card"/>
    <n v="98"/>
    <n v="6218.45"/>
    <n v="0"/>
    <n v="0"/>
    <n v="1488.06"/>
    <n v="7706.51"/>
    <x v="0"/>
    <x v="0"/>
    <x v="0"/>
  </r>
  <r>
    <x v="2189"/>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x v="0"/>
    <x v="0"/>
  </r>
  <r>
    <x v="2190"/>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x v="0"/>
    <x v="0"/>
  </r>
  <r>
    <x v="2191"/>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x v="5"/>
    <x v="8"/>
  </r>
  <r>
    <x v="2192"/>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x v="5"/>
    <x v="9"/>
  </r>
  <r>
    <x v="2193"/>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x v="1"/>
    <x v="5"/>
  </r>
  <r>
    <x v="2194"/>
    <x v="0"/>
    <x v="40"/>
    <x v="0"/>
    <x v="0"/>
    <x v="32"/>
    <n v="92231"/>
    <n v="32.690654000000002"/>
    <n v="-115.431225"/>
    <n v="1"/>
    <n v="6"/>
    <s v="Offer E"/>
    <s v="Yes"/>
    <n v="6.94"/>
    <s v="No"/>
    <s v="Yes"/>
    <s v="DSL"/>
    <n v="28"/>
    <s v="No"/>
    <s v="No"/>
    <s v="No"/>
    <s v="Yes"/>
    <s v="No"/>
    <s v="No"/>
    <s v="No"/>
    <s v="Yes"/>
    <s v="Month-to-Month"/>
    <s v="Yes"/>
    <s v="Bank Withdrawal"/>
    <n v="49.15"/>
    <n v="270.8"/>
    <n v="0"/>
    <n v="0"/>
    <n v="41.64"/>
    <n v="312.44"/>
    <x v="1"/>
    <x v="1"/>
    <x v="1"/>
  </r>
  <r>
    <x v="2195"/>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x v="0"/>
    <x v="0"/>
  </r>
  <r>
    <x v="2196"/>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x v="0"/>
    <x v="0"/>
  </r>
  <r>
    <x v="2197"/>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x v="0"/>
    <x v="0"/>
  </r>
  <r>
    <x v="2198"/>
    <x v="0"/>
    <x v="5"/>
    <x v="0"/>
    <x v="0"/>
    <x v="113"/>
    <n v="95837"/>
    <n v="38.691606999999998"/>
    <n v="-121.602284"/>
    <n v="10"/>
    <n v="69"/>
    <s v="None"/>
    <s v="Yes"/>
    <n v="45.12"/>
    <s v="Yes"/>
    <s v="No"/>
    <s v="No Service"/>
    <n v="0"/>
    <s v="No"/>
    <s v="No"/>
    <s v="No"/>
    <s v="No"/>
    <s v="No"/>
    <s v="No"/>
    <s v="No"/>
    <s v="No"/>
    <s v="Two Year"/>
    <s v="Yes"/>
    <s v="Credit Card"/>
    <n v="24.95"/>
    <n v="1718.35"/>
    <n v="0"/>
    <n v="0"/>
    <n v="3113.28"/>
    <n v="4831.63"/>
    <x v="0"/>
    <x v="0"/>
    <x v="0"/>
  </r>
  <r>
    <x v="2199"/>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x v="1"/>
    <x v="5"/>
  </r>
  <r>
    <x v="2200"/>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x v="0"/>
    <x v="0"/>
  </r>
  <r>
    <x v="2201"/>
    <x v="1"/>
    <x v="24"/>
    <x v="0"/>
    <x v="0"/>
    <x v="331"/>
    <n v="95694"/>
    <n v="38.578603999999999"/>
    <n v="-122.024579"/>
    <n v="9"/>
    <n v="60"/>
    <s v="Offer B"/>
    <s v="Yes"/>
    <n v="31.29"/>
    <s v="No"/>
    <s v="No"/>
    <s v="No Service"/>
    <n v="0"/>
    <s v="No"/>
    <s v="No"/>
    <s v="No"/>
    <s v="No"/>
    <s v="No"/>
    <s v="No"/>
    <s v="No"/>
    <s v="No"/>
    <s v="Two Year"/>
    <s v="Yes"/>
    <s v="Bank Withdrawal"/>
    <n v="20.5"/>
    <n v="1198.8"/>
    <n v="0"/>
    <n v="0"/>
    <n v="1877.4"/>
    <n v="3076.2"/>
    <x v="0"/>
    <x v="0"/>
    <x v="0"/>
  </r>
  <r>
    <x v="2202"/>
    <x v="1"/>
    <x v="12"/>
    <x v="1"/>
    <x v="2"/>
    <x v="41"/>
    <n v="95136"/>
    <n v="37.270938000000001"/>
    <n v="-121.851046"/>
    <n v="0"/>
    <n v="2"/>
    <s v="None"/>
    <s v="Yes"/>
    <n v="21.18"/>
    <s v="No"/>
    <s v="No"/>
    <s v="No Service"/>
    <n v="0"/>
    <s v="No"/>
    <s v="No"/>
    <s v="No"/>
    <s v="No"/>
    <s v="No"/>
    <s v="No"/>
    <s v="No"/>
    <s v="No"/>
    <s v="Month-to-Month"/>
    <s v="No"/>
    <s v="Credit Card"/>
    <n v="19.25"/>
    <n v="48.35"/>
    <n v="0"/>
    <n v="0"/>
    <n v="42.36"/>
    <n v="90.71"/>
    <x v="2"/>
    <x v="0"/>
    <x v="0"/>
  </r>
  <r>
    <x v="2203"/>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x v="1"/>
    <x v="11"/>
  </r>
  <r>
    <x v="2204"/>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x v="0"/>
    <x v="0"/>
  </r>
  <r>
    <x v="2205"/>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x v="0"/>
    <x v="0"/>
  </r>
  <r>
    <x v="2206"/>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x v="0"/>
    <x v="0"/>
  </r>
  <r>
    <x v="2207"/>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x v="0"/>
    <x v="0"/>
  </r>
  <r>
    <x v="2208"/>
    <x v="1"/>
    <x v="11"/>
    <x v="0"/>
    <x v="3"/>
    <x v="891"/>
    <n v="96061"/>
    <n v="40.331975"/>
    <n v="-121.460674"/>
    <n v="5"/>
    <n v="53"/>
    <s v="None"/>
    <s v="Yes"/>
    <n v="24.33"/>
    <s v="No"/>
    <s v="Yes"/>
    <s v="Fiber Optic"/>
    <n v="52"/>
    <s v="No"/>
    <s v="Yes"/>
    <s v="No"/>
    <s v="Yes"/>
    <s v="Yes"/>
    <s v="No"/>
    <s v="No"/>
    <s v="Yes"/>
    <s v="Month-to-Month"/>
    <s v="Yes"/>
    <s v="Bank Withdrawal"/>
    <n v="92.55"/>
    <n v="4779.45"/>
    <n v="0"/>
    <n v="0"/>
    <n v="1289.49"/>
    <n v="6068.94"/>
    <x v="0"/>
    <x v="0"/>
    <x v="0"/>
  </r>
  <r>
    <x v="2209"/>
    <x v="1"/>
    <x v="14"/>
    <x v="1"/>
    <x v="0"/>
    <x v="674"/>
    <n v="95635"/>
    <n v="38.921332999999997"/>
    <n v="-120.897718"/>
    <n v="0"/>
    <n v="5"/>
    <s v="None"/>
    <s v="Yes"/>
    <n v="45.25"/>
    <s v="No"/>
    <s v="Yes"/>
    <s v="DSL"/>
    <n v="22"/>
    <s v="No"/>
    <s v="No"/>
    <s v="Yes"/>
    <s v="No"/>
    <s v="Yes"/>
    <s v="Yes"/>
    <s v="Yes"/>
    <s v="No"/>
    <s v="One Year"/>
    <s v="Yes"/>
    <s v="Credit Card"/>
    <n v="70"/>
    <n v="347.4"/>
    <n v="0"/>
    <n v="10"/>
    <n v="226.25"/>
    <n v="583.65"/>
    <x v="1"/>
    <x v="1"/>
    <x v="1"/>
  </r>
  <r>
    <x v="2210"/>
    <x v="1"/>
    <x v="52"/>
    <x v="1"/>
    <x v="0"/>
    <x v="892"/>
    <n v="95311"/>
    <n v="37.722127"/>
    <n v="-120.110174"/>
    <n v="0"/>
    <n v="57"/>
    <s v="Offer B"/>
    <s v="No"/>
    <n v="0"/>
    <s v="No"/>
    <s v="Yes"/>
    <s v="DSL"/>
    <n v="30"/>
    <s v="Yes"/>
    <s v="No"/>
    <s v="Yes"/>
    <s v="No"/>
    <s v="Yes"/>
    <s v="Yes"/>
    <s v="Yes"/>
    <s v="Yes"/>
    <s v="Month-to-Month"/>
    <s v="Yes"/>
    <s v="Bank Withdrawal"/>
    <n v="53.75"/>
    <n v="3196"/>
    <n v="0"/>
    <n v="0"/>
    <n v="0"/>
    <n v="3196"/>
    <x v="0"/>
    <x v="0"/>
    <x v="0"/>
  </r>
  <r>
    <x v="2211"/>
    <x v="1"/>
    <x v="10"/>
    <x v="0"/>
    <x v="0"/>
    <x v="99"/>
    <n v="95368"/>
    <n v="37.713152000000001"/>
    <n v="-121.08739"/>
    <n v="1"/>
    <n v="1"/>
    <s v="None"/>
    <s v="Yes"/>
    <n v="14.9"/>
    <s v="No"/>
    <s v="Yes"/>
    <s v="DSL"/>
    <n v="6"/>
    <s v="No"/>
    <s v="No"/>
    <s v="No"/>
    <s v="No"/>
    <s v="No"/>
    <s v="No"/>
    <s v="No"/>
    <s v="Yes"/>
    <s v="Month-to-Month"/>
    <s v="Yes"/>
    <s v="Credit Card"/>
    <n v="45.85"/>
    <n v="45.85"/>
    <n v="0"/>
    <n v="0"/>
    <n v="14.9"/>
    <n v="60.75"/>
    <x v="1"/>
    <x v="3"/>
    <x v="6"/>
  </r>
  <r>
    <x v="2212"/>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x v="0"/>
    <x v="0"/>
  </r>
  <r>
    <x v="2213"/>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x v="0"/>
    <x v="0"/>
  </r>
  <r>
    <x v="2214"/>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x v="0"/>
    <x v="0"/>
  </r>
  <r>
    <x v="2215"/>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x v="0"/>
    <x v="0"/>
  </r>
  <r>
    <x v="2216"/>
    <x v="0"/>
    <x v="35"/>
    <x v="0"/>
    <x v="1"/>
    <x v="197"/>
    <n v="92663"/>
    <n v="33.622509999999998"/>
    <n v="-117.927024"/>
    <n v="1"/>
    <n v="9"/>
    <s v="None"/>
    <s v="Yes"/>
    <n v="23.36"/>
    <s v="Yes"/>
    <s v="Yes"/>
    <s v="DSL"/>
    <n v="22"/>
    <s v="No"/>
    <s v="Yes"/>
    <s v="No"/>
    <s v="No"/>
    <s v="No"/>
    <s v="No"/>
    <s v="No"/>
    <s v="Yes"/>
    <s v="Month-to-Month"/>
    <s v="Yes"/>
    <s v="Credit Card"/>
    <n v="55.3"/>
    <n v="501.2"/>
    <n v="0"/>
    <n v="0"/>
    <n v="210.24"/>
    <n v="711.44"/>
    <x v="0"/>
    <x v="0"/>
    <x v="0"/>
  </r>
  <r>
    <x v="2217"/>
    <x v="0"/>
    <x v="19"/>
    <x v="0"/>
    <x v="3"/>
    <x v="778"/>
    <n v="91304"/>
    <n v="34.224376999999997"/>
    <n v="-118.632656"/>
    <n v="5"/>
    <n v="71"/>
    <s v="None"/>
    <s v="Yes"/>
    <n v="22.36"/>
    <s v="No"/>
    <s v="No"/>
    <s v="No Service"/>
    <n v="0"/>
    <s v="No"/>
    <s v="No"/>
    <s v="No"/>
    <s v="No"/>
    <s v="No"/>
    <s v="No"/>
    <s v="No"/>
    <s v="No"/>
    <s v="Two Year"/>
    <s v="No"/>
    <s v="Credit Card"/>
    <n v="19.7"/>
    <n v="1415.85"/>
    <n v="0"/>
    <n v="0"/>
    <n v="1587.56"/>
    <n v="3003.41"/>
    <x v="0"/>
    <x v="0"/>
    <x v="0"/>
  </r>
  <r>
    <x v="2218"/>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x v="0"/>
    <x v="0"/>
  </r>
  <r>
    <x v="2219"/>
    <x v="1"/>
    <x v="38"/>
    <x v="0"/>
    <x v="1"/>
    <x v="1"/>
    <n v="91201"/>
    <n v="34.17051"/>
    <n v="-118.289463"/>
    <n v="8"/>
    <n v="35"/>
    <s v="None"/>
    <s v="Yes"/>
    <n v="48.3"/>
    <s v="Yes"/>
    <s v="Yes"/>
    <s v="Fiber Optic"/>
    <n v="73"/>
    <s v="No"/>
    <s v="Yes"/>
    <s v="Yes"/>
    <s v="Yes"/>
    <s v="Yes"/>
    <s v="Yes"/>
    <s v="Yes"/>
    <s v="Yes"/>
    <s v="Month-to-Month"/>
    <s v="Yes"/>
    <s v="Bank Withdrawal"/>
    <n v="109.95"/>
    <n v="3782.4"/>
    <n v="31.9"/>
    <n v="0"/>
    <n v="1690.5"/>
    <n v="5441"/>
    <x v="0"/>
    <x v="0"/>
    <x v="0"/>
  </r>
  <r>
    <x v="2220"/>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x v="2"/>
    <x v="20"/>
  </r>
  <r>
    <x v="2221"/>
    <x v="0"/>
    <x v="20"/>
    <x v="1"/>
    <x v="0"/>
    <x v="495"/>
    <n v="95601"/>
    <n v="38.431407"/>
    <n v="-120.8421"/>
    <n v="0"/>
    <n v="23"/>
    <s v="Offer D"/>
    <s v="Yes"/>
    <n v="10.41"/>
    <s v="No"/>
    <s v="No"/>
    <s v="No Service"/>
    <n v="0"/>
    <s v="No"/>
    <s v="No"/>
    <s v="No"/>
    <s v="No"/>
    <s v="No"/>
    <s v="No"/>
    <s v="No"/>
    <s v="No"/>
    <s v="One Year"/>
    <s v="Yes"/>
    <s v="Credit Card"/>
    <n v="19.649999999999999"/>
    <n v="478.1"/>
    <n v="0"/>
    <n v="0"/>
    <n v="239.43"/>
    <n v="717.53"/>
    <x v="0"/>
    <x v="0"/>
    <x v="0"/>
  </r>
  <r>
    <x v="2222"/>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x v="3"/>
    <x v="6"/>
  </r>
  <r>
    <x v="2223"/>
    <x v="1"/>
    <x v="16"/>
    <x v="0"/>
    <x v="0"/>
    <x v="680"/>
    <n v="91775"/>
    <n v="34.114772000000002"/>
    <n v="-118.089431"/>
    <n v="5"/>
    <n v="21"/>
    <s v="None"/>
    <s v="Yes"/>
    <n v="42.95"/>
    <s v="No"/>
    <s v="Yes"/>
    <s v="DSL"/>
    <n v="30"/>
    <s v="Yes"/>
    <s v="Yes"/>
    <s v="No"/>
    <s v="No"/>
    <s v="No"/>
    <s v="Yes"/>
    <s v="No"/>
    <s v="Yes"/>
    <s v="One Year"/>
    <s v="Yes"/>
    <s v="Bank Withdrawal"/>
    <n v="-3"/>
    <n v="1339.8"/>
    <n v="0"/>
    <n v="0"/>
    <n v="901.95"/>
    <n v="2241.75"/>
    <x v="0"/>
    <x v="0"/>
    <x v="0"/>
  </r>
  <r>
    <x v="2224"/>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x v="0"/>
    <x v="0"/>
  </r>
  <r>
    <x v="2225"/>
    <x v="1"/>
    <x v="31"/>
    <x v="0"/>
    <x v="0"/>
    <x v="861"/>
    <n v="95918"/>
    <n v="39.292333999999997"/>
    <n v="-121.32059700000001"/>
    <n v="10"/>
    <n v="70"/>
    <s v="None"/>
    <s v="No"/>
    <n v="0"/>
    <s v="No"/>
    <s v="Yes"/>
    <s v="DSL"/>
    <n v="41"/>
    <s v="No"/>
    <s v="Yes"/>
    <s v="Yes"/>
    <s v="Yes"/>
    <s v="No"/>
    <s v="Yes"/>
    <s v="Yes"/>
    <s v="No"/>
    <s v="One Year"/>
    <s v="Yes"/>
    <s v="Bank Withdrawal"/>
    <n v="51.05"/>
    <n v="3635.15"/>
    <n v="0"/>
    <n v="120"/>
    <n v="0"/>
    <n v="3755.15"/>
    <x v="0"/>
    <x v="0"/>
    <x v="0"/>
  </r>
  <r>
    <x v="2226"/>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x v="0"/>
    <x v="0"/>
  </r>
  <r>
    <x v="2227"/>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x v="5"/>
    <x v="8"/>
  </r>
  <r>
    <x v="2228"/>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x v="0"/>
    <x v="0"/>
  </r>
  <r>
    <x v="2229"/>
    <x v="0"/>
    <x v="21"/>
    <x v="0"/>
    <x v="2"/>
    <x v="309"/>
    <n v="95307"/>
    <n v="37.553469"/>
    <n v="-120.952825"/>
    <n v="7"/>
    <n v="46"/>
    <s v="None"/>
    <s v="Yes"/>
    <n v="27.65"/>
    <s v="No"/>
    <s v="No"/>
    <s v="No Service"/>
    <n v="0"/>
    <s v="No"/>
    <s v="No"/>
    <s v="No"/>
    <s v="No"/>
    <s v="No"/>
    <s v="No"/>
    <s v="No"/>
    <s v="No"/>
    <s v="Two Year"/>
    <s v="No"/>
    <s v="Bank Withdrawal"/>
    <n v="20.25"/>
    <n v="890.35"/>
    <n v="0"/>
    <n v="0"/>
    <n v="1271.9000000000001"/>
    <n v="2162.25"/>
    <x v="0"/>
    <x v="0"/>
    <x v="0"/>
  </r>
  <r>
    <x v="2230"/>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x v="1"/>
    <x v="11"/>
  </r>
  <r>
    <x v="2231"/>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x v="0"/>
    <x v="0"/>
  </r>
  <r>
    <x v="2232"/>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x v="0"/>
    <x v="0"/>
  </r>
  <r>
    <x v="2233"/>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x v="1"/>
    <x v="1"/>
  </r>
  <r>
    <x v="2234"/>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x v="1"/>
    <x v="1"/>
  </r>
  <r>
    <x v="2235"/>
    <x v="1"/>
    <x v="31"/>
    <x v="1"/>
    <x v="0"/>
    <x v="774"/>
    <n v="95939"/>
    <n v="39.532220000000002"/>
    <n v="-122.59487900000001"/>
    <n v="0"/>
    <n v="3"/>
    <s v="None"/>
    <s v="Yes"/>
    <n v="1.57"/>
    <s v="No"/>
    <s v="No"/>
    <s v="No Service"/>
    <n v="0"/>
    <s v="No"/>
    <s v="No"/>
    <s v="No"/>
    <s v="No"/>
    <s v="No"/>
    <s v="No"/>
    <s v="No"/>
    <s v="No"/>
    <s v="Month-to-Month"/>
    <s v="Yes"/>
    <s v="Bank Withdrawal"/>
    <n v="20.25"/>
    <n v="61.45"/>
    <n v="0"/>
    <n v="0"/>
    <n v="4.71"/>
    <n v="66.16"/>
    <x v="2"/>
    <x v="0"/>
    <x v="0"/>
  </r>
  <r>
    <x v="2236"/>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x v="0"/>
    <x v="0"/>
  </r>
  <r>
    <x v="2237"/>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x v="0"/>
    <x v="0"/>
  </r>
  <r>
    <x v="2238"/>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x v="0"/>
    <x v="0"/>
  </r>
  <r>
    <x v="2239"/>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x v="1"/>
    <x v="1"/>
  </r>
  <r>
    <x v="2240"/>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x v="0"/>
    <x v="0"/>
  </r>
  <r>
    <x v="2241"/>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x v="0"/>
    <x v="0"/>
  </r>
  <r>
    <x v="2242"/>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x v="0"/>
    <x v="0"/>
  </r>
  <r>
    <x v="2243"/>
    <x v="1"/>
    <x v="10"/>
    <x v="1"/>
    <x v="0"/>
    <x v="558"/>
    <n v="96128"/>
    <n v="40.346634000000002"/>
    <n v="-120.386422"/>
    <n v="0"/>
    <n v="26"/>
    <s v="Offer C"/>
    <s v="Yes"/>
    <n v="3.26"/>
    <s v="No"/>
    <s v="Yes"/>
    <s v="DSL"/>
    <n v="6"/>
    <s v="No"/>
    <s v="No"/>
    <s v="No"/>
    <s v="Yes"/>
    <s v="Yes"/>
    <s v="No"/>
    <s v="No"/>
    <s v="Yes"/>
    <s v="One Year"/>
    <s v="No"/>
    <s v="Credit Card"/>
    <n v="59.45"/>
    <n v="1507"/>
    <n v="0"/>
    <n v="0"/>
    <n v="84.76"/>
    <n v="1591.76"/>
    <x v="0"/>
    <x v="0"/>
    <x v="0"/>
  </r>
  <r>
    <x v="2244"/>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x v="5"/>
    <x v="9"/>
  </r>
  <r>
    <x v="2245"/>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x v="1"/>
    <x v="5"/>
  </r>
  <r>
    <x v="2246"/>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x v="0"/>
    <x v="0"/>
  </r>
  <r>
    <x v="2247"/>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x v="0"/>
    <x v="0"/>
  </r>
  <r>
    <x v="2248"/>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x v="1"/>
    <x v="1"/>
  </r>
  <r>
    <x v="2249"/>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x v="0"/>
    <x v="0"/>
  </r>
  <r>
    <x v="2250"/>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x v="0"/>
    <x v="0"/>
  </r>
  <r>
    <x v="2251"/>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x v="0"/>
    <x v="0"/>
  </r>
  <r>
    <x v="2252"/>
    <x v="0"/>
    <x v="36"/>
    <x v="1"/>
    <x v="0"/>
    <x v="31"/>
    <n v="90001"/>
    <n v="33.973616"/>
    <n v="-118.24902"/>
    <n v="0"/>
    <n v="8"/>
    <s v="Offer E"/>
    <s v="Yes"/>
    <n v="5.21"/>
    <s v="No"/>
    <s v="Yes"/>
    <s v="Fiber Optic"/>
    <n v="8"/>
    <s v="No"/>
    <s v="No"/>
    <s v="Yes"/>
    <s v="No"/>
    <s v="Yes"/>
    <s v="Yes"/>
    <s v="No"/>
    <s v="Yes"/>
    <s v="Month-to-Month"/>
    <s v="Yes"/>
    <s v="Credit Card"/>
    <n v="94.45"/>
    <n v="742.95"/>
    <n v="0"/>
    <n v="0"/>
    <n v="41.68"/>
    <n v="784.63"/>
    <x v="1"/>
    <x v="1"/>
    <x v="1"/>
  </r>
  <r>
    <x v="2253"/>
    <x v="0"/>
    <x v="57"/>
    <x v="0"/>
    <x v="0"/>
    <x v="68"/>
    <n v="91755"/>
    <n v="34.049171999999999"/>
    <n v="-118.115022"/>
    <n v="1"/>
    <n v="72"/>
    <s v="None"/>
    <s v="Yes"/>
    <n v="24.44"/>
    <s v="Yes"/>
    <s v="Yes"/>
    <s v="DSL"/>
    <n v="13"/>
    <s v="Yes"/>
    <s v="Yes"/>
    <s v="Yes"/>
    <s v="Yes"/>
    <s v="Yes"/>
    <s v="Yes"/>
    <s v="No"/>
    <s v="Yes"/>
    <s v="Two Year"/>
    <s v="No"/>
    <s v="Credit Card"/>
    <n v="89.1"/>
    <n v="6352.4"/>
    <n v="0"/>
    <n v="0"/>
    <n v="1759.68"/>
    <n v="8112.08"/>
    <x v="0"/>
    <x v="0"/>
    <x v="0"/>
  </r>
  <r>
    <x v="2254"/>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x v="0"/>
    <x v="0"/>
  </r>
  <r>
    <x v="2255"/>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x v="0"/>
    <x v="0"/>
  </r>
  <r>
    <x v="2256"/>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x v="1"/>
    <x v="10"/>
  </r>
  <r>
    <x v="2257"/>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x v="0"/>
    <x v="0"/>
  </r>
  <r>
    <x v="2258"/>
    <x v="0"/>
    <x v="7"/>
    <x v="0"/>
    <x v="1"/>
    <x v="143"/>
    <n v="94112"/>
    <n v="37.720497999999999"/>
    <n v="-122.443119"/>
    <n v="1"/>
    <n v="65"/>
    <s v="None"/>
    <s v="Yes"/>
    <n v="10.11"/>
    <s v="Yes"/>
    <s v="Yes"/>
    <s v="Cable"/>
    <n v="26"/>
    <s v="Yes"/>
    <s v="Yes"/>
    <s v="Yes"/>
    <s v="Yes"/>
    <s v="Yes"/>
    <s v="Yes"/>
    <s v="Yes"/>
    <s v="Yes"/>
    <s v="Two Year"/>
    <s v="No"/>
    <s v="Bank Withdrawal"/>
    <n v="91.55"/>
    <n v="5963.95"/>
    <n v="0"/>
    <n v="0"/>
    <n v="657.15"/>
    <n v="6621.1"/>
    <x v="0"/>
    <x v="0"/>
    <x v="0"/>
  </r>
  <r>
    <x v="2259"/>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x v="0"/>
    <x v="0"/>
  </r>
  <r>
    <x v="2260"/>
    <x v="0"/>
    <x v="51"/>
    <x v="0"/>
    <x v="0"/>
    <x v="29"/>
    <n v="95501"/>
    <n v="40.796621000000002"/>
    <n v="-124.15428"/>
    <n v="10"/>
    <n v="45"/>
    <s v="None"/>
    <s v="Yes"/>
    <n v="26.01"/>
    <s v="No"/>
    <s v="Yes"/>
    <s v="Cable"/>
    <n v="29"/>
    <s v="Yes"/>
    <s v="No"/>
    <s v="Yes"/>
    <s v="Yes"/>
    <s v="Yes"/>
    <s v="Yes"/>
    <s v="Yes"/>
    <s v="Yes"/>
    <s v="Two Year"/>
    <s v="Yes"/>
    <s v="Credit Card"/>
    <n v="81"/>
    <n v="3533.6"/>
    <n v="0"/>
    <n v="0"/>
    <n v="1170.45"/>
    <n v="4704.05"/>
    <x v="0"/>
    <x v="0"/>
    <x v="0"/>
  </r>
  <r>
    <x v="2261"/>
    <x v="0"/>
    <x v="9"/>
    <x v="0"/>
    <x v="3"/>
    <x v="143"/>
    <n v="94107"/>
    <n v="37.768881"/>
    <n v="-122.395521"/>
    <n v="4"/>
    <n v="71"/>
    <s v="Offer A"/>
    <s v="Yes"/>
    <n v="15.73"/>
    <s v="Yes"/>
    <s v="Yes"/>
    <s v="Fiber Optic"/>
    <n v="17"/>
    <s v="Yes"/>
    <s v="Yes"/>
    <s v="Yes"/>
    <s v="No"/>
    <s v="Yes"/>
    <s v="No"/>
    <s v="No"/>
    <s v="Yes"/>
    <s v="Two Year"/>
    <s v="Yes"/>
    <s v="Credit Card"/>
    <n v="99"/>
    <n v="7061.65"/>
    <n v="0"/>
    <n v="0"/>
    <n v="1116.83"/>
    <n v="8178.48"/>
    <x v="0"/>
    <x v="0"/>
    <x v="0"/>
  </r>
  <r>
    <x v="2262"/>
    <x v="1"/>
    <x v="59"/>
    <x v="1"/>
    <x v="0"/>
    <x v="143"/>
    <n v="94110"/>
    <n v="37.750020999999997"/>
    <n v="-122.415201"/>
    <n v="0"/>
    <n v="18"/>
    <s v="None"/>
    <s v="Yes"/>
    <n v="12.5"/>
    <s v="Yes"/>
    <s v="Yes"/>
    <s v="DSL"/>
    <n v="5"/>
    <s v="No"/>
    <s v="No"/>
    <s v="Yes"/>
    <s v="Yes"/>
    <s v="Yes"/>
    <s v="Yes"/>
    <s v="Yes"/>
    <s v="Yes"/>
    <s v="One Year"/>
    <s v="Yes"/>
    <s v="Credit Card"/>
    <n v="82"/>
    <n v="1425.45"/>
    <n v="0"/>
    <n v="0"/>
    <n v="225"/>
    <n v="1650.45"/>
    <x v="1"/>
    <x v="2"/>
    <x v="2"/>
  </r>
  <r>
    <x v="2263"/>
    <x v="1"/>
    <x v="44"/>
    <x v="1"/>
    <x v="0"/>
    <x v="898"/>
    <n v="94586"/>
    <n v="37.587494"/>
    <n v="-121.86285599999999"/>
    <n v="0"/>
    <n v="2"/>
    <s v="None"/>
    <s v="Yes"/>
    <n v="23.52"/>
    <s v="No"/>
    <s v="Yes"/>
    <s v="DSL"/>
    <n v="48"/>
    <s v="No"/>
    <s v="No"/>
    <s v="No"/>
    <s v="Yes"/>
    <s v="Yes"/>
    <s v="Yes"/>
    <s v="Yes"/>
    <s v="Yes"/>
    <s v="Month-to-Month"/>
    <s v="No"/>
    <s v="Bank Withdrawal"/>
    <n v="-8"/>
    <n v="132.4"/>
    <n v="0"/>
    <n v="0"/>
    <n v="47.04"/>
    <n v="179.44"/>
    <x v="2"/>
    <x v="0"/>
    <x v="0"/>
  </r>
  <r>
    <x v="2264"/>
    <x v="1"/>
    <x v="35"/>
    <x v="0"/>
    <x v="0"/>
    <x v="38"/>
    <n v="92109"/>
    <n v="32.787835999999999"/>
    <n v="-117.232376"/>
    <n v="1"/>
    <n v="8"/>
    <s v="None"/>
    <s v="Yes"/>
    <n v="47.91"/>
    <s v="No"/>
    <s v="Yes"/>
    <s v="Fiber Optic"/>
    <n v="23"/>
    <s v="Yes"/>
    <s v="No"/>
    <s v="No"/>
    <s v="No"/>
    <s v="No"/>
    <s v="No"/>
    <s v="No"/>
    <s v="Yes"/>
    <s v="Month-to-Month"/>
    <s v="Yes"/>
    <s v="Bank Withdrawal"/>
    <n v="74.5"/>
    <n v="609.9"/>
    <n v="0"/>
    <n v="0"/>
    <n v="383.28"/>
    <n v="993.18"/>
    <x v="1"/>
    <x v="1"/>
    <x v="5"/>
  </r>
  <r>
    <x v="2265"/>
    <x v="0"/>
    <x v="9"/>
    <x v="0"/>
    <x v="2"/>
    <x v="899"/>
    <n v="95526"/>
    <n v="40.372532"/>
    <n v="-123.525626"/>
    <n v="1"/>
    <n v="3"/>
    <s v="None"/>
    <s v="No"/>
    <n v="0"/>
    <s v="No"/>
    <s v="Yes"/>
    <s v="DSL"/>
    <n v="19"/>
    <s v="No"/>
    <s v="No"/>
    <s v="No"/>
    <s v="Yes"/>
    <s v="No"/>
    <s v="No"/>
    <s v="No"/>
    <s v="No"/>
    <s v="Month-to-Month"/>
    <s v="Yes"/>
    <s v="Credit Card"/>
    <n v="31"/>
    <n v="95.05"/>
    <n v="0"/>
    <n v="20"/>
    <n v="0"/>
    <n v="115.05"/>
    <x v="1"/>
    <x v="2"/>
    <x v="18"/>
  </r>
  <r>
    <x v="2266"/>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x v="0"/>
    <x v="0"/>
  </r>
  <r>
    <x v="2267"/>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x v="0"/>
    <x v="0"/>
  </r>
  <r>
    <x v="2268"/>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x v="0"/>
    <x v="0"/>
  </r>
  <r>
    <x v="2269"/>
    <x v="0"/>
    <x v="60"/>
    <x v="1"/>
    <x v="0"/>
    <x v="284"/>
    <n v="93312"/>
    <n v="35.392598999999997"/>
    <n v="-119.245341"/>
    <n v="0"/>
    <n v="1"/>
    <s v="Offer E"/>
    <s v="Yes"/>
    <n v="23"/>
    <s v="No"/>
    <s v="Yes"/>
    <s v="Fiber Optic"/>
    <n v="59"/>
    <s v="No"/>
    <s v="No"/>
    <s v="No"/>
    <s v="No"/>
    <s v="No"/>
    <s v="No"/>
    <s v="No"/>
    <s v="Yes"/>
    <s v="Month-to-Month"/>
    <s v="Yes"/>
    <s v="Bank Withdrawal"/>
    <n v="70.25"/>
    <n v="70.25"/>
    <n v="0"/>
    <n v="0"/>
    <n v="23"/>
    <n v="93.25"/>
    <x v="1"/>
    <x v="1"/>
    <x v="1"/>
  </r>
  <r>
    <x v="2270"/>
    <x v="1"/>
    <x v="60"/>
    <x v="1"/>
    <x v="0"/>
    <x v="163"/>
    <n v="91784"/>
    <n v="34.141145999999999"/>
    <n v="-117.65558299999999"/>
    <n v="0"/>
    <n v="1"/>
    <s v="None"/>
    <s v="Yes"/>
    <n v="42.15"/>
    <s v="No"/>
    <s v="No"/>
    <s v="No Service"/>
    <n v="0"/>
    <s v="No"/>
    <s v="No"/>
    <s v="No"/>
    <s v="No"/>
    <s v="No"/>
    <s v="No"/>
    <s v="No"/>
    <s v="No"/>
    <s v="Month-to-Month"/>
    <s v="No"/>
    <s v="Mailed Check"/>
    <n v="20.2"/>
    <n v="20.2"/>
    <n v="0"/>
    <n v="0"/>
    <n v="42.15"/>
    <n v="62.35"/>
    <x v="2"/>
    <x v="0"/>
    <x v="0"/>
  </r>
  <r>
    <x v="2271"/>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x v="5"/>
    <x v="9"/>
  </r>
  <r>
    <x v="2272"/>
    <x v="0"/>
    <x v="32"/>
    <x v="1"/>
    <x v="0"/>
    <x v="429"/>
    <n v="95629"/>
    <n v="38.513483999999998"/>
    <n v="-120.70461299999999"/>
    <n v="0"/>
    <n v="62"/>
    <s v="Offer B"/>
    <s v="No"/>
    <n v="0"/>
    <s v="No"/>
    <s v="Yes"/>
    <s v="Cable"/>
    <n v="30"/>
    <s v="No"/>
    <s v="Yes"/>
    <s v="Yes"/>
    <s v="No"/>
    <s v="No"/>
    <s v="Yes"/>
    <s v="Yes"/>
    <s v="Yes"/>
    <s v="Two Year"/>
    <s v="Yes"/>
    <s v="Credit Card"/>
    <n v="43.6"/>
    <n v="2748.7"/>
    <n v="0"/>
    <n v="0"/>
    <n v="0"/>
    <n v="2748.7"/>
    <x v="0"/>
    <x v="0"/>
    <x v="0"/>
  </r>
  <r>
    <x v="2273"/>
    <x v="1"/>
    <x v="24"/>
    <x v="1"/>
    <x v="0"/>
    <x v="694"/>
    <n v="95619"/>
    <n v="38.683605"/>
    <n v="-120.811852"/>
    <n v="0"/>
    <n v="4"/>
    <s v="Offer E"/>
    <s v="Yes"/>
    <n v="42.06"/>
    <s v="Yes"/>
    <s v="Yes"/>
    <s v="Fiber Optic"/>
    <n v="58"/>
    <s v="No"/>
    <s v="Yes"/>
    <s v="No"/>
    <s v="No"/>
    <s v="No"/>
    <s v="No"/>
    <s v="Yes"/>
    <s v="Yes"/>
    <s v="Month-to-Month"/>
    <s v="No"/>
    <s v="Bank Withdrawal"/>
    <n v="78.45"/>
    <n v="330.05"/>
    <n v="0"/>
    <n v="0"/>
    <n v="168.24"/>
    <n v="498.29"/>
    <x v="1"/>
    <x v="1"/>
    <x v="5"/>
  </r>
  <r>
    <x v="2274"/>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x v="0"/>
    <x v="0"/>
  </r>
  <r>
    <x v="2275"/>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x v="0"/>
    <x v="0"/>
  </r>
  <r>
    <x v="2276"/>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x v="1"/>
    <x v="1"/>
  </r>
  <r>
    <x v="2277"/>
    <x v="1"/>
    <x v="12"/>
    <x v="1"/>
    <x v="3"/>
    <x v="902"/>
    <n v="90293"/>
    <n v="33.947305"/>
    <n v="-118.439841"/>
    <n v="0"/>
    <n v="18"/>
    <s v="Offer D"/>
    <s v="Yes"/>
    <n v="34.07"/>
    <s v="No"/>
    <s v="Yes"/>
    <s v="DSL"/>
    <n v="28"/>
    <s v="No"/>
    <s v="No"/>
    <s v="No"/>
    <s v="No"/>
    <s v="No"/>
    <s v="No"/>
    <s v="No"/>
    <s v="No"/>
    <s v="Month-to-Month"/>
    <s v="Yes"/>
    <s v="Credit Card"/>
    <n v="45.65"/>
    <n v="747.2"/>
    <n v="0"/>
    <n v="40"/>
    <n v="613.26"/>
    <n v="1400.46"/>
    <x v="0"/>
    <x v="0"/>
    <x v="0"/>
  </r>
  <r>
    <x v="2278"/>
    <x v="1"/>
    <x v="41"/>
    <x v="0"/>
    <x v="0"/>
    <x v="236"/>
    <n v="95947"/>
    <n v="40.160386000000003"/>
    <n v="-120.83542799999999"/>
    <n v="1"/>
    <n v="51"/>
    <s v="Offer B"/>
    <s v="No"/>
    <n v="0"/>
    <s v="No"/>
    <s v="Yes"/>
    <s v="DSL"/>
    <n v="21"/>
    <s v="No"/>
    <s v="Yes"/>
    <s v="No"/>
    <s v="No"/>
    <s v="No"/>
    <s v="No"/>
    <s v="No"/>
    <s v="Yes"/>
    <s v="Month-to-Month"/>
    <s v="Yes"/>
    <s v="Credit Card"/>
    <n v="29.45"/>
    <n v="1459.35"/>
    <n v="0"/>
    <n v="0"/>
    <n v="0"/>
    <n v="1459.35"/>
    <x v="0"/>
    <x v="0"/>
    <x v="0"/>
  </r>
  <r>
    <x v="2279"/>
    <x v="1"/>
    <x v="28"/>
    <x v="1"/>
    <x v="0"/>
    <x v="69"/>
    <n v="95305"/>
    <n v="37.818589000000003"/>
    <n v="-120.256995"/>
    <n v="0"/>
    <n v="6"/>
    <s v="Offer E"/>
    <s v="Yes"/>
    <n v="19.739999999999998"/>
    <s v="No"/>
    <s v="Yes"/>
    <s v="DSL"/>
    <n v="7"/>
    <s v="No"/>
    <s v="No"/>
    <s v="No"/>
    <s v="No"/>
    <s v="No"/>
    <s v="No"/>
    <s v="No"/>
    <s v="Yes"/>
    <s v="Month-to-Month"/>
    <s v="No"/>
    <s v="Credit Card"/>
    <n v="44.7"/>
    <n v="276.5"/>
    <n v="0"/>
    <n v="0"/>
    <n v="118.44"/>
    <n v="394.94"/>
    <x v="0"/>
    <x v="0"/>
    <x v="0"/>
  </r>
  <r>
    <x v="2280"/>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x v="0"/>
    <x v="0"/>
  </r>
  <r>
    <x v="2281"/>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x v="0"/>
    <x v="0"/>
  </r>
  <r>
    <x v="2282"/>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x v="1"/>
    <x v="10"/>
  </r>
  <r>
    <x v="2283"/>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x v="0"/>
    <x v="0"/>
  </r>
  <r>
    <x v="2284"/>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x v="0"/>
    <x v="0"/>
  </r>
  <r>
    <x v="2285"/>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x v="0"/>
    <x v="0"/>
  </r>
  <r>
    <x v="2286"/>
    <x v="0"/>
    <x v="1"/>
    <x v="0"/>
    <x v="2"/>
    <x v="146"/>
    <n v="90304"/>
    <n v="33.936827000000001"/>
    <n v="-118.359824"/>
    <n v="1"/>
    <n v="72"/>
    <s v="Offer A"/>
    <s v="Yes"/>
    <n v="24.9"/>
    <s v="Yes"/>
    <s v="Yes"/>
    <s v="DSL"/>
    <n v="19"/>
    <s v="Yes"/>
    <s v="No"/>
    <s v="Yes"/>
    <s v="Yes"/>
    <s v="Yes"/>
    <s v="Yes"/>
    <s v="Yes"/>
    <s v="Yes"/>
    <s v="Two Year"/>
    <s v="No"/>
    <s v="Credit Card"/>
    <n v="84.7"/>
    <n v="5893.9"/>
    <n v="0"/>
    <n v="0"/>
    <n v="1792.8"/>
    <n v="7686.7"/>
    <x v="0"/>
    <x v="0"/>
    <x v="0"/>
  </r>
  <r>
    <x v="2287"/>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x v="0"/>
    <x v="0"/>
  </r>
  <r>
    <x v="2288"/>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x v="3"/>
    <x v="6"/>
  </r>
  <r>
    <x v="2289"/>
    <x v="0"/>
    <x v="38"/>
    <x v="0"/>
    <x v="2"/>
    <x v="208"/>
    <n v="90602"/>
    <n v="33.972118999999999"/>
    <n v="-118.020188"/>
    <n v="10"/>
    <n v="8"/>
    <s v="None"/>
    <s v="Yes"/>
    <n v="31.86"/>
    <s v="No"/>
    <s v="Yes"/>
    <s v="Cable"/>
    <n v="59"/>
    <s v="No"/>
    <s v="Yes"/>
    <s v="No"/>
    <s v="Yes"/>
    <s v="No"/>
    <s v="No"/>
    <s v="No"/>
    <s v="No"/>
    <s v="Month-to-Month"/>
    <s v="No"/>
    <s v="Bank Withdrawal"/>
    <n v="56.3"/>
    <n v="401.5"/>
    <n v="0"/>
    <n v="30"/>
    <n v="254.88"/>
    <n v="686.38"/>
    <x v="0"/>
    <x v="0"/>
    <x v="0"/>
  </r>
  <r>
    <x v="2290"/>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x v="0"/>
    <x v="0"/>
  </r>
  <r>
    <x v="2291"/>
    <x v="1"/>
    <x v="12"/>
    <x v="0"/>
    <x v="1"/>
    <x v="23"/>
    <n v="93530"/>
    <n v="36.560498000000003"/>
    <n v="-117.962461"/>
    <n v="8"/>
    <n v="28"/>
    <s v="None"/>
    <s v="No"/>
    <n v="0"/>
    <s v="No"/>
    <s v="Yes"/>
    <s v="DSL"/>
    <n v="52"/>
    <s v="No"/>
    <s v="Yes"/>
    <s v="Yes"/>
    <s v="Yes"/>
    <s v="Yes"/>
    <s v="Yes"/>
    <s v="Yes"/>
    <s v="Yes"/>
    <s v="One Year"/>
    <s v="Yes"/>
    <s v="Credit Card"/>
    <n v="60"/>
    <n v="1682.05"/>
    <n v="0"/>
    <n v="0"/>
    <n v="0"/>
    <n v="1682.05"/>
    <x v="0"/>
    <x v="0"/>
    <x v="0"/>
  </r>
  <r>
    <x v="2292"/>
    <x v="0"/>
    <x v="5"/>
    <x v="1"/>
    <x v="0"/>
    <x v="77"/>
    <n v="92592"/>
    <n v="33.507255000000001"/>
    <n v="-117.029473"/>
    <n v="0"/>
    <n v="1"/>
    <s v="Offer E"/>
    <s v="Yes"/>
    <n v="32.86"/>
    <s v="Yes"/>
    <s v="Yes"/>
    <s v="Fiber Optic"/>
    <n v="58"/>
    <s v="No"/>
    <s v="No"/>
    <s v="No"/>
    <s v="No"/>
    <s v="No"/>
    <s v="No"/>
    <s v="No"/>
    <s v="Yes"/>
    <s v="Month-to-Month"/>
    <s v="Yes"/>
    <s v="Mailed Check"/>
    <n v="75.05"/>
    <n v="75.05"/>
    <n v="0"/>
    <n v="0"/>
    <n v="32.86"/>
    <n v="107.91"/>
    <x v="1"/>
    <x v="1"/>
    <x v="5"/>
  </r>
  <r>
    <x v="2293"/>
    <x v="0"/>
    <x v="20"/>
    <x v="1"/>
    <x v="0"/>
    <x v="903"/>
    <n v="95525"/>
    <n v="40.943379999999998"/>
    <n v="-123.831799"/>
    <n v="0"/>
    <n v="2"/>
    <s v="Offer E"/>
    <s v="Yes"/>
    <n v="39.5"/>
    <s v="No"/>
    <s v="Yes"/>
    <s v="Cable"/>
    <n v="26"/>
    <s v="No"/>
    <s v="No"/>
    <s v="No"/>
    <s v="No"/>
    <s v="No"/>
    <s v="No"/>
    <s v="No"/>
    <s v="Yes"/>
    <s v="Month-to-Month"/>
    <s v="Yes"/>
    <s v="Credit Card"/>
    <n v="45.25"/>
    <n v="74.2"/>
    <n v="0"/>
    <n v="0"/>
    <n v="79"/>
    <n v="153.19999999999999"/>
    <x v="2"/>
    <x v="0"/>
    <x v="0"/>
  </r>
  <r>
    <x v="2294"/>
    <x v="1"/>
    <x v="44"/>
    <x v="0"/>
    <x v="1"/>
    <x v="772"/>
    <n v="91350"/>
    <n v="34.502431999999999"/>
    <n v="-118.41459"/>
    <n v="6"/>
    <n v="71"/>
    <s v="None"/>
    <s v="Yes"/>
    <n v="11.3"/>
    <s v="No"/>
    <s v="No"/>
    <s v="No Service"/>
    <n v="0"/>
    <s v="No"/>
    <s v="No"/>
    <s v="No"/>
    <s v="No"/>
    <s v="No"/>
    <s v="No"/>
    <s v="No"/>
    <s v="No"/>
    <s v="Two Year"/>
    <s v="No"/>
    <s v="Mailed Check"/>
    <n v="19.45"/>
    <n v="1378.45"/>
    <n v="0"/>
    <n v="0"/>
    <n v="802.3"/>
    <n v="2180.75"/>
    <x v="0"/>
    <x v="0"/>
    <x v="0"/>
  </r>
  <r>
    <x v="2295"/>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x v="0"/>
    <x v="0"/>
  </r>
  <r>
    <x v="2296"/>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x v="0"/>
    <x v="0"/>
  </r>
  <r>
    <x v="2297"/>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x v="0"/>
    <x v="0"/>
  </r>
  <r>
    <x v="2298"/>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x v="0"/>
    <x v="0"/>
  </r>
  <r>
    <x v="2299"/>
    <x v="0"/>
    <x v="34"/>
    <x v="0"/>
    <x v="0"/>
    <x v="898"/>
    <n v="94586"/>
    <n v="37.587494"/>
    <n v="-121.86285599999999"/>
    <n v="6"/>
    <n v="45"/>
    <s v="Offer B"/>
    <s v="Yes"/>
    <n v="42.32"/>
    <s v="Yes"/>
    <s v="No"/>
    <s v="No Service"/>
    <n v="0"/>
    <s v="No"/>
    <s v="No"/>
    <s v="No"/>
    <s v="No"/>
    <s v="No"/>
    <s v="No"/>
    <s v="No"/>
    <s v="No"/>
    <s v="Two Year"/>
    <s v="No"/>
    <s v="Credit Card"/>
    <n v="25.5"/>
    <n v="1121.05"/>
    <n v="0"/>
    <n v="0"/>
    <n v="1904.4"/>
    <n v="3025.45"/>
    <x v="0"/>
    <x v="0"/>
    <x v="0"/>
  </r>
  <r>
    <x v="2300"/>
    <x v="0"/>
    <x v="26"/>
    <x v="1"/>
    <x v="0"/>
    <x v="321"/>
    <n v="93955"/>
    <n v="36.625114000000004"/>
    <n v="-121.823565"/>
    <n v="0"/>
    <n v="37"/>
    <s v="None"/>
    <s v="No"/>
    <n v="0"/>
    <s v="No"/>
    <s v="Yes"/>
    <s v="DSL"/>
    <n v="10"/>
    <s v="No"/>
    <s v="No"/>
    <s v="No"/>
    <s v="Yes"/>
    <s v="No"/>
    <s v="No"/>
    <s v="No"/>
    <s v="Yes"/>
    <s v="Month-to-Month"/>
    <s v="No"/>
    <s v="Credit Card"/>
    <n v="28.6"/>
    <n v="973.55"/>
    <n v="0"/>
    <n v="0"/>
    <n v="0"/>
    <n v="973.55"/>
    <x v="1"/>
    <x v="3"/>
    <x v="6"/>
  </r>
  <r>
    <x v="2301"/>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x v="0"/>
    <x v="0"/>
  </r>
  <r>
    <x v="2302"/>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x v="0"/>
    <x v="0"/>
  </r>
  <r>
    <x v="2303"/>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x v="5"/>
    <x v="9"/>
  </r>
  <r>
    <x v="2304"/>
    <x v="0"/>
    <x v="60"/>
    <x v="0"/>
    <x v="0"/>
    <x v="728"/>
    <n v="92708"/>
    <n v="33.712035999999998"/>
    <n v="-117.950113"/>
    <n v="10"/>
    <n v="23"/>
    <s v="None"/>
    <s v="No"/>
    <n v="0"/>
    <s v="No"/>
    <s v="Yes"/>
    <s v="DSL"/>
    <n v="42"/>
    <s v="Yes"/>
    <s v="No"/>
    <s v="No"/>
    <s v="Yes"/>
    <s v="No"/>
    <s v="No"/>
    <s v="No"/>
    <s v="Yes"/>
    <s v="Two Year"/>
    <s v="No"/>
    <s v="Credit Card"/>
    <n v="34.6"/>
    <n v="813.45"/>
    <n v="0"/>
    <n v="0"/>
    <n v="0"/>
    <n v="813.45"/>
    <x v="0"/>
    <x v="0"/>
    <x v="0"/>
  </r>
  <r>
    <x v="2305"/>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x v="0"/>
    <x v="0"/>
  </r>
  <r>
    <x v="2306"/>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x v="0"/>
    <x v="0"/>
  </r>
  <r>
    <x v="2307"/>
    <x v="1"/>
    <x v="59"/>
    <x v="0"/>
    <x v="0"/>
    <x v="31"/>
    <n v="90001"/>
    <n v="33.973616"/>
    <n v="-118.24902"/>
    <n v="1"/>
    <n v="17"/>
    <s v="None"/>
    <s v="No"/>
    <n v="0"/>
    <s v="No"/>
    <s v="Yes"/>
    <s v="Cable"/>
    <n v="10"/>
    <s v="Yes"/>
    <s v="No"/>
    <s v="Yes"/>
    <s v="No"/>
    <s v="No"/>
    <s v="No"/>
    <s v="No"/>
    <s v="Yes"/>
    <s v="Month-to-Month"/>
    <s v="No"/>
    <s v="Mailed Check"/>
    <n v="34.4"/>
    <n v="592.75"/>
    <n v="0"/>
    <n v="0"/>
    <n v="0"/>
    <n v="592.75"/>
    <x v="0"/>
    <x v="0"/>
    <x v="0"/>
  </r>
  <r>
    <x v="2308"/>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x v="0"/>
    <x v="0"/>
  </r>
  <r>
    <x v="2309"/>
    <x v="1"/>
    <x v="49"/>
    <x v="0"/>
    <x v="0"/>
    <x v="640"/>
    <n v="93461"/>
    <n v="35.634487999999997"/>
    <n v="-120.29353399999999"/>
    <n v="3"/>
    <n v="59"/>
    <s v="None"/>
    <s v="No"/>
    <n v="0"/>
    <s v="No"/>
    <s v="Yes"/>
    <s v="Cable"/>
    <n v="6"/>
    <s v="Yes"/>
    <s v="No"/>
    <s v="Yes"/>
    <s v="Yes"/>
    <s v="Yes"/>
    <s v="Yes"/>
    <s v="No"/>
    <s v="Yes"/>
    <s v="Two Year"/>
    <s v="Yes"/>
    <s v="Credit Card"/>
    <n v="64.05"/>
    <n v="3886.85"/>
    <n v="0"/>
    <n v="0"/>
    <n v="0"/>
    <n v="3886.85"/>
    <x v="0"/>
    <x v="0"/>
    <x v="0"/>
  </r>
  <r>
    <x v="2310"/>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x v="0"/>
    <x v="0"/>
  </r>
  <r>
    <x v="2311"/>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x v="0"/>
    <x v="0"/>
  </r>
  <r>
    <x v="2312"/>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x v="0"/>
    <x v="0"/>
  </r>
  <r>
    <x v="2313"/>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x v="1"/>
    <x v="11"/>
  </r>
  <r>
    <x v="2314"/>
    <x v="1"/>
    <x v="21"/>
    <x v="0"/>
    <x v="2"/>
    <x v="31"/>
    <n v="90035"/>
    <n v="34.051808999999999"/>
    <n v="-118.383843"/>
    <n v="2"/>
    <n v="28"/>
    <s v="Offer C"/>
    <s v="No"/>
    <n v="0"/>
    <s v="No"/>
    <s v="Yes"/>
    <s v="DSL"/>
    <n v="19"/>
    <s v="Yes"/>
    <s v="No"/>
    <s v="Yes"/>
    <s v="Yes"/>
    <s v="Yes"/>
    <s v="No"/>
    <s v="No"/>
    <s v="Yes"/>
    <s v="One Year"/>
    <s v="No"/>
    <s v="Credit Card"/>
    <n v="50.8"/>
    <n v="1386.8"/>
    <n v="0"/>
    <n v="0"/>
    <n v="0"/>
    <n v="1386.8"/>
    <x v="0"/>
    <x v="0"/>
    <x v="0"/>
  </r>
  <r>
    <x v="2315"/>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x v="2"/>
    <x v="17"/>
  </r>
  <r>
    <x v="2316"/>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x v="0"/>
    <x v="0"/>
  </r>
  <r>
    <x v="2317"/>
    <x v="0"/>
    <x v="16"/>
    <x v="1"/>
    <x v="0"/>
    <x v="38"/>
    <n v="92109"/>
    <n v="32.787835999999999"/>
    <n v="-117.232376"/>
    <n v="0"/>
    <n v="5"/>
    <s v="None"/>
    <s v="No"/>
    <n v="0"/>
    <s v="No"/>
    <s v="Yes"/>
    <s v="DSL"/>
    <n v="15"/>
    <s v="No"/>
    <s v="No"/>
    <s v="No"/>
    <s v="No"/>
    <s v="Yes"/>
    <s v="Yes"/>
    <s v="No"/>
    <s v="Yes"/>
    <s v="Month-to-Month"/>
    <s v="No"/>
    <s v="Bank Withdrawal"/>
    <n v="45.7"/>
    <n v="198"/>
    <n v="0"/>
    <n v="0"/>
    <n v="0"/>
    <n v="198"/>
    <x v="1"/>
    <x v="1"/>
    <x v="5"/>
  </r>
  <r>
    <x v="2318"/>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x v="0"/>
    <x v="0"/>
  </r>
  <r>
    <x v="2319"/>
    <x v="0"/>
    <x v="5"/>
    <x v="1"/>
    <x v="0"/>
    <x v="908"/>
    <n v="94560"/>
    <n v="37.504133000000003"/>
    <n v="-122.032347"/>
    <n v="0"/>
    <n v="20"/>
    <s v="Offer D"/>
    <s v="Yes"/>
    <n v="10.97"/>
    <s v="No"/>
    <s v="No"/>
    <s v="No Service"/>
    <n v="0"/>
    <s v="No"/>
    <s v="No"/>
    <s v="No"/>
    <s v="No"/>
    <s v="No"/>
    <s v="No"/>
    <s v="No"/>
    <s v="No"/>
    <s v="Month-to-Month"/>
    <s v="Yes"/>
    <s v="Bank Withdrawal"/>
    <n v="19.5"/>
    <n v="413"/>
    <n v="0"/>
    <n v="0"/>
    <n v="219.4"/>
    <n v="632.4"/>
    <x v="0"/>
    <x v="0"/>
    <x v="0"/>
  </r>
  <r>
    <x v="2320"/>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x v="0"/>
    <x v="0"/>
  </r>
  <r>
    <x v="2321"/>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x v="3"/>
    <x v="6"/>
  </r>
  <r>
    <x v="2322"/>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x v="1"/>
    <x v="5"/>
  </r>
  <r>
    <x v="2323"/>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x v="0"/>
    <x v="0"/>
  </r>
  <r>
    <x v="2324"/>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x v="0"/>
    <x v="0"/>
  </r>
  <r>
    <x v="2325"/>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x v="0"/>
    <x v="0"/>
  </r>
  <r>
    <x v="2326"/>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x v="2"/>
    <x v="15"/>
  </r>
  <r>
    <x v="2327"/>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x v="0"/>
    <x v="0"/>
  </r>
  <r>
    <x v="2328"/>
    <x v="0"/>
    <x v="52"/>
    <x v="1"/>
    <x v="0"/>
    <x v="566"/>
    <n v="93523"/>
    <n v="34.966777"/>
    <n v="-117.961179"/>
    <n v="0"/>
    <n v="3"/>
    <s v="None"/>
    <s v="No"/>
    <n v="0"/>
    <s v="No"/>
    <s v="Yes"/>
    <s v="Cable"/>
    <n v="25"/>
    <s v="No"/>
    <s v="Yes"/>
    <s v="No"/>
    <s v="No"/>
    <s v="Yes"/>
    <s v="Yes"/>
    <s v="Yes"/>
    <s v="Yes"/>
    <s v="Month-to-Month"/>
    <s v="Yes"/>
    <s v="Bank Withdrawal"/>
    <n v="50.6"/>
    <n v="155.35"/>
    <n v="0"/>
    <n v="0"/>
    <n v="0"/>
    <n v="155.35"/>
    <x v="1"/>
    <x v="2"/>
    <x v="18"/>
  </r>
  <r>
    <x v="2329"/>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x v="1"/>
    <x v="5"/>
  </r>
  <r>
    <x v="2330"/>
    <x v="0"/>
    <x v="35"/>
    <x v="1"/>
    <x v="0"/>
    <x v="910"/>
    <n v="95642"/>
    <n v="38.336216"/>
    <n v="-120.76900999999999"/>
    <n v="0"/>
    <n v="1"/>
    <s v="None"/>
    <s v="Yes"/>
    <n v="43.49"/>
    <s v="Yes"/>
    <s v="Yes"/>
    <s v="Cable"/>
    <n v="4"/>
    <s v="No"/>
    <s v="No"/>
    <s v="No"/>
    <s v="No"/>
    <s v="No"/>
    <s v="No"/>
    <s v="No"/>
    <s v="Yes"/>
    <s v="Month-to-Month"/>
    <s v="Yes"/>
    <s v="Bank Withdrawal"/>
    <n v="49.95"/>
    <n v="49.95"/>
    <n v="0"/>
    <n v="0"/>
    <n v="43.49"/>
    <n v="93.44"/>
    <x v="1"/>
    <x v="1"/>
    <x v="1"/>
  </r>
  <r>
    <x v="2331"/>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x v="2"/>
    <x v="2"/>
  </r>
  <r>
    <x v="2332"/>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x v="0"/>
    <x v="0"/>
  </r>
  <r>
    <x v="2333"/>
    <x v="1"/>
    <x v="4"/>
    <x v="0"/>
    <x v="0"/>
    <x v="494"/>
    <n v="95968"/>
    <n v="39.435755999999998"/>
    <n v="-121.552071"/>
    <n v="7"/>
    <n v="72"/>
    <s v="None"/>
    <s v="Yes"/>
    <n v="11.23"/>
    <s v="Yes"/>
    <s v="Yes"/>
    <s v="Fiber Optic"/>
    <n v="20"/>
    <s v="No"/>
    <s v="Yes"/>
    <s v="No"/>
    <s v="No"/>
    <s v="Yes"/>
    <s v="Yes"/>
    <s v="Yes"/>
    <s v="Yes"/>
    <s v="One Year"/>
    <s v="Yes"/>
    <s v="Credit Card"/>
    <n v="97.25"/>
    <n v="7133.1"/>
    <n v="0"/>
    <n v="0"/>
    <n v="808.56"/>
    <n v="7941.66"/>
    <x v="0"/>
    <x v="0"/>
    <x v="0"/>
  </r>
  <r>
    <x v="2334"/>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x v="0"/>
    <x v="0"/>
  </r>
  <r>
    <x v="2335"/>
    <x v="1"/>
    <x v="46"/>
    <x v="1"/>
    <x v="0"/>
    <x v="515"/>
    <n v="95492"/>
    <n v="38.527296999999997"/>
    <n v="-122.810044"/>
    <n v="0"/>
    <n v="4"/>
    <s v="None"/>
    <s v="Yes"/>
    <n v="46.53"/>
    <s v="No"/>
    <s v="No"/>
    <s v="No Service"/>
    <n v="0"/>
    <s v="No"/>
    <s v="No"/>
    <s v="No"/>
    <s v="No"/>
    <s v="No"/>
    <s v="No"/>
    <s v="No"/>
    <s v="No"/>
    <s v="Month-to-Month"/>
    <s v="Yes"/>
    <s v="Bank Withdrawal"/>
    <n v="20.2"/>
    <n v="55.7"/>
    <n v="0"/>
    <n v="0"/>
    <n v="186.12"/>
    <n v="241.82"/>
    <x v="0"/>
    <x v="0"/>
    <x v="0"/>
  </r>
  <r>
    <x v="2336"/>
    <x v="1"/>
    <x v="38"/>
    <x v="0"/>
    <x v="0"/>
    <x v="911"/>
    <n v="93625"/>
    <n v="36.625791999999997"/>
    <n v="-119.672483"/>
    <n v="6"/>
    <n v="8"/>
    <s v="Offer E"/>
    <s v="Yes"/>
    <n v="2.38"/>
    <s v="No"/>
    <s v="Yes"/>
    <s v="DSL"/>
    <n v="53"/>
    <s v="No"/>
    <s v="Yes"/>
    <s v="No"/>
    <s v="No"/>
    <s v="No"/>
    <s v="No"/>
    <s v="No"/>
    <s v="Yes"/>
    <s v="Month-to-Month"/>
    <s v="Yes"/>
    <s v="Bank Withdrawal"/>
    <n v="49.55"/>
    <n v="393.45"/>
    <n v="0"/>
    <n v="0"/>
    <n v="19.04"/>
    <n v="412.49"/>
    <x v="0"/>
    <x v="0"/>
    <x v="0"/>
  </r>
  <r>
    <x v="2337"/>
    <x v="0"/>
    <x v="57"/>
    <x v="0"/>
    <x v="0"/>
    <x v="824"/>
    <n v="92003"/>
    <n v="33.290906999999997"/>
    <n v="-117.202895"/>
    <n v="1"/>
    <n v="18"/>
    <s v="None"/>
    <s v="No"/>
    <n v="0"/>
    <s v="No"/>
    <s v="Yes"/>
    <s v="DSL"/>
    <n v="12"/>
    <s v="No"/>
    <s v="No"/>
    <s v="Yes"/>
    <s v="No"/>
    <s v="Yes"/>
    <s v="Yes"/>
    <s v="Yes"/>
    <s v="Yes"/>
    <s v="Month-to-Month"/>
    <s v="Yes"/>
    <s v="Bank Withdrawal"/>
    <n v="48.35"/>
    <n v="810.7"/>
    <n v="0"/>
    <n v="0"/>
    <n v="0"/>
    <n v="810.7"/>
    <x v="1"/>
    <x v="2"/>
    <x v="15"/>
  </r>
  <r>
    <x v="2338"/>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x v="0"/>
    <x v="0"/>
  </r>
  <r>
    <x v="2339"/>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x v="4"/>
    <x v="12"/>
  </r>
  <r>
    <x v="2340"/>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x v="0"/>
    <x v="0"/>
  </r>
  <r>
    <x v="2341"/>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x v="0"/>
    <x v="0"/>
  </r>
  <r>
    <x v="2342"/>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x v="4"/>
    <x v="7"/>
  </r>
  <r>
    <x v="2343"/>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x v="0"/>
    <x v="0"/>
  </r>
  <r>
    <x v="2344"/>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x v="0"/>
    <x v="0"/>
  </r>
  <r>
    <x v="2345"/>
    <x v="0"/>
    <x v="0"/>
    <x v="1"/>
    <x v="0"/>
    <x v="914"/>
    <n v="94924"/>
    <n v="37.943086999999998"/>
    <n v="-122.72378999999999"/>
    <n v="0"/>
    <n v="8"/>
    <s v="None"/>
    <s v="Yes"/>
    <n v="42.78"/>
    <s v="No"/>
    <s v="Yes"/>
    <s v="DSL"/>
    <n v="27"/>
    <s v="Yes"/>
    <s v="No"/>
    <s v="No"/>
    <s v="Yes"/>
    <s v="No"/>
    <s v="No"/>
    <s v="No"/>
    <s v="Yes"/>
    <s v="One Year"/>
    <s v="No"/>
    <s v="Bank Withdrawal"/>
    <n v="54.25"/>
    <n v="447.75"/>
    <n v="0"/>
    <n v="0"/>
    <n v="342.24"/>
    <n v="789.99"/>
    <x v="0"/>
    <x v="0"/>
    <x v="0"/>
  </r>
  <r>
    <x v="2346"/>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x v="0"/>
    <x v="0"/>
  </r>
  <r>
    <x v="2347"/>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x v="0"/>
    <x v="0"/>
  </r>
  <r>
    <x v="2348"/>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x v="0"/>
    <x v="0"/>
  </r>
  <r>
    <x v="2349"/>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x v="0"/>
    <x v="0"/>
  </r>
  <r>
    <x v="2350"/>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x v="0"/>
    <x v="0"/>
  </r>
  <r>
    <x v="2351"/>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x v="0"/>
    <x v="0"/>
  </r>
  <r>
    <x v="2352"/>
    <x v="1"/>
    <x v="26"/>
    <x v="0"/>
    <x v="3"/>
    <x v="915"/>
    <n v="94964"/>
    <n v="37.942551000000002"/>
    <n v="-122.491642"/>
    <n v="8"/>
    <n v="13"/>
    <s v="None"/>
    <s v="Yes"/>
    <n v="48.7"/>
    <s v="Yes"/>
    <s v="No"/>
    <s v="No Service"/>
    <n v="0"/>
    <s v="No"/>
    <s v="No"/>
    <s v="No"/>
    <s v="No"/>
    <s v="No"/>
    <s v="No"/>
    <s v="No"/>
    <s v="No"/>
    <s v="One Year"/>
    <s v="No"/>
    <s v="Bank Withdrawal"/>
    <n v="24.5"/>
    <n v="343.6"/>
    <n v="0"/>
    <n v="0"/>
    <n v="633.1"/>
    <n v="976.7"/>
    <x v="0"/>
    <x v="0"/>
    <x v="0"/>
  </r>
  <r>
    <x v="2353"/>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x v="2"/>
    <x v="3"/>
  </r>
  <r>
    <x v="2354"/>
    <x v="1"/>
    <x v="12"/>
    <x v="0"/>
    <x v="1"/>
    <x v="539"/>
    <n v="92347"/>
    <n v="34.983808000000003"/>
    <n v="-117.239306"/>
    <n v="6"/>
    <n v="30"/>
    <s v="None"/>
    <s v="Yes"/>
    <n v="40"/>
    <s v="No"/>
    <s v="No"/>
    <s v="No Service"/>
    <n v="0"/>
    <s v="No"/>
    <s v="No"/>
    <s v="No"/>
    <s v="No"/>
    <s v="No"/>
    <s v="No"/>
    <s v="No"/>
    <s v="No"/>
    <s v="Two Year"/>
    <s v="No"/>
    <s v="Credit Card"/>
    <n v="21.25"/>
    <n v="711.9"/>
    <n v="0"/>
    <n v="0"/>
    <n v="1200"/>
    <n v="1911.9"/>
    <x v="0"/>
    <x v="0"/>
    <x v="0"/>
  </r>
  <r>
    <x v="2355"/>
    <x v="1"/>
    <x v="30"/>
    <x v="0"/>
    <x v="1"/>
    <x v="116"/>
    <n v="95030"/>
    <n v="37.222842"/>
    <n v="-121.988727"/>
    <n v="10"/>
    <n v="1"/>
    <s v="None"/>
    <s v="Yes"/>
    <n v="32.78"/>
    <s v="No"/>
    <s v="No"/>
    <s v="No Service"/>
    <n v="0"/>
    <s v="No"/>
    <s v="No"/>
    <s v="No"/>
    <s v="No"/>
    <s v="No"/>
    <s v="No"/>
    <s v="No"/>
    <s v="No"/>
    <s v="Month-to-Month"/>
    <s v="No"/>
    <s v="Credit Card"/>
    <n v="19.2"/>
    <n v="19.2"/>
    <n v="0"/>
    <n v="0"/>
    <n v="32.78"/>
    <n v="51.98"/>
    <x v="2"/>
    <x v="0"/>
    <x v="0"/>
  </r>
  <r>
    <x v="2356"/>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x v="1"/>
    <x v="1"/>
  </r>
  <r>
    <x v="2357"/>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x v="0"/>
    <x v="0"/>
  </r>
  <r>
    <x v="2358"/>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x v="0"/>
    <x v="0"/>
  </r>
  <r>
    <x v="2359"/>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x v="2"/>
    <x v="2"/>
  </r>
  <r>
    <x v="2360"/>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x v="0"/>
    <x v="0"/>
  </r>
  <r>
    <x v="2361"/>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x v="0"/>
    <x v="0"/>
  </r>
  <r>
    <x v="2362"/>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x v="0"/>
    <x v="0"/>
  </r>
  <r>
    <x v="2363"/>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x v="5"/>
    <x v="8"/>
  </r>
  <r>
    <x v="2364"/>
    <x v="0"/>
    <x v="37"/>
    <x v="0"/>
    <x v="1"/>
    <x v="917"/>
    <n v="96123"/>
    <n v="40.845737999999997"/>
    <n v="-120.322219"/>
    <n v="0"/>
    <n v="23"/>
    <s v="None"/>
    <s v="Yes"/>
    <n v="7.11"/>
    <s v="Yes"/>
    <s v="No"/>
    <s v="No Service"/>
    <n v="0"/>
    <s v="No"/>
    <s v="No"/>
    <s v="No"/>
    <s v="No"/>
    <s v="No"/>
    <s v="No"/>
    <s v="No"/>
    <s v="No"/>
    <s v="Two Year"/>
    <s v="No"/>
    <s v="Credit Card"/>
    <n v="23.85"/>
    <n v="625.65"/>
    <n v="0"/>
    <n v="0"/>
    <n v="163.53"/>
    <n v="789.18"/>
    <x v="0"/>
    <x v="0"/>
    <x v="0"/>
  </r>
  <r>
    <x v="2365"/>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x v="4"/>
    <x v="16"/>
  </r>
  <r>
    <x v="2366"/>
    <x v="1"/>
    <x v="13"/>
    <x v="0"/>
    <x v="0"/>
    <x v="41"/>
    <n v="95110"/>
    <n v="37.346670000000003"/>
    <n v="-121.91001900000001"/>
    <n v="7"/>
    <n v="40"/>
    <s v="None"/>
    <s v="Yes"/>
    <n v="24.3"/>
    <s v="No"/>
    <s v="Yes"/>
    <s v="DSL"/>
    <n v="28"/>
    <s v="No"/>
    <s v="Yes"/>
    <s v="No"/>
    <s v="No"/>
    <s v="No"/>
    <s v="No"/>
    <s v="No"/>
    <s v="Yes"/>
    <s v="Month-to-Month"/>
    <s v="Yes"/>
    <s v="Credit Card"/>
    <n v="50.15"/>
    <n v="2058.5"/>
    <n v="37.03"/>
    <n v="0"/>
    <n v="972"/>
    <n v="2993.47"/>
    <x v="0"/>
    <x v="0"/>
    <x v="0"/>
  </r>
  <r>
    <x v="2367"/>
    <x v="0"/>
    <x v="55"/>
    <x v="0"/>
    <x v="1"/>
    <x v="270"/>
    <n v="92274"/>
    <n v="33.53604"/>
    <n v="-116.11922199999999"/>
    <n v="1"/>
    <n v="67"/>
    <s v="Offer A"/>
    <s v="Yes"/>
    <n v="11.4"/>
    <s v="Yes"/>
    <s v="Yes"/>
    <s v="Fiber Optic"/>
    <n v="27"/>
    <s v="No"/>
    <s v="Yes"/>
    <s v="No"/>
    <s v="Yes"/>
    <s v="Yes"/>
    <s v="No"/>
    <s v="No"/>
    <s v="Yes"/>
    <s v="Two Year"/>
    <s v="No"/>
    <s v="Credit Card"/>
    <n v="94.1"/>
    <n v="6302.8"/>
    <n v="0"/>
    <n v="0"/>
    <n v="763.8"/>
    <n v="7066.6"/>
    <x v="0"/>
    <x v="0"/>
    <x v="0"/>
  </r>
  <r>
    <x v="2368"/>
    <x v="0"/>
    <x v="40"/>
    <x v="1"/>
    <x v="0"/>
    <x v="337"/>
    <n v="95626"/>
    <n v="38.734997"/>
    <n v="-121.463719"/>
    <n v="0"/>
    <n v="25"/>
    <s v="None"/>
    <s v="Yes"/>
    <n v="36.24"/>
    <s v="Yes"/>
    <s v="Yes"/>
    <s v="Fiber Optic"/>
    <n v="3"/>
    <s v="No"/>
    <s v="Yes"/>
    <s v="No"/>
    <s v="No"/>
    <s v="Yes"/>
    <s v="Yes"/>
    <s v="Yes"/>
    <s v="Yes"/>
    <s v="Month-to-Month"/>
    <s v="Yes"/>
    <s v="Bank Withdrawal"/>
    <n v="100.25"/>
    <n v="2387.75"/>
    <n v="0"/>
    <n v="0"/>
    <n v="906"/>
    <n v="3293.75"/>
    <x v="1"/>
    <x v="4"/>
    <x v="19"/>
  </r>
  <r>
    <x v="2369"/>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x v="0"/>
    <x v="0"/>
  </r>
  <r>
    <x v="2370"/>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x v="0"/>
    <x v="0"/>
  </r>
  <r>
    <x v="2371"/>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x v="1"/>
    <x v="5"/>
  </r>
  <r>
    <x v="2372"/>
    <x v="0"/>
    <x v="58"/>
    <x v="0"/>
    <x v="0"/>
    <x v="351"/>
    <n v="92833"/>
    <n v="33.877639000000002"/>
    <n v="-117.961212"/>
    <n v="4"/>
    <n v="72"/>
    <s v="Offer A"/>
    <s v="Yes"/>
    <n v="5.77"/>
    <s v="Yes"/>
    <s v="Yes"/>
    <s v="DSL"/>
    <n v="24"/>
    <s v="Yes"/>
    <s v="Yes"/>
    <s v="Yes"/>
    <s v="Yes"/>
    <s v="Yes"/>
    <s v="Yes"/>
    <s v="No"/>
    <s v="Yes"/>
    <s v="Two Year"/>
    <s v="Yes"/>
    <s v="Credit Card"/>
    <n v="89.55"/>
    <n v="6448.85"/>
    <n v="0"/>
    <n v="0"/>
    <n v="415.44"/>
    <n v="6864.29"/>
    <x v="0"/>
    <x v="0"/>
    <x v="0"/>
  </r>
  <r>
    <x v="2373"/>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x v="5"/>
    <x v="9"/>
  </r>
  <r>
    <x v="2374"/>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x v="0"/>
    <x v="0"/>
  </r>
  <r>
    <x v="2375"/>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x v="1"/>
    <x v="11"/>
  </r>
  <r>
    <x v="2376"/>
    <x v="1"/>
    <x v="40"/>
    <x v="1"/>
    <x v="0"/>
    <x v="920"/>
    <n v="95715"/>
    <n v="39.237540000000003"/>
    <n v="-120.720196"/>
    <n v="0"/>
    <n v="51"/>
    <s v="None"/>
    <s v="Yes"/>
    <n v="9.85"/>
    <s v="Yes"/>
    <s v="Yes"/>
    <s v="Cable"/>
    <n v="3"/>
    <s v="Yes"/>
    <s v="No"/>
    <s v="No"/>
    <s v="Yes"/>
    <s v="No"/>
    <s v="No"/>
    <s v="No"/>
    <s v="Yes"/>
    <s v="One Year"/>
    <s v="No"/>
    <s v="Credit Card"/>
    <n v="59.9"/>
    <n v="3043.6"/>
    <n v="0"/>
    <n v="0"/>
    <n v="502.35"/>
    <n v="3545.95"/>
    <x v="0"/>
    <x v="0"/>
    <x v="0"/>
  </r>
  <r>
    <x v="2377"/>
    <x v="0"/>
    <x v="50"/>
    <x v="0"/>
    <x v="0"/>
    <x v="1"/>
    <n v="91201"/>
    <n v="34.17051"/>
    <n v="-118.289463"/>
    <n v="5"/>
    <n v="22"/>
    <s v="Offer D"/>
    <s v="Yes"/>
    <n v="17.22"/>
    <s v="Yes"/>
    <s v="Yes"/>
    <s v="DSL"/>
    <n v="25"/>
    <s v="Yes"/>
    <s v="Yes"/>
    <s v="No"/>
    <s v="Yes"/>
    <s v="No"/>
    <s v="No"/>
    <s v="No"/>
    <s v="Yes"/>
    <s v="Two Year"/>
    <s v="Yes"/>
    <s v="Credit Card"/>
    <n v="63.55"/>
    <n v="1381.8"/>
    <n v="0"/>
    <n v="0"/>
    <n v="378.84"/>
    <n v="1760.64"/>
    <x v="0"/>
    <x v="0"/>
    <x v="0"/>
  </r>
  <r>
    <x v="2378"/>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x v="0"/>
    <x v="0"/>
  </r>
  <r>
    <x v="2379"/>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x v="0"/>
    <x v="0"/>
  </r>
  <r>
    <x v="2380"/>
    <x v="1"/>
    <x v="5"/>
    <x v="1"/>
    <x v="2"/>
    <x v="742"/>
    <n v="95661"/>
    <n v="38.736685000000001"/>
    <n v="-121.25198399999999"/>
    <n v="0"/>
    <n v="3"/>
    <s v="None"/>
    <s v="Yes"/>
    <n v="37.85"/>
    <s v="No"/>
    <s v="No"/>
    <s v="No Service"/>
    <n v="0"/>
    <s v="No"/>
    <s v="No"/>
    <s v="No"/>
    <s v="No"/>
    <s v="No"/>
    <s v="No"/>
    <s v="No"/>
    <s v="No"/>
    <s v="Month-to-Month"/>
    <s v="Yes"/>
    <s v="Credit Card"/>
    <n v="20.05"/>
    <n v="75.45"/>
    <n v="0"/>
    <n v="0"/>
    <n v="113.55"/>
    <n v="189"/>
    <x v="2"/>
    <x v="0"/>
    <x v="0"/>
  </r>
  <r>
    <x v="2381"/>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x v="0"/>
    <x v="0"/>
  </r>
  <r>
    <x v="2382"/>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x v="0"/>
    <x v="0"/>
  </r>
  <r>
    <x v="2383"/>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x v="0"/>
    <x v="0"/>
  </r>
  <r>
    <x v="2384"/>
    <x v="1"/>
    <x v="41"/>
    <x v="1"/>
    <x v="0"/>
    <x v="31"/>
    <n v="90037"/>
    <n v="34.002642000000002"/>
    <n v="-118.28759599999999"/>
    <n v="0"/>
    <n v="1"/>
    <s v="Offer E"/>
    <s v="Yes"/>
    <n v="11.89"/>
    <s v="No"/>
    <s v="Yes"/>
    <s v="DSL"/>
    <n v="12"/>
    <s v="No"/>
    <s v="No"/>
    <s v="No"/>
    <s v="No"/>
    <s v="No"/>
    <s v="No"/>
    <s v="No"/>
    <s v="Yes"/>
    <s v="One Year"/>
    <s v="No"/>
    <s v="Bank Withdrawal"/>
    <n v="45.25"/>
    <n v="45.25"/>
    <n v="0"/>
    <n v="0"/>
    <n v="11.89"/>
    <n v="57.14"/>
    <x v="2"/>
    <x v="0"/>
    <x v="0"/>
  </r>
  <r>
    <x v="2385"/>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x v="0"/>
    <x v="0"/>
  </r>
  <r>
    <x v="2386"/>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x v="0"/>
    <x v="0"/>
  </r>
  <r>
    <x v="2387"/>
    <x v="0"/>
    <x v="44"/>
    <x v="0"/>
    <x v="3"/>
    <x v="651"/>
    <n v="93528"/>
    <n v="35.363339000000003"/>
    <n v="-117.637641"/>
    <n v="1"/>
    <n v="2"/>
    <s v="None"/>
    <s v="Yes"/>
    <n v="27.27"/>
    <s v="No"/>
    <s v="Yes"/>
    <s v="DSL"/>
    <n v="51"/>
    <s v="No"/>
    <s v="No"/>
    <s v="No"/>
    <s v="No"/>
    <s v="Yes"/>
    <s v="Yes"/>
    <s v="Yes"/>
    <s v="Yes"/>
    <s v="Month-to-Month"/>
    <s v="No"/>
    <s v="Credit Card"/>
    <n v="65.7"/>
    <n v="134.35"/>
    <n v="0"/>
    <n v="0"/>
    <n v="54.54"/>
    <n v="188.89"/>
    <x v="1"/>
    <x v="1"/>
    <x v="1"/>
  </r>
  <r>
    <x v="2388"/>
    <x v="1"/>
    <x v="31"/>
    <x v="1"/>
    <x v="0"/>
    <x v="682"/>
    <n v="95425"/>
    <n v="38.801935999999998"/>
    <n v="-122.938935"/>
    <n v="0"/>
    <n v="29"/>
    <s v="None"/>
    <s v="No"/>
    <n v="0"/>
    <s v="No"/>
    <s v="Yes"/>
    <s v="DSL"/>
    <n v="59"/>
    <s v="No"/>
    <s v="No"/>
    <s v="No"/>
    <s v="No"/>
    <s v="No"/>
    <s v="No"/>
    <s v="No"/>
    <s v="Yes"/>
    <s v="One Year"/>
    <s v="Yes"/>
    <s v="Credit Card"/>
    <n v="24.85"/>
    <n v="788.05"/>
    <n v="0"/>
    <n v="0"/>
    <n v="0"/>
    <n v="788.05"/>
    <x v="0"/>
    <x v="0"/>
    <x v="0"/>
  </r>
  <r>
    <x v="2389"/>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x v="5"/>
    <x v="9"/>
  </r>
  <r>
    <x v="2390"/>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x v="0"/>
    <x v="0"/>
  </r>
  <r>
    <x v="2391"/>
    <x v="1"/>
    <x v="3"/>
    <x v="1"/>
    <x v="0"/>
    <x v="727"/>
    <n v="92821"/>
    <n v="33.930199000000002"/>
    <n v="-117.862898"/>
    <n v="0"/>
    <n v="5"/>
    <s v="Offer E"/>
    <s v="Yes"/>
    <n v="17.13"/>
    <s v="No"/>
    <s v="Yes"/>
    <s v="Fiber Optic"/>
    <n v="9"/>
    <s v="No"/>
    <s v="No"/>
    <s v="No"/>
    <s v="No"/>
    <s v="No"/>
    <s v="No"/>
    <s v="No"/>
    <s v="Yes"/>
    <s v="Two Year"/>
    <s v="Yes"/>
    <s v="Credit Card"/>
    <n v="71.45"/>
    <n v="371.6"/>
    <n v="0"/>
    <n v="0"/>
    <n v="85.65"/>
    <n v="457.25"/>
    <x v="0"/>
    <x v="0"/>
    <x v="0"/>
  </r>
  <r>
    <x v="2392"/>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x v="0"/>
    <x v="0"/>
  </r>
  <r>
    <x v="2393"/>
    <x v="1"/>
    <x v="30"/>
    <x v="0"/>
    <x v="0"/>
    <x v="923"/>
    <n v="93921"/>
    <n v="36.554617999999998"/>
    <n v="-121.922239"/>
    <n v="1"/>
    <n v="1"/>
    <s v="Offer E"/>
    <s v="Yes"/>
    <n v="18.84"/>
    <s v="No"/>
    <s v="Yes"/>
    <s v="Fiber Optic"/>
    <n v="19"/>
    <s v="No"/>
    <s v="No"/>
    <s v="No"/>
    <s v="No"/>
    <s v="No"/>
    <s v="No"/>
    <s v="No"/>
    <s v="Yes"/>
    <s v="Month-to-Month"/>
    <s v="Yes"/>
    <s v="Bank Withdrawal"/>
    <n v="71"/>
    <n v="71"/>
    <n v="0"/>
    <n v="0"/>
    <n v="18.84"/>
    <n v="89.84"/>
    <x v="1"/>
    <x v="5"/>
    <x v="9"/>
  </r>
  <r>
    <x v="2394"/>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x v="0"/>
    <x v="0"/>
  </r>
  <r>
    <x v="2395"/>
    <x v="0"/>
    <x v="12"/>
    <x v="0"/>
    <x v="2"/>
    <x v="753"/>
    <n v="93543"/>
    <n v="34.505273000000003"/>
    <n v="-117.955054"/>
    <n v="2"/>
    <n v="14"/>
    <s v="None"/>
    <s v="Yes"/>
    <n v="41.05"/>
    <s v="No"/>
    <s v="No"/>
    <s v="No Service"/>
    <n v="0"/>
    <s v="No"/>
    <s v="No"/>
    <s v="No"/>
    <s v="No"/>
    <s v="No"/>
    <s v="No"/>
    <s v="No"/>
    <s v="No"/>
    <s v="One Year"/>
    <s v="Yes"/>
    <s v="Credit Card"/>
    <n v="19.5"/>
    <n v="272"/>
    <n v="0"/>
    <n v="0"/>
    <n v="574.70000000000005"/>
    <n v="846.7"/>
    <x v="0"/>
    <x v="0"/>
    <x v="0"/>
  </r>
  <r>
    <x v="2396"/>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x v="1"/>
    <x v="5"/>
  </r>
  <r>
    <x v="2397"/>
    <x v="1"/>
    <x v="10"/>
    <x v="1"/>
    <x v="0"/>
    <x v="924"/>
    <n v="94965"/>
    <n v="37.848641000000001"/>
    <n v="-122.515692"/>
    <n v="0"/>
    <n v="15"/>
    <s v="Offer D"/>
    <s v="Yes"/>
    <n v="3.15"/>
    <s v="Yes"/>
    <s v="Yes"/>
    <s v="DSL"/>
    <n v="26"/>
    <s v="No"/>
    <s v="No"/>
    <s v="No"/>
    <s v="No"/>
    <s v="No"/>
    <s v="No"/>
    <s v="No"/>
    <s v="No"/>
    <s v="Month-to-Month"/>
    <s v="No"/>
    <s v="Bank Withdrawal"/>
    <n v="51.55"/>
    <n v="765.5"/>
    <n v="0"/>
    <n v="20"/>
    <n v="47.25"/>
    <n v="832.75"/>
    <x v="1"/>
    <x v="5"/>
    <x v="9"/>
  </r>
  <r>
    <x v="2398"/>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x v="0"/>
    <x v="0"/>
  </r>
  <r>
    <x v="2399"/>
    <x v="1"/>
    <x v="20"/>
    <x v="1"/>
    <x v="0"/>
    <x v="726"/>
    <n v="95471"/>
    <n v="38.522328000000002"/>
    <n v="-122.97932"/>
    <n v="0"/>
    <n v="60"/>
    <s v="None"/>
    <s v="Yes"/>
    <n v="7.1"/>
    <s v="Yes"/>
    <s v="Yes"/>
    <s v="Fiber Optic"/>
    <n v="10"/>
    <s v="No"/>
    <s v="No"/>
    <s v="Yes"/>
    <s v="No"/>
    <s v="Yes"/>
    <s v="No"/>
    <s v="No"/>
    <s v="Yes"/>
    <s v="Two Year"/>
    <s v="Yes"/>
    <s v="Bank Withdrawal"/>
    <n v="89.55"/>
    <n v="5231.2"/>
    <n v="0"/>
    <n v="0"/>
    <n v="426"/>
    <n v="5657.2"/>
    <x v="0"/>
    <x v="0"/>
    <x v="0"/>
  </r>
  <r>
    <x v="2400"/>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x v="4"/>
    <x v="7"/>
  </r>
  <r>
    <x v="2401"/>
    <x v="0"/>
    <x v="23"/>
    <x v="1"/>
    <x v="0"/>
    <x v="450"/>
    <n v="94544"/>
    <n v="37.639215"/>
    <n v="-122.037554"/>
    <n v="0"/>
    <n v="71"/>
    <s v="Offer A"/>
    <s v="Yes"/>
    <n v="18.2"/>
    <s v="No"/>
    <s v="Yes"/>
    <s v="DSL"/>
    <n v="28"/>
    <s v="Yes"/>
    <s v="Yes"/>
    <s v="Yes"/>
    <s v="Yes"/>
    <s v="Yes"/>
    <s v="No"/>
    <s v="No"/>
    <s v="Yes"/>
    <s v="Two Year"/>
    <s v="No"/>
    <s v="Credit Card"/>
    <n v="77.349999999999994"/>
    <n v="5550.1"/>
    <n v="0"/>
    <n v="0"/>
    <n v="1292.2"/>
    <n v="6842.3"/>
    <x v="0"/>
    <x v="0"/>
    <x v="0"/>
  </r>
  <r>
    <x v="2402"/>
    <x v="1"/>
    <x v="45"/>
    <x v="1"/>
    <x v="0"/>
    <x v="758"/>
    <n v="96054"/>
    <n v="41.280478000000002"/>
    <n v="-121.16024899999999"/>
    <n v="0"/>
    <n v="1"/>
    <s v="None"/>
    <s v="No"/>
    <n v="0"/>
    <s v="No"/>
    <s v="Yes"/>
    <s v="DSL"/>
    <n v="29"/>
    <s v="No"/>
    <s v="No"/>
    <s v="No"/>
    <s v="No"/>
    <s v="No"/>
    <s v="No"/>
    <s v="No"/>
    <s v="Yes"/>
    <s v="Month-to-Month"/>
    <s v="No"/>
    <s v="Credit Card"/>
    <n v="24.4"/>
    <n v="24.4"/>
    <n v="0"/>
    <n v="0"/>
    <n v="0"/>
    <n v="24.4"/>
    <x v="2"/>
    <x v="0"/>
    <x v="0"/>
  </r>
  <r>
    <x v="2403"/>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x v="1"/>
    <x v="10"/>
  </r>
  <r>
    <x v="2404"/>
    <x v="0"/>
    <x v="1"/>
    <x v="0"/>
    <x v="3"/>
    <x v="106"/>
    <n v="93249"/>
    <n v="35.637715"/>
    <n v="-119.893068"/>
    <n v="8"/>
    <n v="43"/>
    <s v="None"/>
    <s v="No"/>
    <n v="0"/>
    <s v="No"/>
    <s v="Yes"/>
    <s v="DSL"/>
    <n v="10"/>
    <s v="Yes"/>
    <s v="No"/>
    <s v="Yes"/>
    <s v="Yes"/>
    <s v="Yes"/>
    <s v="Yes"/>
    <s v="Yes"/>
    <s v="No"/>
    <s v="One Year"/>
    <s v="Yes"/>
    <s v="Credit Card"/>
    <n v="60.4"/>
    <n v="2640.55"/>
    <n v="0"/>
    <n v="100"/>
    <n v="0"/>
    <n v="2740.55"/>
    <x v="0"/>
    <x v="0"/>
    <x v="0"/>
  </r>
  <r>
    <x v="2405"/>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x v="0"/>
    <x v="0"/>
  </r>
  <r>
    <x v="2406"/>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x v="2"/>
    <x v="15"/>
  </r>
  <r>
    <x v="2407"/>
    <x v="0"/>
    <x v="30"/>
    <x v="1"/>
    <x v="0"/>
    <x v="732"/>
    <n v="96141"/>
    <n v="39.117018000000002"/>
    <n v="-120.212535"/>
    <n v="0"/>
    <n v="4"/>
    <s v="Offer E"/>
    <s v="Yes"/>
    <n v="38.96"/>
    <s v="No"/>
    <s v="Yes"/>
    <s v="DSL"/>
    <n v="10"/>
    <s v="No"/>
    <s v="No"/>
    <s v="No"/>
    <s v="No"/>
    <s v="Yes"/>
    <s v="No"/>
    <s v="No"/>
    <s v="Yes"/>
    <s v="Month-to-Month"/>
    <s v="No"/>
    <s v="Credit Card"/>
    <n v="55.5"/>
    <n v="227.35"/>
    <n v="0"/>
    <n v="0"/>
    <n v="155.84"/>
    <n v="383.19"/>
    <x v="0"/>
    <x v="0"/>
    <x v="0"/>
  </r>
  <r>
    <x v="2408"/>
    <x v="1"/>
    <x v="59"/>
    <x v="1"/>
    <x v="0"/>
    <x v="284"/>
    <n v="93309"/>
    <n v="35.342891000000002"/>
    <n v="-119.064803"/>
    <n v="0"/>
    <n v="46"/>
    <s v="Offer B"/>
    <s v="Yes"/>
    <n v="24.13"/>
    <s v="No"/>
    <s v="Yes"/>
    <s v="Cable"/>
    <n v="16"/>
    <s v="No"/>
    <s v="No"/>
    <s v="No"/>
    <s v="No"/>
    <s v="No"/>
    <s v="No"/>
    <s v="No"/>
    <s v="Yes"/>
    <s v="Month-to-Month"/>
    <s v="Yes"/>
    <s v="Credit Card"/>
    <n v="45.2"/>
    <n v="2065.15"/>
    <n v="0"/>
    <n v="0"/>
    <n v="1109.98"/>
    <n v="3175.13"/>
    <x v="0"/>
    <x v="0"/>
    <x v="0"/>
  </r>
  <r>
    <x v="2409"/>
    <x v="0"/>
    <x v="47"/>
    <x v="0"/>
    <x v="3"/>
    <x v="71"/>
    <n v="95660"/>
    <n v="38.671295000000001"/>
    <n v="-121.388251"/>
    <n v="5"/>
    <n v="35"/>
    <s v="None"/>
    <s v="Yes"/>
    <n v="15.41"/>
    <s v="No"/>
    <s v="No"/>
    <s v="No Service"/>
    <n v="0"/>
    <s v="No"/>
    <s v="No"/>
    <s v="No"/>
    <s v="No"/>
    <s v="No"/>
    <s v="No"/>
    <s v="No"/>
    <s v="No"/>
    <s v="Two Year"/>
    <s v="No"/>
    <s v="Credit Card"/>
    <n v="19.7"/>
    <n v="730.4"/>
    <n v="0"/>
    <n v="0"/>
    <n v="539.35"/>
    <n v="1269.75"/>
    <x v="0"/>
    <x v="0"/>
    <x v="0"/>
  </r>
  <r>
    <x v="2410"/>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x v="0"/>
    <x v="0"/>
  </r>
  <r>
    <x v="2411"/>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x v="0"/>
    <x v="0"/>
  </r>
  <r>
    <x v="2412"/>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x v="0"/>
    <x v="0"/>
  </r>
  <r>
    <x v="2413"/>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x v="0"/>
    <x v="0"/>
  </r>
  <r>
    <x v="2414"/>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x v="0"/>
    <x v="0"/>
  </r>
  <r>
    <x v="2415"/>
    <x v="1"/>
    <x v="36"/>
    <x v="1"/>
    <x v="0"/>
    <x v="363"/>
    <n v="92059"/>
    <n v="33.384345000000003"/>
    <n v="-117.072619"/>
    <n v="0"/>
    <n v="68"/>
    <s v="Offer A"/>
    <s v="Yes"/>
    <n v="10.48"/>
    <s v="No"/>
    <s v="No"/>
    <s v="No Service"/>
    <n v="0"/>
    <s v="No"/>
    <s v="No"/>
    <s v="No"/>
    <s v="No"/>
    <s v="No"/>
    <s v="No"/>
    <s v="No"/>
    <s v="No"/>
    <s v="Two Year"/>
    <s v="Yes"/>
    <s v="Credit Card"/>
    <n v="20"/>
    <n v="1396"/>
    <n v="0"/>
    <n v="0"/>
    <n v="712.64"/>
    <n v="2108.64"/>
    <x v="0"/>
    <x v="0"/>
    <x v="0"/>
  </r>
  <r>
    <x v="2416"/>
    <x v="0"/>
    <x v="34"/>
    <x v="0"/>
    <x v="2"/>
    <x v="556"/>
    <n v="95986"/>
    <n v="39.341279999999998"/>
    <n v="-120.786867"/>
    <n v="6"/>
    <n v="58"/>
    <s v="None"/>
    <s v="Yes"/>
    <n v="17.21"/>
    <s v="No"/>
    <s v="No"/>
    <s v="No Service"/>
    <n v="0"/>
    <s v="No"/>
    <s v="No"/>
    <s v="No"/>
    <s v="No"/>
    <s v="No"/>
    <s v="No"/>
    <s v="No"/>
    <s v="No"/>
    <s v="Two Year"/>
    <s v="No"/>
    <s v="Credit Card"/>
    <n v="20.3"/>
    <n v="1160.75"/>
    <n v="25.57"/>
    <n v="0"/>
    <n v="998.18"/>
    <n v="2133.36"/>
    <x v="0"/>
    <x v="0"/>
    <x v="0"/>
  </r>
  <r>
    <x v="2417"/>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x v="0"/>
    <x v="0"/>
  </r>
  <r>
    <x v="2418"/>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x v="0"/>
    <x v="0"/>
  </r>
  <r>
    <x v="2419"/>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x v="0"/>
    <x v="0"/>
  </r>
  <r>
    <x v="2420"/>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x v="0"/>
    <x v="0"/>
  </r>
  <r>
    <x v="2421"/>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x v="0"/>
    <x v="0"/>
  </r>
  <r>
    <x v="2422"/>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x v="0"/>
    <x v="0"/>
  </r>
  <r>
    <x v="2423"/>
    <x v="0"/>
    <x v="21"/>
    <x v="0"/>
    <x v="2"/>
    <x v="31"/>
    <n v="90031"/>
    <n v="34.085807000000003"/>
    <n v="-118.20661699999999"/>
    <n v="5"/>
    <n v="10"/>
    <s v="None"/>
    <s v="Yes"/>
    <n v="26.37"/>
    <s v="Yes"/>
    <s v="Yes"/>
    <s v="Cable"/>
    <n v="26"/>
    <s v="Yes"/>
    <s v="Yes"/>
    <s v="No"/>
    <s v="No"/>
    <s v="Yes"/>
    <s v="No"/>
    <s v="No"/>
    <s v="Yes"/>
    <s v="One Year"/>
    <s v="No"/>
    <s v="Bank Withdrawal"/>
    <n v="70.3"/>
    <n v="676.15"/>
    <n v="0"/>
    <n v="0"/>
    <n v="263.7"/>
    <n v="939.85"/>
    <x v="0"/>
    <x v="0"/>
    <x v="0"/>
  </r>
  <r>
    <x v="2424"/>
    <x v="1"/>
    <x v="27"/>
    <x v="1"/>
    <x v="3"/>
    <x v="889"/>
    <n v="94002"/>
    <n v="37.509366"/>
    <n v="-122.30613200000001"/>
    <n v="0"/>
    <n v="21"/>
    <s v="Offer D"/>
    <s v="Yes"/>
    <n v="19.57"/>
    <s v="No"/>
    <s v="Yes"/>
    <s v="DSL"/>
    <n v="29"/>
    <s v="No"/>
    <s v="No"/>
    <s v="No"/>
    <s v="No"/>
    <s v="No"/>
    <s v="No"/>
    <s v="No"/>
    <s v="Yes"/>
    <s v="Month-to-Month"/>
    <s v="No"/>
    <s v="Credit Card"/>
    <n v="45.65"/>
    <n v="985.05"/>
    <n v="0"/>
    <n v="0"/>
    <n v="410.97"/>
    <n v="1396.02"/>
    <x v="0"/>
    <x v="0"/>
    <x v="0"/>
  </r>
  <r>
    <x v="2425"/>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x v="0"/>
    <x v="0"/>
  </r>
  <r>
    <x v="2426"/>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x v="0"/>
    <x v="0"/>
  </r>
  <r>
    <x v="2427"/>
    <x v="1"/>
    <x v="9"/>
    <x v="0"/>
    <x v="2"/>
    <x v="113"/>
    <n v="95826"/>
    <n v="38.542532000000001"/>
    <n v="-121.378826"/>
    <n v="9"/>
    <n v="40"/>
    <s v="None"/>
    <s v="Yes"/>
    <n v="27.95"/>
    <s v="Yes"/>
    <s v="No"/>
    <s v="No Service"/>
    <n v="0"/>
    <s v="No"/>
    <s v="No"/>
    <s v="No"/>
    <s v="No"/>
    <s v="No"/>
    <s v="No"/>
    <s v="No"/>
    <s v="No"/>
    <s v="Two Year"/>
    <s v="No"/>
    <s v="Credit Card"/>
    <n v="25.25"/>
    <n v="1006.9"/>
    <n v="44.51"/>
    <n v="0"/>
    <n v="1118"/>
    <n v="2080.39"/>
    <x v="0"/>
    <x v="0"/>
    <x v="0"/>
  </r>
  <r>
    <x v="2428"/>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x v="1"/>
    <x v="1"/>
  </r>
  <r>
    <x v="2429"/>
    <x v="1"/>
    <x v="60"/>
    <x v="0"/>
    <x v="0"/>
    <x v="342"/>
    <n v="90069"/>
    <n v="34.093781"/>
    <n v="-118.381061"/>
    <n v="2"/>
    <n v="57"/>
    <s v="None"/>
    <s v="No"/>
    <n v="0"/>
    <s v="No"/>
    <s v="Yes"/>
    <s v="DSL"/>
    <n v="69"/>
    <s v="No"/>
    <s v="Yes"/>
    <s v="Yes"/>
    <s v="Yes"/>
    <s v="Yes"/>
    <s v="Yes"/>
    <s v="Yes"/>
    <s v="No"/>
    <s v="Two Year"/>
    <s v="Yes"/>
    <s v="Bank Withdrawal"/>
    <n v="57.5"/>
    <n v="3265.95"/>
    <n v="0"/>
    <n v="150"/>
    <n v="0"/>
    <n v="3415.95"/>
    <x v="0"/>
    <x v="0"/>
    <x v="0"/>
  </r>
  <r>
    <x v="2430"/>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x v="0"/>
    <x v="0"/>
  </r>
  <r>
    <x v="2431"/>
    <x v="0"/>
    <x v="31"/>
    <x v="1"/>
    <x v="0"/>
    <x v="928"/>
    <n v="92567"/>
    <n v="33.827689999999997"/>
    <n v="-117.102244"/>
    <n v="0"/>
    <n v="28"/>
    <s v="Offer C"/>
    <s v="Yes"/>
    <n v="28.42"/>
    <s v="No"/>
    <s v="Yes"/>
    <s v="DSL"/>
    <n v="48"/>
    <s v="Yes"/>
    <s v="No"/>
    <s v="No"/>
    <s v="Yes"/>
    <s v="No"/>
    <s v="No"/>
    <s v="No"/>
    <s v="No"/>
    <s v="One Year"/>
    <s v="No"/>
    <s v="Credit Card"/>
    <n v="54.3"/>
    <n v="1546.3"/>
    <n v="0"/>
    <n v="150"/>
    <n v="795.76"/>
    <n v="2492.06"/>
    <x v="0"/>
    <x v="0"/>
    <x v="0"/>
  </r>
  <r>
    <x v="2432"/>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x v="0"/>
    <x v="0"/>
  </r>
  <r>
    <x v="2433"/>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x v="0"/>
    <x v="0"/>
  </r>
  <r>
    <x v="2434"/>
    <x v="0"/>
    <x v="10"/>
    <x v="1"/>
    <x v="0"/>
    <x v="930"/>
    <n v="94941"/>
    <n v="37.901370999999997"/>
    <n v="-122.572024"/>
    <n v="0"/>
    <n v="36"/>
    <s v="None"/>
    <s v="Yes"/>
    <n v="41.33"/>
    <s v="No"/>
    <s v="No"/>
    <s v="No Service"/>
    <n v="0"/>
    <s v="No"/>
    <s v="No"/>
    <s v="No"/>
    <s v="No"/>
    <s v="No"/>
    <s v="No"/>
    <s v="No"/>
    <s v="No"/>
    <s v="One Year"/>
    <s v="No"/>
    <s v="Credit Card"/>
    <n v="19.55"/>
    <n v="620.75"/>
    <n v="0"/>
    <n v="0"/>
    <n v="1487.88"/>
    <n v="2108.63"/>
    <x v="0"/>
    <x v="0"/>
    <x v="0"/>
  </r>
  <r>
    <x v="2435"/>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x v="0"/>
    <x v="0"/>
  </r>
  <r>
    <x v="2436"/>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x v="2"/>
    <x v="18"/>
  </r>
  <r>
    <x v="2437"/>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x v="0"/>
    <x v="0"/>
  </r>
  <r>
    <x v="2438"/>
    <x v="0"/>
    <x v="13"/>
    <x v="1"/>
    <x v="0"/>
    <x v="931"/>
    <n v="95490"/>
    <n v="39.492046000000002"/>
    <n v="-123.375818"/>
    <n v="0"/>
    <n v="56"/>
    <s v="Offer B"/>
    <s v="Yes"/>
    <n v="30.86"/>
    <s v="No"/>
    <s v="Yes"/>
    <s v="DSL"/>
    <n v="22"/>
    <s v="Yes"/>
    <s v="No"/>
    <s v="Yes"/>
    <s v="Yes"/>
    <s v="No"/>
    <s v="No"/>
    <s v="No"/>
    <s v="Yes"/>
    <s v="One Year"/>
    <s v="Yes"/>
    <s v="Credit Card"/>
    <n v="60.25"/>
    <n v="3282.75"/>
    <n v="0"/>
    <n v="0"/>
    <n v="1728.16"/>
    <n v="5010.91"/>
    <x v="0"/>
    <x v="0"/>
    <x v="0"/>
  </r>
  <r>
    <x v="2439"/>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x v="5"/>
    <x v="9"/>
  </r>
  <r>
    <x v="2440"/>
    <x v="1"/>
    <x v="43"/>
    <x v="0"/>
    <x v="0"/>
    <x v="364"/>
    <n v="92801"/>
    <n v="33.844982999999999"/>
    <n v="-117.952151"/>
    <n v="2"/>
    <n v="4"/>
    <s v="None"/>
    <s v="Yes"/>
    <n v="28.47"/>
    <s v="No"/>
    <s v="Yes"/>
    <s v="Fiber Optic"/>
    <n v="5"/>
    <s v="No"/>
    <s v="No"/>
    <s v="No"/>
    <s v="No"/>
    <s v="No"/>
    <s v="No"/>
    <s v="No"/>
    <s v="No"/>
    <s v="Month-to-Month"/>
    <s v="No"/>
    <s v="Bank Withdrawal"/>
    <n v="70.5"/>
    <n v="294.2"/>
    <n v="0"/>
    <n v="10"/>
    <n v="113.88"/>
    <n v="418.08"/>
    <x v="0"/>
    <x v="0"/>
    <x v="0"/>
  </r>
  <r>
    <x v="2441"/>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x v="0"/>
    <x v="0"/>
  </r>
  <r>
    <x v="2442"/>
    <x v="1"/>
    <x v="34"/>
    <x v="0"/>
    <x v="0"/>
    <x v="31"/>
    <n v="90008"/>
    <n v="34.008293000000002"/>
    <n v="-118.346766"/>
    <n v="1"/>
    <n v="68"/>
    <s v="None"/>
    <s v="Yes"/>
    <n v="11.12"/>
    <s v="Yes"/>
    <s v="Yes"/>
    <s v="Cable"/>
    <n v="10"/>
    <s v="No"/>
    <s v="Yes"/>
    <s v="No"/>
    <s v="Yes"/>
    <s v="No"/>
    <s v="Yes"/>
    <s v="Yes"/>
    <s v="Yes"/>
    <s v="Two Year"/>
    <s v="No"/>
    <s v="Credit Card"/>
    <n v="70.8"/>
    <n v="4859.95"/>
    <n v="0"/>
    <n v="0"/>
    <n v="756.16"/>
    <n v="5616.11"/>
    <x v="0"/>
    <x v="0"/>
    <x v="0"/>
  </r>
  <r>
    <x v="2443"/>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x v="5"/>
    <x v="9"/>
  </r>
  <r>
    <x v="2444"/>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x v="0"/>
    <x v="0"/>
  </r>
  <r>
    <x v="2445"/>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x v="4"/>
    <x v="7"/>
  </r>
  <r>
    <x v="2446"/>
    <x v="1"/>
    <x v="43"/>
    <x v="1"/>
    <x v="0"/>
    <x v="54"/>
    <n v="90744"/>
    <n v="33.782068000000002"/>
    <n v="-118.262263"/>
    <n v="0"/>
    <n v="35"/>
    <s v="None"/>
    <s v="Yes"/>
    <n v="49.13"/>
    <s v="Yes"/>
    <s v="No"/>
    <s v="No Service"/>
    <n v="0"/>
    <s v="No"/>
    <s v="No"/>
    <s v="No"/>
    <s v="No"/>
    <s v="No"/>
    <s v="No"/>
    <s v="No"/>
    <s v="No"/>
    <s v="One Year"/>
    <s v="No"/>
    <s v="Bank Withdrawal"/>
    <n v="26.2"/>
    <n v="954.9"/>
    <n v="0"/>
    <n v="0"/>
    <n v="1719.55"/>
    <n v="2674.45"/>
    <x v="0"/>
    <x v="0"/>
    <x v="0"/>
  </r>
  <r>
    <x v="2447"/>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x v="0"/>
    <x v="0"/>
  </r>
  <r>
    <x v="2448"/>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x v="0"/>
    <x v="0"/>
  </r>
  <r>
    <x v="2449"/>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x v="0"/>
    <x v="0"/>
  </r>
  <r>
    <x v="2450"/>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x v="0"/>
    <x v="0"/>
  </r>
  <r>
    <x v="2451"/>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x v="0"/>
    <x v="0"/>
  </r>
  <r>
    <x v="2452"/>
    <x v="1"/>
    <x v="11"/>
    <x v="0"/>
    <x v="1"/>
    <x v="934"/>
    <n v="91740"/>
    <n v="34.119363"/>
    <n v="-117.855059"/>
    <n v="8"/>
    <n v="72"/>
    <s v="Offer A"/>
    <s v="No"/>
    <n v="0"/>
    <s v="No"/>
    <s v="Yes"/>
    <s v="DSL"/>
    <n v="82"/>
    <s v="Yes"/>
    <s v="Yes"/>
    <s v="Yes"/>
    <s v="No"/>
    <s v="No"/>
    <s v="No"/>
    <s v="No"/>
    <s v="Yes"/>
    <s v="Two Year"/>
    <s v="No"/>
    <s v="Credit Card"/>
    <n v="38.5"/>
    <n v="2763"/>
    <n v="0"/>
    <n v="0"/>
    <n v="0"/>
    <n v="2763"/>
    <x v="0"/>
    <x v="0"/>
    <x v="0"/>
  </r>
  <r>
    <x v="2453"/>
    <x v="0"/>
    <x v="30"/>
    <x v="0"/>
    <x v="0"/>
    <x v="160"/>
    <n v="92404"/>
    <n v="34.183286000000003"/>
    <n v="-117.221722"/>
    <n v="1"/>
    <n v="70"/>
    <s v="Offer A"/>
    <s v="Yes"/>
    <n v="42.67"/>
    <s v="Yes"/>
    <s v="Yes"/>
    <s v="DSL"/>
    <n v="24"/>
    <s v="Yes"/>
    <s v="No"/>
    <s v="Yes"/>
    <s v="Yes"/>
    <s v="No"/>
    <s v="No"/>
    <s v="No"/>
    <s v="Yes"/>
    <s v="Two Year"/>
    <s v="No"/>
    <s v="Credit Card"/>
    <n v="65.3"/>
    <n v="4759.75"/>
    <n v="0"/>
    <n v="0"/>
    <n v="2986.9"/>
    <n v="7746.65"/>
    <x v="1"/>
    <x v="2"/>
    <x v="2"/>
  </r>
  <r>
    <x v="2454"/>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x v="0"/>
    <x v="0"/>
  </r>
  <r>
    <x v="2455"/>
    <x v="0"/>
    <x v="60"/>
    <x v="0"/>
    <x v="0"/>
    <x v="634"/>
    <n v="95012"/>
    <n v="36.784481"/>
    <n v="-121.75905400000001"/>
    <n v="8"/>
    <n v="1"/>
    <s v="None"/>
    <s v="Yes"/>
    <n v="36.69"/>
    <s v="No"/>
    <s v="Yes"/>
    <s v="DSL"/>
    <n v="82"/>
    <s v="No"/>
    <s v="No"/>
    <s v="No"/>
    <s v="No"/>
    <s v="Yes"/>
    <s v="No"/>
    <s v="No"/>
    <s v="Yes"/>
    <s v="Month-to-Month"/>
    <s v="Yes"/>
    <s v="Credit Card"/>
    <n v="55.3"/>
    <n v="55.3"/>
    <n v="0"/>
    <n v="0"/>
    <n v="36.69"/>
    <n v="91.99"/>
    <x v="2"/>
    <x v="0"/>
    <x v="0"/>
  </r>
  <r>
    <x v="2456"/>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x v="1"/>
    <x v="11"/>
  </r>
  <r>
    <x v="2457"/>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x v="0"/>
    <x v="0"/>
  </r>
  <r>
    <x v="2458"/>
    <x v="1"/>
    <x v="33"/>
    <x v="1"/>
    <x v="0"/>
    <x v="419"/>
    <n v="92345"/>
    <n v="34.361387000000001"/>
    <n v="-117.337509"/>
    <n v="0"/>
    <n v="34"/>
    <s v="None"/>
    <s v="Yes"/>
    <n v="20.47"/>
    <s v="Yes"/>
    <s v="No"/>
    <s v="No Service"/>
    <n v="0"/>
    <s v="No"/>
    <s v="No"/>
    <s v="No"/>
    <s v="No"/>
    <s v="No"/>
    <s v="No"/>
    <s v="No"/>
    <s v="No"/>
    <s v="Two Year"/>
    <s v="No"/>
    <s v="Bank Withdrawal"/>
    <n v="26.1"/>
    <n v="980.35"/>
    <n v="0"/>
    <n v="0"/>
    <n v="695.98"/>
    <n v="1676.33"/>
    <x v="0"/>
    <x v="0"/>
    <x v="0"/>
  </r>
  <r>
    <x v="2459"/>
    <x v="1"/>
    <x v="11"/>
    <x v="1"/>
    <x v="0"/>
    <x v="935"/>
    <n v="96068"/>
    <n v="41.082472000000003"/>
    <n v="-121.195215"/>
    <n v="0"/>
    <n v="24"/>
    <s v="None"/>
    <s v="Yes"/>
    <n v="38.68"/>
    <s v="No"/>
    <s v="Yes"/>
    <s v="DSL"/>
    <n v="73"/>
    <s v="No"/>
    <s v="No"/>
    <s v="Yes"/>
    <s v="No"/>
    <s v="No"/>
    <s v="No"/>
    <s v="No"/>
    <s v="Yes"/>
    <s v="Month-to-Month"/>
    <s v="Yes"/>
    <s v="Credit Card"/>
    <n v="49.7"/>
    <n v="1167.8"/>
    <n v="0"/>
    <n v="0"/>
    <n v="928.32"/>
    <n v="2096.12"/>
    <x v="0"/>
    <x v="0"/>
    <x v="0"/>
  </r>
  <r>
    <x v="2460"/>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x v="5"/>
    <x v="9"/>
  </r>
  <r>
    <x v="2461"/>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x v="0"/>
    <x v="0"/>
  </r>
  <r>
    <x v="2462"/>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x v="0"/>
    <x v="0"/>
  </r>
  <r>
    <x v="2463"/>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x v="1"/>
    <x v="11"/>
  </r>
  <r>
    <x v="2464"/>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x v="0"/>
    <x v="0"/>
  </r>
  <r>
    <x v="2465"/>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x v="0"/>
    <x v="0"/>
  </r>
  <r>
    <x v="2466"/>
    <x v="1"/>
    <x v="50"/>
    <x v="0"/>
    <x v="0"/>
    <x v="31"/>
    <n v="90068"/>
    <n v="34.137411"/>
    <n v="-118.32891499999999"/>
    <n v="10"/>
    <n v="71"/>
    <s v="None"/>
    <s v="No"/>
    <n v="0"/>
    <s v="No"/>
    <s v="Yes"/>
    <s v="Cable"/>
    <n v="28"/>
    <s v="No"/>
    <s v="Yes"/>
    <s v="Yes"/>
    <s v="No"/>
    <s v="Yes"/>
    <s v="Yes"/>
    <s v="Yes"/>
    <s v="No"/>
    <s v="Month-to-Month"/>
    <s v="Yes"/>
    <s v="Bank Withdrawal"/>
    <n v="52.3"/>
    <n v="3765.05"/>
    <n v="0"/>
    <n v="40"/>
    <n v="0"/>
    <n v="3805.05"/>
    <x v="0"/>
    <x v="0"/>
    <x v="0"/>
  </r>
  <r>
    <x v="2467"/>
    <x v="0"/>
    <x v="39"/>
    <x v="1"/>
    <x v="0"/>
    <x v="165"/>
    <n v="90263"/>
    <n v="34.037036999999998"/>
    <n v="-118.705803"/>
    <n v="0"/>
    <n v="7"/>
    <s v="None"/>
    <s v="Yes"/>
    <n v="15.54"/>
    <s v="No"/>
    <s v="No"/>
    <s v="No Service"/>
    <n v="0"/>
    <s v="No"/>
    <s v="No"/>
    <s v="No"/>
    <s v="No"/>
    <s v="No"/>
    <s v="No"/>
    <s v="No"/>
    <s v="No"/>
    <s v="Month-to-Month"/>
    <s v="No"/>
    <s v="Credit Card"/>
    <n v="20.65"/>
    <n v="155.9"/>
    <n v="0"/>
    <n v="0"/>
    <n v="108.78"/>
    <n v="264.68"/>
    <x v="0"/>
    <x v="0"/>
    <x v="0"/>
  </r>
  <r>
    <x v="2468"/>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x v="0"/>
    <x v="0"/>
  </r>
  <r>
    <x v="2469"/>
    <x v="1"/>
    <x v="52"/>
    <x v="0"/>
    <x v="0"/>
    <x v="938"/>
    <n v="96120"/>
    <n v="38.735788999999997"/>
    <n v="-119.85798"/>
    <n v="4"/>
    <n v="68"/>
    <s v="None"/>
    <s v="Yes"/>
    <n v="11.94"/>
    <s v="No"/>
    <s v="Yes"/>
    <s v="DSL"/>
    <n v="3"/>
    <s v="Yes"/>
    <s v="Yes"/>
    <s v="Yes"/>
    <s v="No"/>
    <s v="No"/>
    <s v="Yes"/>
    <s v="Yes"/>
    <s v="Yes"/>
    <s v="Two Year"/>
    <s v="No"/>
    <s v="Bank Withdrawal"/>
    <n v="70.95"/>
    <n v="4741.45"/>
    <n v="0"/>
    <n v="0"/>
    <n v="811.92"/>
    <n v="5553.37"/>
    <x v="0"/>
    <x v="0"/>
    <x v="0"/>
  </r>
  <r>
    <x v="2470"/>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x v="1"/>
    <x v="1"/>
  </r>
  <r>
    <x v="2471"/>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x v="0"/>
    <x v="0"/>
  </r>
  <r>
    <x v="2472"/>
    <x v="0"/>
    <x v="3"/>
    <x v="0"/>
    <x v="0"/>
    <x v="685"/>
    <n v="91324"/>
    <n v="34.238208"/>
    <n v="-118.55029"/>
    <n v="1"/>
    <n v="47"/>
    <s v="None"/>
    <s v="Yes"/>
    <n v="46.77"/>
    <s v="Yes"/>
    <s v="Yes"/>
    <s v="DSL"/>
    <n v="24"/>
    <s v="Yes"/>
    <s v="Yes"/>
    <s v="Yes"/>
    <s v="No"/>
    <s v="No"/>
    <s v="No"/>
    <s v="No"/>
    <s v="Yes"/>
    <s v="Two Year"/>
    <s v="Yes"/>
    <s v="Credit Card"/>
    <n v="67.45"/>
    <n v="3252"/>
    <n v="0"/>
    <n v="0"/>
    <n v="2198.19"/>
    <n v="5450.19"/>
    <x v="0"/>
    <x v="0"/>
    <x v="0"/>
  </r>
  <r>
    <x v="2473"/>
    <x v="1"/>
    <x v="1"/>
    <x v="1"/>
    <x v="0"/>
    <x v="143"/>
    <n v="94127"/>
    <n v="37.736535000000003"/>
    <n v="-122.45732"/>
    <n v="0"/>
    <n v="3"/>
    <s v="Offer E"/>
    <s v="No"/>
    <n v="0"/>
    <s v="No"/>
    <s v="Yes"/>
    <s v="Cable"/>
    <n v="3"/>
    <s v="No"/>
    <s v="Yes"/>
    <s v="No"/>
    <s v="No"/>
    <s v="No"/>
    <s v="No"/>
    <s v="No"/>
    <s v="Yes"/>
    <s v="Month-to-Month"/>
    <s v="Yes"/>
    <s v="Bank Withdrawal"/>
    <n v="29.6"/>
    <n v="79.45"/>
    <n v="0"/>
    <n v="0"/>
    <n v="0"/>
    <n v="79.45"/>
    <x v="1"/>
    <x v="1"/>
    <x v="1"/>
  </r>
  <r>
    <x v="2474"/>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x v="2"/>
    <x v="17"/>
  </r>
  <r>
    <x v="2475"/>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x v="0"/>
    <x v="0"/>
  </r>
  <r>
    <x v="2476"/>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x v="0"/>
    <x v="0"/>
  </r>
  <r>
    <x v="2477"/>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x v="0"/>
    <x v="0"/>
  </r>
  <r>
    <x v="2478"/>
    <x v="1"/>
    <x v="46"/>
    <x v="1"/>
    <x v="0"/>
    <x v="788"/>
    <n v="92225"/>
    <n v="33.674582999999998"/>
    <n v="-114.71612"/>
    <n v="0"/>
    <n v="7"/>
    <s v="None"/>
    <s v="Yes"/>
    <n v="9.43"/>
    <s v="No"/>
    <s v="No"/>
    <s v="No Service"/>
    <n v="0"/>
    <s v="No"/>
    <s v="No"/>
    <s v="No"/>
    <s v="No"/>
    <s v="No"/>
    <s v="No"/>
    <s v="No"/>
    <s v="No"/>
    <s v="Two Year"/>
    <s v="No"/>
    <s v="Credit Card"/>
    <n v="19.45"/>
    <n v="165.35"/>
    <n v="0"/>
    <n v="0"/>
    <n v="66.010000000000005"/>
    <n v="231.36"/>
    <x v="0"/>
    <x v="0"/>
    <x v="0"/>
  </r>
  <r>
    <x v="2479"/>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x v="0"/>
    <x v="0"/>
  </r>
  <r>
    <x v="2480"/>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x v="0"/>
    <x v="0"/>
  </r>
  <r>
    <x v="2481"/>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x v="4"/>
    <x v="16"/>
  </r>
  <r>
    <x v="2482"/>
    <x v="1"/>
    <x v="5"/>
    <x v="0"/>
    <x v="0"/>
    <x v="632"/>
    <n v="93644"/>
    <n v="37.648646999999997"/>
    <n v="-119.231447"/>
    <n v="0"/>
    <n v="34"/>
    <s v="None"/>
    <s v="No"/>
    <n v="0"/>
    <s v="No"/>
    <s v="Yes"/>
    <s v="DSL"/>
    <n v="42"/>
    <s v="Yes"/>
    <s v="No"/>
    <s v="No"/>
    <s v="No"/>
    <s v="No"/>
    <s v="No"/>
    <s v="No"/>
    <s v="Yes"/>
    <s v="One Year"/>
    <s v="No"/>
    <s v="Bank Withdrawal"/>
    <n v="30.4"/>
    <n v="938.65"/>
    <n v="0"/>
    <n v="0"/>
    <n v="0"/>
    <n v="938.65"/>
    <x v="0"/>
    <x v="0"/>
    <x v="0"/>
  </r>
  <r>
    <x v="2483"/>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x v="4"/>
    <x v="16"/>
  </r>
  <r>
    <x v="2484"/>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x v="0"/>
    <x v="0"/>
  </r>
  <r>
    <x v="2485"/>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x v="0"/>
    <x v="0"/>
  </r>
  <r>
    <x v="2486"/>
    <x v="0"/>
    <x v="52"/>
    <x v="1"/>
    <x v="0"/>
    <x v="31"/>
    <n v="90043"/>
    <n v="33.988543"/>
    <n v="-118.334081"/>
    <n v="0"/>
    <n v="47"/>
    <s v="None"/>
    <s v="Yes"/>
    <n v="45.67"/>
    <s v="Yes"/>
    <s v="Yes"/>
    <s v="DSL"/>
    <n v="3"/>
    <s v="Yes"/>
    <s v="Yes"/>
    <s v="No"/>
    <s v="Yes"/>
    <s v="No"/>
    <s v="Yes"/>
    <s v="Yes"/>
    <s v="Yes"/>
    <s v="Two Year"/>
    <s v="No"/>
    <s v="Credit Card"/>
    <n v="74.05"/>
    <n v="3496.3"/>
    <n v="0"/>
    <n v="0"/>
    <n v="2146.4899999999998"/>
    <n v="5642.79"/>
    <x v="0"/>
    <x v="0"/>
    <x v="0"/>
  </r>
  <r>
    <x v="2487"/>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x v="0"/>
    <x v="0"/>
  </r>
  <r>
    <x v="2488"/>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x v="1"/>
    <x v="10"/>
  </r>
  <r>
    <x v="2489"/>
    <x v="0"/>
    <x v="24"/>
    <x v="0"/>
    <x v="1"/>
    <x v="646"/>
    <n v="93430"/>
    <n v="35.511833000000003"/>
    <n v="-120.918713"/>
    <n v="3"/>
    <n v="64"/>
    <s v="Offer B"/>
    <s v="No"/>
    <n v="0"/>
    <s v="No"/>
    <s v="Yes"/>
    <s v="DSL"/>
    <n v="59"/>
    <s v="No"/>
    <s v="Yes"/>
    <s v="Yes"/>
    <s v="Yes"/>
    <s v="No"/>
    <s v="Yes"/>
    <s v="Yes"/>
    <s v="Yes"/>
    <s v="Two Year"/>
    <s v="No"/>
    <s v="Bank Withdrawal"/>
    <n v="49.85"/>
    <n v="3210.35"/>
    <n v="0"/>
    <n v="0"/>
    <n v="0"/>
    <n v="3210.35"/>
    <x v="0"/>
    <x v="0"/>
    <x v="0"/>
  </r>
  <r>
    <x v="2490"/>
    <x v="1"/>
    <x v="2"/>
    <x v="1"/>
    <x v="0"/>
    <x v="119"/>
    <n v="91367"/>
    <n v="34.178068000000003"/>
    <n v="-118.615714"/>
    <n v="0"/>
    <n v="1"/>
    <s v="Offer E"/>
    <s v="Yes"/>
    <n v="16.34"/>
    <s v="No"/>
    <s v="Yes"/>
    <s v="DSL"/>
    <n v="4"/>
    <s v="No"/>
    <s v="No"/>
    <s v="No"/>
    <s v="No"/>
    <s v="No"/>
    <s v="No"/>
    <s v="No"/>
    <s v="Yes"/>
    <s v="Month-to-Month"/>
    <s v="Yes"/>
    <s v="Mailed Check"/>
    <n v="45.55"/>
    <n v="45.55"/>
    <n v="0"/>
    <n v="0"/>
    <n v="16.34"/>
    <n v="61.89"/>
    <x v="2"/>
    <x v="0"/>
    <x v="0"/>
  </r>
  <r>
    <x v="2491"/>
    <x v="0"/>
    <x v="14"/>
    <x v="0"/>
    <x v="0"/>
    <x v="338"/>
    <n v="91361"/>
    <n v="34.130991999999999"/>
    <n v="-118.894673"/>
    <n v="0"/>
    <n v="12"/>
    <s v="None"/>
    <s v="Yes"/>
    <n v="30.79"/>
    <s v="No"/>
    <s v="Yes"/>
    <s v="DSL"/>
    <n v="4"/>
    <s v="No"/>
    <s v="No"/>
    <s v="No"/>
    <s v="No"/>
    <s v="No"/>
    <s v="No"/>
    <s v="No"/>
    <s v="Yes"/>
    <s v="Month-to-Month"/>
    <s v="No"/>
    <s v="Bank Withdrawal"/>
    <n v="45.9"/>
    <n v="505.95"/>
    <n v="0"/>
    <n v="0"/>
    <n v="369.48"/>
    <n v="875.43"/>
    <x v="0"/>
    <x v="0"/>
    <x v="0"/>
  </r>
  <r>
    <x v="2492"/>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x v="0"/>
    <x v="0"/>
  </r>
  <r>
    <x v="2493"/>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x v="0"/>
    <x v="0"/>
  </r>
  <r>
    <x v="2494"/>
    <x v="0"/>
    <x v="29"/>
    <x v="0"/>
    <x v="2"/>
    <x v="575"/>
    <n v="92014"/>
    <n v="32.948262"/>
    <n v="-117.256086"/>
    <n v="2"/>
    <n v="72"/>
    <s v="None"/>
    <s v="Yes"/>
    <n v="45.66"/>
    <s v="Yes"/>
    <s v="Yes"/>
    <s v="DSL"/>
    <n v="47"/>
    <s v="Yes"/>
    <s v="Yes"/>
    <s v="Yes"/>
    <s v="Yes"/>
    <s v="Yes"/>
    <s v="Yes"/>
    <s v="Yes"/>
    <s v="Yes"/>
    <s v="Two Year"/>
    <s v="No"/>
    <s v="Credit Card"/>
    <n v="90.95"/>
    <n v="6652.45"/>
    <n v="0"/>
    <n v="0"/>
    <n v="3287.52"/>
    <n v="9939.9699999999993"/>
    <x v="0"/>
    <x v="0"/>
    <x v="0"/>
  </r>
  <r>
    <x v="2495"/>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x v="0"/>
    <x v="0"/>
  </r>
  <r>
    <x v="2496"/>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x v="0"/>
    <x v="0"/>
  </r>
  <r>
    <x v="2497"/>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x v="0"/>
    <x v="0"/>
  </r>
  <r>
    <x v="2498"/>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x v="5"/>
    <x v="9"/>
  </r>
  <r>
    <x v="2499"/>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x v="0"/>
    <x v="0"/>
  </r>
  <r>
    <x v="2500"/>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x v="0"/>
    <x v="0"/>
  </r>
  <r>
    <x v="2501"/>
    <x v="1"/>
    <x v="40"/>
    <x v="1"/>
    <x v="0"/>
    <x v="765"/>
    <n v="92314"/>
    <n v="34.278967000000002"/>
    <n v="-116.773825"/>
    <n v="0"/>
    <n v="1"/>
    <s v="None"/>
    <s v="Yes"/>
    <n v="14.65"/>
    <s v="No"/>
    <s v="Yes"/>
    <s v="Cable"/>
    <n v="15"/>
    <s v="No"/>
    <s v="No"/>
    <s v="Yes"/>
    <s v="Yes"/>
    <s v="No"/>
    <s v="No"/>
    <s v="No"/>
    <s v="Yes"/>
    <s v="Month-to-Month"/>
    <s v="No"/>
    <s v="Credit Card"/>
    <n v="55.05"/>
    <n v="55.05"/>
    <n v="0"/>
    <n v="0"/>
    <n v="14.65"/>
    <n v="69.7"/>
    <x v="2"/>
    <x v="0"/>
    <x v="0"/>
  </r>
  <r>
    <x v="2502"/>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x v="0"/>
    <x v="0"/>
  </r>
  <r>
    <x v="2503"/>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x v="0"/>
    <x v="0"/>
  </r>
  <r>
    <x v="2504"/>
    <x v="1"/>
    <x v="20"/>
    <x v="1"/>
    <x v="0"/>
    <x v="38"/>
    <n v="92122"/>
    <n v="32.857230000000001"/>
    <n v="-117.209774"/>
    <n v="0"/>
    <n v="10"/>
    <s v="None"/>
    <s v="Yes"/>
    <n v="49.58"/>
    <s v="No"/>
    <s v="Yes"/>
    <s v="DSL"/>
    <n v="17"/>
    <s v="No"/>
    <s v="No"/>
    <s v="No"/>
    <s v="No"/>
    <s v="No"/>
    <s v="No"/>
    <s v="No"/>
    <s v="Yes"/>
    <s v="Month-to-Month"/>
    <s v="Yes"/>
    <s v="Credit Card"/>
    <n v="44.85"/>
    <n v="435.4"/>
    <n v="0"/>
    <n v="0"/>
    <n v="495.8"/>
    <n v="931.2"/>
    <x v="1"/>
    <x v="1"/>
    <x v="5"/>
  </r>
  <r>
    <x v="2505"/>
    <x v="1"/>
    <x v="11"/>
    <x v="1"/>
    <x v="0"/>
    <x v="533"/>
    <n v="92373"/>
    <n v="34.003242999999998"/>
    <n v="-117.13828599999999"/>
    <n v="0"/>
    <n v="1"/>
    <s v="None"/>
    <s v="Yes"/>
    <n v="47.22"/>
    <s v="No"/>
    <s v="Yes"/>
    <s v="Cable"/>
    <n v="53"/>
    <s v="No"/>
    <s v="No"/>
    <s v="No"/>
    <s v="No"/>
    <s v="No"/>
    <s v="Yes"/>
    <s v="Yes"/>
    <s v="Yes"/>
    <s v="Month-to-Month"/>
    <s v="Yes"/>
    <s v="Bank Withdrawal"/>
    <n v="55"/>
    <n v="55"/>
    <n v="0"/>
    <n v="0"/>
    <n v="47.22"/>
    <n v="102.22"/>
    <x v="1"/>
    <x v="1"/>
    <x v="1"/>
  </r>
  <r>
    <x v="2506"/>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x v="0"/>
    <x v="0"/>
  </r>
  <r>
    <x v="2507"/>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x v="0"/>
    <x v="0"/>
  </r>
  <r>
    <x v="2508"/>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x v="5"/>
    <x v="9"/>
  </r>
  <r>
    <x v="2509"/>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x v="0"/>
    <x v="0"/>
  </r>
  <r>
    <x v="2510"/>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x v="0"/>
    <x v="0"/>
  </r>
  <r>
    <x v="2511"/>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x v="0"/>
    <x v="0"/>
  </r>
  <r>
    <x v="2512"/>
    <x v="1"/>
    <x v="31"/>
    <x v="1"/>
    <x v="0"/>
    <x v="644"/>
    <n v="91766"/>
    <n v="34.042285999999997"/>
    <n v="-117.756106"/>
    <n v="0"/>
    <n v="9"/>
    <s v="Offer E"/>
    <s v="Yes"/>
    <n v="38.65"/>
    <s v="No"/>
    <s v="Yes"/>
    <s v="DSL"/>
    <n v="26"/>
    <s v="No"/>
    <s v="No"/>
    <s v="No"/>
    <s v="No"/>
    <s v="No"/>
    <s v="No"/>
    <s v="No"/>
    <s v="Yes"/>
    <s v="Month-to-Month"/>
    <s v="Yes"/>
    <s v="Credit Card"/>
    <n v="44.4"/>
    <n v="348.15"/>
    <n v="0"/>
    <n v="0"/>
    <n v="347.85"/>
    <n v="696"/>
    <x v="0"/>
    <x v="0"/>
    <x v="0"/>
  </r>
  <r>
    <x v="2513"/>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x v="0"/>
    <x v="0"/>
  </r>
  <r>
    <x v="2514"/>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x v="0"/>
    <x v="0"/>
  </r>
  <r>
    <x v="2515"/>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x v="0"/>
    <x v="0"/>
  </r>
  <r>
    <x v="2516"/>
    <x v="1"/>
    <x v="25"/>
    <x v="0"/>
    <x v="0"/>
    <x v="944"/>
    <n v="95493"/>
    <n v="39.222323000000003"/>
    <n v="-122.985488"/>
    <n v="3"/>
    <n v="3"/>
    <s v="Offer E"/>
    <s v="No"/>
    <n v="0"/>
    <s v="No"/>
    <s v="Yes"/>
    <s v="Cable"/>
    <n v="25"/>
    <s v="Yes"/>
    <s v="No"/>
    <s v="No"/>
    <s v="Yes"/>
    <s v="No"/>
    <s v="No"/>
    <s v="No"/>
    <s v="Yes"/>
    <s v="Month-to-Month"/>
    <s v="No"/>
    <s v="Credit Card"/>
    <n v="35.1"/>
    <n v="101.1"/>
    <n v="0"/>
    <n v="0"/>
    <n v="0"/>
    <n v="101.1"/>
    <x v="2"/>
    <x v="0"/>
    <x v="0"/>
  </r>
  <r>
    <x v="2517"/>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x v="4"/>
    <x v="19"/>
  </r>
  <r>
    <x v="2518"/>
    <x v="0"/>
    <x v="42"/>
    <x v="1"/>
    <x v="0"/>
    <x v="361"/>
    <n v="92227"/>
    <n v="33.03933"/>
    <n v="-115.191857"/>
    <n v="0"/>
    <n v="27"/>
    <s v="None"/>
    <s v="Yes"/>
    <n v="35.17"/>
    <s v="Yes"/>
    <s v="Yes"/>
    <s v="Fiber Optic"/>
    <n v="24"/>
    <s v="No"/>
    <s v="No"/>
    <s v="No"/>
    <s v="No"/>
    <s v="Yes"/>
    <s v="Yes"/>
    <s v="Yes"/>
    <s v="Yes"/>
    <s v="Month-to-Month"/>
    <s v="Yes"/>
    <s v="Bank Withdrawal"/>
    <n v="95.6"/>
    <n v="2595.25"/>
    <n v="0"/>
    <n v="0"/>
    <n v="949.59"/>
    <n v="3544.84"/>
    <x v="0"/>
    <x v="0"/>
    <x v="0"/>
  </r>
  <r>
    <x v="2519"/>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x v="0"/>
    <x v="0"/>
  </r>
  <r>
    <x v="2520"/>
    <x v="0"/>
    <x v="51"/>
    <x v="1"/>
    <x v="0"/>
    <x v="38"/>
    <n v="92104"/>
    <n v="32.741498999999997"/>
    <n v="-117.127409"/>
    <n v="0"/>
    <n v="10"/>
    <s v="Offer D"/>
    <s v="Yes"/>
    <n v="12.96"/>
    <s v="No"/>
    <s v="Yes"/>
    <s v="DSL"/>
    <n v="29"/>
    <s v="No"/>
    <s v="No"/>
    <s v="Yes"/>
    <s v="Yes"/>
    <s v="No"/>
    <s v="No"/>
    <s v="No"/>
    <s v="Yes"/>
    <s v="Month-to-Month"/>
    <s v="No"/>
    <s v="Bank Withdrawal"/>
    <n v="54.25"/>
    <n v="583"/>
    <n v="0"/>
    <n v="0"/>
    <n v="129.6"/>
    <n v="712.6"/>
    <x v="0"/>
    <x v="0"/>
    <x v="0"/>
  </r>
  <r>
    <x v="2521"/>
    <x v="1"/>
    <x v="6"/>
    <x v="0"/>
    <x v="0"/>
    <x v="945"/>
    <n v="92278"/>
    <n v="34.457828999999997"/>
    <n v="-116.139589"/>
    <n v="2"/>
    <n v="55"/>
    <s v="None"/>
    <s v="Yes"/>
    <n v="9.08"/>
    <s v="Yes"/>
    <s v="Yes"/>
    <s v="Cable"/>
    <n v="23"/>
    <s v="Yes"/>
    <s v="Yes"/>
    <s v="No"/>
    <s v="No"/>
    <s v="No"/>
    <s v="No"/>
    <s v="No"/>
    <s v="Yes"/>
    <s v="One Year"/>
    <s v="No"/>
    <s v="Credit Card"/>
    <n v="60"/>
    <n v="3316.1"/>
    <n v="0"/>
    <n v="0"/>
    <n v="499.4"/>
    <n v="3815.5"/>
    <x v="0"/>
    <x v="0"/>
    <x v="0"/>
  </r>
  <r>
    <x v="2522"/>
    <x v="1"/>
    <x v="34"/>
    <x v="1"/>
    <x v="0"/>
    <x v="906"/>
    <n v="95236"/>
    <n v="38.047745999999997"/>
    <n v="-121.03049900000001"/>
    <n v="0"/>
    <n v="31"/>
    <s v="None"/>
    <s v="No"/>
    <n v="0"/>
    <s v="No"/>
    <s v="Yes"/>
    <s v="DSL"/>
    <n v="5"/>
    <s v="No"/>
    <s v="No"/>
    <s v="Yes"/>
    <s v="No"/>
    <s v="Yes"/>
    <s v="Yes"/>
    <s v="Yes"/>
    <s v="Yes"/>
    <s v="One Year"/>
    <s v="Yes"/>
    <s v="Bank Withdrawal"/>
    <n v="50.05"/>
    <n v="1523.4"/>
    <n v="0"/>
    <n v="0"/>
    <n v="0"/>
    <n v="1523.4"/>
    <x v="0"/>
    <x v="0"/>
    <x v="0"/>
  </r>
  <r>
    <x v="2523"/>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x v="1"/>
    <x v="1"/>
  </r>
  <r>
    <x v="2524"/>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x v="0"/>
    <x v="0"/>
  </r>
  <r>
    <x v="2525"/>
    <x v="0"/>
    <x v="40"/>
    <x v="0"/>
    <x v="0"/>
    <x v="947"/>
    <n v="94020"/>
    <n v="37.285677"/>
    <n v="-122.224165"/>
    <n v="10"/>
    <n v="71"/>
    <s v="None"/>
    <s v="Yes"/>
    <n v="33"/>
    <s v="Yes"/>
    <s v="No"/>
    <s v="No Service"/>
    <n v="0"/>
    <s v="No"/>
    <s v="No"/>
    <s v="No"/>
    <s v="No"/>
    <s v="No"/>
    <s v="No"/>
    <s v="No"/>
    <s v="No"/>
    <s v="Two Year"/>
    <s v="Yes"/>
    <s v="Credit Card"/>
    <n v="24.45"/>
    <n v="1681.6"/>
    <n v="0"/>
    <n v="0"/>
    <n v="2343"/>
    <n v="4024.6"/>
    <x v="0"/>
    <x v="0"/>
    <x v="0"/>
  </r>
  <r>
    <x v="2526"/>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x v="0"/>
    <x v="0"/>
  </r>
  <r>
    <x v="2527"/>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x v="0"/>
    <x v="0"/>
  </r>
  <r>
    <x v="2528"/>
    <x v="1"/>
    <x v="13"/>
    <x v="1"/>
    <x v="0"/>
    <x v="948"/>
    <n v="92548"/>
    <n v="33.761893999999998"/>
    <n v="-117.120868"/>
    <n v="0"/>
    <n v="2"/>
    <s v="None"/>
    <s v="Yes"/>
    <n v="19.87"/>
    <s v="No"/>
    <s v="Yes"/>
    <s v="DSL"/>
    <n v="19"/>
    <s v="Yes"/>
    <s v="No"/>
    <s v="No"/>
    <s v="Yes"/>
    <s v="No"/>
    <s v="No"/>
    <s v="No"/>
    <s v="Yes"/>
    <s v="Month-to-Month"/>
    <s v="Yes"/>
    <s v="Credit Card"/>
    <n v="54.45"/>
    <n v="87.3"/>
    <n v="0"/>
    <n v="0"/>
    <n v="39.74"/>
    <n v="127.04"/>
    <x v="2"/>
    <x v="0"/>
    <x v="0"/>
  </r>
  <r>
    <x v="2529"/>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x v="2"/>
    <x v="15"/>
  </r>
  <r>
    <x v="2530"/>
    <x v="0"/>
    <x v="56"/>
    <x v="0"/>
    <x v="0"/>
    <x v="299"/>
    <n v="95073"/>
    <n v="37.023668999999998"/>
    <n v="-121.946461"/>
    <n v="2"/>
    <n v="57"/>
    <s v="None"/>
    <s v="No"/>
    <n v="0"/>
    <s v="No"/>
    <s v="Yes"/>
    <s v="DSL"/>
    <n v="14"/>
    <s v="Yes"/>
    <s v="No"/>
    <s v="Yes"/>
    <s v="Yes"/>
    <s v="No"/>
    <s v="Yes"/>
    <s v="Yes"/>
    <s v="Yes"/>
    <s v="Month-to-Month"/>
    <s v="Yes"/>
    <s v="Bank Withdrawal"/>
    <n v="49.9"/>
    <n v="2782.4"/>
    <n v="0"/>
    <n v="0"/>
    <n v="0"/>
    <n v="2782.4"/>
    <x v="0"/>
    <x v="0"/>
    <x v="0"/>
  </r>
  <r>
    <x v="2531"/>
    <x v="1"/>
    <x v="20"/>
    <x v="1"/>
    <x v="0"/>
    <x v="31"/>
    <n v="90065"/>
    <n v="34.108832999999997"/>
    <n v="-118.229715"/>
    <n v="0"/>
    <n v="21"/>
    <s v="Offer D"/>
    <s v="Yes"/>
    <n v="44.01"/>
    <s v="No"/>
    <s v="No"/>
    <s v="No Service"/>
    <n v="0"/>
    <s v="No"/>
    <s v="No"/>
    <s v="No"/>
    <s v="No"/>
    <s v="No"/>
    <s v="No"/>
    <s v="No"/>
    <s v="No"/>
    <s v="Month-to-Month"/>
    <s v="Yes"/>
    <s v="Credit Card"/>
    <n v="19.95"/>
    <n v="416.4"/>
    <n v="0"/>
    <n v="0"/>
    <n v="924.21"/>
    <n v="1340.61"/>
    <x v="0"/>
    <x v="0"/>
    <x v="0"/>
  </r>
  <r>
    <x v="2532"/>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x v="1"/>
    <x v="11"/>
  </r>
  <r>
    <x v="2533"/>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x v="1"/>
    <x v="1"/>
  </r>
  <r>
    <x v="2534"/>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x v="0"/>
    <x v="0"/>
  </r>
  <r>
    <x v="2535"/>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x v="0"/>
    <x v="0"/>
  </r>
  <r>
    <x v="2536"/>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x v="0"/>
    <x v="0"/>
  </r>
  <r>
    <x v="2537"/>
    <x v="0"/>
    <x v="42"/>
    <x v="1"/>
    <x v="0"/>
    <x v="229"/>
    <n v="91406"/>
    <n v="34.195684999999997"/>
    <n v="-118.490752"/>
    <n v="0"/>
    <n v="15"/>
    <s v="None"/>
    <s v="No"/>
    <n v="0"/>
    <s v="No"/>
    <s v="Yes"/>
    <s v="DSL"/>
    <n v="23"/>
    <s v="No"/>
    <s v="Yes"/>
    <s v="No"/>
    <s v="No"/>
    <s v="No"/>
    <s v="Yes"/>
    <s v="Yes"/>
    <s v="Yes"/>
    <s v="Two Year"/>
    <s v="Yes"/>
    <s v="Credit Card"/>
    <n v="38.799999999999997"/>
    <n v="603"/>
    <n v="0"/>
    <n v="0"/>
    <n v="0"/>
    <n v="603"/>
    <x v="0"/>
    <x v="0"/>
    <x v="0"/>
  </r>
  <r>
    <x v="2538"/>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x v="0"/>
    <x v="0"/>
  </r>
  <r>
    <x v="2539"/>
    <x v="0"/>
    <x v="20"/>
    <x v="0"/>
    <x v="0"/>
    <x v="433"/>
    <n v="95257"/>
    <n v="38.392685999999998"/>
    <n v="-120.41595100000001"/>
    <n v="1"/>
    <n v="13"/>
    <s v="None"/>
    <s v="Yes"/>
    <n v="29.49"/>
    <s v="No"/>
    <s v="Yes"/>
    <s v="DSL"/>
    <n v="2"/>
    <s v="No"/>
    <s v="No"/>
    <s v="No"/>
    <s v="No"/>
    <s v="No"/>
    <s v="No"/>
    <s v="No"/>
    <s v="Yes"/>
    <s v="One Year"/>
    <s v="No"/>
    <s v="Bank Withdrawal"/>
    <n v="43.8"/>
    <n v="592.65"/>
    <n v="0"/>
    <n v="0"/>
    <n v="383.37"/>
    <n v="976.02"/>
    <x v="0"/>
    <x v="0"/>
    <x v="0"/>
  </r>
  <r>
    <x v="2540"/>
    <x v="1"/>
    <x v="47"/>
    <x v="1"/>
    <x v="0"/>
    <x v="601"/>
    <n v="91706"/>
    <n v="34.098275000000001"/>
    <n v="-117.967399"/>
    <n v="0"/>
    <n v="68"/>
    <s v="None"/>
    <s v="Yes"/>
    <n v="11.5"/>
    <s v="Yes"/>
    <s v="Yes"/>
    <s v="DSL"/>
    <n v="29"/>
    <s v="Yes"/>
    <s v="Yes"/>
    <s v="No"/>
    <s v="Yes"/>
    <s v="Yes"/>
    <s v="Yes"/>
    <s v="Yes"/>
    <s v="Yes"/>
    <s v="Two Year"/>
    <s v="Yes"/>
    <s v="Bank Withdrawal"/>
    <n v="86.5"/>
    <n v="5882.75"/>
    <n v="0"/>
    <n v="0"/>
    <n v="782"/>
    <n v="6664.75"/>
    <x v="0"/>
    <x v="0"/>
    <x v="0"/>
  </r>
  <r>
    <x v="2541"/>
    <x v="0"/>
    <x v="11"/>
    <x v="0"/>
    <x v="0"/>
    <x v="31"/>
    <n v="90025"/>
    <n v="34.046174000000001"/>
    <n v="-118.446333"/>
    <n v="1"/>
    <n v="58"/>
    <s v="Offer B"/>
    <s v="Yes"/>
    <n v="48.98"/>
    <s v="Yes"/>
    <s v="Yes"/>
    <s v="Cable"/>
    <n v="76"/>
    <s v="No"/>
    <s v="Yes"/>
    <s v="No"/>
    <s v="Yes"/>
    <s v="No"/>
    <s v="No"/>
    <s v="No"/>
    <s v="Yes"/>
    <s v="Two Year"/>
    <s v="Yes"/>
    <s v="Credit Card"/>
    <n v="59.9"/>
    <n v="3505.1"/>
    <n v="0"/>
    <n v="0"/>
    <n v="2840.84"/>
    <n v="6345.94"/>
    <x v="0"/>
    <x v="0"/>
    <x v="0"/>
  </r>
  <r>
    <x v="2542"/>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x v="0"/>
    <x v="0"/>
  </r>
  <r>
    <x v="2543"/>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x v="0"/>
    <x v="0"/>
  </r>
  <r>
    <x v="2544"/>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x v="2"/>
    <x v="15"/>
  </r>
  <r>
    <x v="2545"/>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x v="0"/>
    <x v="0"/>
  </r>
  <r>
    <x v="2546"/>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x v="0"/>
    <x v="0"/>
  </r>
  <r>
    <x v="2547"/>
    <x v="1"/>
    <x v="58"/>
    <x v="0"/>
    <x v="0"/>
    <x v="953"/>
    <n v="93662"/>
    <n v="36.545321999999999"/>
    <n v="-119.642281"/>
    <n v="1"/>
    <n v="7"/>
    <s v="None"/>
    <s v="Yes"/>
    <n v="21.91"/>
    <s v="Yes"/>
    <s v="Yes"/>
    <s v="Cable"/>
    <n v="11"/>
    <s v="No"/>
    <s v="No"/>
    <s v="No"/>
    <s v="No"/>
    <s v="Yes"/>
    <s v="Yes"/>
    <s v="No"/>
    <s v="Yes"/>
    <s v="Month-to-Month"/>
    <s v="Yes"/>
    <s v="Bank Withdrawal"/>
    <n v="95.6"/>
    <n v="644.35"/>
    <n v="0"/>
    <n v="0"/>
    <n v="153.37"/>
    <n v="797.72"/>
    <x v="1"/>
    <x v="1"/>
    <x v="5"/>
  </r>
  <r>
    <x v="2548"/>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x v="0"/>
    <x v="0"/>
  </r>
  <r>
    <x v="2549"/>
    <x v="1"/>
    <x v="46"/>
    <x v="1"/>
    <x v="2"/>
    <x v="685"/>
    <n v="91325"/>
    <n v="34.236682999999999"/>
    <n v="-118.517588"/>
    <n v="0"/>
    <n v="1"/>
    <s v="None"/>
    <s v="Yes"/>
    <n v="7.57"/>
    <s v="No"/>
    <s v="No"/>
    <s v="No Service"/>
    <n v="0"/>
    <s v="No"/>
    <s v="No"/>
    <s v="No"/>
    <s v="No"/>
    <s v="No"/>
    <s v="No"/>
    <s v="No"/>
    <s v="No"/>
    <s v="Month-to-Month"/>
    <s v="No"/>
    <s v="Credit Card"/>
    <n v="20.75"/>
    <n v="20.75"/>
    <n v="0"/>
    <n v="0"/>
    <n v="7.57"/>
    <n v="28.32"/>
    <x v="2"/>
    <x v="0"/>
    <x v="0"/>
  </r>
  <r>
    <x v="2550"/>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x v="0"/>
    <x v="0"/>
  </r>
  <r>
    <x v="2551"/>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x v="5"/>
    <x v="9"/>
  </r>
  <r>
    <x v="2552"/>
    <x v="1"/>
    <x v="23"/>
    <x v="0"/>
    <x v="1"/>
    <x v="17"/>
    <n v="92069"/>
    <n v="33.162624000000001"/>
    <n v="-117.170863"/>
    <n v="2"/>
    <n v="32"/>
    <s v="Offer C"/>
    <s v="No"/>
    <n v="0"/>
    <s v="No"/>
    <s v="Yes"/>
    <s v="DSL"/>
    <n v="53"/>
    <s v="No"/>
    <s v="No"/>
    <s v="Yes"/>
    <s v="Yes"/>
    <s v="No"/>
    <s v="No"/>
    <s v="No"/>
    <s v="Yes"/>
    <s v="One Year"/>
    <s v="Yes"/>
    <s v="Mailed Check"/>
    <n v="36.25"/>
    <n v="1151.05"/>
    <n v="0"/>
    <n v="0"/>
    <n v="0"/>
    <n v="1151.05"/>
    <x v="0"/>
    <x v="0"/>
    <x v="0"/>
  </r>
  <r>
    <x v="2553"/>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x v="0"/>
    <x v="0"/>
  </r>
  <r>
    <x v="2554"/>
    <x v="1"/>
    <x v="14"/>
    <x v="0"/>
    <x v="2"/>
    <x v="113"/>
    <n v="95821"/>
    <n v="38.625095999999999"/>
    <n v="-121.383658"/>
    <n v="10"/>
    <n v="43"/>
    <s v="None"/>
    <s v="Yes"/>
    <n v="14.97"/>
    <s v="No"/>
    <s v="No"/>
    <s v="No Service"/>
    <n v="0"/>
    <s v="No"/>
    <s v="No"/>
    <s v="No"/>
    <s v="No"/>
    <s v="No"/>
    <s v="No"/>
    <s v="No"/>
    <s v="No"/>
    <s v="One Year"/>
    <s v="Yes"/>
    <s v="Credit Card"/>
    <n v="19.2"/>
    <n v="776.25"/>
    <n v="9.48"/>
    <n v="0"/>
    <n v="643.71"/>
    <n v="1410.48"/>
    <x v="0"/>
    <x v="0"/>
    <x v="0"/>
  </r>
  <r>
    <x v="2555"/>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x v="0"/>
    <x v="0"/>
  </r>
  <r>
    <x v="2556"/>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x v="0"/>
    <x v="0"/>
  </r>
  <r>
    <x v="2557"/>
    <x v="0"/>
    <x v="31"/>
    <x v="1"/>
    <x v="0"/>
    <x v="599"/>
    <n v="91910"/>
    <n v="32.636792"/>
    <n v="-117.05498900000001"/>
    <n v="0"/>
    <n v="3"/>
    <s v="None"/>
    <s v="Yes"/>
    <n v="1.24"/>
    <s v="No"/>
    <s v="Yes"/>
    <s v="DSL"/>
    <n v="52"/>
    <s v="Yes"/>
    <s v="Yes"/>
    <s v="No"/>
    <s v="No"/>
    <s v="No"/>
    <s v="No"/>
    <s v="Yes"/>
    <s v="Yes"/>
    <s v="Month-to-Month"/>
    <s v="No"/>
    <s v="Bank Withdrawal"/>
    <n v="55.35"/>
    <n v="165.2"/>
    <n v="0"/>
    <n v="0"/>
    <n v="3.72"/>
    <n v="168.92"/>
    <x v="1"/>
    <x v="1"/>
    <x v="11"/>
  </r>
  <r>
    <x v="2558"/>
    <x v="0"/>
    <x v="48"/>
    <x v="1"/>
    <x v="0"/>
    <x v="395"/>
    <n v="93405"/>
    <n v="35.236548999999997"/>
    <n v="-120.727344"/>
    <n v="0"/>
    <n v="52"/>
    <s v="None"/>
    <s v="Yes"/>
    <n v="11.01"/>
    <s v="Yes"/>
    <s v="Yes"/>
    <s v="Fiber Optic"/>
    <n v="18"/>
    <s v="Yes"/>
    <s v="Yes"/>
    <s v="Yes"/>
    <s v="No"/>
    <s v="Yes"/>
    <s v="Yes"/>
    <s v="No"/>
    <s v="Yes"/>
    <s v="Two Year"/>
    <s v="No"/>
    <s v="Credit Card"/>
    <n v="108.1"/>
    <n v="5839.3"/>
    <n v="0"/>
    <n v="0"/>
    <n v="572.52"/>
    <n v="6411.82"/>
    <x v="0"/>
    <x v="0"/>
    <x v="0"/>
  </r>
  <r>
    <x v="2559"/>
    <x v="0"/>
    <x v="31"/>
    <x v="1"/>
    <x v="0"/>
    <x v="31"/>
    <n v="90068"/>
    <n v="34.137411"/>
    <n v="-118.32891499999999"/>
    <n v="0"/>
    <n v="1"/>
    <s v="None"/>
    <s v="Yes"/>
    <n v="44.36"/>
    <s v="No"/>
    <s v="Yes"/>
    <s v="DSL"/>
    <n v="58"/>
    <s v="Yes"/>
    <s v="Yes"/>
    <s v="No"/>
    <s v="No"/>
    <s v="No"/>
    <s v="No"/>
    <s v="Yes"/>
    <s v="Yes"/>
    <s v="Month-to-Month"/>
    <s v="Yes"/>
    <s v="Bank Withdrawal"/>
    <n v="54.9"/>
    <n v="54.9"/>
    <n v="0"/>
    <n v="0"/>
    <n v="44.36"/>
    <n v="99.26"/>
    <x v="1"/>
    <x v="2"/>
    <x v="3"/>
  </r>
  <r>
    <x v="2560"/>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x v="0"/>
    <x v="0"/>
  </r>
  <r>
    <x v="2561"/>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x v="0"/>
    <x v="0"/>
  </r>
  <r>
    <x v="2562"/>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x v="2"/>
    <x v="17"/>
  </r>
  <r>
    <x v="2563"/>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x v="0"/>
    <x v="0"/>
  </r>
  <r>
    <x v="2564"/>
    <x v="1"/>
    <x v="0"/>
    <x v="1"/>
    <x v="0"/>
    <x v="31"/>
    <n v="90003"/>
    <n v="33.964131000000002"/>
    <n v="-118.272783"/>
    <n v="0"/>
    <n v="2"/>
    <s v="None"/>
    <s v="Yes"/>
    <n v="10.47"/>
    <s v="No"/>
    <s v="Yes"/>
    <s v="DSL"/>
    <n v="21"/>
    <s v="Yes"/>
    <s v="Yes"/>
    <s v="No"/>
    <s v="No"/>
    <s v="No"/>
    <s v="No"/>
    <s v="No"/>
    <s v="Yes"/>
    <s v="Month-to-Month"/>
    <s v="Yes"/>
    <s v="Credit Card"/>
    <n v="53.85"/>
    <n v="108.15"/>
    <n v="0"/>
    <n v="0"/>
    <n v="20.94"/>
    <n v="129.09"/>
    <x v="1"/>
    <x v="1"/>
    <x v="5"/>
  </r>
  <r>
    <x v="2565"/>
    <x v="1"/>
    <x v="29"/>
    <x v="1"/>
    <x v="0"/>
    <x v="955"/>
    <n v="96142"/>
    <n v="39.061227000000002"/>
    <n v="-120.179546"/>
    <n v="0"/>
    <n v="5"/>
    <s v="None"/>
    <s v="No"/>
    <n v="0"/>
    <s v="No"/>
    <s v="Yes"/>
    <s v="DSL"/>
    <n v="59"/>
    <s v="No"/>
    <s v="Yes"/>
    <s v="No"/>
    <s v="No"/>
    <s v="Yes"/>
    <s v="Yes"/>
    <s v="Yes"/>
    <s v="Yes"/>
    <s v="Month-to-Month"/>
    <s v="Yes"/>
    <s v="Mailed Check"/>
    <n v="51"/>
    <n v="305.95"/>
    <n v="0"/>
    <n v="0"/>
    <n v="0"/>
    <n v="305.95"/>
    <x v="1"/>
    <x v="4"/>
    <x v="7"/>
  </r>
  <r>
    <x v="2566"/>
    <x v="1"/>
    <x v="10"/>
    <x v="1"/>
    <x v="0"/>
    <x v="478"/>
    <n v="91326"/>
    <n v="34.281911000000001"/>
    <n v="-118.556218"/>
    <n v="0"/>
    <n v="1"/>
    <s v="Offer E"/>
    <s v="Yes"/>
    <n v="48.58"/>
    <s v="No"/>
    <s v="Yes"/>
    <s v="DSL"/>
    <n v="21"/>
    <s v="No"/>
    <s v="No"/>
    <s v="No"/>
    <s v="No"/>
    <s v="No"/>
    <s v="No"/>
    <s v="No"/>
    <s v="Yes"/>
    <s v="Month-to-Month"/>
    <s v="No"/>
    <s v="Credit Card"/>
    <n v="46.2"/>
    <n v="46.2"/>
    <n v="0"/>
    <n v="0"/>
    <n v="48.58"/>
    <n v="94.78"/>
    <x v="1"/>
    <x v="5"/>
    <x v="9"/>
  </r>
  <r>
    <x v="2567"/>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x v="0"/>
    <x v="0"/>
  </r>
  <r>
    <x v="2568"/>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x v="1"/>
    <x v="11"/>
  </r>
  <r>
    <x v="2569"/>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x v="1"/>
    <x v="5"/>
  </r>
  <r>
    <x v="2570"/>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x v="0"/>
    <x v="0"/>
  </r>
  <r>
    <x v="2571"/>
    <x v="1"/>
    <x v="46"/>
    <x v="1"/>
    <x v="0"/>
    <x v="320"/>
    <n v="91737"/>
    <n v="34.245289"/>
    <n v="-117.642503"/>
    <n v="0"/>
    <n v="10"/>
    <s v="Offer D"/>
    <s v="Yes"/>
    <n v="1.98"/>
    <s v="No"/>
    <s v="No"/>
    <s v="No Service"/>
    <n v="0"/>
    <s v="No"/>
    <s v="No"/>
    <s v="No"/>
    <s v="No"/>
    <s v="No"/>
    <s v="No"/>
    <s v="No"/>
    <s v="No"/>
    <s v="Month-to-Month"/>
    <s v="Yes"/>
    <s v="Credit Card"/>
    <n v="19.850000000000001"/>
    <n v="193.05"/>
    <n v="0"/>
    <n v="0"/>
    <n v="19.8"/>
    <n v="212.85"/>
    <x v="0"/>
    <x v="0"/>
    <x v="0"/>
  </r>
  <r>
    <x v="2572"/>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x v="5"/>
    <x v="9"/>
  </r>
  <r>
    <x v="2573"/>
    <x v="0"/>
    <x v="60"/>
    <x v="1"/>
    <x v="0"/>
    <x v="672"/>
    <n v="93465"/>
    <n v="35.536115000000002"/>
    <n v="-120.739231"/>
    <n v="0"/>
    <n v="14"/>
    <s v="None"/>
    <s v="Yes"/>
    <n v="36.25"/>
    <s v="No"/>
    <s v="Yes"/>
    <s v="Fiber Optic"/>
    <n v="52"/>
    <s v="No"/>
    <s v="No"/>
    <s v="No"/>
    <s v="No"/>
    <s v="No"/>
    <s v="No"/>
    <s v="No"/>
    <s v="Yes"/>
    <s v="Month-to-Month"/>
    <s v="Yes"/>
    <s v="Credit Card"/>
    <n v="71"/>
    <n v="914"/>
    <n v="0"/>
    <n v="0"/>
    <n v="507.5"/>
    <n v="1421.5"/>
    <x v="1"/>
    <x v="3"/>
    <x v="6"/>
  </r>
  <r>
    <x v="2574"/>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x v="0"/>
    <x v="0"/>
  </r>
  <r>
    <x v="2575"/>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x v="0"/>
    <x v="0"/>
  </r>
  <r>
    <x v="2576"/>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x v="0"/>
    <x v="0"/>
  </r>
  <r>
    <x v="2577"/>
    <x v="1"/>
    <x v="60"/>
    <x v="0"/>
    <x v="2"/>
    <x v="48"/>
    <n v="96134"/>
    <n v="41.813521000000001"/>
    <n v="-121.492666"/>
    <n v="4"/>
    <n v="10"/>
    <s v="None"/>
    <s v="Yes"/>
    <n v="4.16"/>
    <s v="Yes"/>
    <s v="No"/>
    <s v="No Service"/>
    <n v="0"/>
    <s v="No"/>
    <s v="No"/>
    <s v="No"/>
    <s v="No"/>
    <s v="No"/>
    <s v="No"/>
    <s v="No"/>
    <s v="No"/>
    <s v="Month-to-Month"/>
    <s v="Yes"/>
    <s v="Credit Card"/>
    <n v="24.4"/>
    <n v="253.9"/>
    <n v="0"/>
    <n v="0"/>
    <n v="41.6"/>
    <n v="295.5"/>
    <x v="0"/>
    <x v="0"/>
    <x v="0"/>
  </r>
  <r>
    <x v="2578"/>
    <x v="0"/>
    <x v="35"/>
    <x v="1"/>
    <x v="0"/>
    <x v="143"/>
    <n v="94107"/>
    <n v="37.768881"/>
    <n v="-122.395521"/>
    <n v="0"/>
    <n v="6"/>
    <s v="Offer E"/>
    <s v="Yes"/>
    <n v="21.91"/>
    <s v="No"/>
    <s v="Yes"/>
    <s v="DSL"/>
    <n v="12"/>
    <s v="No"/>
    <s v="No"/>
    <s v="No"/>
    <s v="Yes"/>
    <s v="No"/>
    <s v="No"/>
    <s v="No"/>
    <s v="Yes"/>
    <s v="Month-to-Month"/>
    <s v="Yes"/>
    <s v="Bank Withdrawal"/>
    <n v="50.8"/>
    <n v="288.05"/>
    <n v="0"/>
    <n v="0"/>
    <n v="131.46"/>
    <n v="419.51"/>
    <x v="1"/>
    <x v="1"/>
    <x v="10"/>
  </r>
  <r>
    <x v="2579"/>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x v="2"/>
    <x v="15"/>
  </r>
  <r>
    <x v="2580"/>
    <x v="0"/>
    <x v="52"/>
    <x v="1"/>
    <x v="0"/>
    <x v="269"/>
    <n v="96029"/>
    <n v="39.847839999999998"/>
    <n v="-122.544556"/>
    <n v="0"/>
    <n v="16"/>
    <s v="None"/>
    <s v="Yes"/>
    <n v="42.73"/>
    <s v="Yes"/>
    <s v="Yes"/>
    <s v="DSL"/>
    <n v="23"/>
    <s v="No"/>
    <s v="No"/>
    <s v="No"/>
    <s v="No"/>
    <s v="No"/>
    <s v="Yes"/>
    <s v="Yes"/>
    <s v="No"/>
    <s v="Month-to-Month"/>
    <s v="Yes"/>
    <s v="Bank Withdrawal"/>
    <n v="63.05"/>
    <n v="1067.05"/>
    <n v="0"/>
    <n v="10"/>
    <n v="683.68"/>
    <n v="1760.73"/>
    <x v="0"/>
    <x v="0"/>
    <x v="0"/>
  </r>
  <r>
    <x v="2581"/>
    <x v="0"/>
    <x v="18"/>
    <x v="1"/>
    <x v="0"/>
    <x v="97"/>
    <n v="92618"/>
    <n v="33.667144999999998"/>
    <n v="-117.732135"/>
    <n v="0"/>
    <n v="29"/>
    <s v="None"/>
    <s v="No"/>
    <n v="0"/>
    <s v="No"/>
    <s v="Yes"/>
    <s v="Cable"/>
    <n v="59"/>
    <s v="No"/>
    <s v="No"/>
    <s v="No"/>
    <s v="Yes"/>
    <s v="No"/>
    <s v="No"/>
    <s v="No"/>
    <s v="Yes"/>
    <s v="Month-to-Month"/>
    <s v="Yes"/>
    <s v="Bank Withdrawal"/>
    <n v="31.2"/>
    <n v="926.2"/>
    <n v="0"/>
    <n v="0"/>
    <n v="0"/>
    <n v="926.2"/>
    <x v="0"/>
    <x v="0"/>
    <x v="0"/>
  </r>
  <r>
    <x v="2582"/>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x v="0"/>
    <x v="0"/>
  </r>
  <r>
    <x v="2583"/>
    <x v="1"/>
    <x v="52"/>
    <x v="0"/>
    <x v="1"/>
    <x v="809"/>
    <n v="93549"/>
    <n v="36.296850999999997"/>
    <n v="-117.865469"/>
    <n v="3"/>
    <n v="4"/>
    <s v="None"/>
    <s v="No"/>
    <n v="0"/>
    <s v="No"/>
    <s v="Yes"/>
    <s v="DSL"/>
    <n v="53"/>
    <s v="Yes"/>
    <s v="No"/>
    <s v="No"/>
    <s v="No"/>
    <s v="Yes"/>
    <s v="No"/>
    <s v="No"/>
    <s v="Yes"/>
    <s v="Month-to-Month"/>
    <s v="No"/>
    <s v="Credit Card"/>
    <n v="38.549999999999997"/>
    <n v="156.1"/>
    <n v="0"/>
    <n v="0"/>
    <n v="0"/>
    <n v="156.1"/>
    <x v="0"/>
    <x v="0"/>
    <x v="0"/>
  </r>
  <r>
    <x v="2584"/>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x v="0"/>
    <x v="0"/>
  </r>
  <r>
    <x v="2585"/>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x v="0"/>
    <x v="0"/>
  </r>
  <r>
    <x v="2586"/>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x v="0"/>
    <x v="0"/>
  </r>
  <r>
    <x v="2587"/>
    <x v="1"/>
    <x v="54"/>
    <x v="0"/>
    <x v="1"/>
    <x v="888"/>
    <n v="92679"/>
    <n v="33.631118999999998"/>
    <n v="-117.567346"/>
    <n v="6"/>
    <n v="7"/>
    <s v="Offer E"/>
    <s v="Yes"/>
    <n v="5.17"/>
    <s v="No"/>
    <s v="Yes"/>
    <s v="Cable"/>
    <n v="51"/>
    <s v="Yes"/>
    <s v="No"/>
    <s v="No"/>
    <s v="No"/>
    <s v="Yes"/>
    <s v="Yes"/>
    <s v="Yes"/>
    <s v="Yes"/>
    <s v="Month-to-Month"/>
    <s v="No"/>
    <s v="Credit Card"/>
    <n v="69.7"/>
    <n v="516.15"/>
    <n v="0"/>
    <n v="0"/>
    <n v="36.19"/>
    <n v="552.34"/>
    <x v="0"/>
    <x v="0"/>
    <x v="0"/>
  </r>
  <r>
    <x v="2588"/>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x v="0"/>
    <x v="0"/>
  </r>
  <r>
    <x v="2589"/>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x v="0"/>
    <x v="0"/>
  </r>
  <r>
    <x v="2590"/>
    <x v="1"/>
    <x v="35"/>
    <x v="0"/>
    <x v="0"/>
    <x v="707"/>
    <n v="95981"/>
    <n v="39.584580000000003"/>
    <n v="-121.093256"/>
    <n v="1"/>
    <n v="2"/>
    <s v="None"/>
    <s v="Yes"/>
    <n v="46.92"/>
    <s v="No"/>
    <s v="Yes"/>
    <s v="Fiber Optic"/>
    <n v="7"/>
    <s v="No"/>
    <s v="No"/>
    <s v="Yes"/>
    <s v="Yes"/>
    <s v="No"/>
    <s v="Yes"/>
    <s v="Yes"/>
    <s v="Yes"/>
    <s v="Month-to-Month"/>
    <s v="No"/>
    <s v="Credit Card"/>
    <n v="90"/>
    <n v="190.05"/>
    <n v="0"/>
    <n v="0"/>
    <n v="93.84"/>
    <n v="283.89"/>
    <x v="1"/>
    <x v="1"/>
    <x v="5"/>
  </r>
  <r>
    <x v="2591"/>
    <x v="0"/>
    <x v="42"/>
    <x v="0"/>
    <x v="1"/>
    <x v="31"/>
    <n v="90063"/>
    <n v="34.044271000000002"/>
    <n v="-118.185237"/>
    <n v="9"/>
    <n v="72"/>
    <s v="None"/>
    <s v="No"/>
    <n v="0"/>
    <s v="No"/>
    <s v="Yes"/>
    <s v="DSL"/>
    <n v="53"/>
    <s v="No"/>
    <s v="Yes"/>
    <s v="No"/>
    <s v="Yes"/>
    <s v="Yes"/>
    <s v="Yes"/>
    <s v="Yes"/>
    <s v="Yes"/>
    <s v="Two Year"/>
    <s v="No"/>
    <s v="Credit Card"/>
    <n v="53.65"/>
    <n v="3784"/>
    <n v="0"/>
    <n v="0"/>
    <n v="0"/>
    <n v="3784"/>
    <x v="0"/>
    <x v="0"/>
    <x v="0"/>
  </r>
  <r>
    <x v="2592"/>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x v="4"/>
    <x v="7"/>
  </r>
  <r>
    <x v="2593"/>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x v="0"/>
    <x v="0"/>
  </r>
  <r>
    <x v="2594"/>
    <x v="1"/>
    <x v="24"/>
    <x v="1"/>
    <x v="0"/>
    <x v="360"/>
    <n v="93924"/>
    <n v="36.414611000000001"/>
    <n v="-121.6386"/>
    <n v="0"/>
    <n v="1"/>
    <s v="None"/>
    <s v="Yes"/>
    <n v="21.8"/>
    <s v="Yes"/>
    <s v="Yes"/>
    <s v="Fiber Optic"/>
    <n v="42"/>
    <s v="No"/>
    <s v="No"/>
    <s v="No"/>
    <s v="No"/>
    <s v="No"/>
    <s v="No"/>
    <s v="No"/>
    <s v="Yes"/>
    <s v="Month-to-Month"/>
    <s v="Yes"/>
    <s v="Mailed Check"/>
    <n v="74.25"/>
    <n v="74.25"/>
    <n v="0"/>
    <n v="0"/>
    <n v="21.8"/>
    <n v="96.05"/>
    <x v="1"/>
    <x v="3"/>
    <x v="6"/>
  </r>
  <r>
    <x v="2595"/>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x v="3"/>
    <x v="14"/>
  </r>
  <r>
    <x v="2596"/>
    <x v="1"/>
    <x v="35"/>
    <x v="1"/>
    <x v="0"/>
    <x v="958"/>
    <n v="95441"/>
    <n v="38.731771000000002"/>
    <n v="-123.064272"/>
    <n v="0"/>
    <n v="26"/>
    <s v="None"/>
    <s v="Yes"/>
    <n v="29.72"/>
    <s v="No"/>
    <s v="Yes"/>
    <s v="Fiber Optic"/>
    <n v="11"/>
    <s v="No"/>
    <s v="Yes"/>
    <s v="Yes"/>
    <s v="Yes"/>
    <s v="No"/>
    <s v="No"/>
    <s v="No"/>
    <s v="Yes"/>
    <s v="One Year"/>
    <s v="Yes"/>
    <s v="Bank Withdrawal"/>
    <n v="-2"/>
    <n v="2184.6"/>
    <n v="0"/>
    <n v="0"/>
    <n v="772.72"/>
    <n v="2957.32"/>
    <x v="0"/>
    <x v="0"/>
    <x v="0"/>
  </r>
  <r>
    <x v="2597"/>
    <x v="1"/>
    <x v="19"/>
    <x v="0"/>
    <x v="0"/>
    <x v="1"/>
    <n v="91201"/>
    <n v="34.17051"/>
    <n v="-118.289463"/>
    <n v="3"/>
    <n v="61"/>
    <s v="None"/>
    <s v="Yes"/>
    <n v="19.27"/>
    <s v="No"/>
    <s v="No"/>
    <s v="No Service"/>
    <n v="0"/>
    <s v="No"/>
    <s v="No"/>
    <s v="No"/>
    <s v="No"/>
    <s v="No"/>
    <s v="No"/>
    <s v="No"/>
    <s v="No"/>
    <s v="One Year"/>
    <s v="Yes"/>
    <s v="Credit Card"/>
    <n v="20.55"/>
    <n v="1252"/>
    <n v="0"/>
    <n v="0"/>
    <n v="1175.47"/>
    <n v="2427.4699999999998"/>
    <x v="0"/>
    <x v="0"/>
    <x v="0"/>
  </r>
  <r>
    <x v="2598"/>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x v="5"/>
    <x v="9"/>
  </r>
  <r>
    <x v="2599"/>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x v="0"/>
    <x v="0"/>
  </r>
  <r>
    <x v="2600"/>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x v="0"/>
    <x v="0"/>
  </r>
  <r>
    <x v="2601"/>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x v="1"/>
    <x v="5"/>
  </r>
  <r>
    <x v="2602"/>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x v="0"/>
    <x v="0"/>
  </r>
  <r>
    <x v="2603"/>
    <x v="1"/>
    <x v="33"/>
    <x v="1"/>
    <x v="0"/>
    <x v="185"/>
    <n v="92675"/>
    <n v="33.521447000000002"/>
    <n v="-117.602555"/>
    <n v="0"/>
    <n v="1"/>
    <s v="None"/>
    <s v="Yes"/>
    <n v="14.97"/>
    <s v="No"/>
    <s v="Yes"/>
    <s v="DSL"/>
    <n v="5"/>
    <s v="No"/>
    <s v="No"/>
    <s v="No"/>
    <s v="Yes"/>
    <s v="No"/>
    <s v="No"/>
    <s v="No"/>
    <s v="No"/>
    <s v="Month-to-Month"/>
    <s v="Yes"/>
    <s v="Bank Withdrawal"/>
    <n v="-1"/>
    <n v="49.3"/>
    <n v="0"/>
    <n v="10"/>
    <n v="14.97"/>
    <n v="74.27"/>
    <x v="2"/>
    <x v="0"/>
    <x v="0"/>
  </r>
  <r>
    <x v="2604"/>
    <x v="1"/>
    <x v="31"/>
    <x v="1"/>
    <x v="2"/>
    <x v="264"/>
    <n v="96065"/>
    <n v="40.877552000000001"/>
    <n v="-121.885884"/>
    <n v="0"/>
    <n v="5"/>
    <s v="Offer E"/>
    <s v="Yes"/>
    <n v="29.15"/>
    <s v="No"/>
    <s v="No"/>
    <s v="No Service"/>
    <n v="0"/>
    <s v="No"/>
    <s v="No"/>
    <s v="No"/>
    <s v="No"/>
    <s v="No"/>
    <s v="No"/>
    <s v="No"/>
    <s v="No"/>
    <s v="Two Year"/>
    <s v="No"/>
    <s v="Credit Card"/>
    <n v="20.45"/>
    <n v="106.9"/>
    <n v="0"/>
    <n v="0"/>
    <n v="145.75"/>
    <n v="252.65"/>
    <x v="0"/>
    <x v="0"/>
    <x v="0"/>
  </r>
  <r>
    <x v="2605"/>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x v="0"/>
    <x v="0"/>
  </r>
  <r>
    <x v="2606"/>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x v="0"/>
    <x v="0"/>
  </r>
  <r>
    <x v="2607"/>
    <x v="1"/>
    <x v="23"/>
    <x v="1"/>
    <x v="0"/>
    <x v="723"/>
    <n v="94568"/>
    <n v="37.713926000000001"/>
    <n v="-121.928425"/>
    <n v="0"/>
    <n v="1"/>
    <s v="Offer E"/>
    <s v="Yes"/>
    <n v="5.32"/>
    <s v="No"/>
    <s v="No"/>
    <s v="No Service"/>
    <n v="0"/>
    <s v="No"/>
    <s v="No"/>
    <s v="No"/>
    <s v="No"/>
    <s v="No"/>
    <s v="No"/>
    <s v="No"/>
    <s v="No"/>
    <s v="Month-to-Month"/>
    <s v="No"/>
    <s v="Bank Withdrawal"/>
    <n v="19.75"/>
    <n v="19.75"/>
    <n v="0"/>
    <n v="0"/>
    <n v="5.32"/>
    <n v="25.07"/>
    <x v="2"/>
    <x v="0"/>
    <x v="0"/>
  </r>
  <r>
    <x v="2608"/>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x v="0"/>
    <x v="0"/>
  </r>
  <r>
    <x v="2609"/>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x v="0"/>
    <x v="0"/>
  </r>
  <r>
    <x v="2610"/>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x v="2"/>
    <x v="20"/>
  </r>
  <r>
    <x v="2611"/>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x v="0"/>
    <x v="0"/>
  </r>
  <r>
    <x v="2612"/>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x v="0"/>
    <x v="0"/>
  </r>
  <r>
    <x v="2613"/>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x v="1"/>
    <x v="10"/>
  </r>
  <r>
    <x v="2614"/>
    <x v="1"/>
    <x v="58"/>
    <x v="1"/>
    <x v="0"/>
    <x v="895"/>
    <n v="92004"/>
    <n v="33.200369000000002"/>
    <n v="-116.192313"/>
    <n v="0"/>
    <n v="24"/>
    <s v="None"/>
    <s v="Yes"/>
    <n v="8.66"/>
    <s v="Yes"/>
    <s v="Yes"/>
    <s v="Cable"/>
    <n v="27"/>
    <s v="No"/>
    <s v="Yes"/>
    <s v="No"/>
    <s v="No"/>
    <s v="No"/>
    <s v="No"/>
    <s v="No"/>
    <s v="No"/>
    <s v="Two Year"/>
    <s v="No"/>
    <s v="Credit Card"/>
    <n v="54.8"/>
    <n v="1291.3"/>
    <n v="0"/>
    <n v="110"/>
    <n v="207.84"/>
    <n v="1609.14"/>
    <x v="0"/>
    <x v="0"/>
    <x v="0"/>
  </r>
  <r>
    <x v="2615"/>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x v="0"/>
    <x v="0"/>
  </r>
  <r>
    <x v="2616"/>
    <x v="1"/>
    <x v="23"/>
    <x v="0"/>
    <x v="1"/>
    <x v="881"/>
    <n v="93654"/>
    <n v="36.636637999999998"/>
    <n v="-119.421842"/>
    <n v="5"/>
    <n v="6"/>
    <s v="Offer E"/>
    <s v="Yes"/>
    <n v="36.54"/>
    <s v="No"/>
    <s v="No"/>
    <s v="No Service"/>
    <n v="0"/>
    <s v="No"/>
    <s v="No"/>
    <s v="No"/>
    <s v="No"/>
    <s v="No"/>
    <s v="No"/>
    <s v="No"/>
    <s v="No"/>
    <s v="Month-to-Month"/>
    <s v="No"/>
    <s v="Credit Card"/>
    <n v="19.55"/>
    <n v="122.9"/>
    <n v="0"/>
    <n v="0"/>
    <n v="219.24"/>
    <n v="342.14"/>
    <x v="0"/>
    <x v="0"/>
    <x v="0"/>
  </r>
  <r>
    <x v="2617"/>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x v="0"/>
    <x v="0"/>
  </r>
  <r>
    <x v="2618"/>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x v="0"/>
    <x v="0"/>
  </r>
  <r>
    <x v="2619"/>
    <x v="1"/>
    <x v="13"/>
    <x v="0"/>
    <x v="1"/>
    <x v="961"/>
    <n v="91302"/>
    <n v="34.130861000000003"/>
    <n v="-118.68346"/>
    <n v="3"/>
    <n v="66"/>
    <s v="Offer A"/>
    <s v="Yes"/>
    <n v="42.84"/>
    <s v="Yes"/>
    <s v="No"/>
    <s v="No Service"/>
    <n v="0"/>
    <s v="No"/>
    <s v="No"/>
    <s v="No"/>
    <s v="No"/>
    <s v="No"/>
    <s v="No"/>
    <s v="No"/>
    <s v="No"/>
    <s v="One Year"/>
    <s v="Yes"/>
    <s v="Credit Card"/>
    <n v="25.7"/>
    <n v="1714.55"/>
    <n v="0"/>
    <n v="0"/>
    <n v="2827.44"/>
    <n v="4541.99"/>
    <x v="0"/>
    <x v="0"/>
    <x v="0"/>
  </r>
  <r>
    <x v="2620"/>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x v="0"/>
    <x v="0"/>
  </r>
  <r>
    <x v="2621"/>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x v="1"/>
    <x v="1"/>
  </r>
  <r>
    <x v="2622"/>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x v="0"/>
    <x v="0"/>
  </r>
  <r>
    <x v="2623"/>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x v="0"/>
    <x v="0"/>
  </r>
  <r>
    <x v="2624"/>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x v="0"/>
    <x v="0"/>
  </r>
  <r>
    <x v="2625"/>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x v="0"/>
    <x v="0"/>
  </r>
  <r>
    <x v="2626"/>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x v="0"/>
    <x v="0"/>
  </r>
  <r>
    <x v="2627"/>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x v="1"/>
    <x v="1"/>
  </r>
  <r>
    <x v="2628"/>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x v="0"/>
    <x v="0"/>
  </r>
  <r>
    <x v="2629"/>
    <x v="1"/>
    <x v="0"/>
    <x v="0"/>
    <x v="0"/>
    <x v="184"/>
    <n v="90723"/>
    <n v="33.897122000000003"/>
    <n v="-118.16443200000001"/>
    <n v="7"/>
    <n v="36"/>
    <s v="Offer C"/>
    <s v="No"/>
    <n v="0"/>
    <s v="No"/>
    <s v="Yes"/>
    <s v="Cable"/>
    <n v="23"/>
    <s v="Yes"/>
    <s v="No"/>
    <s v="Yes"/>
    <s v="No"/>
    <s v="No"/>
    <s v="No"/>
    <s v="No"/>
    <s v="Yes"/>
    <s v="One Year"/>
    <s v="No"/>
    <s v="Mailed Check"/>
    <n v="35.35"/>
    <n v="1317.95"/>
    <n v="0"/>
    <n v="0"/>
    <n v="0"/>
    <n v="1317.95"/>
    <x v="0"/>
    <x v="0"/>
    <x v="0"/>
  </r>
  <r>
    <x v="2630"/>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x v="0"/>
    <x v="0"/>
  </r>
  <r>
    <x v="2631"/>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x v="0"/>
    <x v="0"/>
  </r>
  <r>
    <x v="2632"/>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x v="2"/>
    <x v="3"/>
  </r>
  <r>
    <x v="2633"/>
    <x v="1"/>
    <x v="42"/>
    <x v="0"/>
    <x v="1"/>
    <x v="703"/>
    <n v="95993"/>
    <n v="39.075693999999999"/>
    <n v="-121.70605999999999"/>
    <n v="0"/>
    <n v="66"/>
    <s v="None"/>
    <s v="No"/>
    <n v="0"/>
    <s v="No"/>
    <s v="Yes"/>
    <s v="DSL"/>
    <n v="28"/>
    <s v="No"/>
    <s v="No"/>
    <s v="Yes"/>
    <s v="Yes"/>
    <s v="Yes"/>
    <s v="Yes"/>
    <s v="Yes"/>
    <s v="Yes"/>
    <s v="Two Year"/>
    <s v="No"/>
    <s v="Bank Withdrawal"/>
    <n v="54.65"/>
    <n v="3632"/>
    <n v="46.75"/>
    <n v="0"/>
    <n v="0"/>
    <n v="3585.25"/>
    <x v="0"/>
    <x v="0"/>
    <x v="0"/>
  </r>
  <r>
    <x v="2634"/>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x v="1"/>
    <x v="5"/>
  </r>
  <r>
    <x v="2635"/>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x v="0"/>
    <x v="0"/>
  </r>
  <r>
    <x v="2636"/>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x v="3"/>
    <x v="6"/>
  </r>
  <r>
    <x v="2637"/>
    <x v="0"/>
    <x v="32"/>
    <x v="1"/>
    <x v="0"/>
    <x v="274"/>
    <n v="94501"/>
    <n v="37.774633000000001"/>
    <n v="-122.274434"/>
    <n v="0"/>
    <n v="12"/>
    <s v="None"/>
    <s v="Yes"/>
    <n v="18.12"/>
    <s v="No"/>
    <s v="No"/>
    <s v="No Service"/>
    <n v="0"/>
    <s v="No"/>
    <s v="No"/>
    <s v="No"/>
    <s v="No"/>
    <s v="No"/>
    <s v="No"/>
    <s v="No"/>
    <s v="No"/>
    <s v="Month-to-Month"/>
    <s v="No"/>
    <s v="Credit Card"/>
    <n v="19.45"/>
    <n v="246.25"/>
    <n v="0"/>
    <n v="0"/>
    <n v="217.44"/>
    <n v="463.69"/>
    <x v="0"/>
    <x v="0"/>
    <x v="0"/>
  </r>
  <r>
    <x v="2638"/>
    <x v="1"/>
    <x v="22"/>
    <x v="0"/>
    <x v="0"/>
    <x v="934"/>
    <n v="91741"/>
    <n v="34.14649"/>
    <n v="-117.84981500000001"/>
    <n v="1"/>
    <n v="7"/>
    <s v="None"/>
    <s v="Yes"/>
    <n v="21.09"/>
    <s v="No"/>
    <s v="No"/>
    <s v="No Service"/>
    <n v="0"/>
    <s v="No"/>
    <s v="No"/>
    <s v="No"/>
    <s v="No"/>
    <s v="No"/>
    <s v="No"/>
    <s v="No"/>
    <s v="No"/>
    <s v="One Year"/>
    <s v="No"/>
    <s v="Mailed Check"/>
    <n v="20.65"/>
    <n v="150"/>
    <n v="0"/>
    <n v="0"/>
    <n v="147.63"/>
    <n v="297.63"/>
    <x v="0"/>
    <x v="0"/>
    <x v="0"/>
  </r>
  <r>
    <x v="2639"/>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x v="1"/>
    <x v="10"/>
  </r>
  <r>
    <x v="2640"/>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x v="0"/>
    <x v="0"/>
  </r>
  <r>
    <x v="2641"/>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x v="2"/>
    <x v="2"/>
  </r>
  <r>
    <x v="2642"/>
    <x v="1"/>
    <x v="3"/>
    <x v="1"/>
    <x v="0"/>
    <x v="699"/>
    <n v="94806"/>
    <n v="37.980269"/>
    <n v="-122.342635"/>
    <n v="0"/>
    <n v="2"/>
    <s v="None"/>
    <s v="Yes"/>
    <n v="43.66"/>
    <s v="No"/>
    <s v="Yes"/>
    <s v="DSL"/>
    <n v="25"/>
    <s v="No"/>
    <s v="No"/>
    <s v="No"/>
    <s v="No"/>
    <s v="No"/>
    <s v="No"/>
    <s v="No"/>
    <s v="Yes"/>
    <s v="Month-to-Month"/>
    <s v="Yes"/>
    <s v="Bank Withdrawal"/>
    <n v="44.15"/>
    <n v="92.65"/>
    <n v="0"/>
    <n v="0"/>
    <n v="87.32"/>
    <n v="179.97"/>
    <x v="1"/>
    <x v="5"/>
    <x v="9"/>
  </r>
  <r>
    <x v="2643"/>
    <x v="1"/>
    <x v="3"/>
    <x v="0"/>
    <x v="0"/>
    <x v="102"/>
    <n v="92648"/>
    <n v="33.679659000000001"/>
    <n v="-118.016195"/>
    <n v="1"/>
    <n v="16"/>
    <s v="None"/>
    <s v="Yes"/>
    <n v="45.9"/>
    <s v="No"/>
    <s v="Yes"/>
    <s v="Fiber Optic"/>
    <n v="5"/>
    <s v="No"/>
    <s v="No"/>
    <s v="No"/>
    <s v="No"/>
    <s v="No"/>
    <s v="No"/>
    <s v="No"/>
    <s v="Yes"/>
    <s v="Month-to-Month"/>
    <s v="Yes"/>
    <s v="Bank Withdrawal"/>
    <n v="71.8"/>
    <n v="1167.8"/>
    <n v="0"/>
    <n v="0"/>
    <n v="734.4"/>
    <n v="1902.2"/>
    <x v="1"/>
    <x v="1"/>
    <x v="11"/>
  </r>
  <r>
    <x v="2644"/>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x v="0"/>
    <x v="0"/>
  </r>
  <r>
    <x v="2645"/>
    <x v="1"/>
    <x v="49"/>
    <x v="0"/>
    <x v="0"/>
    <x v="962"/>
    <n v="93444"/>
    <n v="35.050345"/>
    <n v="-120.489599"/>
    <n v="3"/>
    <n v="32"/>
    <s v="None"/>
    <s v="Yes"/>
    <n v="7.92"/>
    <s v="Yes"/>
    <s v="Yes"/>
    <s v="Fiber Optic"/>
    <n v="3"/>
    <s v="No"/>
    <s v="Yes"/>
    <s v="Yes"/>
    <s v="No"/>
    <s v="Yes"/>
    <s v="Yes"/>
    <s v="No"/>
    <s v="Yes"/>
    <s v="Month-to-Month"/>
    <s v="No"/>
    <s v="Bank Withdrawal"/>
    <n v="106.35"/>
    <n v="3520.75"/>
    <n v="0"/>
    <n v="0"/>
    <n v="253.44"/>
    <n v="3774.19"/>
    <x v="1"/>
    <x v="3"/>
    <x v="14"/>
  </r>
  <r>
    <x v="2646"/>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x v="0"/>
    <x v="0"/>
  </r>
  <r>
    <x v="2647"/>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x v="0"/>
    <x v="0"/>
  </r>
  <r>
    <x v="2648"/>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x v="1"/>
    <x v="11"/>
  </r>
  <r>
    <x v="2649"/>
    <x v="1"/>
    <x v="42"/>
    <x v="1"/>
    <x v="0"/>
    <x v="665"/>
    <n v="91905"/>
    <n v="32.677097000000003"/>
    <n v="-116.304991"/>
    <n v="0"/>
    <n v="46"/>
    <s v="Offer B"/>
    <s v="Yes"/>
    <n v="30.99"/>
    <s v="No"/>
    <s v="No"/>
    <s v="No Service"/>
    <n v="0"/>
    <s v="No"/>
    <s v="No"/>
    <s v="No"/>
    <s v="No"/>
    <s v="No"/>
    <s v="No"/>
    <s v="No"/>
    <s v="No"/>
    <s v="Two Year"/>
    <s v="No"/>
    <s v="Credit Card"/>
    <n v="19.2"/>
    <n v="908.15"/>
    <n v="0"/>
    <n v="0"/>
    <n v="1425.54"/>
    <n v="2333.69"/>
    <x v="0"/>
    <x v="0"/>
    <x v="0"/>
  </r>
  <r>
    <x v="2650"/>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x v="1"/>
    <x v="11"/>
  </r>
  <r>
    <x v="2651"/>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x v="0"/>
    <x v="0"/>
  </r>
  <r>
    <x v="2652"/>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x v="2"/>
    <x v="3"/>
  </r>
  <r>
    <x v="2653"/>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x v="0"/>
    <x v="0"/>
  </r>
  <r>
    <x v="2654"/>
    <x v="0"/>
    <x v="37"/>
    <x v="0"/>
    <x v="1"/>
    <x v="839"/>
    <n v="95563"/>
    <n v="40.89866"/>
    <n v="-123.539754"/>
    <n v="2"/>
    <n v="33"/>
    <s v="None"/>
    <s v="Yes"/>
    <n v="24.27"/>
    <s v="No"/>
    <s v="No"/>
    <s v="No Service"/>
    <n v="0"/>
    <s v="No"/>
    <s v="No"/>
    <s v="No"/>
    <s v="No"/>
    <s v="No"/>
    <s v="No"/>
    <s v="No"/>
    <s v="No"/>
    <s v="Two Year"/>
    <s v="No"/>
    <s v="Credit Card"/>
    <n v="20.100000000000001"/>
    <n v="670.35"/>
    <n v="0"/>
    <n v="0"/>
    <n v="800.91"/>
    <n v="1471.26"/>
    <x v="0"/>
    <x v="0"/>
    <x v="0"/>
  </r>
  <r>
    <x v="2655"/>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x v="0"/>
    <x v="0"/>
  </r>
  <r>
    <x v="2656"/>
    <x v="0"/>
    <x v="5"/>
    <x v="0"/>
    <x v="0"/>
    <x v="794"/>
    <n v="90716"/>
    <n v="33.830430999999997"/>
    <n v="-118.074071"/>
    <n v="1"/>
    <n v="64"/>
    <s v="None"/>
    <s v="Yes"/>
    <n v="36.24"/>
    <s v="No"/>
    <s v="No"/>
    <s v="No Service"/>
    <n v="0"/>
    <s v="No"/>
    <s v="No"/>
    <s v="No"/>
    <s v="No"/>
    <s v="No"/>
    <s v="No"/>
    <s v="No"/>
    <s v="No"/>
    <s v="Two Year"/>
    <s v="No"/>
    <s v="Credit Card"/>
    <n v="20.2"/>
    <n v="1277.75"/>
    <n v="0"/>
    <n v="0"/>
    <n v="2319.36"/>
    <n v="3597.11"/>
    <x v="0"/>
    <x v="0"/>
    <x v="0"/>
  </r>
  <r>
    <x v="2657"/>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x v="2"/>
    <x v="15"/>
  </r>
  <r>
    <x v="2658"/>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x v="0"/>
    <x v="0"/>
  </r>
  <r>
    <x v="2659"/>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x v="0"/>
    <x v="0"/>
  </r>
  <r>
    <x v="2660"/>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x v="0"/>
    <x v="0"/>
  </r>
  <r>
    <x v="2661"/>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x v="0"/>
    <x v="0"/>
  </r>
  <r>
    <x v="2662"/>
    <x v="0"/>
    <x v="25"/>
    <x v="0"/>
    <x v="2"/>
    <x v="162"/>
    <n v="90803"/>
    <n v="33.760458"/>
    <n v="-118.12972499999999"/>
    <n v="1"/>
    <n v="8"/>
    <s v="None"/>
    <s v="Yes"/>
    <n v="29.94"/>
    <s v="No"/>
    <s v="Yes"/>
    <s v="Cable"/>
    <n v="17"/>
    <s v="No"/>
    <s v="No"/>
    <s v="No"/>
    <s v="Yes"/>
    <s v="Yes"/>
    <s v="Yes"/>
    <s v="Yes"/>
    <s v="Yes"/>
    <s v="Month-to-Month"/>
    <s v="Yes"/>
    <s v="Bank Withdrawal"/>
    <n v="68.55"/>
    <n v="564.35"/>
    <n v="0"/>
    <n v="0"/>
    <n v="239.52"/>
    <n v="803.87"/>
    <x v="0"/>
    <x v="0"/>
    <x v="0"/>
  </r>
  <r>
    <x v="2663"/>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x v="0"/>
    <x v="0"/>
  </r>
  <r>
    <x v="2664"/>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x v="0"/>
    <x v="0"/>
  </r>
  <r>
    <x v="2665"/>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x v="0"/>
    <x v="0"/>
  </r>
  <r>
    <x v="2666"/>
    <x v="1"/>
    <x v="5"/>
    <x v="0"/>
    <x v="7"/>
    <x v="584"/>
    <n v="93450"/>
    <n v="35.996008000000003"/>
    <n v="-120.85305"/>
    <n v="1"/>
    <n v="21"/>
    <s v="Offer D"/>
    <s v="No"/>
    <n v="0"/>
    <s v="No"/>
    <s v="Yes"/>
    <s v="DSL"/>
    <n v="59"/>
    <s v="No"/>
    <s v="No"/>
    <s v="No"/>
    <s v="No"/>
    <s v="No"/>
    <s v="No"/>
    <s v="No"/>
    <s v="Yes"/>
    <s v="Month-to-Month"/>
    <s v="Yes"/>
    <s v="Bank Withdrawal"/>
    <n v="26.05"/>
    <n v="565.75"/>
    <n v="0"/>
    <n v="0"/>
    <n v="0"/>
    <n v="565.75"/>
    <x v="0"/>
    <x v="0"/>
    <x v="0"/>
  </r>
  <r>
    <x v="2667"/>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x v="5"/>
    <x v="9"/>
  </r>
  <r>
    <x v="2668"/>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x v="1"/>
    <x v="5"/>
  </r>
  <r>
    <x v="2669"/>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x v="0"/>
    <x v="0"/>
  </r>
  <r>
    <x v="2670"/>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x v="0"/>
    <x v="0"/>
  </r>
  <r>
    <x v="2671"/>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x v="0"/>
    <x v="0"/>
  </r>
  <r>
    <x v="2672"/>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x v="0"/>
    <x v="0"/>
  </r>
  <r>
    <x v="2673"/>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x v="0"/>
    <x v="0"/>
  </r>
  <r>
    <x v="2674"/>
    <x v="1"/>
    <x v="39"/>
    <x v="0"/>
    <x v="0"/>
    <x v="41"/>
    <n v="95121"/>
    <n v="37.304681000000002"/>
    <n v="-121.809955"/>
    <n v="3"/>
    <n v="1"/>
    <s v="Offer E"/>
    <s v="No"/>
    <n v="0"/>
    <s v="No"/>
    <s v="Yes"/>
    <s v="DSL"/>
    <n v="21"/>
    <s v="No"/>
    <s v="No"/>
    <s v="No"/>
    <s v="No"/>
    <s v="No"/>
    <s v="No"/>
    <s v="No"/>
    <s v="Yes"/>
    <s v="Month-to-Month"/>
    <s v="Yes"/>
    <s v="Bank Withdrawal"/>
    <n v="23.45"/>
    <n v="23.45"/>
    <n v="0"/>
    <n v="0"/>
    <n v="0"/>
    <n v="23.45"/>
    <x v="1"/>
    <x v="4"/>
    <x v="16"/>
  </r>
  <r>
    <x v="2675"/>
    <x v="0"/>
    <x v="58"/>
    <x v="1"/>
    <x v="0"/>
    <x v="199"/>
    <n v="90212"/>
    <n v="34.062094999999999"/>
    <n v="-118.40150800000001"/>
    <n v="0"/>
    <n v="2"/>
    <s v="Offer E"/>
    <s v="Yes"/>
    <n v="19.09"/>
    <s v="No"/>
    <s v="Yes"/>
    <s v="DSL"/>
    <n v="30"/>
    <s v="No"/>
    <s v="No"/>
    <s v="No"/>
    <s v="No"/>
    <s v="No"/>
    <s v="No"/>
    <s v="No"/>
    <s v="Yes"/>
    <s v="Month-to-Month"/>
    <s v="No"/>
    <s v="Bank Withdrawal"/>
    <n v="43.95"/>
    <n v="85.1"/>
    <n v="0"/>
    <n v="0"/>
    <n v="38.18"/>
    <n v="123.28"/>
    <x v="2"/>
    <x v="0"/>
    <x v="0"/>
  </r>
  <r>
    <x v="2676"/>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x v="2"/>
    <x v="18"/>
  </r>
  <r>
    <x v="2677"/>
    <x v="0"/>
    <x v="7"/>
    <x v="1"/>
    <x v="0"/>
    <x v="16"/>
    <n v="94956"/>
    <n v="38.060263999999997"/>
    <n v="-122.830646"/>
    <n v="0"/>
    <n v="14"/>
    <s v="None"/>
    <s v="Yes"/>
    <n v="27.68"/>
    <s v="No"/>
    <s v="Yes"/>
    <s v="DSL"/>
    <n v="26"/>
    <s v="Yes"/>
    <s v="No"/>
    <s v="No"/>
    <s v="Yes"/>
    <s v="No"/>
    <s v="No"/>
    <s v="No"/>
    <s v="No"/>
    <s v="One Year"/>
    <s v="No"/>
    <s v="Credit Card"/>
    <n v="-8"/>
    <n v="795.15"/>
    <n v="0"/>
    <n v="100"/>
    <n v="387.52"/>
    <n v="1282.67"/>
    <x v="0"/>
    <x v="0"/>
    <x v="0"/>
  </r>
  <r>
    <x v="2678"/>
    <x v="1"/>
    <x v="56"/>
    <x v="0"/>
    <x v="0"/>
    <x v="968"/>
    <n v="95606"/>
    <n v="38.809804"/>
    <n v="-122.241383"/>
    <n v="1"/>
    <n v="1"/>
    <s v="None"/>
    <s v="Yes"/>
    <n v="32.35"/>
    <s v="No"/>
    <s v="Yes"/>
    <s v="Fiber Optic"/>
    <n v="18"/>
    <s v="No"/>
    <s v="No"/>
    <s v="No"/>
    <s v="No"/>
    <s v="Yes"/>
    <s v="Yes"/>
    <s v="Yes"/>
    <s v="Yes"/>
    <s v="Month-to-Month"/>
    <s v="No"/>
    <s v="Mailed Check"/>
    <n v="89.15"/>
    <n v="89.15"/>
    <n v="0"/>
    <n v="0"/>
    <n v="32.35"/>
    <n v="121.5"/>
    <x v="1"/>
    <x v="1"/>
    <x v="1"/>
  </r>
  <r>
    <x v="2679"/>
    <x v="0"/>
    <x v="11"/>
    <x v="0"/>
    <x v="3"/>
    <x v="727"/>
    <n v="92821"/>
    <n v="33.930199000000002"/>
    <n v="-117.862898"/>
    <n v="1"/>
    <n v="1"/>
    <s v="None"/>
    <s v="Yes"/>
    <n v="37.92"/>
    <s v="No"/>
    <s v="No"/>
    <s v="No Service"/>
    <n v="0"/>
    <s v="No"/>
    <s v="No"/>
    <s v="No"/>
    <s v="No"/>
    <s v="No"/>
    <s v="No"/>
    <s v="No"/>
    <s v="No"/>
    <s v="Month-to-Month"/>
    <s v="No"/>
    <s v="Credit Card"/>
    <n v="20.55"/>
    <n v="20.55"/>
    <n v="0"/>
    <n v="0"/>
    <n v="37.92"/>
    <n v="58.47"/>
    <x v="1"/>
    <x v="5"/>
    <x v="9"/>
  </r>
  <r>
    <x v="2680"/>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x v="4"/>
    <x v="16"/>
  </r>
  <r>
    <x v="2681"/>
    <x v="0"/>
    <x v="10"/>
    <x v="1"/>
    <x v="0"/>
    <x v="750"/>
    <n v="92309"/>
    <n v="35.289520000000003"/>
    <n v="-116.092214"/>
    <n v="0"/>
    <n v="4"/>
    <s v="Offer E"/>
    <s v="No"/>
    <n v="0"/>
    <s v="No"/>
    <s v="Yes"/>
    <s v="DSL"/>
    <n v="4"/>
    <s v="Yes"/>
    <s v="Yes"/>
    <s v="No"/>
    <s v="No"/>
    <s v="No"/>
    <s v="No"/>
    <s v="No"/>
    <s v="Yes"/>
    <s v="Month-to-Month"/>
    <s v="Yes"/>
    <s v="Bank Withdrawal"/>
    <n v="33.65"/>
    <n v="137.85"/>
    <n v="0"/>
    <n v="0"/>
    <n v="0"/>
    <n v="137.85"/>
    <x v="1"/>
    <x v="5"/>
    <x v="8"/>
  </r>
  <r>
    <x v="2682"/>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x v="0"/>
    <x v="0"/>
  </r>
  <r>
    <x v="2683"/>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x v="0"/>
    <x v="0"/>
  </r>
  <r>
    <x v="2684"/>
    <x v="0"/>
    <x v="44"/>
    <x v="0"/>
    <x v="1"/>
    <x v="571"/>
    <n v="93623"/>
    <n v="37.483535000000003"/>
    <n v="-119.67941399999999"/>
    <n v="4"/>
    <n v="1"/>
    <s v="None"/>
    <s v="Yes"/>
    <n v="6.86"/>
    <s v="No"/>
    <s v="No"/>
    <s v="No Service"/>
    <n v="0"/>
    <s v="No"/>
    <s v="No"/>
    <s v="No"/>
    <s v="No"/>
    <s v="No"/>
    <s v="No"/>
    <s v="No"/>
    <s v="No"/>
    <s v="Month-to-Month"/>
    <s v="No"/>
    <s v="Bank Withdrawal"/>
    <n v="20"/>
    <n v="20"/>
    <n v="0"/>
    <n v="0"/>
    <n v="6.86"/>
    <n v="26.86"/>
    <x v="2"/>
    <x v="0"/>
    <x v="0"/>
  </r>
  <r>
    <x v="2685"/>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x v="0"/>
    <x v="0"/>
  </r>
  <r>
    <x v="2686"/>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x v="0"/>
    <x v="0"/>
  </r>
  <r>
    <x v="2687"/>
    <x v="1"/>
    <x v="54"/>
    <x v="0"/>
    <x v="2"/>
    <x v="58"/>
    <n v="92256"/>
    <n v="34.097862999999997"/>
    <n v="-116.594561"/>
    <n v="6"/>
    <n v="70"/>
    <s v="Offer A"/>
    <s v="Yes"/>
    <n v="10.46"/>
    <s v="Yes"/>
    <s v="No"/>
    <s v="No Service"/>
    <n v="0"/>
    <s v="No"/>
    <s v="No"/>
    <s v="No"/>
    <s v="No"/>
    <s v="No"/>
    <s v="No"/>
    <s v="No"/>
    <s v="No"/>
    <s v="Two Year"/>
    <s v="No"/>
    <s v="Credit Card"/>
    <n v="25.35"/>
    <n v="1715.15"/>
    <n v="0"/>
    <n v="0"/>
    <n v="732.2"/>
    <n v="2447.35"/>
    <x v="0"/>
    <x v="0"/>
    <x v="0"/>
  </r>
  <r>
    <x v="2688"/>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x v="1"/>
    <x v="1"/>
  </r>
  <r>
    <x v="2689"/>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x v="0"/>
    <x v="0"/>
  </r>
  <r>
    <x v="2690"/>
    <x v="1"/>
    <x v="14"/>
    <x v="0"/>
    <x v="0"/>
    <x v="230"/>
    <n v="96104"/>
    <n v="41.505915999999999"/>
    <n v="-120.152505"/>
    <n v="10"/>
    <n v="67"/>
    <s v="None"/>
    <s v="No"/>
    <n v="0"/>
    <s v="No"/>
    <s v="Yes"/>
    <s v="DSL"/>
    <n v="6"/>
    <s v="Yes"/>
    <s v="Yes"/>
    <s v="No"/>
    <s v="Yes"/>
    <s v="No"/>
    <s v="Yes"/>
    <s v="Yes"/>
    <s v="Yes"/>
    <s v="Two Year"/>
    <s v="Yes"/>
    <s v="Bank Withdrawal"/>
    <n v="50.95"/>
    <n v="3521.7"/>
    <n v="0"/>
    <n v="0"/>
    <n v="0"/>
    <n v="3521.7"/>
    <x v="0"/>
    <x v="0"/>
    <x v="0"/>
  </r>
  <r>
    <x v="2691"/>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x v="2"/>
    <x v="17"/>
  </r>
  <r>
    <x v="2692"/>
    <x v="0"/>
    <x v="17"/>
    <x v="1"/>
    <x v="0"/>
    <x v="971"/>
    <n v="93204"/>
    <n v="35.916943000000003"/>
    <n v="-120.129921"/>
    <n v="0"/>
    <n v="3"/>
    <s v="Offer E"/>
    <s v="No"/>
    <n v="0"/>
    <s v="No"/>
    <s v="Yes"/>
    <s v="Cable"/>
    <n v="52"/>
    <s v="Yes"/>
    <s v="No"/>
    <s v="No"/>
    <s v="Yes"/>
    <s v="No"/>
    <s v="No"/>
    <s v="No"/>
    <s v="Yes"/>
    <s v="Month-to-Month"/>
    <s v="No"/>
    <s v="Mailed Check"/>
    <n v="34.25"/>
    <n v="139.35"/>
    <n v="0"/>
    <n v="0"/>
    <n v="0"/>
    <n v="139.35"/>
    <x v="1"/>
    <x v="1"/>
    <x v="10"/>
  </r>
  <r>
    <x v="2693"/>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x v="0"/>
    <x v="0"/>
  </r>
  <r>
    <x v="2694"/>
    <x v="0"/>
    <x v="60"/>
    <x v="1"/>
    <x v="0"/>
    <x v="351"/>
    <n v="92833"/>
    <n v="33.877639000000002"/>
    <n v="-117.961212"/>
    <n v="0"/>
    <n v="17"/>
    <s v="Offer D"/>
    <s v="Yes"/>
    <n v="22.26"/>
    <s v="No"/>
    <s v="No"/>
    <s v="No Service"/>
    <n v="0"/>
    <s v="No"/>
    <s v="No"/>
    <s v="No"/>
    <s v="No"/>
    <s v="No"/>
    <s v="No"/>
    <s v="No"/>
    <s v="No"/>
    <s v="Month-to-Month"/>
    <s v="No"/>
    <s v="Credit Card"/>
    <n v="19.7"/>
    <n v="340.35"/>
    <n v="0"/>
    <n v="0"/>
    <n v="378.42"/>
    <n v="718.77"/>
    <x v="0"/>
    <x v="0"/>
    <x v="0"/>
  </r>
  <r>
    <x v="2695"/>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x v="0"/>
    <x v="0"/>
  </r>
  <r>
    <x v="2696"/>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x v="5"/>
    <x v="9"/>
  </r>
  <r>
    <x v="2697"/>
    <x v="1"/>
    <x v="28"/>
    <x v="0"/>
    <x v="0"/>
    <x v="64"/>
    <n v="93720"/>
    <n v="36.878709000000001"/>
    <n v="-119.7645"/>
    <n v="0"/>
    <n v="71"/>
    <s v="Offer A"/>
    <s v="Yes"/>
    <n v="22.19"/>
    <s v="Yes"/>
    <s v="No"/>
    <s v="No Service"/>
    <n v="0"/>
    <s v="No"/>
    <s v="No"/>
    <s v="No"/>
    <s v="No"/>
    <s v="No"/>
    <s v="No"/>
    <s v="No"/>
    <s v="No"/>
    <s v="Two Year"/>
    <s v="No"/>
    <s v="Bank Withdrawal"/>
    <n v="24.85"/>
    <n v="1901"/>
    <n v="0"/>
    <n v="0"/>
    <n v="1575.49"/>
    <n v="3476.49"/>
    <x v="0"/>
    <x v="0"/>
    <x v="0"/>
  </r>
  <r>
    <x v="2698"/>
    <x v="1"/>
    <x v="24"/>
    <x v="0"/>
    <x v="0"/>
    <x v="513"/>
    <n v="95568"/>
    <n v="41.444606"/>
    <n v="-123.471895"/>
    <n v="0"/>
    <n v="66"/>
    <s v="Offer A"/>
    <s v="Yes"/>
    <n v="7.28"/>
    <s v="Yes"/>
    <s v="Yes"/>
    <s v="Fiber Optic"/>
    <n v="51"/>
    <s v="No"/>
    <s v="Yes"/>
    <s v="Yes"/>
    <s v="No"/>
    <s v="Yes"/>
    <s v="Yes"/>
    <s v="Yes"/>
    <s v="Yes"/>
    <s v="Month-to-Month"/>
    <s v="Yes"/>
    <s v="Credit Card"/>
    <n v="105"/>
    <n v="7133.25"/>
    <n v="0"/>
    <n v="0"/>
    <n v="480.48"/>
    <n v="7613.73"/>
    <x v="1"/>
    <x v="1"/>
    <x v="1"/>
  </r>
  <r>
    <x v="2699"/>
    <x v="0"/>
    <x v="25"/>
    <x v="0"/>
    <x v="0"/>
    <x v="837"/>
    <n v="93442"/>
    <n v="35.369553000000003"/>
    <n v="-120.763864"/>
    <n v="9"/>
    <n v="1"/>
    <s v="None"/>
    <s v="No"/>
    <n v="0"/>
    <s v="No"/>
    <s v="Yes"/>
    <s v="DSL"/>
    <n v="14"/>
    <s v="No"/>
    <s v="No"/>
    <s v="No"/>
    <s v="No"/>
    <s v="No"/>
    <s v="Yes"/>
    <s v="Yes"/>
    <s v="Yes"/>
    <s v="Month-to-Month"/>
    <s v="No"/>
    <s v="Bank Withdrawal"/>
    <n v="35"/>
    <n v="35"/>
    <n v="0"/>
    <n v="0"/>
    <n v="0"/>
    <n v="35"/>
    <x v="2"/>
    <x v="0"/>
    <x v="0"/>
  </r>
  <r>
    <x v="2700"/>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x v="0"/>
    <x v="0"/>
  </r>
  <r>
    <x v="2701"/>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x v="1"/>
    <x v="11"/>
  </r>
  <r>
    <x v="2702"/>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x v="0"/>
    <x v="0"/>
  </r>
  <r>
    <x v="2703"/>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x v="0"/>
    <x v="0"/>
  </r>
  <r>
    <x v="2704"/>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x v="0"/>
    <x v="0"/>
  </r>
  <r>
    <x v="2705"/>
    <x v="0"/>
    <x v="60"/>
    <x v="1"/>
    <x v="0"/>
    <x v="974"/>
    <n v="93604"/>
    <n v="37.458367000000003"/>
    <n v="-119.345011"/>
    <n v="0"/>
    <n v="10"/>
    <s v="None"/>
    <s v="Yes"/>
    <n v="12.39"/>
    <s v="No"/>
    <s v="No"/>
    <s v="No Service"/>
    <n v="0"/>
    <s v="No"/>
    <s v="No"/>
    <s v="No"/>
    <s v="No"/>
    <s v="No"/>
    <s v="No"/>
    <s v="No"/>
    <s v="No"/>
    <s v="Month-to-Month"/>
    <s v="Yes"/>
    <s v="Credit Card"/>
    <n v="20.9"/>
    <n v="247"/>
    <n v="0"/>
    <n v="0"/>
    <n v="123.9"/>
    <n v="370.9"/>
    <x v="0"/>
    <x v="0"/>
    <x v="0"/>
  </r>
  <r>
    <x v="2706"/>
    <x v="1"/>
    <x v="21"/>
    <x v="0"/>
    <x v="1"/>
    <x v="303"/>
    <n v="91106"/>
    <n v="34.139401999999997"/>
    <n v="-118.128658"/>
    <n v="0"/>
    <n v="71"/>
    <s v="Offer A"/>
    <s v="Yes"/>
    <n v="37.03"/>
    <s v="Yes"/>
    <s v="Yes"/>
    <s v="DSL"/>
    <n v="26"/>
    <s v="Yes"/>
    <s v="No"/>
    <s v="No"/>
    <s v="No"/>
    <s v="Yes"/>
    <s v="No"/>
    <s v="No"/>
    <s v="Yes"/>
    <s v="One Year"/>
    <s v="Yes"/>
    <s v="Bank Withdrawal"/>
    <n v="66.2"/>
    <n v="4692.55"/>
    <n v="0"/>
    <n v="0"/>
    <n v="2629.13"/>
    <n v="7321.68"/>
    <x v="0"/>
    <x v="0"/>
    <x v="0"/>
  </r>
  <r>
    <x v="2707"/>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x v="0"/>
    <x v="0"/>
  </r>
  <r>
    <x v="2708"/>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x v="0"/>
    <x v="0"/>
  </r>
  <r>
    <x v="2709"/>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x v="1"/>
    <x v="5"/>
  </r>
  <r>
    <x v="2710"/>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x v="0"/>
    <x v="0"/>
  </r>
  <r>
    <x v="2711"/>
    <x v="0"/>
    <x v="10"/>
    <x v="1"/>
    <x v="0"/>
    <x v="496"/>
    <n v="93247"/>
    <n v="36.205464999999997"/>
    <n v="-119.085807"/>
    <n v="0"/>
    <n v="4"/>
    <s v="None"/>
    <s v="Yes"/>
    <n v="45.4"/>
    <s v="No"/>
    <s v="Yes"/>
    <s v="DSL"/>
    <n v="27"/>
    <s v="No"/>
    <s v="No"/>
    <s v="No"/>
    <s v="No"/>
    <s v="No"/>
    <s v="No"/>
    <s v="No"/>
    <s v="Yes"/>
    <s v="Month-to-Month"/>
    <s v="No"/>
    <s v="Mailed Check"/>
    <n v="45.65"/>
    <n v="191.05"/>
    <n v="0"/>
    <n v="0"/>
    <n v="181.6"/>
    <n v="372.65"/>
    <x v="1"/>
    <x v="1"/>
    <x v="1"/>
  </r>
  <r>
    <x v="2712"/>
    <x v="1"/>
    <x v="60"/>
    <x v="0"/>
    <x v="0"/>
    <x v="126"/>
    <n v="94607"/>
    <n v="37.807070000000003"/>
    <n v="-122.29740099999999"/>
    <n v="1"/>
    <n v="12"/>
    <s v="None"/>
    <s v="Yes"/>
    <n v="27.82"/>
    <s v="No"/>
    <s v="Yes"/>
    <s v="DSL"/>
    <n v="26"/>
    <s v="No"/>
    <s v="No"/>
    <s v="No"/>
    <s v="No"/>
    <s v="No"/>
    <s v="Yes"/>
    <s v="Yes"/>
    <s v="Yes"/>
    <s v="One Year"/>
    <s v="No"/>
    <s v="Credit Card"/>
    <n v="53.65"/>
    <n v="696.35"/>
    <n v="0"/>
    <n v="0"/>
    <n v="333.84"/>
    <n v="1030.19"/>
    <x v="1"/>
    <x v="1"/>
    <x v="1"/>
  </r>
  <r>
    <x v="2713"/>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x v="0"/>
    <x v="0"/>
  </r>
  <r>
    <x v="2714"/>
    <x v="1"/>
    <x v="48"/>
    <x v="1"/>
    <x v="3"/>
    <x v="975"/>
    <n v="95615"/>
    <n v="38.311608999999997"/>
    <n v="-121.554034"/>
    <n v="0"/>
    <n v="38"/>
    <s v="None"/>
    <s v="Yes"/>
    <n v="45.13"/>
    <s v="Yes"/>
    <s v="Yes"/>
    <s v="Fiber Optic"/>
    <n v="27"/>
    <s v="Yes"/>
    <s v="No"/>
    <s v="No"/>
    <s v="No"/>
    <s v="No"/>
    <s v="No"/>
    <s v="No"/>
    <s v="Yes"/>
    <s v="Two Year"/>
    <s v="Yes"/>
    <s v="Credit Card"/>
    <n v="80.45"/>
    <n v="3162.65"/>
    <n v="0"/>
    <n v="0"/>
    <n v="1714.94"/>
    <n v="4877.59"/>
    <x v="0"/>
    <x v="0"/>
    <x v="0"/>
  </r>
  <r>
    <x v="2715"/>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x v="0"/>
    <x v="0"/>
  </r>
  <r>
    <x v="2716"/>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x v="0"/>
    <x v="0"/>
  </r>
  <r>
    <x v="2717"/>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x v="0"/>
    <x v="0"/>
  </r>
  <r>
    <x v="2718"/>
    <x v="0"/>
    <x v="22"/>
    <x v="1"/>
    <x v="0"/>
    <x v="31"/>
    <n v="90017"/>
    <n v="34.052841999999998"/>
    <n v="-118.264495"/>
    <n v="0"/>
    <n v="2"/>
    <s v="None"/>
    <s v="Yes"/>
    <n v="26.93"/>
    <s v="No"/>
    <s v="Yes"/>
    <s v="DSL"/>
    <n v="10"/>
    <s v="Yes"/>
    <s v="No"/>
    <s v="No"/>
    <s v="No"/>
    <s v="Yes"/>
    <s v="Yes"/>
    <s v="Yes"/>
    <s v="Yes"/>
    <s v="Month-to-Month"/>
    <s v="Yes"/>
    <s v="Bank Withdrawal"/>
    <n v="70.75"/>
    <n v="146.9"/>
    <n v="0"/>
    <n v="0"/>
    <n v="53.86"/>
    <n v="200.76"/>
    <x v="1"/>
    <x v="5"/>
    <x v="9"/>
  </r>
  <r>
    <x v="2719"/>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x v="1"/>
    <x v="1"/>
  </r>
  <r>
    <x v="2720"/>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x v="0"/>
    <x v="0"/>
  </r>
  <r>
    <x v="2721"/>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x v="3"/>
    <x v="14"/>
  </r>
  <r>
    <x v="2722"/>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x v="0"/>
    <x v="0"/>
  </r>
  <r>
    <x v="2723"/>
    <x v="1"/>
    <x v="12"/>
    <x v="0"/>
    <x v="0"/>
    <x v="775"/>
    <n v="95306"/>
    <n v="37.394410999999998"/>
    <n v="-120.127262"/>
    <n v="1"/>
    <n v="67"/>
    <s v="Offer A"/>
    <s v="Yes"/>
    <n v="11.74"/>
    <s v="Yes"/>
    <s v="No"/>
    <s v="No Service"/>
    <n v="0"/>
    <s v="No"/>
    <s v="No"/>
    <s v="No"/>
    <s v="No"/>
    <s v="No"/>
    <s v="No"/>
    <s v="No"/>
    <s v="No"/>
    <s v="Two Year"/>
    <s v="No"/>
    <s v="Credit Card"/>
    <n v="25.6"/>
    <n v="1784.9"/>
    <n v="0"/>
    <n v="0"/>
    <n v="786.58"/>
    <n v="2571.48"/>
    <x v="0"/>
    <x v="0"/>
    <x v="0"/>
  </r>
  <r>
    <x v="2724"/>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x v="1"/>
    <x v="1"/>
  </r>
  <r>
    <x v="2725"/>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x v="5"/>
    <x v="9"/>
  </r>
  <r>
    <x v="2726"/>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x v="0"/>
    <x v="0"/>
  </r>
  <r>
    <x v="2727"/>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x v="0"/>
    <x v="0"/>
  </r>
  <r>
    <x v="2728"/>
    <x v="0"/>
    <x v="35"/>
    <x v="1"/>
    <x v="0"/>
    <x v="744"/>
    <n v="95922"/>
    <n v="39.432127000000001"/>
    <n v="-121.099287"/>
    <n v="0"/>
    <n v="17"/>
    <s v="None"/>
    <s v="Yes"/>
    <n v="7.66"/>
    <s v="No"/>
    <s v="Yes"/>
    <s v="Fiber Optic"/>
    <n v="17"/>
    <s v="No"/>
    <s v="No"/>
    <s v="No"/>
    <s v="No"/>
    <s v="No"/>
    <s v="No"/>
    <s v="No"/>
    <s v="No"/>
    <s v="Month-to-Month"/>
    <s v="Yes"/>
    <s v="Bank Withdrawal"/>
    <n v="70"/>
    <n v="1144.5"/>
    <n v="0"/>
    <n v="80"/>
    <n v="130.22"/>
    <n v="1354.72"/>
    <x v="1"/>
    <x v="5"/>
    <x v="9"/>
  </r>
  <r>
    <x v="2729"/>
    <x v="0"/>
    <x v="12"/>
    <x v="0"/>
    <x v="2"/>
    <x v="694"/>
    <n v="95619"/>
    <n v="38.683605"/>
    <n v="-120.811852"/>
    <n v="5"/>
    <n v="67"/>
    <s v="None"/>
    <s v="No"/>
    <n v="0"/>
    <s v="No"/>
    <s v="Yes"/>
    <s v="DSL"/>
    <n v="15"/>
    <s v="Yes"/>
    <s v="Yes"/>
    <s v="No"/>
    <s v="No"/>
    <s v="No"/>
    <s v="No"/>
    <s v="No"/>
    <s v="Yes"/>
    <s v="Two Year"/>
    <s v="No"/>
    <s v="Bank Withdrawal"/>
    <n v="36.15"/>
    <n v="2434.4499999999998"/>
    <n v="0"/>
    <n v="0"/>
    <n v="0"/>
    <n v="2434.4499999999998"/>
    <x v="0"/>
    <x v="0"/>
    <x v="0"/>
  </r>
  <r>
    <x v="2730"/>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x v="1"/>
    <x v="1"/>
  </r>
  <r>
    <x v="2731"/>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x v="0"/>
    <x v="0"/>
  </r>
  <r>
    <x v="2732"/>
    <x v="1"/>
    <x v="7"/>
    <x v="0"/>
    <x v="2"/>
    <x v="12"/>
    <n v="95843"/>
    <n v="38.715497999999997"/>
    <n v="-121.363411"/>
    <n v="1"/>
    <n v="68"/>
    <s v="None"/>
    <s v="Yes"/>
    <n v="27.59"/>
    <s v="No"/>
    <s v="Yes"/>
    <s v="DSL"/>
    <n v="27"/>
    <s v="Yes"/>
    <s v="Yes"/>
    <s v="No"/>
    <s v="Yes"/>
    <s v="Yes"/>
    <s v="Yes"/>
    <s v="Yes"/>
    <s v="Yes"/>
    <s v="Two Year"/>
    <s v="No"/>
    <s v="Bank Withdrawal"/>
    <n v="82.85"/>
    <n v="5776.45"/>
    <n v="0"/>
    <n v="0"/>
    <n v="1876.12"/>
    <n v="7652.57"/>
    <x v="0"/>
    <x v="0"/>
    <x v="0"/>
  </r>
  <r>
    <x v="2733"/>
    <x v="1"/>
    <x v="46"/>
    <x v="1"/>
    <x v="0"/>
    <x v="977"/>
    <n v="96062"/>
    <n v="40.531256999999997"/>
    <n v="-122.148139"/>
    <n v="0"/>
    <n v="16"/>
    <s v="None"/>
    <s v="Yes"/>
    <n v="48.45"/>
    <s v="No"/>
    <s v="Yes"/>
    <s v="DSL"/>
    <n v="59"/>
    <s v="No"/>
    <s v="No"/>
    <s v="No"/>
    <s v="Yes"/>
    <s v="No"/>
    <s v="No"/>
    <s v="No"/>
    <s v="Yes"/>
    <s v="Month-to-Month"/>
    <s v="Yes"/>
    <s v="Credit Card"/>
    <n v="49.45"/>
    <n v="799"/>
    <n v="0"/>
    <n v="0"/>
    <n v="775.2"/>
    <n v="1574.2"/>
    <x v="0"/>
    <x v="0"/>
    <x v="0"/>
  </r>
  <r>
    <x v="2734"/>
    <x v="1"/>
    <x v="17"/>
    <x v="1"/>
    <x v="0"/>
    <x v="41"/>
    <n v="95131"/>
    <n v="37.387027000000003"/>
    <n v="-121.897775"/>
    <n v="0"/>
    <n v="37"/>
    <s v="None"/>
    <s v="No"/>
    <n v="0"/>
    <s v="No"/>
    <s v="Yes"/>
    <s v="DSL"/>
    <n v="69"/>
    <s v="Yes"/>
    <s v="Yes"/>
    <s v="No"/>
    <s v="Yes"/>
    <s v="No"/>
    <s v="No"/>
    <s v="Yes"/>
    <s v="No"/>
    <s v="Two Year"/>
    <s v="Yes"/>
    <s v="Credit Card"/>
    <n v="40.549999999999997"/>
    <n v="1390.85"/>
    <n v="0"/>
    <n v="50"/>
    <n v="0"/>
    <n v="1440.85"/>
    <x v="0"/>
    <x v="0"/>
    <x v="0"/>
  </r>
  <r>
    <x v="2735"/>
    <x v="0"/>
    <x v="43"/>
    <x v="1"/>
    <x v="1"/>
    <x v="31"/>
    <n v="90063"/>
    <n v="34.044271000000002"/>
    <n v="-118.185237"/>
    <n v="0"/>
    <n v="1"/>
    <s v="None"/>
    <s v="Yes"/>
    <n v="13.58"/>
    <s v="No"/>
    <s v="Yes"/>
    <s v="DSL"/>
    <n v="24"/>
    <s v="No"/>
    <s v="No"/>
    <s v="Yes"/>
    <s v="No"/>
    <s v="No"/>
    <s v="Yes"/>
    <s v="Yes"/>
    <s v="Yes"/>
    <s v="Month-to-Month"/>
    <s v="No"/>
    <s v="Bank Withdrawal"/>
    <n v="59.2"/>
    <n v="59.2"/>
    <n v="0"/>
    <n v="0"/>
    <n v="13.58"/>
    <n v="72.78"/>
    <x v="1"/>
    <x v="2"/>
    <x v="15"/>
  </r>
  <r>
    <x v="2736"/>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x v="0"/>
    <x v="0"/>
  </r>
  <r>
    <x v="2737"/>
    <x v="1"/>
    <x v="31"/>
    <x v="1"/>
    <x v="0"/>
    <x v="123"/>
    <n v="93550"/>
    <n v="34.536231999999998"/>
    <n v="-118.08293500000001"/>
    <n v="0"/>
    <n v="68"/>
    <s v="None"/>
    <s v="No"/>
    <n v="0"/>
    <s v="No"/>
    <s v="Yes"/>
    <s v="DSL"/>
    <n v="58"/>
    <s v="No"/>
    <s v="No"/>
    <s v="Yes"/>
    <s v="No"/>
    <s v="No"/>
    <s v="Yes"/>
    <s v="Yes"/>
    <s v="Yes"/>
    <s v="Month-to-Month"/>
    <s v="Yes"/>
    <s v="Bank Withdrawal"/>
    <n v="39.9"/>
    <n v="2796.35"/>
    <n v="0"/>
    <n v="0"/>
    <n v="0"/>
    <n v="2796.35"/>
    <x v="0"/>
    <x v="0"/>
    <x v="0"/>
  </r>
  <r>
    <x v="2738"/>
    <x v="0"/>
    <x v="37"/>
    <x v="1"/>
    <x v="0"/>
    <x v="978"/>
    <n v="95301"/>
    <n v="37.321232999999999"/>
    <n v="-120.65635399999999"/>
    <n v="0"/>
    <n v="67"/>
    <s v="None"/>
    <s v="No"/>
    <n v="0"/>
    <s v="No"/>
    <s v="Yes"/>
    <s v="DSL"/>
    <n v="11"/>
    <s v="No"/>
    <s v="No"/>
    <s v="Yes"/>
    <s v="Yes"/>
    <s v="Yes"/>
    <s v="Yes"/>
    <s v="Yes"/>
    <s v="Yes"/>
    <s v="Month-to-Month"/>
    <s v="Yes"/>
    <s v="Credit Card"/>
    <n v="53.4"/>
    <n v="3579.15"/>
    <n v="0"/>
    <n v="0"/>
    <n v="0"/>
    <n v="3579.15"/>
    <x v="0"/>
    <x v="0"/>
    <x v="0"/>
  </r>
  <r>
    <x v="2739"/>
    <x v="0"/>
    <x v="21"/>
    <x v="0"/>
    <x v="1"/>
    <x v="572"/>
    <n v="96035"/>
    <n v="40.031939999999999"/>
    <n v="-122.176023"/>
    <n v="7"/>
    <n v="24"/>
    <s v="None"/>
    <s v="Yes"/>
    <n v="20.74"/>
    <s v="Yes"/>
    <s v="No"/>
    <s v="No Service"/>
    <n v="0"/>
    <s v="No"/>
    <s v="No"/>
    <s v="No"/>
    <s v="No"/>
    <s v="No"/>
    <s v="No"/>
    <s v="No"/>
    <s v="No"/>
    <s v="Two Year"/>
    <s v="No"/>
    <s v="Mailed Check"/>
    <n v="24.7"/>
    <n v="571.75"/>
    <n v="0"/>
    <n v="0"/>
    <n v="497.76"/>
    <n v="1069.51"/>
    <x v="0"/>
    <x v="0"/>
    <x v="0"/>
  </r>
  <r>
    <x v="2740"/>
    <x v="0"/>
    <x v="5"/>
    <x v="1"/>
    <x v="2"/>
    <x v="215"/>
    <n v="96113"/>
    <n v="40.198233999999999"/>
    <n v="-120.18089000000001"/>
    <n v="0"/>
    <n v="10"/>
    <s v="Offer D"/>
    <s v="Yes"/>
    <n v="14.24"/>
    <s v="Yes"/>
    <s v="Yes"/>
    <s v="Cable"/>
    <n v="26"/>
    <s v="Yes"/>
    <s v="No"/>
    <s v="Yes"/>
    <s v="Yes"/>
    <s v="No"/>
    <s v="Yes"/>
    <s v="Yes"/>
    <s v="Yes"/>
    <s v="One Year"/>
    <s v="No"/>
    <s v="Credit Card"/>
    <n v="73.55"/>
    <n v="693.3"/>
    <n v="0"/>
    <n v="0"/>
    <n v="142.4"/>
    <n v="835.7"/>
    <x v="0"/>
    <x v="0"/>
    <x v="0"/>
  </r>
  <r>
    <x v="2741"/>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x v="0"/>
    <x v="0"/>
  </r>
  <r>
    <x v="2742"/>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x v="5"/>
    <x v="9"/>
  </r>
  <r>
    <x v="2743"/>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x v="2"/>
    <x v="2"/>
  </r>
  <r>
    <x v="2744"/>
    <x v="1"/>
    <x v="34"/>
    <x v="0"/>
    <x v="0"/>
    <x v="208"/>
    <n v="90601"/>
    <n v="34.007353000000002"/>
    <n v="-118.033683"/>
    <n v="3"/>
    <n v="63"/>
    <s v="Offer B"/>
    <s v="Yes"/>
    <n v="12.15"/>
    <s v="Yes"/>
    <s v="Yes"/>
    <s v="DSL"/>
    <n v="21"/>
    <s v="Yes"/>
    <s v="No"/>
    <s v="Yes"/>
    <s v="Yes"/>
    <s v="No"/>
    <s v="Yes"/>
    <s v="Yes"/>
    <s v="Yes"/>
    <s v="Two Year"/>
    <s v="No"/>
    <s v="Credit Card"/>
    <n v="75.7"/>
    <n v="4676.7"/>
    <n v="0"/>
    <n v="0"/>
    <n v="765.45"/>
    <n v="5442.15"/>
    <x v="0"/>
    <x v="0"/>
    <x v="0"/>
  </r>
  <r>
    <x v="2745"/>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x v="0"/>
    <x v="0"/>
  </r>
  <r>
    <x v="2746"/>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x v="1"/>
    <x v="1"/>
  </r>
  <r>
    <x v="2747"/>
    <x v="1"/>
    <x v="16"/>
    <x v="0"/>
    <x v="0"/>
    <x v="560"/>
    <n v="96067"/>
    <n v="41.338320000000003"/>
    <n v="-122.290756"/>
    <n v="9"/>
    <n v="68"/>
    <s v="None"/>
    <s v="No"/>
    <n v="0"/>
    <s v="No"/>
    <s v="Yes"/>
    <s v="Cable"/>
    <n v="28"/>
    <s v="Yes"/>
    <s v="Yes"/>
    <s v="Yes"/>
    <s v="No"/>
    <s v="No"/>
    <s v="No"/>
    <s v="No"/>
    <s v="Yes"/>
    <s v="Two Year"/>
    <s v="Yes"/>
    <s v="Bank Withdrawal"/>
    <n v="41.95"/>
    <n v="2965.75"/>
    <n v="0"/>
    <n v="0"/>
    <n v="0"/>
    <n v="2965.75"/>
    <x v="0"/>
    <x v="0"/>
    <x v="0"/>
  </r>
  <r>
    <x v="2748"/>
    <x v="0"/>
    <x v="24"/>
    <x v="0"/>
    <x v="0"/>
    <x v="204"/>
    <n v="95555"/>
    <n v="41.336354"/>
    <n v="-124.044354"/>
    <n v="8"/>
    <n v="72"/>
    <s v="None"/>
    <s v="Yes"/>
    <n v="12.87"/>
    <s v="No"/>
    <s v="No"/>
    <s v="No Service"/>
    <n v="0"/>
    <s v="No"/>
    <s v="No"/>
    <s v="No"/>
    <s v="No"/>
    <s v="No"/>
    <s v="No"/>
    <s v="No"/>
    <s v="No"/>
    <s v="Two Year"/>
    <s v="No"/>
    <s v="Bank Withdrawal"/>
    <n v="19.399999999999999"/>
    <n v="1496.45"/>
    <n v="0"/>
    <n v="0"/>
    <n v="926.64"/>
    <n v="2423.09"/>
    <x v="0"/>
    <x v="0"/>
    <x v="0"/>
  </r>
  <r>
    <x v="2749"/>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x v="0"/>
    <x v="0"/>
  </r>
  <r>
    <x v="2750"/>
    <x v="0"/>
    <x v="7"/>
    <x v="0"/>
    <x v="2"/>
    <x v="979"/>
    <n v="93230"/>
    <n v="36.292230000000004"/>
    <n v="-119.622676"/>
    <n v="8"/>
    <n v="72"/>
    <s v="Offer A"/>
    <s v="Yes"/>
    <n v="6.85"/>
    <s v="Yes"/>
    <s v="Yes"/>
    <s v="DSL"/>
    <n v="19"/>
    <s v="Yes"/>
    <s v="Yes"/>
    <s v="Yes"/>
    <s v="Yes"/>
    <s v="No"/>
    <s v="No"/>
    <s v="No"/>
    <s v="Yes"/>
    <s v="Two Year"/>
    <s v="Yes"/>
    <s v="Bank Withdrawal"/>
    <n v="70.45"/>
    <n v="5165.7"/>
    <n v="0"/>
    <n v="0"/>
    <n v="493.2"/>
    <n v="5658.9"/>
    <x v="0"/>
    <x v="0"/>
    <x v="0"/>
  </r>
  <r>
    <x v="2751"/>
    <x v="0"/>
    <x v="43"/>
    <x v="0"/>
    <x v="0"/>
    <x v="31"/>
    <n v="90019"/>
    <n v="34.049841000000001"/>
    <n v="-118.33846"/>
    <n v="9"/>
    <n v="64"/>
    <s v="None"/>
    <s v="Yes"/>
    <n v="49.39"/>
    <s v="Yes"/>
    <s v="No"/>
    <s v="No Service"/>
    <n v="0"/>
    <s v="No"/>
    <s v="No"/>
    <s v="No"/>
    <s v="No"/>
    <s v="No"/>
    <s v="No"/>
    <s v="No"/>
    <s v="No"/>
    <s v="Two Year"/>
    <s v="No"/>
    <s v="Credit Card"/>
    <n v="25.55"/>
    <n v="1714.95"/>
    <n v="0"/>
    <n v="0"/>
    <n v="3160.96"/>
    <n v="4875.91"/>
    <x v="0"/>
    <x v="0"/>
    <x v="0"/>
  </r>
  <r>
    <x v="2752"/>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x v="0"/>
    <x v="0"/>
  </r>
  <r>
    <x v="2753"/>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x v="0"/>
    <x v="0"/>
  </r>
  <r>
    <x v="2754"/>
    <x v="1"/>
    <x v="44"/>
    <x v="1"/>
    <x v="0"/>
    <x v="981"/>
    <n v="95320"/>
    <n v="37.818542999999998"/>
    <n v="-121.006907"/>
    <n v="0"/>
    <n v="3"/>
    <s v="Offer E"/>
    <s v="Yes"/>
    <n v="29.84"/>
    <s v="No"/>
    <s v="Yes"/>
    <s v="Fiber Optic"/>
    <n v="30"/>
    <s v="No"/>
    <s v="No"/>
    <s v="Yes"/>
    <s v="No"/>
    <s v="No"/>
    <s v="Yes"/>
    <s v="Yes"/>
    <s v="Yes"/>
    <s v="Month-to-Month"/>
    <s v="No"/>
    <s v="Credit Card"/>
    <n v="85.7"/>
    <n v="256.75"/>
    <n v="0"/>
    <n v="0"/>
    <n v="89.52"/>
    <n v="346.27"/>
    <x v="2"/>
    <x v="0"/>
    <x v="0"/>
  </r>
  <r>
    <x v="2755"/>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x v="0"/>
    <x v="0"/>
  </r>
  <r>
    <x v="2756"/>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x v="2"/>
    <x v="18"/>
  </r>
  <r>
    <x v="2757"/>
    <x v="1"/>
    <x v="60"/>
    <x v="1"/>
    <x v="0"/>
    <x v="738"/>
    <n v="91906"/>
    <n v="32.673482999999997"/>
    <n v="-116.472863"/>
    <n v="0"/>
    <n v="1"/>
    <s v="Offer E"/>
    <s v="Yes"/>
    <n v="11.06"/>
    <s v="No"/>
    <s v="Yes"/>
    <s v="DSL"/>
    <n v="58"/>
    <s v="No"/>
    <s v="No"/>
    <s v="No"/>
    <s v="No"/>
    <s v="No"/>
    <s v="No"/>
    <s v="Yes"/>
    <s v="Yes"/>
    <s v="Month-to-Month"/>
    <s v="Yes"/>
    <s v="Bank Withdrawal"/>
    <n v="45.1"/>
    <n v="45.1"/>
    <n v="0"/>
    <n v="0"/>
    <n v="11.06"/>
    <n v="56.16"/>
    <x v="1"/>
    <x v="3"/>
    <x v="6"/>
  </r>
  <r>
    <x v="2758"/>
    <x v="0"/>
    <x v="47"/>
    <x v="1"/>
    <x v="0"/>
    <x v="113"/>
    <n v="95841"/>
    <n v="38.660442000000003"/>
    <n v="-121.346321"/>
    <n v="0"/>
    <n v="41"/>
    <s v="None"/>
    <s v="Yes"/>
    <n v="12.42"/>
    <s v="No"/>
    <s v="Yes"/>
    <s v="Cable"/>
    <n v="12"/>
    <s v="No"/>
    <s v="No"/>
    <s v="No"/>
    <s v="Yes"/>
    <s v="No"/>
    <s v="No"/>
    <s v="No"/>
    <s v="Yes"/>
    <s v="One Year"/>
    <s v="No"/>
    <s v="Bank Withdrawal"/>
    <n v="50.05"/>
    <n v="2029.05"/>
    <n v="0"/>
    <n v="0"/>
    <n v="509.22"/>
    <n v="2538.27"/>
    <x v="0"/>
    <x v="0"/>
    <x v="0"/>
  </r>
  <r>
    <x v="2759"/>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x v="3"/>
    <x v="14"/>
  </r>
  <r>
    <x v="2760"/>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x v="0"/>
    <x v="0"/>
  </r>
  <r>
    <x v="2761"/>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x v="2"/>
    <x v="4"/>
  </r>
  <r>
    <x v="2762"/>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x v="0"/>
    <x v="0"/>
  </r>
  <r>
    <x v="2763"/>
    <x v="0"/>
    <x v="23"/>
    <x v="1"/>
    <x v="0"/>
    <x v="856"/>
    <n v="92311"/>
    <n v="34.965648000000002"/>
    <n v="-117.001509"/>
    <n v="0"/>
    <n v="50"/>
    <s v="None"/>
    <s v="No"/>
    <n v="0"/>
    <s v="No"/>
    <s v="Yes"/>
    <s v="DSL"/>
    <n v="6"/>
    <s v="No"/>
    <s v="Yes"/>
    <s v="Yes"/>
    <s v="Yes"/>
    <s v="No"/>
    <s v="No"/>
    <s v="No"/>
    <s v="Yes"/>
    <s v="Two Year"/>
    <s v="No"/>
    <s v="Credit Card"/>
    <n v="39.700000000000003"/>
    <n v="1932.75"/>
    <n v="0"/>
    <n v="0"/>
    <n v="0"/>
    <n v="1932.75"/>
    <x v="0"/>
    <x v="0"/>
    <x v="0"/>
  </r>
  <r>
    <x v="2764"/>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x v="2"/>
    <x v="15"/>
  </r>
  <r>
    <x v="2765"/>
    <x v="1"/>
    <x v="33"/>
    <x v="0"/>
    <x v="0"/>
    <x v="945"/>
    <n v="92278"/>
    <n v="34.457828999999997"/>
    <n v="-116.139589"/>
    <n v="10"/>
    <n v="44"/>
    <s v="Offer B"/>
    <s v="Yes"/>
    <n v="15.33"/>
    <s v="Yes"/>
    <s v="No"/>
    <s v="No Service"/>
    <n v="0"/>
    <s v="No"/>
    <s v="No"/>
    <s v="No"/>
    <s v="No"/>
    <s v="No"/>
    <s v="No"/>
    <s v="No"/>
    <s v="No"/>
    <s v="One Year"/>
    <s v="No"/>
    <s v="Credit Card"/>
    <n v="25.7"/>
    <n v="1110.5"/>
    <n v="0"/>
    <n v="0"/>
    <n v="674.52"/>
    <n v="1785.02"/>
    <x v="0"/>
    <x v="0"/>
    <x v="0"/>
  </r>
  <r>
    <x v="2766"/>
    <x v="1"/>
    <x v="12"/>
    <x v="1"/>
    <x v="0"/>
    <x v="103"/>
    <n v="92320"/>
    <n v="33.982787000000002"/>
    <n v="-117.057627"/>
    <n v="0"/>
    <n v="2"/>
    <s v="None"/>
    <s v="Yes"/>
    <n v="1.97"/>
    <s v="No"/>
    <s v="No"/>
    <s v="No Service"/>
    <n v="0"/>
    <s v="No"/>
    <s v="No"/>
    <s v="No"/>
    <s v="No"/>
    <s v="No"/>
    <s v="No"/>
    <s v="No"/>
    <s v="No"/>
    <s v="Month-to-Month"/>
    <s v="No"/>
    <s v="Credit Card"/>
    <n v="19.75"/>
    <n v="39.299999999999997"/>
    <n v="0"/>
    <n v="0"/>
    <n v="3.94"/>
    <n v="43.24"/>
    <x v="2"/>
    <x v="0"/>
    <x v="0"/>
  </r>
  <r>
    <x v="2767"/>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x v="0"/>
    <x v="0"/>
  </r>
  <r>
    <x v="2768"/>
    <x v="1"/>
    <x v="13"/>
    <x v="0"/>
    <x v="0"/>
    <x v="170"/>
    <n v="95527"/>
    <n v="40.854512"/>
    <n v="-123.450097"/>
    <n v="6"/>
    <n v="42"/>
    <s v="None"/>
    <s v="No"/>
    <n v="0"/>
    <s v="No"/>
    <s v="Yes"/>
    <s v="DSL"/>
    <n v="26"/>
    <s v="No"/>
    <s v="Yes"/>
    <s v="Yes"/>
    <s v="No"/>
    <s v="No"/>
    <s v="Yes"/>
    <s v="Yes"/>
    <s v="Yes"/>
    <s v="One Year"/>
    <s v="Yes"/>
    <s v="Credit Card"/>
    <n v="45.1"/>
    <n v="2049.0500000000002"/>
    <n v="0"/>
    <n v="0"/>
    <n v="0"/>
    <n v="2049.0500000000002"/>
    <x v="0"/>
    <x v="0"/>
    <x v="0"/>
  </r>
  <r>
    <x v="2769"/>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x v="3"/>
    <x v="6"/>
  </r>
  <r>
    <x v="2770"/>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x v="4"/>
    <x v="19"/>
  </r>
  <r>
    <x v="2771"/>
    <x v="1"/>
    <x v="44"/>
    <x v="0"/>
    <x v="0"/>
    <x v="180"/>
    <n v="91403"/>
    <n v="34.147148999999999"/>
    <n v="-118.463365"/>
    <n v="1"/>
    <n v="47"/>
    <s v="None"/>
    <s v="Yes"/>
    <n v="20.93"/>
    <s v="Yes"/>
    <s v="Yes"/>
    <s v="Fiber Optic"/>
    <n v="85"/>
    <s v="No"/>
    <s v="No"/>
    <s v="No"/>
    <s v="No"/>
    <s v="Yes"/>
    <s v="Yes"/>
    <s v="Yes"/>
    <s v="No"/>
    <s v="One Year"/>
    <s v="Yes"/>
    <s v="Credit Card"/>
    <n v="95.2"/>
    <n v="4563"/>
    <n v="0"/>
    <n v="80"/>
    <n v="983.71"/>
    <n v="5626.71"/>
    <x v="0"/>
    <x v="0"/>
    <x v="0"/>
  </r>
  <r>
    <x v="2772"/>
    <x v="1"/>
    <x v="2"/>
    <x v="1"/>
    <x v="0"/>
    <x v="516"/>
    <n v="91761"/>
    <n v="34.035601999999997"/>
    <n v="-117.591528"/>
    <n v="0"/>
    <n v="1"/>
    <s v="Offer E"/>
    <s v="Yes"/>
    <n v="6.95"/>
    <s v="No"/>
    <s v="Yes"/>
    <s v="DSL"/>
    <n v="11"/>
    <s v="No"/>
    <s v="No"/>
    <s v="Yes"/>
    <s v="No"/>
    <s v="No"/>
    <s v="No"/>
    <s v="No"/>
    <s v="Yes"/>
    <s v="Month-to-Month"/>
    <s v="No"/>
    <s v="Credit Card"/>
    <n v="50.9"/>
    <n v="50.9"/>
    <n v="0"/>
    <n v="0"/>
    <n v="6.95"/>
    <n v="57.85"/>
    <x v="1"/>
    <x v="5"/>
    <x v="9"/>
  </r>
  <r>
    <x v="2773"/>
    <x v="1"/>
    <x v="9"/>
    <x v="0"/>
    <x v="3"/>
    <x v="787"/>
    <n v="93455"/>
    <n v="34.818227"/>
    <n v="-120.418784"/>
    <n v="2"/>
    <n v="9"/>
    <s v="None"/>
    <s v="Yes"/>
    <n v="44.46"/>
    <s v="No"/>
    <s v="Yes"/>
    <s v="DSL"/>
    <n v="24"/>
    <s v="No"/>
    <s v="Yes"/>
    <s v="No"/>
    <s v="Yes"/>
    <s v="No"/>
    <s v="No"/>
    <s v="No"/>
    <s v="Yes"/>
    <s v="Month-to-Month"/>
    <s v="No"/>
    <s v="Credit Card"/>
    <n v="54.8"/>
    <n v="452.8"/>
    <n v="0"/>
    <n v="0"/>
    <n v="400.14"/>
    <n v="852.94"/>
    <x v="0"/>
    <x v="0"/>
    <x v="0"/>
  </r>
  <r>
    <x v="2774"/>
    <x v="1"/>
    <x v="22"/>
    <x v="1"/>
    <x v="0"/>
    <x v="116"/>
    <n v="95033"/>
    <n v="37.160193999999997"/>
    <n v="-121.945611"/>
    <n v="0"/>
    <n v="66"/>
    <s v="None"/>
    <s v="Yes"/>
    <n v="20.52"/>
    <s v="Yes"/>
    <s v="Yes"/>
    <s v="Cable"/>
    <n v="10"/>
    <s v="Yes"/>
    <s v="Yes"/>
    <s v="Yes"/>
    <s v="Yes"/>
    <s v="No"/>
    <s v="No"/>
    <s v="No"/>
    <s v="Yes"/>
    <s v="Two Year"/>
    <s v="No"/>
    <s v="Bank Withdrawal"/>
    <n v="68.75"/>
    <n v="4447.55"/>
    <n v="0"/>
    <n v="0"/>
    <n v="1354.32"/>
    <n v="5801.87"/>
    <x v="0"/>
    <x v="0"/>
    <x v="0"/>
  </r>
  <r>
    <x v="2775"/>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x v="3"/>
    <x v="6"/>
  </r>
  <r>
    <x v="2776"/>
    <x v="1"/>
    <x v="0"/>
    <x v="0"/>
    <x v="1"/>
    <x v="280"/>
    <n v="96020"/>
    <n v="40.243493999999998"/>
    <n v="-121.15473299999999"/>
    <n v="7"/>
    <n v="57"/>
    <s v="None"/>
    <s v="Yes"/>
    <n v="14.55"/>
    <s v="No"/>
    <s v="Yes"/>
    <s v="DSL"/>
    <n v="58"/>
    <s v="Yes"/>
    <s v="Yes"/>
    <s v="No"/>
    <s v="Yes"/>
    <s v="No"/>
    <s v="No"/>
    <s v="No"/>
    <s v="No"/>
    <s v="One Year"/>
    <s v="No"/>
    <s v="Credit Card"/>
    <n v="59.6"/>
    <n v="3509.4"/>
    <n v="0"/>
    <n v="70"/>
    <n v="829.35"/>
    <n v="4408.75"/>
    <x v="0"/>
    <x v="0"/>
    <x v="0"/>
  </r>
  <r>
    <x v="2777"/>
    <x v="0"/>
    <x v="48"/>
    <x v="0"/>
    <x v="0"/>
    <x v="493"/>
    <n v="92234"/>
    <n v="33.829583"/>
    <n v="-116.474131"/>
    <n v="10"/>
    <n v="42"/>
    <s v="None"/>
    <s v="Yes"/>
    <n v="42.29"/>
    <s v="Yes"/>
    <s v="Yes"/>
    <s v="Fiber Optic"/>
    <n v="10"/>
    <s v="No"/>
    <s v="No"/>
    <s v="No"/>
    <s v="No"/>
    <s v="Yes"/>
    <s v="Yes"/>
    <s v="No"/>
    <s v="No"/>
    <s v="One Year"/>
    <s v="Yes"/>
    <s v="Bank Withdrawal"/>
    <n v="95.05"/>
    <n v="3944.5"/>
    <n v="0"/>
    <n v="100"/>
    <n v="1776.18"/>
    <n v="5820.68"/>
    <x v="0"/>
    <x v="0"/>
    <x v="0"/>
  </r>
  <r>
    <x v="2778"/>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x v="0"/>
    <x v="0"/>
  </r>
  <r>
    <x v="2779"/>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x v="0"/>
    <x v="0"/>
  </r>
  <r>
    <x v="2780"/>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x v="0"/>
    <x v="0"/>
  </r>
  <r>
    <x v="2781"/>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x v="0"/>
    <x v="0"/>
  </r>
  <r>
    <x v="2782"/>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x v="1"/>
    <x v="11"/>
  </r>
  <r>
    <x v="2783"/>
    <x v="0"/>
    <x v="37"/>
    <x v="0"/>
    <x v="0"/>
    <x v="31"/>
    <n v="90068"/>
    <n v="34.137411"/>
    <n v="-118.32891499999999"/>
    <n v="10"/>
    <n v="34"/>
    <s v="None"/>
    <s v="Yes"/>
    <n v="25.21"/>
    <s v="Yes"/>
    <s v="No"/>
    <s v="No Service"/>
    <n v="0"/>
    <s v="No"/>
    <s v="No"/>
    <s v="No"/>
    <s v="No"/>
    <s v="No"/>
    <s v="No"/>
    <s v="No"/>
    <s v="No"/>
    <s v="Two Year"/>
    <s v="No"/>
    <s v="Credit Card"/>
    <n v="24.95"/>
    <n v="894.3"/>
    <n v="0"/>
    <n v="0"/>
    <n v="857.14"/>
    <n v="1751.44"/>
    <x v="0"/>
    <x v="0"/>
    <x v="0"/>
  </r>
  <r>
    <x v="2784"/>
    <x v="1"/>
    <x v="42"/>
    <x v="1"/>
    <x v="0"/>
    <x v="784"/>
    <n v="91362"/>
    <n v="34.191842000000001"/>
    <n v="-118.822796"/>
    <n v="0"/>
    <n v="1"/>
    <s v="Offer E"/>
    <s v="Yes"/>
    <n v="30.73"/>
    <s v="No"/>
    <s v="Yes"/>
    <s v="Cable"/>
    <n v="10"/>
    <s v="No"/>
    <s v="No"/>
    <s v="No"/>
    <s v="No"/>
    <s v="No"/>
    <s v="No"/>
    <s v="No"/>
    <s v="Yes"/>
    <s v="Month-to-Month"/>
    <s v="Yes"/>
    <s v="Bank Withdrawal"/>
    <n v="44.05"/>
    <n v="44.05"/>
    <n v="0"/>
    <n v="0"/>
    <n v="30.73"/>
    <n v="74.78"/>
    <x v="2"/>
    <x v="0"/>
    <x v="0"/>
  </r>
  <r>
    <x v="2785"/>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x v="0"/>
    <x v="0"/>
  </r>
  <r>
    <x v="2786"/>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x v="0"/>
    <x v="0"/>
  </r>
  <r>
    <x v="2787"/>
    <x v="1"/>
    <x v="21"/>
    <x v="0"/>
    <x v="0"/>
    <x v="31"/>
    <n v="90061"/>
    <n v="33.921280000000003"/>
    <n v="-118.274186"/>
    <n v="5"/>
    <n v="72"/>
    <s v="Offer A"/>
    <s v="Yes"/>
    <n v="13.59"/>
    <s v="Yes"/>
    <s v="Yes"/>
    <s v="DSL"/>
    <n v="5"/>
    <s v="Yes"/>
    <s v="Yes"/>
    <s v="Yes"/>
    <s v="Yes"/>
    <s v="Yes"/>
    <s v="Yes"/>
    <s v="Yes"/>
    <s v="No"/>
    <s v="Two Year"/>
    <s v="No"/>
    <s v="Credit Card"/>
    <n v="92.3"/>
    <n v="6719.9"/>
    <n v="0"/>
    <n v="0"/>
    <n v="978.48"/>
    <n v="7698.38"/>
    <x v="0"/>
    <x v="0"/>
    <x v="0"/>
  </r>
  <r>
    <x v="2788"/>
    <x v="0"/>
    <x v="33"/>
    <x v="0"/>
    <x v="2"/>
    <x v="265"/>
    <n v="95585"/>
    <n v="39.873370999999999"/>
    <n v="-123.741474"/>
    <n v="4"/>
    <n v="67"/>
    <s v="None"/>
    <s v="Yes"/>
    <n v="17.43"/>
    <s v="Yes"/>
    <s v="No"/>
    <s v="No Service"/>
    <n v="0"/>
    <s v="No"/>
    <s v="No"/>
    <s v="No"/>
    <s v="No"/>
    <s v="No"/>
    <s v="No"/>
    <s v="No"/>
    <s v="No"/>
    <s v="Two Year"/>
    <s v="Yes"/>
    <s v="Credit Card"/>
    <n v="24.9"/>
    <n v="1680.25"/>
    <n v="0"/>
    <n v="0"/>
    <n v="1167.81"/>
    <n v="2848.06"/>
    <x v="0"/>
    <x v="0"/>
    <x v="0"/>
  </r>
  <r>
    <x v="2789"/>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x v="0"/>
    <x v="0"/>
  </r>
  <r>
    <x v="2790"/>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x v="0"/>
    <x v="0"/>
  </r>
  <r>
    <x v="2791"/>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x v="0"/>
    <x v="0"/>
  </r>
  <r>
    <x v="2792"/>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x v="0"/>
    <x v="0"/>
  </r>
  <r>
    <x v="2793"/>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x v="1"/>
    <x v="5"/>
  </r>
  <r>
    <x v="2794"/>
    <x v="1"/>
    <x v="30"/>
    <x v="1"/>
    <x v="0"/>
    <x v="657"/>
    <n v="94920"/>
    <n v="37.885629000000002"/>
    <n v="-122.46858"/>
    <n v="0"/>
    <n v="72"/>
    <s v="None"/>
    <s v="Yes"/>
    <n v="45.75"/>
    <s v="No"/>
    <s v="No"/>
    <s v="No Service"/>
    <n v="0"/>
    <s v="No"/>
    <s v="No"/>
    <s v="No"/>
    <s v="No"/>
    <s v="No"/>
    <s v="No"/>
    <s v="No"/>
    <s v="No"/>
    <s v="Two Year"/>
    <s v="No"/>
    <s v="Bank Withdrawal"/>
    <n v="19.3"/>
    <n v="1414.8"/>
    <n v="0"/>
    <n v="0"/>
    <n v="3294"/>
    <n v="4708.8"/>
    <x v="0"/>
    <x v="0"/>
    <x v="0"/>
  </r>
  <r>
    <x v="2795"/>
    <x v="1"/>
    <x v="39"/>
    <x v="1"/>
    <x v="0"/>
    <x v="622"/>
    <n v="91752"/>
    <n v="33.999991999999999"/>
    <n v="-117.53539499999999"/>
    <n v="0"/>
    <n v="1"/>
    <s v="Offer E"/>
    <s v="Yes"/>
    <n v="1.48"/>
    <s v="No"/>
    <s v="No"/>
    <s v="No Service"/>
    <n v="0"/>
    <s v="No"/>
    <s v="No"/>
    <s v="No"/>
    <s v="No"/>
    <s v="No"/>
    <s v="No"/>
    <s v="No"/>
    <s v="No"/>
    <s v="Month-to-Month"/>
    <s v="No"/>
    <s v="Credit Card"/>
    <n v="20.6"/>
    <n v="20.6"/>
    <n v="0"/>
    <n v="0"/>
    <n v="1.48"/>
    <n v="22.08"/>
    <x v="2"/>
    <x v="0"/>
    <x v="0"/>
  </r>
  <r>
    <x v="2796"/>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x v="0"/>
    <x v="0"/>
  </r>
  <r>
    <x v="2797"/>
    <x v="1"/>
    <x v="47"/>
    <x v="1"/>
    <x v="3"/>
    <x v="564"/>
    <n v="90232"/>
    <n v="34.019323"/>
    <n v="-118.391902"/>
    <n v="0"/>
    <n v="19"/>
    <s v="None"/>
    <s v="Yes"/>
    <n v="36.159999999999997"/>
    <s v="No"/>
    <s v="No"/>
    <s v="No Service"/>
    <n v="0"/>
    <s v="No"/>
    <s v="No"/>
    <s v="No"/>
    <s v="No"/>
    <s v="No"/>
    <s v="No"/>
    <s v="No"/>
    <s v="No"/>
    <s v="Two Year"/>
    <s v="No"/>
    <s v="Credit Card"/>
    <n v="20.85"/>
    <n v="467.5"/>
    <n v="0"/>
    <n v="0"/>
    <n v="687.04"/>
    <n v="1154.54"/>
    <x v="0"/>
    <x v="0"/>
    <x v="0"/>
  </r>
  <r>
    <x v="2798"/>
    <x v="1"/>
    <x v="24"/>
    <x v="1"/>
    <x v="0"/>
    <x v="284"/>
    <n v="93305"/>
    <n v="35.391733000000002"/>
    <n v="-118.984109"/>
    <n v="0"/>
    <n v="8"/>
    <s v="Offer E"/>
    <s v="Yes"/>
    <n v="22.15"/>
    <s v="No"/>
    <s v="No"/>
    <s v="No Service"/>
    <n v="0"/>
    <s v="No"/>
    <s v="No"/>
    <s v="No"/>
    <s v="No"/>
    <s v="No"/>
    <s v="No"/>
    <s v="No"/>
    <s v="No"/>
    <s v="Month-to-Month"/>
    <s v="Yes"/>
    <s v="Bank Withdrawal"/>
    <n v="19.7"/>
    <n v="168.9"/>
    <n v="0"/>
    <n v="0"/>
    <n v="177.2"/>
    <n v="346.1"/>
    <x v="0"/>
    <x v="0"/>
    <x v="0"/>
  </r>
  <r>
    <x v="2799"/>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x v="0"/>
    <x v="0"/>
  </r>
  <r>
    <x v="2800"/>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x v="0"/>
    <x v="0"/>
  </r>
  <r>
    <x v="2801"/>
    <x v="0"/>
    <x v="18"/>
    <x v="0"/>
    <x v="0"/>
    <x v="220"/>
    <n v="95316"/>
    <n v="37.524721"/>
    <n v="-120.757977"/>
    <n v="2"/>
    <n v="42"/>
    <s v="Offer B"/>
    <s v="Yes"/>
    <n v="10.79"/>
    <s v="Yes"/>
    <s v="Yes"/>
    <s v="Cable"/>
    <n v="41"/>
    <s v="No"/>
    <s v="No"/>
    <s v="No"/>
    <s v="No"/>
    <s v="No"/>
    <s v="No"/>
    <s v="No"/>
    <s v="Yes"/>
    <s v="Month-to-Month"/>
    <s v="Yes"/>
    <s v="Bank Withdrawal"/>
    <n v="50.25"/>
    <n v="2203.65"/>
    <n v="28.49"/>
    <n v="0"/>
    <n v="453.18"/>
    <n v="2628.34"/>
    <x v="1"/>
    <x v="1"/>
    <x v="11"/>
  </r>
  <r>
    <x v="2802"/>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x v="0"/>
    <x v="0"/>
  </r>
  <r>
    <x v="2803"/>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x v="0"/>
    <x v="0"/>
  </r>
  <r>
    <x v="2804"/>
    <x v="0"/>
    <x v="8"/>
    <x v="1"/>
    <x v="0"/>
    <x v="374"/>
    <n v="92625"/>
    <n v="33.600987000000003"/>
    <n v="-117.862734"/>
    <n v="0"/>
    <n v="1"/>
    <s v="None"/>
    <s v="Yes"/>
    <n v="43.61"/>
    <s v="No"/>
    <s v="Yes"/>
    <s v="Fiber Optic"/>
    <n v="2"/>
    <s v="No"/>
    <s v="No"/>
    <s v="No"/>
    <s v="No"/>
    <s v="Yes"/>
    <s v="Yes"/>
    <s v="Yes"/>
    <s v="Yes"/>
    <s v="Month-to-Month"/>
    <s v="Yes"/>
    <s v="Bank Withdrawal"/>
    <n v="91.3"/>
    <n v="91.3"/>
    <n v="0"/>
    <n v="0"/>
    <n v="43.61"/>
    <n v="134.91"/>
    <x v="1"/>
    <x v="5"/>
    <x v="8"/>
  </r>
  <r>
    <x v="2805"/>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x v="1"/>
    <x v="1"/>
  </r>
  <r>
    <x v="2806"/>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x v="1"/>
    <x v="1"/>
  </r>
  <r>
    <x v="2807"/>
    <x v="0"/>
    <x v="24"/>
    <x v="1"/>
    <x v="0"/>
    <x v="477"/>
    <n v="92582"/>
    <n v="33.806708"/>
    <n v="-117.02007"/>
    <n v="0"/>
    <n v="2"/>
    <s v="None"/>
    <s v="Yes"/>
    <n v="15.25"/>
    <s v="No"/>
    <s v="Yes"/>
    <s v="DSL"/>
    <n v="82"/>
    <s v="No"/>
    <s v="No"/>
    <s v="Yes"/>
    <s v="No"/>
    <s v="No"/>
    <s v="Yes"/>
    <s v="Yes"/>
    <s v="Yes"/>
    <s v="Month-to-Month"/>
    <s v="No"/>
    <s v="Bank Withdrawal"/>
    <n v="60.85"/>
    <n v="111.4"/>
    <n v="0"/>
    <n v="0"/>
    <n v="30.5"/>
    <n v="141.9"/>
    <x v="2"/>
    <x v="0"/>
    <x v="0"/>
  </r>
  <r>
    <x v="2808"/>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x v="0"/>
    <x v="0"/>
  </r>
  <r>
    <x v="2809"/>
    <x v="1"/>
    <x v="53"/>
    <x v="1"/>
    <x v="0"/>
    <x v="851"/>
    <n v="95303"/>
    <n v="37.469499999999996"/>
    <n v="-120.672724"/>
    <n v="0"/>
    <n v="8"/>
    <s v="None"/>
    <s v="Yes"/>
    <n v="14.89"/>
    <s v="No"/>
    <s v="Yes"/>
    <s v="Fiber Optic"/>
    <n v="20"/>
    <s v="No"/>
    <s v="No"/>
    <s v="No"/>
    <s v="No"/>
    <s v="No"/>
    <s v="No"/>
    <s v="No"/>
    <s v="Yes"/>
    <s v="Month-to-Month"/>
    <s v="Yes"/>
    <s v="Bank Withdrawal"/>
    <n v="69.7"/>
    <n v="560.85"/>
    <n v="0"/>
    <n v="0"/>
    <n v="119.12"/>
    <n v="679.97"/>
    <x v="1"/>
    <x v="2"/>
    <x v="2"/>
  </r>
  <r>
    <x v="2810"/>
    <x v="0"/>
    <x v="14"/>
    <x v="0"/>
    <x v="1"/>
    <x v="820"/>
    <n v="95728"/>
    <n v="39.279068000000002"/>
    <n v="-120.414275"/>
    <n v="2"/>
    <n v="60"/>
    <s v="None"/>
    <s v="No"/>
    <n v="0"/>
    <s v="No"/>
    <s v="Yes"/>
    <s v="Cable"/>
    <n v="51"/>
    <s v="No"/>
    <s v="Yes"/>
    <s v="No"/>
    <s v="No"/>
    <s v="Yes"/>
    <s v="Yes"/>
    <s v="Yes"/>
    <s v="Yes"/>
    <s v="Month-to-Month"/>
    <s v="Yes"/>
    <s v="Bank Withdrawal"/>
    <n v="49.75"/>
    <n v="3069.45"/>
    <n v="0"/>
    <n v="0"/>
    <n v="0"/>
    <n v="3069.45"/>
    <x v="0"/>
    <x v="0"/>
    <x v="0"/>
  </r>
  <r>
    <x v="2811"/>
    <x v="1"/>
    <x v="52"/>
    <x v="0"/>
    <x v="1"/>
    <x v="880"/>
    <n v="95726"/>
    <n v="38.733908"/>
    <n v="-120.453416"/>
    <n v="2"/>
    <n v="38"/>
    <s v="None"/>
    <s v="Yes"/>
    <n v="13.67"/>
    <s v="Yes"/>
    <s v="Yes"/>
    <s v="Cable"/>
    <n v="30"/>
    <s v="No"/>
    <s v="Yes"/>
    <s v="Yes"/>
    <s v="No"/>
    <s v="Yes"/>
    <s v="Yes"/>
    <s v="Yes"/>
    <s v="Yes"/>
    <s v="One Year"/>
    <s v="No"/>
    <s v="Credit Card"/>
    <n v="78.95"/>
    <n v="2862.55"/>
    <n v="0"/>
    <n v="0"/>
    <n v="519.46"/>
    <n v="3382.01"/>
    <x v="0"/>
    <x v="0"/>
    <x v="0"/>
  </r>
  <r>
    <x v="2812"/>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x v="0"/>
    <x v="0"/>
  </r>
  <r>
    <x v="2813"/>
    <x v="1"/>
    <x v="40"/>
    <x v="1"/>
    <x v="0"/>
    <x v="884"/>
    <n v="94525"/>
    <n v="38.049292000000001"/>
    <n v="-122.228415"/>
    <n v="0"/>
    <n v="25"/>
    <s v="None"/>
    <s v="Yes"/>
    <n v="25.2"/>
    <s v="Yes"/>
    <s v="Yes"/>
    <s v="Cable"/>
    <n v="23"/>
    <s v="Yes"/>
    <s v="Yes"/>
    <s v="Yes"/>
    <s v="Yes"/>
    <s v="No"/>
    <s v="Yes"/>
    <s v="Yes"/>
    <s v="Yes"/>
    <s v="Month-to-Month"/>
    <s v="No"/>
    <s v="Bank Withdrawal"/>
    <n v="81.75"/>
    <n v="2028.8"/>
    <n v="0"/>
    <n v="0"/>
    <n v="630"/>
    <n v="2658.8"/>
    <x v="0"/>
    <x v="0"/>
    <x v="0"/>
  </r>
  <r>
    <x v="2814"/>
    <x v="1"/>
    <x v="47"/>
    <x v="1"/>
    <x v="0"/>
    <x v="177"/>
    <n v="95060"/>
    <n v="36.993451"/>
    <n v="-122.09885800000001"/>
    <n v="0"/>
    <n v="19"/>
    <s v="Offer D"/>
    <s v="Yes"/>
    <n v="46.49"/>
    <s v="No"/>
    <s v="Yes"/>
    <s v="Cable"/>
    <n v="8"/>
    <s v="No"/>
    <s v="No"/>
    <s v="No"/>
    <s v="Yes"/>
    <s v="Yes"/>
    <s v="No"/>
    <s v="No"/>
    <s v="Yes"/>
    <s v="Month-to-Month"/>
    <s v="Yes"/>
    <s v="Credit Card"/>
    <n v="61.55"/>
    <n v="1093.2"/>
    <n v="0"/>
    <n v="0"/>
    <n v="883.31"/>
    <n v="1976.51"/>
    <x v="0"/>
    <x v="0"/>
    <x v="0"/>
  </r>
  <r>
    <x v="2815"/>
    <x v="0"/>
    <x v="39"/>
    <x v="0"/>
    <x v="0"/>
    <x v="986"/>
    <n v="95376"/>
    <n v="37.680968"/>
    <n v="-121.446049"/>
    <n v="9"/>
    <n v="31"/>
    <s v="None"/>
    <s v="Yes"/>
    <n v="28.8"/>
    <s v="No"/>
    <s v="Yes"/>
    <s v="Cable"/>
    <n v="15"/>
    <s v="Yes"/>
    <s v="No"/>
    <s v="No"/>
    <s v="Yes"/>
    <s v="No"/>
    <s v="Yes"/>
    <s v="Yes"/>
    <s v="Yes"/>
    <s v="One Year"/>
    <s v="Yes"/>
    <s v="Bank Withdrawal"/>
    <n v="64"/>
    <n v="1910.75"/>
    <n v="0"/>
    <n v="0"/>
    <n v="892.8"/>
    <n v="2803.55"/>
    <x v="0"/>
    <x v="0"/>
    <x v="0"/>
  </r>
  <r>
    <x v="2816"/>
    <x v="1"/>
    <x v="38"/>
    <x v="1"/>
    <x v="0"/>
    <x v="284"/>
    <n v="93311"/>
    <n v="35.16207"/>
    <n v="-119.19448800000001"/>
    <n v="0"/>
    <n v="63"/>
    <s v="None"/>
    <s v="Yes"/>
    <n v="29.58"/>
    <s v="No"/>
    <s v="Yes"/>
    <s v="DSL"/>
    <n v="47"/>
    <s v="Yes"/>
    <s v="Yes"/>
    <s v="Yes"/>
    <s v="Yes"/>
    <s v="Yes"/>
    <s v="Yes"/>
    <s v="Yes"/>
    <s v="Yes"/>
    <s v="Two Year"/>
    <s v="Yes"/>
    <s v="Bank Withdrawal"/>
    <n v="86.7"/>
    <n v="5309.5"/>
    <n v="0"/>
    <n v="0"/>
    <n v="1863.54"/>
    <n v="7173.04"/>
    <x v="0"/>
    <x v="0"/>
    <x v="0"/>
  </r>
  <r>
    <x v="2817"/>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x v="0"/>
    <x v="0"/>
  </r>
  <r>
    <x v="2818"/>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x v="1"/>
    <x v="11"/>
  </r>
  <r>
    <x v="2819"/>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x v="0"/>
    <x v="0"/>
  </r>
  <r>
    <x v="2820"/>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x v="0"/>
    <x v="0"/>
  </r>
  <r>
    <x v="2821"/>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x v="0"/>
    <x v="0"/>
  </r>
  <r>
    <x v="2822"/>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x v="0"/>
    <x v="0"/>
  </r>
  <r>
    <x v="2823"/>
    <x v="1"/>
    <x v="0"/>
    <x v="1"/>
    <x v="0"/>
    <x v="189"/>
    <n v="93534"/>
    <n v="34.727528999999997"/>
    <n v="-118.153098"/>
    <n v="0"/>
    <n v="1"/>
    <s v="Offer E"/>
    <s v="Yes"/>
    <n v="48.14"/>
    <s v="No"/>
    <s v="No"/>
    <s v="No Service"/>
    <n v="0"/>
    <s v="No"/>
    <s v="No"/>
    <s v="No"/>
    <s v="No"/>
    <s v="No"/>
    <s v="No"/>
    <s v="No"/>
    <s v="No"/>
    <s v="Month-to-Month"/>
    <s v="No"/>
    <s v="Credit Card"/>
    <n v="20.8"/>
    <n v="20.8"/>
    <n v="0"/>
    <n v="0"/>
    <n v="48.14"/>
    <n v="68.94"/>
    <x v="2"/>
    <x v="0"/>
    <x v="0"/>
  </r>
  <r>
    <x v="2824"/>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x v="1"/>
    <x v="1"/>
  </r>
  <r>
    <x v="2825"/>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x v="1"/>
    <x v="5"/>
  </r>
  <r>
    <x v="2826"/>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x v="0"/>
    <x v="0"/>
  </r>
  <r>
    <x v="2827"/>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x v="0"/>
    <x v="0"/>
  </r>
  <r>
    <x v="2828"/>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x v="0"/>
    <x v="0"/>
  </r>
  <r>
    <x v="2829"/>
    <x v="1"/>
    <x v="33"/>
    <x v="0"/>
    <x v="3"/>
    <x v="31"/>
    <n v="90044"/>
    <n v="33.952714"/>
    <n v="-118.292061"/>
    <n v="8"/>
    <n v="6"/>
    <s v="Offer E"/>
    <s v="Yes"/>
    <n v="23.73"/>
    <s v="No"/>
    <s v="No"/>
    <s v="No Service"/>
    <n v="0"/>
    <s v="No"/>
    <s v="No"/>
    <s v="No"/>
    <s v="No"/>
    <s v="No"/>
    <s v="No"/>
    <s v="No"/>
    <s v="No"/>
    <s v="Month-to-Month"/>
    <s v="No"/>
    <s v="Credit Card"/>
    <n v="19.850000000000001"/>
    <n v="138.85"/>
    <n v="0"/>
    <n v="0"/>
    <n v="142.38"/>
    <n v="281.23"/>
    <x v="0"/>
    <x v="0"/>
    <x v="0"/>
  </r>
  <r>
    <x v="2830"/>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x v="5"/>
    <x v="8"/>
  </r>
  <r>
    <x v="2831"/>
    <x v="0"/>
    <x v="15"/>
    <x v="0"/>
    <x v="0"/>
    <x v="557"/>
    <n v="95569"/>
    <n v="40.363446000000003"/>
    <n v="-123.835041"/>
    <n v="10"/>
    <n v="31"/>
    <s v="Offer C"/>
    <s v="No"/>
    <n v="0"/>
    <s v="No"/>
    <s v="Yes"/>
    <s v="DSL"/>
    <n v="21"/>
    <s v="Yes"/>
    <s v="Yes"/>
    <s v="Yes"/>
    <s v="No"/>
    <s v="No"/>
    <s v="Yes"/>
    <s v="No"/>
    <s v="Yes"/>
    <s v="One Year"/>
    <s v="Yes"/>
    <s v="Credit Card"/>
    <n v="50.4"/>
    <n v="1580.1"/>
    <n v="0"/>
    <n v="0"/>
    <n v="0"/>
    <n v="1580.1"/>
    <x v="0"/>
    <x v="0"/>
    <x v="0"/>
  </r>
  <r>
    <x v="2832"/>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x v="0"/>
    <x v="0"/>
  </r>
  <r>
    <x v="2833"/>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x v="0"/>
    <x v="0"/>
  </r>
  <r>
    <x v="2834"/>
    <x v="1"/>
    <x v="34"/>
    <x v="1"/>
    <x v="0"/>
    <x v="143"/>
    <n v="94118"/>
    <n v="37.781303999999999"/>
    <n v="-122.461522"/>
    <n v="0"/>
    <n v="3"/>
    <s v="None"/>
    <s v="Yes"/>
    <n v="9.74"/>
    <s v="No"/>
    <s v="Yes"/>
    <s v="Fiber Optic"/>
    <n v="27"/>
    <s v="No"/>
    <s v="No"/>
    <s v="No"/>
    <s v="No"/>
    <s v="No"/>
    <s v="No"/>
    <s v="No"/>
    <s v="Yes"/>
    <s v="Month-to-Month"/>
    <s v="Yes"/>
    <s v="Credit Card"/>
    <n v="70.3"/>
    <n v="220.4"/>
    <n v="0"/>
    <n v="0"/>
    <n v="29.22"/>
    <n v="249.62"/>
    <x v="2"/>
    <x v="0"/>
    <x v="0"/>
  </r>
  <r>
    <x v="2835"/>
    <x v="0"/>
    <x v="55"/>
    <x v="1"/>
    <x v="0"/>
    <x v="297"/>
    <n v="95427"/>
    <n v="39.239818"/>
    <n v="-123.565432"/>
    <n v="0"/>
    <n v="2"/>
    <s v="None"/>
    <s v="No"/>
    <n v="0"/>
    <s v="No"/>
    <s v="Yes"/>
    <s v="DSL"/>
    <n v="18"/>
    <s v="No"/>
    <s v="No"/>
    <s v="No"/>
    <s v="Yes"/>
    <s v="No"/>
    <s v="No"/>
    <s v="No"/>
    <s v="Yes"/>
    <s v="Month-to-Month"/>
    <s v="Yes"/>
    <s v="Bank Withdrawal"/>
    <n v="30.9"/>
    <n v="59.05"/>
    <n v="0"/>
    <n v="0"/>
    <n v="0"/>
    <n v="59.05"/>
    <x v="1"/>
    <x v="2"/>
    <x v="3"/>
  </r>
  <r>
    <x v="2836"/>
    <x v="0"/>
    <x v="0"/>
    <x v="0"/>
    <x v="3"/>
    <x v="489"/>
    <n v="96028"/>
    <n v="41.017282000000002"/>
    <n v="-121.46894500000001"/>
    <n v="1"/>
    <n v="41"/>
    <s v="Offer B"/>
    <s v="No"/>
    <n v="0"/>
    <s v="No"/>
    <s v="Yes"/>
    <s v="Cable"/>
    <n v="16"/>
    <s v="Yes"/>
    <s v="No"/>
    <s v="Yes"/>
    <s v="No"/>
    <s v="No"/>
    <s v="No"/>
    <s v="No"/>
    <s v="Yes"/>
    <s v="One Year"/>
    <s v="No"/>
    <s v="Credit Card"/>
    <n v="35.4"/>
    <n v="1412.4"/>
    <n v="0"/>
    <n v="0"/>
    <n v="0"/>
    <n v="1412.4"/>
    <x v="0"/>
    <x v="0"/>
    <x v="0"/>
  </r>
  <r>
    <x v="2837"/>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x v="4"/>
    <x v="12"/>
  </r>
  <r>
    <x v="2838"/>
    <x v="1"/>
    <x v="58"/>
    <x v="0"/>
    <x v="0"/>
    <x v="38"/>
    <n v="92102"/>
    <n v="32.716006999999998"/>
    <n v="-117.117462"/>
    <n v="4"/>
    <n v="49"/>
    <s v="None"/>
    <s v="Yes"/>
    <n v="1.67"/>
    <s v="No"/>
    <s v="Yes"/>
    <s v="DSL"/>
    <n v="15"/>
    <s v="No"/>
    <s v="Yes"/>
    <s v="No"/>
    <s v="No"/>
    <s v="No"/>
    <s v="No"/>
    <s v="No"/>
    <s v="Yes"/>
    <s v="Two Year"/>
    <s v="No"/>
    <s v="Credit Card"/>
    <n v="49.8"/>
    <n v="2398.4"/>
    <n v="0"/>
    <n v="0"/>
    <n v="81.83"/>
    <n v="2480.23"/>
    <x v="0"/>
    <x v="0"/>
    <x v="0"/>
  </r>
  <r>
    <x v="2839"/>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x v="0"/>
    <x v="0"/>
  </r>
  <r>
    <x v="2840"/>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x v="0"/>
    <x v="0"/>
  </r>
  <r>
    <x v="2841"/>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x v="0"/>
    <x v="0"/>
  </r>
  <r>
    <x v="2842"/>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x v="0"/>
    <x v="0"/>
  </r>
  <r>
    <x v="2843"/>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x v="0"/>
    <x v="0"/>
  </r>
  <r>
    <x v="2844"/>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x v="0"/>
    <x v="0"/>
  </r>
  <r>
    <x v="2845"/>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x v="0"/>
    <x v="0"/>
  </r>
  <r>
    <x v="2846"/>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x v="0"/>
    <x v="0"/>
  </r>
  <r>
    <x v="2847"/>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x v="0"/>
    <x v="0"/>
  </r>
  <r>
    <x v="2848"/>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x v="0"/>
    <x v="0"/>
  </r>
  <r>
    <x v="2849"/>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x v="0"/>
    <x v="0"/>
  </r>
  <r>
    <x v="2850"/>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x v="0"/>
    <x v="0"/>
  </r>
  <r>
    <x v="2851"/>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x v="0"/>
    <x v="0"/>
  </r>
  <r>
    <x v="2852"/>
    <x v="0"/>
    <x v="13"/>
    <x v="0"/>
    <x v="3"/>
    <x v="79"/>
    <n v="93554"/>
    <n v="35.405721999999997"/>
    <n v="-117.773354"/>
    <n v="3"/>
    <n v="36"/>
    <s v="None"/>
    <s v="Yes"/>
    <n v="19.73"/>
    <s v="No"/>
    <s v="Yes"/>
    <s v="DSL"/>
    <n v="19"/>
    <s v="Yes"/>
    <s v="No"/>
    <s v="No"/>
    <s v="No"/>
    <s v="No"/>
    <s v="No"/>
    <s v="No"/>
    <s v="Yes"/>
    <s v="Month-to-Month"/>
    <s v="No"/>
    <s v="Credit Card"/>
    <n v="51.05"/>
    <n v="1815"/>
    <n v="0"/>
    <n v="0"/>
    <n v="710.28"/>
    <n v="2525.2800000000002"/>
    <x v="0"/>
    <x v="0"/>
    <x v="0"/>
  </r>
  <r>
    <x v="2853"/>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x v="2"/>
    <x v="3"/>
  </r>
  <r>
    <x v="2854"/>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x v="0"/>
    <x v="0"/>
  </r>
  <r>
    <x v="2855"/>
    <x v="0"/>
    <x v="11"/>
    <x v="0"/>
    <x v="1"/>
    <x v="260"/>
    <n v="90201"/>
    <n v="33.970343"/>
    <n v="-118.171368"/>
    <n v="6"/>
    <n v="10"/>
    <s v="Offer E"/>
    <s v="Yes"/>
    <n v="5.59"/>
    <s v="Yes"/>
    <s v="Yes"/>
    <s v="DSL"/>
    <n v="59"/>
    <s v="No"/>
    <s v="Yes"/>
    <s v="Yes"/>
    <s v="Yes"/>
    <s v="Yes"/>
    <s v="No"/>
    <s v="No"/>
    <s v="Yes"/>
    <s v="Two Year"/>
    <s v="No"/>
    <s v="Credit Card"/>
    <n v="73.349999999999994"/>
    <n v="733.5"/>
    <n v="0"/>
    <n v="0"/>
    <n v="55.9"/>
    <n v="789.4"/>
    <x v="0"/>
    <x v="0"/>
    <x v="0"/>
  </r>
  <r>
    <x v="2856"/>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x v="2"/>
    <x v="2"/>
  </r>
  <r>
    <x v="2857"/>
    <x v="1"/>
    <x v="40"/>
    <x v="0"/>
    <x v="1"/>
    <x v="27"/>
    <n v="95354"/>
    <n v="37.639029000000001"/>
    <n v="-120.964772"/>
    <n v="1"/>
    <n v="72"/>
    <s v="None"/>
    <s v="Yes"/>
    <n v="44.61"/>
    <s v="Yes"/>
    <s v="Yes"/>
    <s v="DSL"/>
    <n v="53"/>
    <s v="Yes"/>
    <s v="Yes"/>
    <s v="Yes"/>
    <s v="Yes"/>
    <s v="Yes"/>
    <s v="Yes"/>
    <s v="Yes"/>
    <s v="Yes"/>
    <s v="Two Year"/>
    <s v="Yes"/>
    <s v="Bank Withdrawal"/>
    <n v="-7"/>
    <n v="6463.15"/>
    <n v="0"/>
    <n v="0"/>
    <n v="3211.92"/>
    <n v="9675.07"/>
    <x v="0"/>
    <x v="0"/>
    <x v="0"/>
  </r>
  <r>
    <x v="2858"/>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x v="4"/>
    <x v="7"/>
  </r>
  <r>
    <x v="2859"/>
    <x v="1"/>
    <x v="19"/>
    <x v="1"/>
    <x v="0"/>
    <x v="879"/>
    <n v="95043"/>
    <n v="36.525703"/>
    <n v="-120.952122"/>
    <n v="0"/>
    <n v="16"/>
    <s v="Offer D"/>
    <s v="Yes"/>
    <n v="4.13"/>
    <s v="No"/>
    <s v="No"/>
    <s v="No Service"/>
    <n v="0"/>
    <s v="No"/>
    <s v="No"/>
    <s v="No"/>
    <s v="No"/>
    <s v="No"/>
    <s v="No"/>
    <s v="No"/>
    <s v="No"/>
    <s v="Month-to-Month"/>
    <s v="No"/>
    <s v="Credit Card"/>
    <n v="20"/>
    <n v="275.7"/>
    <n v="0"/>
    <n v="0"/>
    <n v="66.08"/>
    <n v="341.78"/>
    <x v="0"/>
    <x v="0"/>
    <x v="0"/>
  </r>
  <r>
    <x v="2860"/>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x v="0"/>
    <x v="0"/>
  </r>
  <r>
    <x v="2861"/>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x v="0"/>
    <x v="0"/>
  </r>
  <r>
    <x v="2862"/>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x v="0"/>
    <x v="0"/>
  </r>
  <r>
    <x v="2863"/>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x v="3"/>
    <x v="6"/>
  </r>
  <r>
    <x v="2864"/>
    <x v="0"/>
    <x v="60"/>
    <x v="1"/>
    <x v="0"/>
    <x v="41"/>
    <n v="95125"/>
    <n v="37.294925999999997"/>
    <n v="-121.894763"/>
    <n v="0"/>
    <n v="19"/>
    <s v="None"/>
    <s v="No"/>
    <n v="0"/>
    <s v="No"/>
    <s v="Yes"/>
    <s v="DSL"/>
    <n v="48"/>
    <s v="No"/>
    <s v="No"/>
    <s v="No"/>
    <s v="No"/>
    <s v="Yes"/>
    <s v="Yes"/>
    <s v="Yes"/>
    <s v="Yes"/>
    <s v="One Year"/>
    <s v="Yes"/>
    <s v="Credit Card"/>
    <n v="44.85"/>
    <n v="893.55"/>
    <n v="0"/>
    <n v="0"/>
    <n v="0"/>
    <n v="893.55"/>
    <x v="1"/>
    <x v="1"/>
    <x v="10"/>
  </r>
  <r>
    <x v="2865"/>
    <x v="0"/>
    <x v="58"/>
    <x v="0"/>
    <x v="0"/>
    <x v="616"/>
    <n v="93510"/>
    <n v="34.501452"/>
    <n v="-118.20786200000001"/>
    <n v="1"/>
    <n v="38"/>
    <s v="None"/>
    <s v="Yes"/>
    <n v="49.82"/>
    <s v="Yes"/>
    <s v="Yes"/>
    <s v="Fiber Optic"/>
    <n v="27"/>
    <s v="Yes"/>
    <s v="Yes"/>
    <s v="No"/>
    <s v="No"/>
    <s v="No"/>
    <s v="Yes"/>
    <s v="Yes"/>
    <s v="No"/>
    <s v="One Year"/>
    <s v="No"/>
    <s v="Credit Card"/>
    <n v="95"/>
    <n v="3591.25"/>
    <n v="0"/>
    <n v="70"/>
    <n v="1893.16"/>
    <n v="5554.41"/>
    <x v="0"/>
    <x v="0"/>
    <x v="0"/>
  </r>
  <r>
    <x v="2866"/>
    <x v="1"/>
    <x v="0"/>
    <x v="1"/>
    <x v="0"/>
    <x v="749"/>
    <n v="92057"/>
    <n v="33.254497000000001"/>
    <n v="-117.28587899999999"/>
    <n v="0"/>
    <n v="9"/>
    <s v="None"/>
    <s v="Yes"/>
    <n v="8.91"/>
    <s v="No"/>
    <s v="No"/>
    <s v="No Service"/>
    <n v="0"/>
    <s v="No"/>
    <s v="No"/>
    <s v="No"/>
    <s v="No"/>
    <s v="No"/>
    <s v="No"/>
    <s v="No"/>
    <s v="No"/>
    <s v="Month-to-Month"/>
    <s v="No"/>
    <s v="Credit Card"/>
    <n v="20.25"/>
    <n v="178.5"/>
    <n v="0"/>
    <n v="0"/>
    <n v="80.19"/>
    <n v="258.69"/>
    <x v="1"/>
    <x v="5"/>
    <x v="9"/>
  </r>
  <r>
    <x v="2867"/>
    <x v="0"/>
    <x v="20"/>
    <x v="0"/>
    <x v="2"/>
    <x v="794"/>
    <n v="90716"/>
    <n v="33.830430999999997"/>
    <n v="-118.074071"/>
    <n v="7"/>
    <n v="34"/>
    <s v="Offer C"/>
    <s v="Yes"/>
    <n v="49.58"/>
    <s v="No"/>
    <s v="Yes"/>
    <s v="Cable"/>
    <n v="16"/>
    <s v="Yes"/>
    <s v="Yes"/>
    <s v="Yes"/>
    <s v="No"/>
    <s v="No"/>
    <s v="No"/>
    <s v="No"/>
    <s v="Yes"/>
    <s v="One Year"/>
    <s v="Yes"/>
    <s v="Mailed Check"/>
    <n v="60.8"/>
    <n v="2042.05"/>
    <n v="0"/>
    <n v="0"/>
    <n v="1685.72"/>
    <n v="3727.77"/>
    <x v="0"/>
    <x v="0"/>
    <x v="0"/>
  </r>
  <r>
    <x v="2868"/>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x v="0"/>
    <x v="0"/>
  </r>
  <r>
    <x v="2869"/>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x v="5"/>
    <x v="8"/>
  </r>
  <r>
    <x v="2870"/>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x v="1"/>
    <x v="1"/>
  </r>
  <r>
    <x v="2871"/>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x v="0"/>
    <x v="0"/>
  </r>
  <r>
    <x v="2872"/>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x v="0"/>
    <x v="0"/>
  </r>
  <r>
    <x v="2873"/>
    <x v="1"/>
    <x v="60"/>
    <x v="0"/>
    <x v="0"/>
    <x v="989"/>
    <n v="90266"/>
    <n v="33.889631999999999"/>
    <n v="-118.39737"/>
    <n v="8"/>
    <n v="20"/>
    <s v="Offer D"/>
    <s v="Yes"/>
    <n v="46.47"/>
    <s v="No"/>
    <s v="No"/>
    <s v="No Service"/>
    <n v="0"/>
    <s v="No"/>
    <s v="No"/>
    <s v="No"/>
    <s v="No"/>
    <s v="No"/>
    <s v="No"/>
    <s v="No"/>
    <s v="No"/>
    <s v="One Year"/>
    <s v="No"/>
    <s v="Credit Card"/>
    <n v="20.65"/>
    <n v="417.5"/>
    <n v="0"/>
    <n v="0"/>
    <n v="929.4"/>
    <n v="1346.9"/>
    <x v="0"/>
    <x v="0"/>
    <x v="0"/>
  </r>
  <r>
    <x v="2874"/>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x v="1"/>
    <x v="5"/>
  </r>
  <r>
    <x v="2875"/>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x v="0"/>
    <x v="0"/>
  </r>
  <r>
    <x v="2876"/>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x v="0"/>
    <x v="0"/>
  </r>
  <r>
    <x v="2877"/>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x v="0"/>
    <x v="0"/>
  </r>
  <r>
    <x v="2878"/>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x v="1"/>
    <x v="5"/>
  </r>
  <r>
    <x v="2879"/>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x v="0"/>
    <x v="0"/>
  </r>
  <r>
    <x v="2880"/>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x v="3"/>
    <x v="14"/>
  </r>
  <r>
    <x v="2881"/>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x v="0"/>
    <x v="0"/>
  </r>
  <r>
    <x v="2882"/>
    <x v="0"/>
    <x v="33"/>
    <x v="1"/>
    <x v="0"/>
    <x v="991"/>
    <n v="92327"/>
    <n v="34.875143999999999"/>
    <n v="-116.821698"/>
    <n v="0"/>
    <n v="1"/>
    <s v="Offer E"/>
    <s v="Yes"/>
    <n v="29.78"/>
    <s v="No"/>
    <s v="Yes"/>
    <s v="Fiber Optic"/>
    <n v="13"/>
    <s v="No"/>
    <s v="No"/>
    <s v="No"/>
    <s v="No"/>
    <s v="No"/>
    <s v="No"/>
    <s v="No"/>
    <s v="Yes"/>
    <s v="Month-to-Month"/>
    <s v="No"/>
    <s v="Credit Card"/>
    <n v="69.55"/>
    <n v="69.55"/>
    <n v="0"/>
    <n v="0"/>
    <n v="29.78"/>
    <n v="99.33"/>
    <x v="1"/>
    <x v="1"/>
    <x v="1"/>
  </r>
  <r>
    <x v="2883"/>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x v="0"/>
    <x v="0"/>
  </r>
  <r>
    <x v="2884"/>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x v="5"/>
    <x v="9"/>
  </r>
  <r>
    <x v="2885"/>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x v="0"/>
    <x v="0"/>
  </r>
  <r>
    <x v="2886"/>
    <x v="1"/>
    <x v="27"/>
    <x v="0"/>
    <x v="0"/>
    <x v="535"/>
    <n v="91950"/>
    <n v="32.671019999999999"/>
    <n v="-117.095235"/>
    <n v="7"/>
    <n v="29"/>
    <s v="None"/>
    <s v="Yes"/>
    <n v="32.46"/>
    <s v="No"/>
    <s v="Yes"/>
    <s v="DSL"/>
    <n v="7"/>
    <s v="No"/>
    <s v="No"/>
    <s v="Yes"/>
    <s v="Yes"/>
    <s v="Yes"/>
    <s v="Yes"/>
    <s v="Yes"/>
    <s v="Yes"/>
    <s v="Two Year"/>
    <s v="No"/>
    <s v="Credit Card"/>
    <n v="75.55"/>
    <n v="2054.4"/>
    <n v="0"/>
    <n v="0"/>
    <n v="941.34"/>
    <n v="2995.74"/>
    <x v="0"/>
    <x v="0"/>
    <x v="0"/>
  </r>
  <r>
    <x v="2887"/>
    <x v="0"/>
    <x v="15"/>
    <x v="1"/>
    <x v="0"/>
    <x v="38"/>
    <n v="92102"/>
    <n v="32.716006999999998"/>
    <n v="-117.117462"/>
    <n v="0"/>
    <n v="7"/>
    <s v="None"/>
    <s v="Yes"/>
    <n v="16.36"/>
    <s v="No"/>
    <s v="Yes"/>
    <s v="Fiber Optic"/>
    <n v="28"/>
    <s v="No"/>
    <s v="No"/>
    <s v="No"/>
    <s v="No"/>
    <s v="Yes"/>
    <s v="Yes"/>
    <s v="No"/>
    <s v="Yes"/>
    <s v="One Year"/>
    <s v="Yes"/>
    <s v="Bank Withdrawal"/>
    <n v="89.15"/>
    <n v="574.35"/>
    <n v="0"/>
    <n v="0"/>
    <n v="114.52"/>
    <n v="688.87"/>
    <x v="0"/>
    <x v="0"/>
    <x v="0"/>
  </r>
  <r>
    <x v="2888"/>
    <x v="1"/>
    <x v="0"/>
    <x v="1"/>
    <x v="0"/>
    <x v="983"/>
    <n v="91307"/>
    <n v="34.199787000000001"/>
    <n v="-118.68492999999999"/>
    <n v="0"/>
    <n v="69"/>
    <s v="None"/>
    <s v="No"/>
    <n v="0"/>
    <s v="No"/>
    <s v="Yes"/>
    <s v="DSL"/>
    <n v="19"/>
    <s v="No"/>
    <s v="Yes"/>
    <s v="Yes"/>
    <s v="No"/>
    <s v="No"/>
    <s v="No"/>
    <s v="No"/>
    <s v="No"/>
    <s v="One Year"/>
    <s v="Yes"/>
    <s v="Bank Withdrawal"/>
    <n v="35.75"/>
    <n v="2492.25"/>
    <n v="0"/>
    <n v="150"/>
    <n v="0"/>
    <n v="2642.25"/>
    <x v="0"/>
    <x v="0"/>
    <x v="0"/>
  </r>
  <r>
    <x v="2889"/>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x v="0"/>
    <x v="0"/>
  </r>
  <r>
    <x v="2890"/>
    <x v="0"/>
    <x v="5"/>
    <x v="1"/>
    <x v="0"/>
    <x v="564"/>
    <n v="90230"/>
    <n v="33.993991000000001"/>
    <n v="-118.39704"/>
    <n v="0"/>
    <n v="9"/>
    <s v="None"/>
    <s v="Yes"/>
    <n v="13.86"/>
    <s v="No"/>
    <s v="Yes"/>
    <s v="Fiber Optic"/>
    <n v="76"/>
    <s v="Yes"/>
    <s v="No"/>
    <s v="No"/>
    <s v="No"/>
    <s v="No"/>
    <s v="No"/>
    <s v="Yes"/>
    <s v="Yes"/>
    <s v="Month-to-Month"/>
    <s v="Yes"/>
    <s v="Credit Card"/>
    <n v="74.25"/>
    <n v="639.65"/>
    <n v="0"/>
    <n v="0"/>
    <n v="124.74"/>
    <n v="764.39"/>
    <x v="1"/>
    <x v="5"/>
    <x v="9"/>
  </r>
  <r>
    <x v="2891"/>
    <x v="0"/>
    <x v="58"/>
    <x v="1"/>
    <x v="0"/>
    <x v="91"/>
    <n v="94062"/>
    <n v="37.410567"/>
    <n v="-122.297152"/>
    <n v="0"/>
    <n v="35"/>
    <s v="None"/>
    <s v="Yes"/>
    <n v="32.92"/>
    <s v="Yes"/>
    <s v="Yes"/>
    <s v="Fiber Optic"/>
    <n v="22"/>
    <s v="Yes"/>
    <s v="Yes"/>
    <s v="Yes"/>
    <s v="Yes"/>
    <s v="Yes"/>
    <s v="Yes"/>
    <s v="Yes"/>
    <s v="No"/>
    <s v="One Year"/>
    <s v="Yes"/>
    <s v="Bank Withdrawal"/>
    <n v="110.8"/>
    <n v="3836.3"/>
    <n v="0"/>
    <n v="110"/>
    <n v="1152.2"/>
    <n v="5098.5"/>
    <x v="0"/>
    <x v="0"/>
    <x v="0"/>
  </r>
  <r>
    <x v="2892"/>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x v="0"/>
    <x v="0"/>
  </r>
  <r>
    <x v="2893"/>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x v="0"/>
    <x v="0"/>
  </r>
  <r>
    <x v="2894"/>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x v="0"/>
    <x v="0"/>
  </r>
  <r>
    <x v="2895"/>
    <x v="0"/>
    <x v="5"/>
    <x v="1"/>
    <x v="0"/>
    <x v="538"/>
    <n v="92372"/>
    <n v="34.459322"/>
    <n v="-117.629729"/>
    <n v="0"/>
    <n v="12"/>
    <s v="Offer D"/>
    <s v="Yes"/>
    <n v="49.25"/>
    <s v="Yes"/>
    <s v="Yes"/>
    <s v="DSL"/>
    <n v="47"/>
    <s v="No"/>
    <s v="No"/>
    <s v="No"/>
    <s v="Yes"/>
    <s v="Yes"/>
    <s v="Yes"/>
    <s v="Yes"/>
    <s v="Yes"/>
    <s v="One Year"/>
    <s v="Yes"/>
    <s v="Credit Card"/>
    <n v="75.849999999999994"/>
    <n v="854.45"/>
    <n v="0"/>
    <n v="0"/>
    <n v="591"/>
    <n v="1445.45"/>
    <x v="0"/>
    <x v="0"/>
    <x v="0"/>
  </r>
  <r>
    <x v="2896"/>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x v="1"/>
    <x v="10"/>
  </r>
  <r>
    <x v="2897"/>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x v="0"/>
    <x v="0"/>
  </r>
  <r>
    <x v="2898"/>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x v="0"/>
    <x v="0"/>
  </r>
  <r>
    <x v="2899"/>
    <x v="0"/>
    <x v="38"/>
    <x v="1"/>
    <x v="0"/>
    <x v="746"/>
    <n v="91780"/>
    <n v="34.101607999999999"/>
    <n v="-118.055848"/>
    <n v="0"/>
    <n v="5"/>
    <s v="None"/>
    <s v="Yes"/>
    <n v="43.02"/>
    <s v="No"/>
    <s v="Yes"/>
    <s v="DSL"/>
    <n v="42"/>
    <s v="No"/>
    <s v="Yes"/>
    <s v="No"/>
    <s v="No"/>
    <s v="No"/>
    <s v="No"/>
    <s v="No"/>
    <s v="Yes"/>
    <s v="Month-to-Month"/>
    <s v="No"/>
    <s v="Bank Withdrawal"/>
    <n v="50.55"/>
    <n v="244.75"/>
    <n v="0"/>
    <n v="0"/>
    <n v="215.1"/>
    <n v="459.85"/>
    <x v="0"/>
    <x v="0"/>
    <x v="0"/>
  </r>
  <r>
    <x v="2900"/>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x v="0"/>
    <x v="0"/>
  </r>
  <r>
    <x v="2901"/>
    <x v="1"/>
    <x v="10"/>
    <x v="0"/>
    <x v="0"/>
    <x v="57"/>
    <n v="95255"/>
    <n v="38.419350000000001"/>
    <n v="-120.469545"/>
    <n v="1"/>
    <n v="52"/>
    <s v="None"/>
    <s v="No"/>
    <n v="0"/>
    <s v="No"/>
    <s v="Yes"/>
    <s v="DSL"/>
    <n v="26"/>
    <s v="Yes"/>
    <s v="No"/>
    <s v="No"/>
    <s v="No"/>
    <s v="No"/>
    <s v="Yes"/>
    <s v="Yes"/>
    <s v="Yes"/>
    <s v="Month-to-Month"/>
    <s v="Yes"/>
    <s v="Bank Withdrawal"/>
    <n v="39.9"/>
    <n v="2020.9"/>
    <n v="0"/>
    <n v="0"/>
    <n v="0"/>
    <n v="2020.9"/>
    <x v="0"/>
    <x v="0"/>
    <x v="0"/>
  </r>
  <r>
    <x v="2902"/>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x v="0"/>
    <x v="0"/>
  </r>
  <r>
    <x v="2903"/>
    <x v="0"/>
    <x v="36"/>
    <x v="0"/>
    <x v="2"/>
    <x v="75"/>
    <n v="90404"/>
    <n v="34.026333999999999"/>
    <n v="-118.474222"/>
    <n v="1"/>
    <n v="55"/>
    <s v="None"/>
    <s v="Yes"/>
    <n v="34.57"/>
    <s v="Yes"/>
    <s v="Yes"/>
    <s v="Cable"/>
    <n v="19"/>
    <s v="Yes"/>
    <s v="No"/>
    <s v="Yes"/>
    <s v="Yes"/>
    <s v="Yes"/>
    <s v="No"/>
    <s v="No"/>
    <s v="Yes"/>
    <s v="One Year"/>
    <s v="No"/>
    <s v="Bank Withdrawal"/>
    <n v="76.25"/>
    <n v="4154.55"/>
    <n v="0"/>
    <n v="0"/>
    <n v="1901.35"/>
    <n v="6055.9"/>
    <x v="0"/>
    <x v="0"/>
    <x v="0"/>
  </r>
  <r>
    <x v="2904"/>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x v="0"/>
    <x v="0"/>
  </r>
  <r>
    <x v="2905"/>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x v="0"/>
    <x v="0"/>
  </r>
  <r>
    <x v="2906"/>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x v="0"/>
    <x v="0"/>
  </r>
  <r>
    <x v="2907"/>
    <x v="0"/>
    <x v="55"/>
    <x v="0"/>
    <x v="0"/>
    <x v="714"/>
    <n v="92363"/>
    <n v="34.711224000000001"/>
    <n v="-114.70225600000001"/>
    <n v="0"/>
    <n v="72"/>
    <s v="Offer A"/>
    <s v="No"/>
    <n v="0"/>
    <s v="No"/>
    <s v="Yes"/>
    <s v="DSL"/>
    <n v="6"/>
    <s v="Yes"/>
    <s v="Yes"/>
    <s v="Yes"/>
    <s v="Yes"/>
    <s v="Yes"/>
    <s v="Yes"/>
    <s v="Yes"/>
    <s v="Yes"/>
    <s v="Two Year"/>
    <s v="No"/>
    <s v="Bank Withdrawal"/>
    <n v="64.45"/>
    <n v="4528"/>
    <n v="0"/>
    <n v="0"/>
    <n v="0"/>
    <n v="4528"/>
    <x v="0"/>
    <x v="0"/>
    <x v="0"/>
  </r>
  <r>
    <x v="2908"/>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x v="0"/>
    <x v="0"/>
  </r>
  <r>
    <x v="2909"/>
    <x v="1"/>
    <x v="51"/>
    <x v="0"/>
    <x v="1"/>
    <x v="135"/>
    <n v="95054"/>
    <n v="37.393554000000002"/>
    <n v="-121.965114"/>
    <n v="1"/>
    <n v="31"/>
    <s v="None"/>
    <s v="No"/>
    <n v="0"/>
    <s v="No"/>
    <s v="Yes"/>
    <s v="DSL"/>
    <n v="23"/>
    <s v="Yes"/>
    <s v="No"/>
    <s v="No"/>
    <s v="Yes"/>
    <s v="No"/>
    <s v="No"/>
    <s v="No"/>
    <s v="Yes"/>
    <s v="Month-to-Month"/>
    <s v="No"/>
    <s v="Bank Withdrawal"/>
    <n v="35.4"/>
    <n v="1077.5"/>
    <n v="0"/>
    <n v="0"/>
    <n v="0"/>
    <n v="1077.5"/>
    <x v="1"/>
    <x v="5"/>
    <x v="8"/>
  </r>
  <r>
    <x v="2910"/>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x v="5"/>
    <x v="8"/>
  </r>
  <r>
    <x v="2911"/>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x v="4"/>
    <x v="7"/>
  </r>
  <r>
    <x v="2912"/>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x v="5"/>
    <x v="9"/>
  </r>
  <r>
    <x v="2913"/>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x v="5"/>
    <x v="8"/>
  </r>
  <r>
    <x v="2914"/>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x v="1"/>
    <x v="1"/>
  </r>
  <r>
    <x v="2915"/>
    <x v="1"/>
    <x v="45"/>
    <x v="1"/>
    <x v="0"/>
    <x v="27"/>
    <n v="95351"/>
    <n v="37.621457999999997"/>
    <n v="-121.01229499999999"/>
    <n v="0"/>
    <n v="1"/>
    <s v="None"/>
    <s v="Yes"/>
    <n v="45.28"/>
    <s v="No"/>
    <s v="Yes"/>
    <s v="DSL"/>
    <n v="2"/>
    <s v="No"/>
    <s v="No"/>
    <s v="No"/>
    <s v="No"/>
    <s v="No"/>
    <s v="No"/>
    <s v="No"/>
    <s v="Yes"/>
    <s v="Month-to-Month"/>
    <s v="No"/>
    <s v="Mailed Check"/>
    <n v="44.6"/>
    <n v="44.6"/>
    <n v="0"/>
    <n v="0"/>
    <n v="45.28"/>
    <n v="89.88"/>
    <x v="2"/>
    <x v="0"/>
    <x v="0"/>
  </r>
  <r>
    <x v="2916"/>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x v="1"/>
    <x v="5"/>
  </r>
  <r>
    <x v="2917"/>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x v="0"/>
    <x v="0"/>
  </r>
  <r>
    <x v="2918"/>
    <x v="0"/>
    <x v="58"/>
    <x v="1"/>
    <x v="0"/>
    <x v="540"/>
    <n v="93224"/>
    <n v="35.215730999999998"/>
    <n v="-119.57013000000001"/>
    <n v="0"/>
    <n v="8"/>
    <s v="None"/>
    <s v="Yes"/>
    <n v="27.95"/>
    <s v="No"/>
    <s v="No"/>
    <s v="No Service"/>
    <n v="0"/>
    <s v="No"/>
    <s v="No"/>
    <s v="No"/>
    <s v="No"/>
    <s v="No"/>
    <s v="No"/>
    <s v="No"/>
    <s v="No"/>
    <s v="Month-to-Month"/>
    <s v="No"/>
    <s v="Bank Withdrawal"/>
    <n v="-5"/>
    <n v="164.3"/>
    <n v="0"/>
    <n v="0"/>
    <n v="223.6"/>
    <n v="387.9"/>
    <x v="1"/>
    <x v="5"/>
    <x v="9"/>
  </r>
  <r>
    <x v="2919"/>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x v="0"/>
    <x v="0"/>
  </r>
  <r>
    <x v="2920"/>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x v="0"/>
    <x v="0"/>
  </r>
  <r>
    <x v="2921"/>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x v="0"/>
    <x v="0"/>
  </r>
  <r>
    <x v="2922"/>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x v="3"/>
    <x v="14"/>
  </r>
  <r>
    <x v="2923"/>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x v="0"/>
    <x v="0"/>
  </r>
  <r>
    <x v="2924"/>
    <x v="1"/>
    <x v="50"/>
    <x v="1"/>
    <x v="0"/>
    <x v="996"/>
    <n v="95625"/>
    <n v="38.349195000000002"/>
    <n v="-121.90294299999999"/>
    <n v="0"/>
    <n v="67"/>
    <s v="None"/>
    <s v="Yes"/>
    <n v="14.69"/>
    <s v="Yes"/>
    <s v="No"/>
    <s v="No Service"/>
    <n v="0"/>
    <s v="No"/>
    <s v="No"/>
    <s v="No"/>
    <s v="No"/>
    <s v="No"/>
    <s v="No"/>
    <s v="No"/>
    <s v="No"/>
    <s v="Two Year"/>
    <s v="No"/>
    <s v="Credit Card"/>
    <n v="25.1"/>
    <n v="1672.15"/>
    <n v="0"/>
    <n v="0"/>
    <n v="984.23"/>
    <n v="2656.38"/>
    <x v="0"/>
    <x v="0"/>
    <x v="0"/>
  </r>
  <r>
    <x v="2925"/>
    <x v="1"/>
    <x v="34"/>
    <x v="1"/>
    <x v="0"/>
    <x v="557"/>
    <n v="95569"/>
    <n v="40.363446000000003"/>
    <n v="-123.835041"/>
    <n v="0"/>
    <n v="12"/>
    <s v="Offer D"/>
    <s v="No"/>
    <n v="0"/>
    <s v="No"/>
    <s v="Yes"/>
    <s v="Cable"/>
    <n v="6"/>
    <s v="No"/>
    <s v="Yes"/>
    <s v="No"/>
    <s v="Yes"/>
    <s v="No"/>
    <s v="No"/>
    <s v="No"/>
    <s v="Yes"/>
    <s v="Month-to-Month"/>
    <s v="No"/>
    <s v="Credit Card"/>
    <n v="34"/>
    <n v="442.45"/>
    <n v="0"/>
    <n v="0"/>
    <n v="0"/>
    <n v="442.45"/>
    <x v="0"/>
    <x v="0"/>
    <x v="0"/>
  </r>
  <r>
    <x v="2926"/>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x v="0"/>
    <x v="0"/>
  </r>
  <r>
    <x v="2927"/>
    <x v="0"/>
    <x v="1"/>
    <x v="0"/>
    <x v="2"/>
    <x v="997"/>
    <n v="95938"/>
    <n v="39.607830999999997"/>
    <n v="-121.777959"/>
    <n v="6"/>
    <n v="10"/>
    <s v="Offer D"/>
    <s v="Yes"/>
    <n v="19.05"/>
    <s v="No"/>
    <s v="No"/>
    <s v="No Service"/>
    <n v="0"/>
    <s v="No"/>
    <s v="No"/>
    <s v="No"/>
    <s v="No"/>
    <s v="No"/>
    <s v="No"/>
    <s v="No"/>
    <s v="No"/>
    <s v="Month-to-Month"/>
    <s v="Yes"/>
    <s v="Bank Withdrawal"/>
    <n v="19.8"/>
    <n v="196.75"/>
    <n v="0"/>
    <n v="0"/>
    <n v="190.5"/>
    <n v="387.25"/>
    <x v="0"/>
    <x v="0"/>
    <x v="0"/>
  </r>
  <r>
    <x v="2928"/>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x v="0"/>
    <x v="0"/>
  </r>
  <r>
    <x v="2929"/>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x v="4"/>
    <x v="7"/>
  </r>
  <r>
    <x v="2930"/>
    <x v="0"/>
    <x v="8"/>
    <x v="0"/>
    <x v="0"/>
    <x v="105"/>
    <n v="94707"/>
    <n v="37.897753000000002"/>
    <n v="-122.279391"/>
    <n v="1"/>
    <n v="3"/>
    <s v="Offer E"/>
    <s v="Yes"/>
    <n v="25.77"/>
    <s v="No"/>
    <s v="Yes"/>
    <s v="Fiber Optic"/>
    <n v="2"/>
    <s v="Yes"/>
    <s v="No"/>
    <s v="No"/>
    <s v="Yes"/>
    <s v="Yes"/>
    <s v="No"/>
    <s v="No"/>
    <s v="Yes"/>
    <s v="Month-to-Month"/>
    <s v="Yes"/>
    <s v="Mailed Check"/>
    <n v="88.3"/>
    <n v="273.75"/>
    <n v="0"/>
    <n v="0"/>
    <n v="77.31"/>
    <n v="351.06"/>
    <x v="1"/>
    <x v="5"/>
    <x v="9"/>
  </r>
  <r>
    <x v="2931"/>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x v="0"/>
    <x v="0"/>
  </r>
  <r>
    <x v="2932"/>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x v="0"/>
    <x v="0"/>
  </r>
  <r>
    <x v="2933"/>
    <x v="0"/>
    <x v="50"/>
    <x v="1"/>
    <x v="0"/>
    <x v="410"/>
    <n v="90712"/>
    <n v="33.840524000000002"/>
    <n v="-118.148403"/>
    <n v="0"/>
    <n v="46"/>
    <s v="None"/>
    <s v="Yes"/>
    <n v="6.13"/>
    <s v="No"/>
    <s v="Yes"/>
    <s v="Fiber Optic"/>
    <n v="30"/>
    <s v="No"/>
    <s v="Yes"/>
    <s v="No"/>
    <s v="No"/>
    <s v="Yes"/>
    <s v="Yes"/>
    <s v="No"/>
    <s v="Yes"/>
    <s v="One Year"/>
    <s v="No"/>
    <s v="Credit Card"/>
    <n v="95.25"/>
    <n v="4424.2"/>
    <n v="0"/>
    <n v="0"/>
    <n v="281.98"/>
    <n v="4706.18"/>
    <x v="1"/>
    <x v="1"/>
    <x v="1"/>
  </r>
  <r>
    <x v="2934"/>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x v="0"/>
    <x v="0"/>
  </r>
  <r>
    <x v="2935"/>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x v="0"/>
    <x v="0"/>
  </r>
  <r>
    <x v="2936"/>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x v="0"/>
    <x v="0"/>
  </r>
  <r>
    <x v="2937"/>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x v="1"/>
    <x v="5"/>
  </r>
  <r>
    <x v="2938"/>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x v="0"/>
    <x v="0"/>
  </r>
  <r>
    <x v="2939"/>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x v="1"/>
    <x v="1"/>
  </r>
  <r>
    <x v="2940"/>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x v="0"/>
    <x v="0"/>
  </r>
  <r>
    <x v="2941"/>
    <x v="0"/>
    <x v="53"/>
    <x v="1"/>
    <x v="0"/>
    <x v="52"/>
    <n v="91606"/>
    <n v="34.187598999999999"/>
    <n v="-118.387125"/>
    <n v="0"/>
    <n v="1"/>
    <s v="Offer E"/>
    <s v="Yes"/>
    <n v="15.24"/>
    <s v="No"/>
    <s v="Yes"/>
    <s v="DSL"/>
    <n v="14"/>
    <s v="No"/>
    <s v="No"/>
    <s v="No"/>
    <s v="No"/>
    <s v="No"/>
    <s v="No"/>
    <s v="No"/>
    <s v="Yes"/>
    <s v="Month-to-Month"/>
    <s v="No"/>
    <s v="Credit Card"/>
    <n v="45.1"/>
    <n v="45.1"/>
    <n v="0"/>
    <n v="0"/>
    <n v="15.24"/>
    <n v="60.34"/>
    <x v="1"/>
    <x v="1"/>
    <x v="1"/>
  </r>
  <r>
    <x v="2942"/>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x v="0"/>
    <x v="0"/>
  </r>
  <r>
    <x v="2943"/>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x v="0"/>
    <x v="0"/>
  </r>
  <r>
    <x v="2944"/>
    <x v="0"/>
    <x v="43"/>
    <x v="1"/>
    <x v="0"/>
    <x v="864"/>
    <n v="91354"/>
    <n v="34.457005000000002"/>
    <n v="-118.57372599999999"/>
    <n v="0"/>
    <n v="1"/>
    <s v="None"/>
    <s v="No"/>
    <n v="0"/>
    <s v="No"/>
    <s v="Yes"/>
    <s v="Cable"/>
    <n v="2"/>
    <s v="No"/>
    <s v="No"/>
    <s v="No"/>
    <s v="No"/>
    <s v="No"/>
    <s v="No"/>
    <s v="No"/>
    <s v="Yes"/>
    <s v="Month-to-Month"/>
    <s v="No"/>
    <s v="Bank Withdrawal"/>
    <n v="25.25"/>
    <n v="25.25"/>
    <n v="0"/>
    <n v="0"/>
    <n v="0"/>
    <n v="25.25"/>
    <x v="2"/>
    <x v="0"/>
    <x v="0"/>
  </r>
  <r>
    <x v="2945"/>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x v="0"/>
    <x v="0"/>
  </r>
  <r>
    <x v="2946"/>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x v="5"/>
    <x v="9"/>
  </r>
  <r>
    <x v="2947"/>
    <x v="0"/>
    <x v="12"/>
    <x v="1"/>
    <x v="0"/>
    <x v="198"/>
    <n v="94305"/>
    <n v="37.424342000000003"/>
    <n v="-122.16564099999999"/>
    <n v="0"/>
    <n v="12"/>
    <s v="None"/>
    <s v="No"/>
    <n v="0"/>
    <s v="No"/>
    <s v="Yes"/>
    <s v="DSL"/>
    <n v="19"/>
    <s v="Yes"/>
    <s v="No"/>
    <s v="No"/>
    <s v="Yes"/>
    <s v="No"/>
    <s v="No"/>
    <s v="No"/>
    <s v="Yes"/>
    <s v="One Year"/>
    <s v="Yes"/>
    <s v="Mailed Check"/>
    <n v="33.6"/>
    <n v="435.45"/>
    <n v="0"/>
    <n v="0"/>
    <n v="0"/>
    <n v="435.45"/>
    <x v="0"/>
    <x v="0"/>
    <x v="0"/>
  </r>
  <r>
    <x v="2948"/>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x v="0"/>
    <x v="0"/>
  </r>
  <r>
    <x v="2949"/>
    <x v="0"/>
    <x v="36"/>
    <x v="1"/>
    <x v="0"/>
    <x v="398"/>
    <n v="92356"/>
    <n v="34.508417000000001"/>
    <n v="-116.856103"/>
    <n v="0"/>
    <n v="1"/>
    <s v="Offer E"/>
    <s v="Yes"/>
    <n v="26.22"/>
    <s v="No"/>
    <s v="Yes"/>
    <s v="Cable"/>
    <n v="22"/>
    <s v="Yes"/>
    <s v="No"/>
    <s v="Yes"/>
    <s v="No"/>
    <s v="No"/>
    <s v="No"/>
    <s v="No"/>
    <s v="Yes"/>
    <s v="Month-to-Month"/>
    <s v="Yes"/>
    <s v="Bank Withdrawal"/>
    <n v="55.8"/>
    <n v="55.8"/>
    <n v="0"/>
    <n v="0"/>
    <n v="26.22"/>
    <n v="82.02"/>
    <x v="1"/>
    <x v="2"/>
    <x v="15"/>
  </r>
  <r>
    <x v="2950"/>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x v="0"/>
    <x v="0"/>
  </r>
  <r>
    <x v="2951"/>
    <x v="1"/>
    <x v="53"/>
    <x v="1"/>
    <x v="0"/>
    <x v="483"/>
    <n v="94514"/>
    <n v="37.83323"/>
    <n v="-121.601461"/>
    <n v="0"/>
    <n v="2"/>
    <s v="Offer E"/>
    <s v="Yes"/>
    <n v="26.62"/>
    <s v="No"/>
    <s v="Yes"/>
    <s v="DSL"/>
    <n v="11"/>
    <s v="No"/>
    <s v="No"/>
    <s v="No"/>
    <s v="No"/>
    <s v="No"/>
    <s v="No"/>
    <s v="No"/>
    <s v="Yes"/>
    <s v="Month-to-Month"/>
    <s v="No"/>
    <s v="Credit Card"/>
    <n v="44.95"/>
    <n v="85.15"/>
    <n v="0"/>
    <n v="0"/>
    <n v="53.24"/>
    <n v="138.38999999999999"/>
    <x v="1"/>
    <x v="3"/>
    <x v="6"/>
  </r>
  <r>
    <x v="2952"/>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x v="1"/>
    <x v="5"/>
  </r>
  <r>
    <x v="2953"/>
    <x v="1"/>
    <x v="51"/>
    <x v="1"/>
    <x v="0"/>
    <x v="420"/>
    <n v="95688"/>
    <n v="38.419088000000002"/>
    <n v="-122.024568"/>
    <n v="0"/>
    <n v="1"/>
    <s v="Offer E"/>
    <s v="Yes"/>
    <n v="23.16"/>
    <s v="No"/>
    <s v="No"/>
    <s v="No Service"/>
    <n v="0"/>
    <s v="No"/>
    <s v="No"/>
    <s v="No"/>
    <s v="No"/>
    <s v="No"/>
    <s v="No"/>
    <s v="No"/>
    <s v="No"/>
    <s v="Month-to-Month"/>
    <s v="No"/>
    <s v="Mailed Check"/>
    <n v="20.25"/>
    <n v="20.25"/>
    <n v="0"/>
    <n v="0"/>
    <n v="23.16"/>
    <n v="43.41"/>
    <x v="1"/>
    <x v="5"/>
    <x v="9"/>
  </r>
  <r>
    <x v="2954"/>
    <x v="0"/>
    <x v="27"/>
    <x v="1"/>
    <x v="0"/>
    <x v="3"/>
    <n v="94553"/>
    <n v="38.014457"/>
    <n v="-122.115432"/>
    <n v="0"/>
    <n v="33"/>
    <s v="None"/>
    <s v="Yes"/>
    <n v="36.5"/>
    <s v="Yes"/>
    <s v="No"/>
    <s v="No Service"/>
    <n v="0"/>
    <s v="No"/>
    <s v="No"/>
    <s v="No"/>
    <s v="No"/>
    <s v="No"/>
    <s v="No"/>
    <s v="No"/>
    <s v="No"/>
    <s v="Two Year"/>
    <s v="No"/>
    <s v="Credit Card"/>
    <n v="25.7"/>
    <n v="826.1"/>
    <n v="0"/>
    <n v="0"/>
    <n v="1204.5"/>
    <n v="2030.6"/>
    <x v="0"/>
    <x v="0"/>
    <x v="0"/>
  </r>
  <r>
    <x v="2955"/>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x v="0"/>
    <x v="0"/>
  </r>
  <r>
    <x v="2956"/>
    <x v="0"/>
    <x v="39"/>
    <x v="1"/>
    <x v="0"/>
    <x v="160"/>
    <n v="92411"/>
    <n v="34.122501"/>
    <n v="-117.320138"/>
    <n v="0"/>
    <n v="21"/>
    <s v="Offer D"/>
    <s v="Yes"/>
    <n v="30.88"/>
    <s v="No"/>
    <s v="Yes"/>
    <s v="DSL"/>
    <n v="15"/>
    <s v="Yes"/>
    <s v="No"/>
    <s v="Yes"/>
    <s v="No"/>
    <s v="No"/>
    <s v="Yes"/>
    <s v="Yes"/>
    <s v="Yes"/>
    <s v="One Year"/>
    <s v="No"/>
    <s v="Mailed Check"/>
    <n v="64.849999999999994"/>
    <n v="1336.8"/>
    <n v="0"/>
    <n v="0"/>
    <n v="648.48"/>
    <n v="1985.28"/>
    <x v="0"/>
    <x v="0"/>
    <x v="0"/>
  </r>
  <r>
    <x v="2957"/>
    <x v="1"/>
    <x v="41"/>
    <x v="1"/>
    <x v="0"/>
    <x v="660"/>
    <n v="93923"/>
    <n v="36.460611"/>
    <n v="-121.852507"/>
    <n v="0"/>
    <n v="2"/>
    <s v="Offer E"/>
    <s v="Yes"/>
    <n v="37.97"/>
    <s v="No"/>
    <s v="Yes"/>
    <s v="DSL"/>
    <n v="9"/>
    <s v="No"/>
    <s v="No"/>
    <s v="Yes"/>
    <s v="No"/>
    <s v="No"/>
    <s v="No"/>
    <s v="No"/>
    <s v="Yes"/>
    <s v="Two Year"/>
    <s v="No"/>
    <s v="Mailed Check"/>
    <n v="49.95"/>
    <n v="107.1"/>
    <n v="0"/>
    <n v="0"/>
    <n v="75.94"/>
    <n v="183.04"/>
    <x v="2"/>
    <x v="0"/>
    <x v="0"/>
  </r>
  <r>
    <x v="2958"/>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x v="0"/>
    <x v="0"/>
  </r>
  <r>
    <x v="2959"/>
    <x v="0"/>
    <x v="10"/>
    <x v="0"/>
    <x v="3"/>
    <x v="671"/>
    <n v="92243"/>
    <n v="32.770392999999999"/>
    <n v="-115.60915"/>
    <n v="8"/>
    <n v="68"/>
    <s v="None"/>
    <s v="Yes"/>
    <n v="20.149999999999999"/>
    <s v="Yes"/>
    <s v="Yes"/>
    <s v="DSL"/>
    <n v="16"/>
    <s v="Yes"/>
    <s v="Yes"/>
    <s v="Yes"/>
    <s v="No"/>
    <s v="Yes"/>
    <s v="No"/>
    <s v="No"/>
    <s v="Yes"/>
    <s v="One Year"/>
    <s v="Yes"/>
    <s v="Credit Card"/>
    <n v="73"/>
    <n v="5163"/>
    <n v="0"/>
    <n v="0"/>
    <n v="1370.2"/>
    <n v="6533.2"/>
    <x v="0"/>
    <x v="0"/>
    <x v="0"/>
  </r>
  <r>
    <x v="2960"/>
    <x v="1"/>
    <x v="21"/>
    <x v="1"/>
    <x v="0"/>
    <x v="143"/>
    <n v="94108"/>
    <n v="37.791998"/>
    <n v="-122.408653"/>
    <n v="0"/>
    <n v="4"/>
    <s v="Offer E"/>
    <s v="Yes"/>
    <n v="12.24"/>
    <s v="Yes"/>
    <s v="Yes"/>
    <s v="Fiber Optic"/>
    <n v="11"/>
    <s v="No"/>
    <s v="Yes"/>
    <s v="No"/>
    <s v="No"/>
    <s v="No"/>
    <s v="Yes"/>
    <s v="Yes"/>
    <s v="No"/>
    <s v="Month-to-Month"/>
    <s v="Yes"/>
    <s v="Bank Withdrawal"/>
    <n v="90.05"/>
    <n v="368.1"/>
    <n v="0"/>
    <n v="30"/>
    <n v="48.96"/>
    <n v="447.06"/>
    <x v="1"/>
    <x v="1"/>
    <x v="11"/>
  </r>
  <r>
    <x v="2961"/>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x v="2"/>
    <x v="15"/>
  </r>
  <r>
    <x v="2962"/>
    <x v="0"/>
    <x v="0"/>
    <x v="0"/>
    <x v="0"/>
    <x v="1000"/>
    <n v="94939"/>
    <n v="37.937081999999997"/>
    <n v="-122.532369"/>
    <n v="4"/>
    <n v="72"/>
    <s v="None"/>
    <s v="Yes"/>
    <n v="12.58"/>
    <s v="Yes"/>
    <s v="No"/>
    <s v="No Service"/>
    <n v="0"/>
    <s v="No"/>
    <s v="No"/>
    <s v="No"/>
    <s v="No"/>
    <s v="No"/>
    <s v="No"/>
    <s v="No"/>
    <s v="No"/>
    <s v="Two Year"/>
    <s v="No"/>
    <s v="Bank Withdrawal"/>
    <n v="25.65"/>
    <n v="1887"/>
    <n v="0"/>
    <n v="0"/>
    <n v="905.76"/>
    <n v="2792.76"/>
    <x v="0"/>
    <x v="0"/>
    <x v="0"/>
  </r>
  <r>
    <x v="2963"/>
    <x v="1"/>
    <x v="19"/>
    <x v="1"/>
    <x v="0"/>
    <x v="31"/>
    <n v="90011"/>
    <n v="34.007089999999998"/>
    <n v="-118.258681"/>
    <n v="0"/>
    <n v="1"/>
    <s v="None"/>
    <s v="Yes"/>
    <n v="26.37"/>
    <s v="No"/>
    <s v="No"/>
    <s v="No Service"/>
    <n v="0"/>
    <s v="No"/>
    <s v="No"/>
    <s v="No"/>
    <s v="No"/>
    <s v="No"/>
    <s v="No"/>
    <s v="No"/>
    <s v="No"/>
    <s v="Month-to-Month"/>
    <s v="No"/>
    <s v="Bank Withdrawal"/>
    <n v="19.2"/>
    <n v="19.2"/>
    <n v="0"/>
    <n v="0"/>
    <n v="26.37"/>
    <n v="45.57"/>
    <x v="2"/>
    <x v="0"/>
    <x v="0"/>
  </r>
  <r>
    <x v="2964"/>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x v="0"/>
    <x v="0"/>
  </r>
  <r>
    <x v="2965"/>
    <x v="0"/>
    <x v="20"/>
    <x v="1"/>
    <x v="0"/>
    <x v="318"/>
    <n v="95002"/>
    <n v="37.449536999999999"/>
    <n v="-121.99481299999999"/>
    <n v="0"/>
    <n v="2"/>
    <s v="Offer E"/>
    <s v="No"/>
    <n v="0"/>
    <s v="No"/>
    <s v="Yes"/>
    <s v="DSL"/>
    <n v="5"/>
    <s v="No"/>
    <s v="No"/>
    <s v="No"/>
    <s v="No"/>
    <s v="No"/>
    <s v="No"/>
    <s v="No"/>
    <s v="Yes"/>
    <s v="Month-to-Month"/>
    <s v="No"/>
    <s v="Bank Withdrawal"/>
    <n v="24.5"/>
    <n v="46.4"/>
    <n v="0"/>
    <n v="0"/>
    <n v="0"/>
    <n v="46.4"/>
    <x v="2"/>
    <x v="0"/>
    <x v="0"/>
  </r>
  <r>
    <x v="2966"/>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x v="3"/>
    <x v="14"/>
  </r>
  <r>
    <x v="2967"/>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x v="0"/>
    <x v="0"/>
  </r>
  <r>
    <x v="2968"/>
    <x v="1"/>
    <x v="12"/>
    <x v="1"/>
    <x v="0"/>
    <x v="218"/>
    <n v="96014"/>
    <n v="41.388396999999998"/>
    <n v="-122.794636"/>
    <n v="0"/>
    <n v="1"/>
    <s v="Offer E"/>
    <s v="Yes"/>
    <n v="44.75"/>
    <s v="No"/>
    <s v="Yes"/>
    <s v="Cable"/>
    <n v="12"/>
    <s v="No"/>
    <s v="No"/>
    <s v="No"/>
    <s v="No"/>
    <s v="No"/>
    <s v="No"/>
    <s v="No"/>
    <s v="Yes"/>
    <s v="Month-to-Month"/>
    <s v="Yes"/>
    <s v="Credit Card"/>
    <n v="45.85"/>
    <n v="45.85"/>
    <n v="0"/>
    <n v="0"/>
    <n v="44.75"/>
    <n v="90.6"/>
    <x v="1"/>
    <x v="5"/>
    <x v="9"/>
  </r>
  <r>
    <x v="2969"/>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x v="0"/>
    <x v="0"/>
  </r>
  <r>
    <x v="2970"/>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x v="0"/>
    <x v="0"/>
  </r>
  <r>
    <x v="2971"/>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x v="5"/>
    <x v="9"/>
  </r>
  <r>
    <x v="2972"/>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x v="1"/>
    <x v="5"/>
  </r>
  <r>
    <x v="2973"/>
    <x v="0"/>
    <x v="56"/>
    <x v="1"/>
    <x v="0"/>
    <x v="372"/>
    <n v="95695"/>
    <n v="38.719670000000001"/>
    <n v="-121.862416"/>
    <n v="0"/>
    <n v="6"/>
    <s v="Offer E"/>
    <s v="Yes"/>
    <n v="17.18"/>
    <s v="No"/>
    <s v="Yes"/>
    <s v="DSL"/>
    <n v="22"/>
    <s v="Yes"/>
    <s v="Yes"/>
    <s v="No"/>
    <s v="No"/>
    <s v="No"/>
    <s v="No"/>
    <s v="No"/>
    <s v="Yes"/>
    <s v="Month-to-Month"/>
    <s v="No"/>
    <s v="Bank Withdrawal"/>
    <n v="56.25"/>
    <n v="389.1"/>
    <n v="0"/>
    <n v="0"/>
    <n v="103.08"/>
    <n v="492.18"/>
    <x v="1"/>
    <x v="5"/>
    <x v="9"/>
  </r>
  <r>
    <x v="2974"/>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x v="0"/>
    <x v="0"/>
  </r>
  <r>
    <x v="2975"/>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x v="1"/>
    <x v="10"/>
  </r>
  <r>
    <x v="2976"/>
    <x v="0"/>
    <x v="19"/>
    <x v="0"/>
    <x v="0"/>
    <x v="628"/>
    <n v="92220"/>
    <n v="33.936298000000001"/>
    <n v="-116.849577"/>
    <n v="3"/>
    <n v="52"/>
    <s v="None"/>
    <s v="No"/>
    <n v="0"/>
    <s v="No"/>
    <s v="Yes"/>
    <s v="DSL"/>
    <n v="52"/>
    <s v="Yes"/>
    <s v="Yes"/>
    <s v="Yes"/>
    <s v="Yes"/>
    <s v="Yes"/>
    <s v="Yes"/>
    <s v="Yes"/>
    <s v="Yes"/>
    <s v="Two Year"/>
    <s v="No"/>
    <s v="Credit Card"/>
    <n v="66.25"/>
    <n v="3330.1"/>
    <n v="0"/>
    <n v="0"/>
    <n v="0"/>
    <n v="3330.1"/>
    <x v="0"/>
    <x v="0"/>
    <x v="0"/>
  </r>
  <r>
    <x v="2977"/>
    <x v="0"/>
    <x v="10"/>
    <x v="0"/>
    <x v="1"/>
    <x v="1002"/>
    <n v="93429"/>
    <n v="34.866031999999997"/>
    <n v="-120.536546"/>
    <n v="0"/>
    <n v="1"/>
    <s v="None"/>
    <s v="Yes"/>
    <n v="34.57"/>
    <s v="No"/>
    <s v="No"/>
    <s v="No Service"/>
    <n v="0"/>
    <s v="No"/>
    <s v="No"/>
    <s v="No"/>
    <s v="No"/>
    <s v="No"/>
    <s v="No"/>
    <s v="No"/>
    <s v="No"/>
    <s v="Month-to-Month"/>
    <s v="Yes"/>
    <s v="Mailed Check"/>
    <n v="20.5"/>
    <n v="20.5"/>
    <n v="0"/>
    <n v="0"/>
    <n v="34.57"/>
    <n v="55.07"/>
    <x v="1"/>
    <x v="4"/>
    <x v="7"/>
  </r>
  <r>
    <x v="2978"/>
    <x v="0"/>
    <x v="19"/>
    <x v="1"/>
    <x v="2"/>
    <x v="837"/>
    <n v="93442"/>
    <n v="35.369553000000003"/>
    <n v="-120.763864"/>
    <n v="0"/>
    <n v="5"/>
    <s v="None"/>
    <s v="Yes"/>
    <n v="40.03"/>
    <s v="No"/>
    <s v="Yes"/>
    <s v="DSL"/>
    <n v="52"/>
    <s v="No"/>
    <s v="No"/>
    <s v="No"/>
    <s v="Yes"/>
    <s v="No"/>
    <s v="No"/>
    <s v="No"/>
    <s v="No"/>
    <s v="Month-to-Month"/>
    <s v="Yes"/>
    <s v="Credit Card"/>
    <n v="51"/>
    <n v="286.8"/>
    <n v="0"/>
    <n v="0"/>
    <n v="200.15"/>
    <n v="486.95"/>
    <x v="0"/>
    <x v="0"/>
    <x v="0"/>
  </r>
  <r>
    <x v="2979"/>
    <x v="0"/>
    <x v="11"/>
    <x v="1"/>
    <x v="0"/>
    <x v="766"/>
    <n v="93618"/>
    <n v="36.523618999999997"/>
    <n v="-119.38686800000001"/>
    <n v="0"/>
    <n v="6"/>
    <s v="Offer E"/>
    <s v="No"/>
    <n v="0"/>
    <s v="No"/>
    <s v="Yes"/>
    <s v="Cable"/>
    <n v="52"/>
    <s v="No"/>
    <s v="No"/>
    <s v="No"/>
    <s v="No"/>
    <s v="Yes"/>
    <s v="Yes"/>
    <s v="Yes"/>
    <s v="Yes"/>
    <s v="Month-to-Month"/>
    <s v="No"/>
    <s v="Credit Card"/>
    <n v="45"/>
    <n v="298.7"/>
    <n v="0"/>
    <n v="0"/>
    <n v="0"/>
    <n v="298.7"/>
    <x v="0"/>
    <x v="0"/>
    <x v="0"/>
  </r>
  <r>
    <x v="2980"/>
    <x v="0"/>
    <x v="32"/>
    <x v="1"/>
    <x v="2"/>
    <x v="51"/>
    <n v="92241"/>
    <n v="33.832799000000001"/>
    <n v="-116.250973"/>
    <n v="0"/>
    <n v="1"/>
    <s v="None"/>
    <s v="Yes"/>
    <n v="5.36"/>
    <s v="No"/>
    <s v="Yes"/>
    <s v="Fiber Optic"/>
    <n v="19"/>
    <s v="No"/>
    <s v="No"/>
    <s v="No"/>
    <s v="No"/>
    <s v="Yes"/>
    <s v="Yes"/>
    <s v="Yes"/>
    <s v="Yes"/>
    <s v="Month-to-Month"/>
    <s v="Yes"/>
    <s v="Bank Withdrawal"/>
    <n v="89.35"/>
    <n v="89.35"/>
    <n v="0"/>
    <n v="0"/>
    <n v="5.36"/>
    <n v="94.71"/>
    <x v="2"/>
    <x v="0"/>
    <x v="0"/>
  </r>
  <r>
    <x v="2981"/>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x v="0"/>
    <x v="0"/>
  </r>
  <r>
    <x v="2982"/>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x v="3"/>
    <x v="13"/>
  </r>
  <r>
    <x v="2983"/>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x v="0"/>
    <x v="0"/>
  </r>
  <r>
    <x v="2984"/>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x v="1"/>
    <x v="1"/>
  </r>
  <r>
    <x v="2985"/>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x v="0"/>
    <x v="0"/>
  </r>
  <r>
    <x v="2986"/>
    <x v="1"/>
    <x v="59"/>
    <x v="0"/>
    <x v="0"/>
    <x v="160"/>
    <n v="92411"/>
    <n v="34.122501"/>
    <n v="-117.320138"/>
    <n v="10"/>
    <n v="8"/>
    <s v="Offer E"/>
    <s v="Yes"/>
    <n v="19"/>
    <s v="No"/>
    <s v="Yes"/>
    <s v="Cable"/>
    <n v="8"/>
    <s v="No"/>
    <s v="Yes"/>
    <s v="Yes"/>
    <s v="No"/>
    <s v="No"/>
    <s v="No"/>
    <s v="No"/>
    <s v="Yes"/>
    <s v="Month-to-Month"/>
    <s v="Yes"/>
    <s v="Credit Card"/>
    <n v="54.75"/>
    <n v="445.85"/>
    <n v="0"/>
    <n v="0"/>
    <n v="152"/>
    <n v="597.85"/>
    <x v="0"/>
    <x v="0"/>
    <x v="0"/>
  </r>
  <r>
    <x v="2987"/>
    <x v="1"/>
    <x v="28"/>
    <x v="0"/>
    <x v="0"/>
    <x v="166"/>
    <n v="91723"/>
    <n v="34.084747"/>
    <n v="-117.886844"/>
    <n v="2"/>
    <n v="38"/>
    <s v="Offer C"/>
    <s v="No"/>
    <n v="0"/>
    <s v="No"/>
    <s v="Yes"/>
    <s v="Cable"/>
    <n v="30"/>
    <s v="No"/>
    <s v="No"/>
    <s v="No"/>
    <s v="No"/>
    <s v="No"/>
    <s v="No"/>
    <s v="No"/>
    <s v="Yes"/>
    <s v="Month-to-Month"/>
    <s v="Yes"/>
    <s v="Bank Withdrawal"/>
    <n v="24.85"/>
    <n v="955.75"/>
    <n v="0"/>
    <n v="0"/>
    <n v="0"/>
    <n v="955.75"/>
    <x v="0"/>
    <x v="0"/>
    <x v="0"/>
  </r>
  <r>
    <x v="2988"/>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x v="0"/>
    <x v="0"/>
  </r>
  <r>
    <x v="2989"/>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x v="1"/>
    <x v="5"/>
  </r>
  <r>
    <x v="2990"/>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x v="2"/>
    <x v="3"/>
  </r>
  <r>
    <x v="2991"/>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x v="0"/>
    <x v="0"/>
  </r>
  <r>
    <x v="2992"/>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x v="5"/>
    <x v="9"/>
  </r>
  <r>
    <x v="2993"/>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x v="1"/>
    <x v="1"/>
  </r>
  <r>
    <x v="2994"/>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x v="1"/>
    <x v="11"/>
  </r>
  <r>
    <x v="2995"/>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x v="0"/>
    <x v="0"/>
  </r>
  <r>
    <x v="2996"/>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x v="0"/>
    <x v="0"/>
  </r>
  <r>
    <x v="2997"/>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x v="0"/>
    <x v="0"/>
  </r>
  <r>
    <x v="2998"/>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x v="0"/>
    <x v="0"/>
  </r>
  <r>
    <x v="2999"/>
    <x v="0"/>
    <x v="52"/>
    <x v="1"/>
    <x v="1"/>
    <x v="740"/>
    <n v="94070"/>
    <n v="37.497914999999999"/>
    <n v="-122.26736099999999"/>
    <n v="0"/>
    <n v="7"/>
    <s v="Offer E"/>
    <s v="Yes"/>
    <n v="49.66"/>
    <s v="No"/>
    <s v="No"/>
    <s v="No Service"/>
    <n v="0"/>
    <s v="No"/>
    <s v="No"/>
    <s v="No"/>
    <s v="No"/>
    <s v="No"/>
    <s v="No"/>
    <s v="No"/>
    <s v="No"/>
    <s v="One Year"/>
    <s v="No"/>
    <s v="Credit Card"/>
    <n v="20.05"/>
    <n v="96.8"/>
    <n v="0"/>
    <n v="0"/>
    <n v="347.62"/>
    <n v="444.42"/>
    <x v="0"/>
    <x v="0"/>
    <x v="0"/>
  </r>
  <r>
    <x v="3000"/>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x v="0"/>
    <x v="0"/>
  </r>
  <r>
    <x v="3001"/>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x v="0"/>
    <x v="0"/>
  </r>
  <r>
    <x v="3002"/>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x v="0"/>
    <x v="0"/>
  </r>
  <r>
    <x v="3003"/>
    <x v="0"/>
    <x v="30"/>
    <x v="1"/>
    <x v="0"/>
    <x v="146"/>
    <n v="90301"/>
    <n v="33.956445000000002"/>
    <n v="-118.358634"/>
    <n v="0"/>
    <n v="56"/>
    <s v="Offer B"/>
    <s v="Yes"/>
    <n v="13.89"/>
    <s v="No"/>
    <s v="No"/>
    <s v="No Service"/>
    <n v="0"/>
    <s v="No"/>
    <s v="No"/>
    <s v="No"/>
    <s v="No"/>
    <s v="No"/>
    <s v="No"/>
    <s v="No"/>
    <s v="No"/>
    <s v="Two Year"/>
    <s v="Yes"/>
    <s v="Bank Withdrawal"/>
    <n v="19.55"/>
    <n v="1080.55"/>
    <n v="0"/>
    <n v="0"/>
    <n v="777.84"/>
    <n v="1858.39"/>
    <x v="0"/>
    <x v="0"/>
    <x v="0"/>
  </r>
  <r>
    <x v="3004"/>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x v="0"/>
    <x v="0"/>
  </r>
  <r>
    <x v="3005"/>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x v="0"/>
    <x v="0"/>
  </r>
  <r>
    <x v="3006"/>
    <x v="1"/>
    <x v="5"/>
    <x v="0"/>
    <x v="3"/>
    <x v="657"/>
    <n v="94920"/>
    <n v="37.885629000000002"/>
    <n v="-122.46858"/>
    <n v="8"/>
    <n v="69"/>
    <s v="Offer A"/>
    <s v="Yes"/>
    <n v="26.44"/>
    <s v="No"/>
    <s v="No"/>
    <s v="No Service"/>
    <n v="0"/>
    <s v="No"/>
    <s v="No"/>
    <s v="No"/>
    <s v="No"/>
    <s v="No"/>
    <s v="No"/>
    <s v="No"/>
    <s v="No"/>
    <s v="One Year"/>
    <s v="Yes"/>
    <s v="Credit Card"/>
    <n v="20.55"/>
    <n v="1403.1"/>
    <n v="0"/>
    <n v="0"/>
    <n v="1824.36"/>
    <n v="3227.46"/>
    <x v="0"/>
    <x v="0"/>
    <x v="0"/>
  </r>
  <r>
    <x v="3007"/>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x v="0"/>
    <x v="0"/>
  </r>
  <r>
    <x v="3008"/>
    <x v="1"/>
    <x v="58"/>
    <x v="0"/>
    <x v="3"/>
    <x v="111"/>
    <n v="92557"/>
    <n v="33.970661"/>
    <n v="-117.255039"/>
    <n v="3"/>
    <n v="50"/>
    <s v="None"/>
    <s v="Yes"/>
    <n v="32.9"/>
    <s v="Yes"/>
    <s v="Yes"/>
    <s v="DSL"/>
    <n v="18"/>
    <s v="Yes"/>
    <s v="Yes"/>
    <s v="Yes"/>
    <s v="No"/>
    <s v="No"/>
    <s v="Yes"/>
    <s v="Yes"/>
    <s v="Yes"/>
    <s v="Two Year"/>
    <s v="Yes"/>
    <s v="Bank Withdrawal"/>
    <n v="75.150000000000006"/>
    <n v="3822.45"/>
    <n v="0"/>
    <n v="0"/>
    <n v="1645"/>
    <n v="5467.45"/>
    <x v="0"/>
    <x v="0"/>
    <x v="0"/>
  </r>
  <r>
    <x v="3009"/>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x v="5"/>
    <x v="8"/>
  </r>
  <r>
    <x v="3010"/>
    <x v="1"/>
    <x v="55"/>
    <x v="1"/>
    <x v="0"/>
    <x v="1008"/>
    <n v="93544"/>
    <n v="34.500090999999998"/>
    <n v="-117.765862"/>
    <n v="0"/>
    <n v="10"/>
    <s v="Offer D"/>
    <s v="No"/>
    <n v="0"/>
    <s v="No"/>
    <s v="Yes"/>
    <s v="DSL"/>
    <n v="22"/>
    <s v="No"/>
    <s v="Yes"/>
    <s v="No"/>
    <s v="Yes"/>
    <s v="No"/>
    <s v="No"/>
    <s v="No"/>
    <s v="Yes"/>
    <s v="Month-to-Month"/>
    <s v="No"/>
    <s v="Bank Withdrawal"/>
    <n v="35.75"/>
    <n v="389.8"/>
    <n v="0"/>
    <n v="0"/>
    <n v="0"/>
    <n v="389.8"/>
    <x v="0"/>
    <x v="0"/>
    <x v="0"/>
  </r>
  <r>
    <x v="3011"/>
    <x v="0"/>
    <x v="38"/>
    <x v="1"/>
    <x v="3"/>
    <x v="703"/>
    <n v="95993"/>
    <n v="39.075693999999999"/>
    <n v="-121.70605999999999"/>
    <n v="0"/>
    <n v="26"/>
    <s v="None"/>
    <s v="No"/>
    <n v="0"/>
    <s v="No"/>
    <s v="Yes"/>
    <s v="DSL"/>
    <n v="27"/>
    <s v="No"/>
    <s v="No"/>
    <s v="Yes"/>
    <s v="No"/>
    <s v="No"/>
    <s v="No"/>
    <s v="No"/>
    <s v="Yes"/>
    <s v="Month-to-Month"/>
    <s v="Yes"/>
    <s v="Credit Card"/>
    <n v="29.8"/>
    <n v="786.5"/>
    <n v="10.28"/>
    <n v="0"/>
    <n v="0"/>
    <n v="776.22"/>
    <x v="0"/>
    <x v="0"/>
    <x v="0"/>
  </r>
  <r>
    <x v="3012"/>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x v="0"/>
    <x v="0"/>
  </r>
  <r>
    <x v="3013"/>
    <x v="0"/>
    <x v="1"/>
    <x v="0"/>
    <x v="0"/>
    <x v="689"/>
    <n v="92683"/>
    <n v="33.752591000000002"/>
    <n v="-117.993661"/>
    <n v="8"/>
    <n v="70"/>
    <s v="None"/>
    <s v="No"/>
    <n v="0"/>
    <s v="No"/>
    <s v="Yes"/>
    <s v="Cable"/>
    <n v="26"/>
    <s v="Yes"/>
    <s v="No"/>
    <s v="Yes"/>
    <s v="Yes"/>
    <s v="No"/>
    <s v="Yes"/>
    <s v="Yes"/>
    <s v="Yes"/>
    <s v="Two Year"/>
    <s v="Yes"/>
    <s v="Bank Withdrawal"/>
    <n v="49.85"/>
    <n v="3370.2"/>
    <n v="0"/>
    <n v="0"/>
    <n v="0"/>
    <n v="3370.2"/>
    <x v="0"/>
    <x v="0"/>
    <x v="0"/>
  </r>
  <r>
    <x v="3014"/>
    <x v="1"/>
    <x v="37"/>
    <x v="0"/>
    <x v="0"/>
    <x v="645"/>
    <n v="93426"/>
    <n v="35.842889"/>
    <n v="-121.004862"/>
    <n v="2"/>
    <n v="72"/>
    <s v="Offer A"/>
    <s v="Yes"/>
    <n v="34.29"/>
    <s v="Yes"/>
    <s v="No"/>
    <s v="No Service"/>
    <n v="0"/>
    <s v="No"/>
    <s v="No"/>
    <s v="No"/>
    <s v="No"/>
    <s v="No"/>
    <s v="No"/>
    <s v="No"/>
    <s v="No"/>
    <s v="Two Year"/>
    <s v="No"/>
    <s v="Credit Card"/>
    <n v="25.4"/>
    <n v="1710.9"/>
    <n v="0"/>
    <n v="0"/>
    <n v="2468.88"/>
    <n v="4179.78"/>
    <x v="0"/>
    <x v="0"/>
    <x v="0"/>
  </r>
  <r>
    <x v="3015"/>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x v="4"/>
    <x v="16"/>
  </r>
  <r>
    <x v="3016"/>
    <x v="1"/>
    <x v="34"/>
    <x v="1"/>
    <x v="1"/>
    <x v="223"/>
    <n v="94301"/>
    <n v="37.444313999999999"/>
    <n v="-122.149996"/>
    <n v="0"/>
    <n v="17"/>
    <s v="None"/>
    <s v="Yes"/>
    <n v="45.61"/>
    <s v="No"/>
    <s v="Yes"/>
    <s v="DSL"/>
    <n v="53"/>
    <s v="Yes"/>
    <s v="No"/>
    <s v="No"/>
    <s v="No"/>
    <s v="No"/>
    <s v="No"/>
    <s v="No"/>
    <s v="Yes"/>
    <s v="Month-to-Month"/>
    <s v="Yes"/>
    <s v="Credit Card"/>
    <n v="50.3"/>
    <n v="846.8"/>
    <n v="0"/>
    <n v="0"/>
    <n v="775.37"/>
    <n v="1622.17"/>
    <x v="0"/>
    <x v="0"/>
    <x v="0"/>
  </r>
  <r>
    <x v="3017"/>
    <x v="1"/>
    <x v="37"/>
    <x v="1"/>
    <x v="0"/>
    <x v="946"/>
    <n v="91748"/>
    <n v="33.976753000000002"/>
    <n v="-117.897367"/>
    <n v="0"/>
    <n v="1"/>
    <s v="Offer E"/>
    <s v="Yes"/>
    <n v="43.03"/>
    <s v="No"/>
    <s v="Yes"/>
    <s v="DSL"/>
    <n v="3"/>
    <s v="No"/>
    <s v="Yes"/>
    <s v="No"/>
    <s v="No"/>
    <s v="No"/>
    <s v="No"/>
    <s v="No"/>
    <s v="Yes"/>
    <s v="Month-to-Month"/>
    <s v="Yes"/>
    <s v="Bank Withdrawal"/>
    <n v="50.75"/>
    <n v="50.75"/>
    <n v="0"/>
    <n v="0"/>
    <n v="43.03"/>
    <n v="93.78"/>
    <x v="1"/>
    <x v="1"/>
    <x v="1"/>
  </r>
  <r>
    <x v="3018"/>
    <x v="0"/>
    <x v="30"/>
    <x v="1"/>
    <x v="0"/>
    <x v="211"/>
    <n v="91436"/>
    <n v="34.152875000000002"/>
    <n v="-118.486056"/>
    <n v="0"/>
    <n v="10"/>
    <s v="None"/>
    <s v="Yes"/>
    <n v="2.84"/>
    <s v="No"/>
    <s v="No"/>
    <s v="No Service"/>
    <n v="0"/>
    <s v="No"/>
    <s v="No"/>
    <s v="No"/>
    <s v="No"/>
    <s v="No"/>
    <s v="No"/>
    <s v="No"/>
    <s v="No"/>
    <s v="One Year"/>
    <s v="Yes"/>
    <s v="Credit Card"/>
    <n v="19.8"/>
    <n v="198.25"/>
    <n v="0"/>
    <n v="0"/>
    <n v="28.4"/>
    <n v="226.65"/>
    <x v="0"/>
    <x v="0"/>
    <x v="0"/>
  </r>
  <r>
    <x v="3019"/>
    <x v="1"/>
    <x v="30"/>
    <x v="1"/>
    <x v="0"/>
    <x v="610"/>
    <n v="95224"/>
    <n v="38.208336000000003"/>
    <n v="-120.339938"/>
    <n v="0"/>
    <n v="7"/>
    <s v="None"/>
    <s v="Yes"/>
    <n v="5.61"/>
    <s v="No"/>
    <s v="Yes"/>
    <s v="DSL"/>
    <n v="24"/>
    <s v="No"/>
    <s v="No"/>
    <s v="No"/>
    <s v="No"/>
    <s v="Yes"/>
    <s v="No"/>
    <s v="No"/>
    <s v="Yes"/>
    <s v="Month-to-Month"/>
    <s v="No"/>
    <s v="Mailed Check"/>
    <n v="54.85"/>
    <n v="370.4"/>
    <n v="0"/>
    <n v="0"/>
    <n v="39.270000000000003"/>
    <n v="409.67"/>
    <x v="0"/>
    <x v="0"/>
    <x v="0"/>
  </r>
  <r>
    <x v="3020"/>
    <x v="1"/>
    <x v="54"/>
    <x v="0"/>
    <x v="0"/>
    <x v="38"/>
    <n v="92122"/>
    <n v="32.857230000000001"/>
    <n v="-117.209774"/>
    <n v="1"/>
    <n v="68"/>
    <s v="Offer A"/>
    <s v="Yes"/>
    <n v="29.18"/>
    <s v="Yes"/>
    <s v="Yes"/>
    <s v="DSL"/>
    <n v="18"/>
    <s v="No"/>
    <s v="Yes"/>
    <s v="Yes"/>
    <s v="Yes"/>
    <s v="No"/>
    <s v="Yes"/>
    <s v="Yes"/>
    <s v="No"/>
    <s v="One Year"/>
    <s v="Yes"/>
    <s v="Bank Withdrawal"/>
    <n v="75.8"/>
    <n v="5293.95"/>
    <n v="0"/>
    <n v="90"/>
    <n v="1984.24"/>
    <n v="7368.19"/>
    <x v="1"/>
    <x v="1"/>
    <x v="5"/>
  </r>
  <r>
    <x v="3021"/>
    <x v="1"/>
    <x v="33"/>
    <x v="0"/>
    <x v="3"/>
    <x v="691"/>
    <n v="96116"/>
    <n v="41.266007999999999"/>
    <n v="-120.490731"/>
    <n v="7"/>
    <n v="13"/>
    <s v="None"/>
    <s v="Yes"/>
    <n v="4.26"/>
    <s v="No"/>
    <s v="No"/>
    <s v="No Service"/>
    <n v="0"/>
    <s v="No"/>
    <s v="No"/>
    <s v="No"/>
    <s v="No"/>
    <s v="No"/>
    <s v="No"/>
    <s v="No"/>
    <s v="No"/>
    <s v="One Year"/>
    <s v="No"/>
    <s v="Credit Card"/>
    <n v="20"/>
    <n v="218.55"/>
    <n v="0"/>
    <n v="0"/>
    <n v="55.38"/>
    <n v="273.93"/>
    <x v="0"/>
    <x v="0"/>
    <x v="0"/>
  </r>
  <r>
    <x v="3022"/>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x v="0"/>
    <x v="0"/>
  </r>
  <r>
    <x v="3023"/>
    <x v="1"/>
    <x v="37"/>
    <x v="0"/>
    <x v="5"/>
    <x v="386"/>
    <n v="94521"/>
    <n v="37.971420999999999"/>
    <n v="-121.971504"/>
    <n v="2"/>
    <n v="7"/>
    <s v="None"/>
    <s v="No"/>
    <n v="0"/>
    <s v="No"/>
    <s v="Yes"/>
    <s v="Cable"/>
    <n v="30"/>
    <s v="Yes"/>
    <s v="No"/>
    <s v="No"/>
    <s v="Yes"/>
    <s v="No"/>
    <s v="No"/>
    <s v="No"/>
    <s v="Yes"/>
    <s v="Month-to-Month"/>
    <s v="Yes"/>
    <s v="Bank Withdrawal"/>
    <n v="34.5"/>
    <n v="279.25"/>
    <n v="0"/>
    <n v="0"/>
    <n v="0"/>
    <n v="279.25"/>
    <x v="1"/>
    <x v="2"/>
    <x v="15"/>
  </r>
  <r>
    <x v="3024"/>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x v="0"/>
    <x v="0"/>
  </r>
  <r>
    <x v="3025"/>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x v="0"/>
    <x v="0"/>
  </r>
  <r>
    <x v="3026"/>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x v="4"/>
    <x v="19"/>
  </r>
  <r>
    <x v="3027"/>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x v="0"/>
    <x v="0"/>
  </r>
  <r>
    <x v="3028"/>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x v="0"/>
    <x v="0"/>
  </r>
  <r>
    <x v="3029"/>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x v="0"/>
    <x v="0"/>
  </r>
  <r>
    <x v="3030"/>
    <x v="1"/>
    <x v="57"/>
    <x v="0"/>
    <x v="0"/>
    <x v="61"/>
    <n v="93428"/>
    <n v="35.591386999999997"/>
    <n v="-121.032256"/>
    <n v="1"/>
    <n v="72"/>
    <s v="Offer A"/>
    <s v="No"/>
    <n v="0"/>
    <s v="No"/>
    <s v="Yes"/>
    <s v="DSL"/>
    <n v="7"/>
    <s v="Yes"/>
    <s v="Yes"/>
    <s v="Yes"/>
    <s v="Yes"/>
    <s v="Yes"/>
    <s v="Yes"/>
    <s v="No"/>
    <s v="No"/>
    <s v="Two Year"/>
    <s v="Yes"/>
    <s v="Credit Card"/>
    <n v="64.95"/>
    <n v="4546"/>
    <n v="0"/>
    <n v="30"/>
    <n v="0"/>
    <n v="4576"/>
    <x v="0"/>
    <x v="0"/>
    <x v="0"/>
  </r>
  <r>
    <x v="3031"/>
    <x v="0"/>
    <x v="39"/>
    <x v="1"/>
    <x v="0"/>
    <x v="629"/>
    <n v="93657"/>
    <n v="36.819628000000002"/>
    <n v="-119.440414"/>
    <n v="0"/>
    <n v="62"/>
    <s v="None"/>
    <s v="Yes"/>
    <n v="8.23"/>
    <s v="Yes"/>
    <s v="No"/>
    <s v="No Service"/>
    <n v="0"/>
    <s v="No"/>
    <s v="No"/>
    <s v="No"/>
    <s v="No"/>
    <s v="No"/>
    <s v="No"/>
    <s v="No"/>
    <s v="No"/>
    <s v="Two Year"/>
    <s v="Yes"/>
    <s v="Credit Card"/>
    <n v="-6"/>
    <n v="1563.95"/>
    <n v="0"/>
    <n v="0"/>
    <n v="510.26"/>
    <n v="2074.21"/>
    <x v="0"/>
    <x v="0"/>
    <x v="0"/>
  </r>
  <r>
    <x v="3032"/>
    <x v="0"/>
    <x v="30"/>
    <x v="1"/>
    <x v="2"/>
    <x v="317"/>
    <n v="92536"/>
    <n v="33.482242999999997"/>
    <n v="-116.827173"/>
    <n v="0"/>
    <n v="24"/>
    <s v="None"/>
    <s v="Yes"/>
    <n v="34.24"/>
    <s v="No"/>
    <s v="No"/>
    <s v="No Service"/>
    <n v="0"/>
    <s v="No"/>
    <s v="No"/>
    <s v="No"/>
    <s v="No"/>
    <s v="No"/>
    <s v="No"/>
    <s v="No"/>
    <s v="No"/>
    <s v="Two Year"/>
    <s v="No"/>
    <s v="Mailed Check"/>
    <n v="19.75"/>
    <n v="498.1"/>
    <n v="0"/>
    <n v="0"/>
    <n v="821.76"/>
    <n v="1319.86"/>
    <x v="0"/>
    <x v="0"/>
    <x v="0"/>
  </r>
  <r>
    <x v="3033"/>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x v="0"/>
    <x v="0"/>
  </r>
  <r>
    <x v="3034"/>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x v="1"/>
    <x v="1"/>
  </r>
  <r>
    <x v="3035"/>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x v="0"/>
    <x v="0"/>
  </r>
  <r>
    <x v="3036"/>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x v="0"/>
    <x v="0"/>
  </r>
  <r>
    <x v="3037"/>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x v="5"/>
    <x v="8"/>
  </r>
  <r>
    <x v="3038"/>
    <x v="0"/>
    <x v="59"/>
    <x v="0"/>
    <x v="0"/>
    <x v="229"/>
    <n v="91401"/>
    <n v="34.178483"/>
    <n v="-118.431791"/>
    <n v="1"/>
    <n v="53"/>
    <s v="Offer B"/>
    <s v="Yes"/>
    <n v="18"/>
    <s v="Yes"/>
    <s v="Yes"/>
    <s v="Fiber Optic"/>
    <n v="20"/>
    <s v="No"/>
    <s v="Yes"/>
    <s v="Yes"/>
    <s v="Yes"/>
    <s v="Yes"/>
    <s v="Yes"/>
    <s v="Yes"/>
    <s v="Yes"/>
    <s v="One Year"/>
    <s v="Yes"/>
    <s v="Bank Withdrawal"/>
    <n v="108.95"/>
    <n v="5718.2"/>
    <n v="0"/>
    <n v="0"/>
    <n v="954"/>
    <n v="6672.2"/>
    <x v="0"/>
    <x v="0"/>
    <x v="0"/>
  </r>
  <r>
    <x v="3039"/>
    <x v="0"/>
    <x v="10"/>
    <x v="1"/>
    <x v="0"/>
    <x v="1009"/>
    <n v="95971"/>
    <n v="39.971228000000004"/>
    <n v="-121.041166"/>
    <n v="0"/>
    <n v="1"/>
    <s v="None"/>
    <s v="Yes"/>
    <n v="32.74"/>
    <s v="No"/>
    <s v="Yes"/>
    <s v="DSL"/>
    <n v="26"/>
    <s v="No"/>
    <s v="No"/>
    <s v="No"/>
    <s v="No"/>
    <s v="Yes"/>
    <s v="No"/>
    <s v="No"/>
    <s v="Yes"/>
    <s v="Month-to-Month"/>
    <s v="Yes"/>
    <s v="Credit Card"/>
    <n v="55"/>
    <n v="55"/>
    <n v="0"/>
    <n v="0"/>
    <n v="32.74"/>
    <n v="87.74"/>
    <x v="1"/>
    <x v="4"/>
    <x v="7"/>
  </r>
  <r>
    <x v="3040"/>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x v="0"/>
    <x v="0"/>
  </r>
  <r>
    <x v="3041"/>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x v="0"/>
    <x v="0"/>
  </r>
  <r>
    <x v="3042"/>
    <x v="1"/>
    <x v="42"/>
    <x v="0"/>
    <x v="0"/>
    <x v="593"/>
    <n v="95386"/>
    <n v="37.669516000000002"/>
    <n v="-120.626964"/>
    <n v="0"/>
    <n v="67"/>
    <s v="None"/>
    <s v="Yes"/>
    <n v="42.77"/>
    <s v="Yes"/>
    <s v="Yes"/>
    <s v="DSL"/>
    <n v="3"/>
    <s v="Yes"/>
    <s v="No"/>
    <s v="Yes"/>
    <s v="No"/>
    <s v="Yes"/>
    <s v="Yes"/>
    <s v="Yes"/>
    <s v="Yes"/>
    <s v="Two Year"/>
    <s v="Yes"/>
    <s v="Bank Withdrawal"/>
    <n v="79.7"/>
    <n v="5293.4"/>
    <n v="0"/>
    <n v="0"/>
    <n v="2865.59"/>
    <n v="8158.99"/>
    <x v="1"/>
    <x v="4"/>
    <x v="16"/>
  </r>
  <r>
    <x v="3043"/>
    <x v="0"/>
    <x v="54"/>
    <x v="1"/>
    <x v="0"/>
    <x v="1010"/>
    <n v="96025"/>
    <n v="41.212694999999997"/>
    <n v="-122.392067"/>
    <n v="0"/>
    <n v="17"/>
    <s v="Offer D"/>
    <s v="Yes"/>
    <n v="3.84"/>
    <s v="No"/>
    <s v="No"/>
    <s v="No Service"/>
    <n v="0"/>
    <s v="No"/>
    <s v="No"/>
    <s v="No"/>
    <s v="No"/>
    <s v="No"/>
    <s v="No"/>
    <s v="No"/>
    <s v="No"/>
    <s v="One Year"/>
    <s v="No"/>
    <s v="Credit Card"/>
    <n v="20.05"/>
    <n v="337.9"/>
    <n v="43.68"/>
    <n v="0"/>
    <n v="65.28"/>
    <n v="359.5"/>
    <x v="0"/>
    <x v="0"/>
    <x v="0"/>
  </r>
  <r>
    <x v="3044"/>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x v="0"/>
    <x v="0"/>
  </r>
  <r>
    <x v="3045"/>
    <x v="1"/>
    <x v="4"/>
    <x v="1"/>
    <x v="0"/>
    <x v="47"/>
    <n v="95230"/>
    <n v="37.956963000000002"/>
    <n v="-120.863055"/>
    <n v="0"/>
    <n v="37"/>
    <s v="Offer C"/>
    <s v="No"/>
    <n v="0"/>
    <s v="No"/>
    <s v="Yes"/>
    <s v="DSL"/>
    <n v="29"/>
    <s v="No"/>
    <s v="Yes"/>
    <s v="Yes"/>
    <s v="No"/>
    <s v="No"/>
    <s v="No"/>
    <s v="No"/>
    <s v="Yes"/>
    <s v="Two Year"/>
    <s v="No"/>
    <s v="Bank Withdrawal"/>
    <n v="36.65"/>
    <n v="1315"/>
    <n v="0"/>
    <n v="0"/>
    <n v="0"/>
    <n v="1315"/>
    <x v="0"/>
    <x v="0"/>
    <x v="0"/>
  </r>
  <r>
    <x v="3046"/>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x v="1"/>
    <x v="5"/>
  </r>
  <r>
    <x v="3047"/>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x v="0"/>
    <x v="0"/>
  </r>
  <r>
    <x v="3048"/>
    <x v="1"/>
    <x v="46"/>
    <x v="1"/>
    <x v="1"/>
    <x v="1011"/>
    <n v="93927"/>
    <n v="36.248708000000001"/>
    <n v="-121.386617"/>
    <n v="0"/>
    <n v="1"/>
    <s v="Offer E"/>
    <s v="Yes"/>
    <n v="7.14"/>
    <s v="No"/>
    <s v="Yes"/>
    <s v="DSL"/>
    <n v="52"/>
    <s v="No"/>
    <s v="No"/>
    <s v="No"/>
    <s v="No"/>
    <s v="No"/>
    <s v="No"/>
    <s v="Yes"/>
    <s v="Yes"/>
    <s v="Month-to-Month"/>
    <s v="Yes"/>
    <s v="Bank Withdrawal"/>
    <n v="44.4"/>
    <n v="44.4"/>
    <n v="0"/>
    <n v="0"/>
    <n v="7.14"/>
    <n v="51.54"/>
    <x v="1"/>
    <x v="5"/>
    <x v="8"/>
  </r>
  <r>
    <x v="3049"/>
    <x v="1"/>
    <x v="32"/>
    <x v="0"/>
    <x v="0"/>
    <x v="130"/>
    <n v="92672"/>
    <n v="33.429487999999999"/>
    <n v="-117.609432"/>
    <n v="7"/>
    <n v="8"/>
    <s v="None"/>
    <s v="Yes"/>
    <n v="22.34"/>
    <s v="No"/>
    <s v="No"/>
    <s v="No Service"/>
    <n v="0"/>
    <s v="No"/>
    <s v="No"/>
    <s v="No"/>
    <s v="No"/>
    <s v="No"/>
    <s v="No"/>
    <s v="No"/>
    <s v="No"/>
    <s v="Month-to-Month"/>
    <s v="Yes"/>
    <s v="Bank Withdrawal"/>
    <n v="19.55"/>
    <n v="161.15"/>
    <n v="0"/>
    <n v="0"/>
    <n v="178.72"/>
    <n v="339.87"/>
    <x v="0"/>
    <x v="0"/>
    <x v="0"/>
  </r>
  <r>
    <x v="3050"/>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x v="0"/>
    <x v="0"/>
  </r>
  <r>
    <x v="3051"/>
    <x v="0"/>
    <x v="0"/>
    <x v="1"/>
    <x v="0"/>
    <x v="937"/>
    <n v="94925"/>
    <n v="37.924014"/>
    <n v="-122.51169400000001"/>
    <n v="0"/>
    <n v="1"/>
    <s v="None"/>
    <s v="No"/>
    <n v="0"/>
    <s v="No"/>
    <s v="Yes"/>
    <s v="Cable"/>
    <n v="13"/>
    <s v="No"/>
    <s v="No"/>
    <s v="No"/>
    <s v="No"/>
    <s v="No"/>
    <s v="No"/>
    <s v="No"/>
    <s v="Yes"/>
    <s v="Month-to-Month"/>
    <s v="Yes"/>
    <s v="Credit Card"/>
    <n v="24.9"/>
    <n v="24.9"/>
    <n v="0"/>
    <n v="0"/>
    <n v="0"/>
    <n v="24.9"/>
    <x v="2"/>
    <x v="0"/>
    <x v="0"/>
  </r>
  <r>
    <x v="3052"/>
    <x v="1"/>
    <x v="14"/>
    <x v="0"/>
    <x v="2"/>
    <x v="597"/>
    <n v="95014"/>
    <n v="37.306612000000001"/>
    <n v="-122.08062099999999"/>
    <n v="5"/>
    <n v="10"/>
    <s v="None"/>
    <s v="Yes"/>
    <n v="22.83"/>
    <s v="Yes"/>
    <s v="No"/>
    <s v="No Service"/>
    <n v="0"/>
    <s v="No"/>
    <s v="No"/>
    <s v="No"/>
    <s v="No"/>
    <s v="No"/>
    <s v="No"/>
    <s v="No"/>
    <s v="No"/>
    <s v="Two Year"/>
    <s v="No"/>
    <s v="Credit Card"/>
    <n v="25.75"/>
    <n v="257.5"/>
    <n v="0"/>
    <n v="0"/>
    <n v="228.3"/>
    <n v="485.8"/>
    <x v="0"/>
    <x v="0"/>
    <x v="0"/>
  </r>
  <r>
    <x v="3053"/>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x v="5"/>
    <x v="8"/>
  </r>
  <r>
    <x v="3054"/>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x v="0"/>
    <x v="0"/>
  </r>
  <r>
    <x v="3055"/>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x v="1"/>
    <x v="5"/>
  </r>
  <r>
    <x v="3056"/>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x v="0"/>
    <x v="0"/>
  </r>
  <r>
    <x v="3057"/>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x v="0"/>
    <x v="0"/>
  </r>
  <r>
    <x v="3058"/>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x v="0"/>
    <x v="0"/>
  </r>
  <r>
    <x v="3059"/>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x v="0"/>
    <x v="0"/>
  </r>
  <r>
    <x v="3060"/>
    <x v="1"/>
    <x v="51"/>
    <x v="1"/>
    <x v="0"/>
    <x v="76"/>
    <n v="94533"/>
    <n v="38.287135999999997"/>
    <n v="-122.02710999999999"/>
    <n v="0"/>
    <n v="17"/>
    <s v="None"/>
    <s v="Yes"/>
    <n v="42.66"/>
    <s v="No"/>
    <s v="No"/>
    <s v="No Service"/>
    <n v="0"/>
    <s v="No"/>
    <s v="No"/>
    <s v="No"/>
    <s v="No"/>
    <s v="No"/>
    <s v="No"/>
    <s v="No"/>
    <s v="No"/>
    <s v="One Year"/>
    <s v="Yes"/>
    <s v="Mailed Check"/>
    <n v="20.5"/>
    <n v="365.8"/>
    <n v="0"/>
    <n v="0"/>
    <n v="725.22"/>
    <n v="1091.02"/>
    <x v="0"/>
    <x v="0"/>
    <x v="0"/>
  </r>
  <r>
    <x v="3061"/>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x v="0"/>
    <x v="0"/>
  </r>
  <r>
    <x v="3062"/>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x v="0"/>
    <x v="0"/>
  </r>
  <r>
    <x v="3063"/>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x v="1"/>
    <x v="1"/>
  </r>
  <r>
    <x v="3064"/>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x v="0"/>
    <x v="0"/>
  </r>
  <r>
    <x v="3065"/>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x v="0"/>
    <x v="0"/>
  </r>
  <r>
    <x v="3066"/>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x v="5"/>
    <x v="9"/>
  </r>
  <r>
    <x v="3067"/>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x v="0"/>
    <x v="0"/>
  </r>
  <r>
    <x v="3068"/>
    <x v="1"/>
    <x v="42"/>
    <x v="1"/>
    <x v="0"/>
    <x v="790"/>
    <n v="93244"/>
    <n v="36.462671"/>
    <n v="-118.997291"/>
    <n v="0"/>
    <n v="23"/>
    <s v="Offer D"/>
    <s v="Yes"/>
    <n v="16.28"/>
    <s v="Yes"/>
    <s v="Yes"/>
    <s v="Fiber Optic"/>
    <n v="2"/>
    <s v="No"/>
    <s v="No"/>
    <s v="Yes"/>
    <s v="Yes"/>
    <s v="Yes"/>
    <s v="Yes"/>
    <s v="Yes"/>
    <s v="Yes"/>
    <s v="Month-to-Month"/>
    <s v="Yes"/>
    <s v="Credit Card"/>
    <n v="104.05"/>
    <n v="2470.1"/>
    <n v="0"/>
    <n v="0"/>
    <n v="374.44"/>
    <n v="2844.54"/>
    <x v="1"/>
    <x v="1"/>
    <x v="1"/>
  </r>
  <r>
    <x v="3069"/>
    <x v="1"/>
    <x v="33"/>
    <x v="0"/>
    <x v="1"/>
    <x v="858"/>
    <n v="91917"/>
    <n v="32.622999"/>
    <n v="-116.687855"/>
    <n v="10"/>
    <n v="70"/>
    <s v="None"/>
    <s v="Yes"/>
    <n v="39.06"/>
    <s v="Yes"/>
    <s v="Yes"/>
    <s v="Fiber Optic"/>
    <n v="75"/>
    <s v="Yes"/>
    <s v="Yes"/>
    <s v="Yes"/>
    <s v="Yes"/>
    <s v="Yes"/>
    <s v="Yes"/>
    <s v="Yes"/>
    <s v="Yes"/>
    <s v="Two Year"/>
    <s v="No"/>
    <s v="Credit Card"/>
    <n v="114.75"/>
    <n v="7842.3"/>
    <n v="0"/>
    <n v="0"/>
    <n v="2734.2"/>
    <n v="10576.5"/>
    <x v="0"/>
    <x v="0"/>
    <x v="0"/>
  </r>
  <r>
    <x v="3070"/>
    <x v="0"/>
    <x v="27"/>
    <x v="1"/>
    <x v="0"/>
    <x v="966"/>
    <n v="96008"/>
    <n v="40.722732999999998"/>
    <n v="-122.109666"/>
    <n v="0"/>
    <n v="3"/>
    <s v="None"/>
    <s v="Yes"/>
    <n v="1.47"/>
    <s v="No"/>
    <s v="No"/>
    <s v="No Service"/>
    <n v="0"/>
    <s v="No"/>
    <s v="No"/>
    <s v="No"/>
    <s v="No"/>
    <s v="No"/>
    <s v="No"/>
    <s v="No"/>
    <s v="No"/>
    <s v="One Year"/>
    <s v="No"/>
    <s v="Mailed Check"/>
    <n v="20.25"/>
    <n v="71.2"/>
    <n v="0"/>
    <n v="0"/>
    <n v="4.41"/>
    <n v="75.61"/>
    <x v="2"/>
    <x v="0"/>
    <x v="0"/>
  </r>
  <r>
    <x v="3071"/>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x v="0"/>
    <x v="0"/>
  </r>
  <r>
    <x v="3072"/>
    <x v="1"/>
    <x v="6"/>
    <x v="1"/>
    <x v="0"/>
    <x v="451"/>
    <n v="94074"/>
    <n v="37.331761999999998"/>
    <n v="-122.341444"/>
    <n v="0"/>
    <n v="5"/>
    <s v="Offer E"/>
    <s v="Yes"/>
    <n v="18.38"/>
    <s v="No"/>
    <s v="Yes"/>
    <s v="Fiber Optic"/>
    <n v="15"/>
    <s v="No"/>
    <s v="Yes"/>
    <s v="No"/>
    <s v="No"/>
    <s v="No"/>
    <s v="Yes"/>
    <s v="Yes"/>
    <s v="Yes"/>
    <s v="Two Year"/>
    <s v="Yes"/>
    <s v="Bank Withdrawal"/>
    <n v="85.55"/>
    <n v="408.5"/>
    <n v="0"/>
    <n v="0"/>
    <n v="91.9"/>
    <n v="500.4"/>
    <x v="0"/>
    <x v="0"/>
    <x v="0"/>
  </r>
  <r>
    <x v="3073"/>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x v="0"/>
    <x v="0"/>
  </r>
  <r>
    <x v="3074"/>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x v="0"/>
    <x v="0"/>
  </r>
  <r>
    <x v="3075"/>
    <x v="0"/>
    <x v="30"/>
    <x v="1"/>
    <x v="0"/>
    <x v="31"/>
    <n v="90013"/>
    <n v="34.044638999999997"/>
    <n v="-118.240413"/>
    <n v="0"/>
    <n v="3"/>
    <s v="Offer E"/>
    <s v="Yes"/>
    <n v="3.64"/>
    <s v="Yes"/>
    <s v="Yes"/>
    <s v="DSL"/>
    <n v="25"/>
    <s v="No"/>
    <s v="No"/>
    <s v="No"/>
    <s v="Yes"/>
    <s v="Yes"/>
    <s v="No"/>
    <s v="No"/>
    <s v="Yes"/>
    <s v="Month-to-Month"/>
    <s v="Yes"/>
    <s v="Bank Withdrawal"/>
    <n v="63.6"/>
    <n v="155.65"/>
    <n v="0"/>
    <n v="0"/>
    <n v="10.92"/>
    <n v="166.57"/>
    <x v="1"/>
    <x v="1"/>
    <x v="10"/>
  </r>
  <r>
    <x v="3076"/>
    <x v="1"/>
    <x v="39"/>
    <x v="1"/>
    <x v="0"/>
    <x v="832"/>
    <n v="95449"/>
    <n v="38.937060000000002"/>
    <n v="-123.118111"/>
    <n v="0"/>
    <n v="54"/>
    <s v="None"/>
    <s v="Yes"/>
    <n v="27.17"/>
    <s v="No"/>
    <s v="Yes"/>
    <s v="Fiber Optic"/>
    <n v="24"/>
    <s v="Yes"/>
    <s v="No"/>
    <s v="Yes"/>
    <s v="No"/>
    <s v="Yes"/>
    <s v="No"/>
    <s v="No"/>
    <s v="Yes"/>
    <s v="Month-to-Month"/>
    <s v="No"/>
    <s v="Credit Card"/>
    <n v="89.8"/>
    <n v="4667"/>
    <n v="0"/>
    <n v="0"/>
    <n v="1467.18"/>
    <n v="6134.18"/>
    <x v="0"/>
    <x v="0"/>
    <x v="0"/>
  </r>
  <r>
    <x v="3077"/>
    <x v="1"/>
    <x v="43"/>
    <x v="1"/>
    <x v="0"/>
    <x v="31"/>
    <n v="90017"/>
    <n v="34.052841999999998"/>
    <n v="-118.264495"/>
    <n v="0"/>
    <n v="14"/>
    <s v="None"/>
    <s v="Yes"/>
    <n v="33.5"/>
    <s v="Yes"/>
    <s v="No"/>
    <s v="No Service"/>
    <n v="0"/>
    <s v="No"/>
    <s v="No"/>
    <s v="No"/>
    <s v="No"/>
    <s v="No"/>
    <s v="No"/>
    <s v="No"/>
    <s v="No"/>
    <s v="One Year"/>
    <s v="Yes"/>
    <s v="Credit Card"/>
    <n v="24.8"/>
    <n v="321.7"/>
    <n v="0"/>
    <n v="0"/>
    <n v="469"/>
    <n v="790.7"/>
    <x v="0"/>
    <x v="0"/>
    <x v="0"/>
  </r>
  <r>
    <x v="3078"/>
    <x v="0"/>
    <x v="23"/>
    <x v="1"/>
    <x v="0"/>
    <x v="41"/>
    <n v="95131"/>
    <n v="37.387027000000003"/>
    <n v="-121.897775"/>
    <n v="0"/>
    <n v="25"/>
    <s v="None"/>
    <s v="Yes"/>
    <n v="1.37"/>
    <s v="No"/>
    <s v="Yes"/>
    <s v="DSL"/>
    <n v="21"/>
    <s v="Yes"/>
    <s v="Yes"/>
    <s v="Yes"/>
    <s v="Yes"/>
    <s v="Yes"/>
    <s v="No"/>
    <s v="No"/>
    <s v="Yes"/>
    <s v="One Year"/>
    <s v="No"/>
    <s v="Credit Card"/>
    <n v="74.3"/>
    <n v="1863.8"/>
    <n v="0"/>
    <n v="0"/>
    <n v="34.25"/>
    <n v="1898.05"/>
    <x v="1"/>
    <x v="1"/>
    <x v="11"/>
  </r>
  <r>
    <x v="3079"/>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x v="1"/>
    <x v="1"/>
  </r>
  <r>
    <x v="3080"/>
    <x v="0"/>
    <x v="25"/>
    <x v="1"/>
    <x v="0"/>
    <x v="31"/>
    <n v="90027"/>
    <n v="34.127194000000003"/>
    <n v="-118.295647"/>
    <n v="0"/>
    <n v="1"/>
    <s v="None"/>
    <s v="Yes"/>
    <n v="13.61"/>
    <s v="Yes"/>
    <s v="Yes"/>
    <s v="Fiber Optic"/>
    <n v="25"/>
    <s v="No"/>
    <s v="No"/>
    <s v="No"/>
    <s v="No"/>
    <s v="No"/>
    <s v="No"/>
    <s v="No"/>
    <s v="Yes"/>
    <s v="Month-to-Month"/>
    <s v="Yes"/>
    <s v="Bank Withdrawal"/>
    <n v="74.5"/>
    <n v="74.5"/>
    <n v="0"/>
    <n v="0"/>
    <n v="13.61"/>
    <n v="88.11"/>
    <x v="1"/>
    <x v="1"/>
    <x v="1"/>
  </r>
  <r>
    <x v="3081"/>
    <x v="0"/>
    <x v="50"/>
    <x v="0"/>
    <x v="0"/>
    <x v="991"/>
    <n v="92327"/>
    <n v="34.875143999999999"/>
    <n v="-116.821698"/>
    <n v="3"/>
    <n v="12"/>
    <s v="None"/>
    <s v="Yes"/>
    <n v="37.15"/>
    <s v="No"/>
    <s v="Yes"/>
    <s v="DSL"/>
    <n v="13"/>
    <s v="Yes"/>
    <s v="No"/>
    <s v="Yes"/>
    <s v="Yes"/>
    <s v="Yes"/>
    <s v="Yes"/>
    <s v="Yes"/>
    <s v="No"/>
    <s v="One Year"/>
    <s v="Yes"/>
    <s v="Bank Withdrawal"/>
    <n v="79.2"/>
    <n v="943.85"/>
    <n v="0"/>
    <n v="20"/>
    <n v="445.8"/>
    <n v="1409.65"/>
    <x v="0"/>
    <x v="0"/>
    <x v="0"/>
  </r>
  <r>
    <x v="3082"/>
    <x v="1"/>
    <x v="52"/>
    <x v="0"/>
    <x v="1"/>
    <x v="38"/>
    <n v="92113"/>
    <n v="32.697097999999997"/>
    <n v="-117.116587"/>
    <n v="8"/>
    <n v="13"/>
    <s v="None"/>
    <s v="Yes"/>
    <n v="28.15"/>
    <s v="No"/>
    <s v="Yes"/>
    <s v="Cable"/>
    <n v="56"/>
    <s v="No"/>
    <s v="Yes"/>
    <s v="Yes"/>
    <s v="Yes"/>
    <s v="No"/>
    <s v="No"/>
    <s v="No"/>
    <s v="Yes"/>
    <s v="Month-to-Month"/>
    <s v="No"/>
    <s v="Bank Withdrawal"/>
    <n v="61.8"/>
    <n v="750.1"/>
    <n v="0"/>
    <n v="0"/>
    <n v="365.95"/>
    <n v="1116.05"/>
    <x v="0"/>
    <x v="0"/>
    <x v="0"/>
  </r>
  <r>
    <x v="3083"/>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x v="0"/>
    <x v="0"/>
  </r>
  <r>
    <x v="3084"/>
    <x v="0"/>
    <x v="7"/>
    <x v="1"/>
    <x v="2"/>
    <x v="31"/>
    <n v="90035"/>
    <n v="34.051808999999999"/>
    <n v="-118.383843"/>
    <n v="0"/>
    <n v="35"/>
    <s v="None"/>
    <s v="Yes"/>
    <n v="38.82"/>
    <s v="Yes"/>
    <s v="Yes"/>
    <s v="DSL"/>
    <n v="19"/>
    <s v="No"/>
    <s v="No"/>
    <s v="No"/>
    <s v="No"/>
    <s v="No"/>
    <s v="No"/>
    <s v="No"/>
    <s v="No"/>
    <s v="Month-to-Month"/>
    <s v="No"/>
    <s v="Mailed Check"/>
    <n v="50.15"/>
    <n v="1655.35"/>
    <n v="0"/>
    <n v="130"/>
    <n v="1358.7"/>
    <n v="3144.05"/>
    <x v="0"/>
    <x v="0"/>
    <x v="0"/>
  </r>
  <r>
    <x v="3085"/>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x v="0"/>
    <x v="0"/>
  </r>
  <r>
    <x v="3086"/>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x v="5"/>
    <x v="9"/>
  </r>
  <r>
    <x v="3087"/>
    <x v="1"/>
    <x v="57"/>
    <x v="1"/>
    <x v="0"/>
    <x v="1018"/>
    <n v="92325"/>
    <n v="34.248061"/>
    <n v="-117.29028"/>
    <n v="0"/>
    <n v="2"/>
    <s v="None"/>
    <s v="Yes"/>
    <n v="25.19"/>
    <s v="Yes"/>
    <s v="Yes"/>
    <s v="Fiber Optic"/>
    <n v="14"/>
    <s v="No"/>
    <s v="No"/>
    <s v="No"/>
    <s v="No"/>
    <s v="Yes"/>
    <s v="Yes"/>
    <s v="No"/>
    <s v="Yes"/>
    <s v="Month-to-Month"/>
    <s v="Yes"/>
    <s v="Bank Withdrawal"/>
    <n v="93.85"/>
    <n v="196.75"/>
    <n v="0"/>
    <n v="0"/>
    <n v="50.38"/>
    <n v="247.13"/>
    <x v="1"/>
    <x v="4"/>
    <x v="12"/>
  </r>
  <r>
    <x v="3088"/>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x v="0"/>
    <x v="0"/>
  </r>
  <r>
    <x v="3089"/>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x v="0"/>
    <x v="0"/>
  </r>
  <r>
    <x v="3090"/>
    <x v="1"/>
    <x v="56"/>
    <x v="1"/>
    <x v="0"/>
    <x v="38"/>
    <n v="92121"/>
    <n v="32.898612999999997"/>
    <n v="-117.20293700000001"/>
    <n v="0"/>
    <n v="3"/>
    <s v="Offer E"/>
    <s v="No"/>
    <n v="0"/>
    <s v="No"/>
    <s v="Yes"/>
    <s v="DSL"/>
    <n v="21"/>
    <s v="No"/>
    <s v="Yes"/>
    <s v="No"/>
    <s v="Yes"/>
    <s v="No"/>
    <s v="No"/>
    <s v="No"/>
    <s v="Yes"/>
    <s v="Month-to-Month"/>
    <s v="Yes"/>
    <s v="Mailed Check"/>
    <n v="36.85"/>
    <n v="108.7"/>
    <n v="0"/>
    <n v="0"/>
    <n v="0"/>
    <n v="108.7"/>
    <x v="1"/>
    <x v="1"/>
    <x v="5"/>
  </r>
  <r>
    <x v="3091"/>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x v="0"/>
    <x v="0"/>
  </r>
  <r>
    <x v="3092"/>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x v="0"/>
    <x v="0"/>
  </r>
  <r>
    <x v="3093"/>
    <x v="1"/>
    <x v="1"/>
    <x v="1"/>
    <x v="0"/>
    <x v="78"/>
    <n v="92028"/>
    <n v="33.362575"/>
    <n v="-117.299644"/>
    <n v="0"/>
    <n v="2"/>
    <s v="None"/>
    <s v="Yes"/>
    <n v="24.9"/>
    <s v="No"/>
    <s v="Yes"/>
    <s v="DSL"/>
    <n v="11"/>
    <s v="No"/>
    <s v="No"/>
    <s v="No"/>
    <s v="No"/>
    <s v="No"/>
    <s v="No"/>
    <s v="No"/>
    <s v="No"/>
    <s v="Month-to-Month"/>
    <s v="No"/>
    <s v="Mailed Check"/>
    <n v="44.65"/>
    <n v="74.900000000000006"/>
    <n v="0"/>
    <n v="10"/>
    <n v="49.8"/>
    <n v="134.69999999999999"/>
    <x v="1"/>
    <x v="1"/>
    <x v="5"/>
  </r>
  <r>
    <x v="3094"/>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x v="1"/>
    <x v="5"/>
  </r>
  <r>
    <x v="3095"/>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x v="5"/>
    <x v="9"/>
  </r>
  <r>
    <x v="3096"/>
    <x v="0"/>
    <x v="25"/>
    <x v="1"/>
    <x v="0"/>
    <x v="953"/>
    <n v="93662"/>
    <n v="36.545321999999999"/>
    <n v="-119.642281"/>
    <n v="0"/>
    <n v="10"/>
    <s v="None"/>
    <s v="No"/>
    <n v="0"/>
    <s v="No"/>
    <s v="Yes"/>
    <s v="DSL"/>
    <n v="23"/>
    <s v="No"/>
    <s v="Yes"/>
    <s v="No"/>
    <s v="Yes"/>
    <s v="No"/>
    <s v="No"/>
    <s v="No"/>
    <s v="Yes"/>
    <s v="Month-to-Month"/>
    <s v="No"/>
    <s v="Bank Withdrawal"/>
    <n v="36.25"/>
    <n v="374"/>
    <n v="0"/>
    <n v="0"/>
    <n v="0"/>
    <n v="374"/>
    <x v="0"/>
    <x v="0"/>
    <x v="0"/>
  </r>
  <r>
    <x v="3097"/>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x v="1"/>
    <x v="1"/>
  </r>
  <r>
    <x v="3098"/>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x v="0"/>
    <x v="0"/>
  </r>
  <r>
    <x v="3099"/>
    <x v="0"/>
    <x v="5"/>
    <x v="1"/>
    <x v="0"/>
    <x v="659"/>
    <n v="91963"/>
    <n v="32.619464999999998"/>
    <n v="-116.593605"/>
    <n v="0"/>
    <n v="42"/>
    <s v="Offer B"/>
    <s v="Yes"/>
    <n v="29.44"/>
    <s v="Yes"/>
    <s v="Yes"/>
    <s v="Cable"/>
    <n v="41"/>
    <s v="Yes"/>
    <s v="Yes"/>
    <s v="No"/>
    <s v="No"/>
    <s v="No"/>
    <s v="No"/>
    <s v="Yes"/>
    <s v="Yes"/>
    <s v="One Year"/>
    <s v="Yes"/>
    <s v="Bank Withdrawal"/>
    <n v="60.15"/>
    <n v="2421.6"/>
    <n v="0"/>
    <n v="0"/>
    <n v="1236.48"/>
    <n v="3658.08"/>
    <x v="0"/>
    <x v="0"/>
    <x v="0"/>
  </r>
  <r>
    <x v="3100"/>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x v="0"/>
    <x v="0"/>
  </r>
  <r>
    <x v="3101"/>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x v="1"/>
    <x v="1"/>
  </r>
  <r>
    <x v="3102"/>
    <x v="1"/>
    <x v="55"/>
    <x v="1"/>
    <x v="0"/>
    <x v="1021"/>
    <n v="90704"/>
    <n v="33.391181000000003"/>
    <n v="-118.421305"/>
    <n v="0"/>
    <n v="2"/>
    <s v="Offer E"/>
    <s v="Yes"/>
    <n v="6.74"/>
    <s v="No"/>
    <s v="Yes"/>
    <s v="Fiber Optic"/>
    <n v="3"/>
    <s v="No"/>
    <s v="No"/>
    <s v="No"/>
    <s v="No"/>
    <s v="No"/>
    <s v="No"/>
    <s v="No"/>
    <s v="Yes"/>
    <s v="Month-to-Month"/>
    <s v="Yes"/>
    <s v="Credit Card"/>
    <n v="71.3"/>
    <n v="157.75"/>
    <n v="0"/>
    <n v="0"/>
    <n v="13.48"/>
    <n v="171.23"/>
    <x v="2"/>
    <x v="0"/>
    <x v="0"/>
  </r>
  <r>
    <x v="3103"/>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x v="0"/>
    <x v="0"/>
  </r>
  <r>
    <x v="3104"/>
    <x v="0"/>
    <x v="52"/>
    <x v="1"/>
    <x v="0"/>
    <x v="113"/>
    <n v="95818"/>
    <n v="38.556305999999999"/>
    <n v="-121.495817"/>
    <n v="0"/>
    <n v="39"/>
    <s v="None"/>
    <s v="No"/>
    <n v="0"/>
    <s v="No"/>
    <s v="Yes"/>
    <s v="DSL"/>
    <n v="6"/>
    <s v="No"/>
    <s v="No"/>
    <s v="Yes"/>
    <s v="No"/>
    <s v="Yes"/>
    <s v="Yes"/>
    <s v="Yes"/>
    <s v="Yes"/>
    <s v="Month-to-Month"/>
    <s v="Yes"/>
    <s v="Credit Card"/>
    <n v="50.65"/>
    <n v="1905.4"/>
    <n v="3.51"/>
    <n v="0"/>
    <n v="0"/>
    <n v="1901.89"/>
    <x v="0"/>
    <x v="0"/>
    <x v="0"/>
  </r>
  <r>
    <x v="3105"/>
    <x v="1"/>
    <x v="34"/>
    <x v="0"/>
    <x v="1"/>
    <x v="969"/>
    <n v="94938"/>
    <n v="38.021771999999999"/>
    <n v="-122.691744"/>
    <n v="9"/>
    <n v="15"/>
    <s v="Offer D"/>
    <s v="Yes"/>
    <n v="49.36"/>
    <s v="No"/>
    <s v="No"/>
    <s v="No Service"/>
    <n v="0"/>
    <s v="No"/>
    <s v="No"/>
    <s v="No"/>
    <s v="No"/>
    <s v="No"/>
    <s v="No"/>
    <s v="No"/>
    <s v="No"/>
    <s v="One Year"/>
    <s v="Yes"/>
    <s v="Credit Card"/>
    <n v="19.5"/>
    <n v="239.75"/>
    <n v="0"/>
    <n v="0"/>
    <n v="740.4"/>
    <n v="980.15"/>
    <x v="0"/>
    <x v="0"/>
    <x v="0"/>
  </r>
  <r>
    <x v="3106"/>
    <x v="1"/>
    <x v="51"/>
    <x v="1"/>
    <x v="0"/>
    <x v="934"/>
    <n v="91740"/>
    <n v="34.119363"/>
    <n v="-117.855059"/>
    <n v="0"/>
    <n v="7"/>
    <s v="Offer E"/>
    <s v="Yes"/>
    <n v="30.04"/>
    <s v="No"/>
    <s v="Yes"/>
    <s v="DSL"/>
    <n v="6"/>
    <s v="No"/>
    <s v="No"/>
    <s v="No"/>
    <s v="No"/>
    <s v="No"/>
    <s v="No"/>
    <s v="No"/>
    <s v="Yes"/>
    <s v="Month-to-Month"/>
    <s v="No"/>
    <s v="Credit Card"/>
    <n v="43.9"/>
    <n v="278.39999999999998"/>
    <n v="0"/>
    <n v="0"/>
    <n v="210.28"/>
    <n v="488.68"/>
    <x v="0"/>
    <x v="0"/>
    <x v="0"/>
  </r>
  <r>
    <x v="3107"/>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x v="0"/>
    <x v="0"/>
  </r>
  <r>
    <x v="3108"/>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x v="0"/>
    <x v="0"/>
  </r>
  <r>
    <x v="3109"/>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x v="0"/>
    <x v="0"/>
  </r>
  <r>
    <x v="3110"/>
    <x v="1"/>
    <x v="11"/>
    <x v="1"/>
    <x v="0"/>
    <x v="41"/>
    <n v="95110"/>
    <n v="37.346670000000003"/>
    <n v="-121.91001900000001"/>
    <n v="0"/>
    <n v="59"/>
    <s v="None"/>
    <s v="Yes"/>
    <n v="25.89"/>
    <s v="Yes"/>
    <s v="No"/>
    <s v="No Service"/>
    <n v="0"/>
    <s v="No"/>
    <s v="No"/>
    <s v="No"/>
    <s v="No"/>
    <s v="No"/>
    <s v="No"/>
    <s v="No"/>
    <s v="No"/>
    <s v="Two Year"/>
    <s v="No"/>
    <s v="Credit Card"/>
    <n v="25"/>
    <n v="1510.5"/>
    <n v="0"/>
    <n v="0"/>
    <n v="1527.51"/>
    <n v="3038.01"/>
    <x v="0"/>
    <x v="0"/>
    <x v="0"/>
  </r>
  <r>
    <x v="3111"/>
    <x v="1"/>
    <x v="37"/>
    <x v="1"/>
    <x v="2"/>
    <x v="596"/>
    <n v="91916"/>
    <n v="32.912663999999999"/>
    <n v="-116.63538699999999"/>
    <n v="0"/>
    <n v="30"/>
    <s v="Offer C"/>
    <s v="No"/>
    <n v="0"/>
    <s v="No"/>
    <s v="Yes"/>
    <s v="DSL"/>
    <n v="17"/>
    <s v="No"/>
    <s v="No"/>
    <s v="No"/>
    <s v="No"/>
    <s v="Yes"/>
    <s v="Yes"/>
    <s v="Yes"/>
    <s v="Yes"/>
    <s v="Month-to-Month"/>
    <s v="Yes"/>
    <s v="Bank Withdrawal"/>
    <n v="44.5"/>
    <n v="1307.8"/>
    <n v="0"/>
    <n v="0"/>
    <n v="0"/>
    <n v="1307.8"/>
    <x v="0"/>
    <x v="0"/>
    <x v="0"/>
  </r>
  <r>
    <x v="3112"/>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x v="0"/>
    <x v="0"/>
  </r>
  <r>
    <x v="3113"/>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x v="5"/>
    <x v="9"/>
  </r>
  <r>
    <x v="3114"/>
    <x v="0"/>
    <x v="37"/>
    <x v="1"/>
    <x v="0"/>
    <x v="1"/>
    <n v="91201"/>
    <n v="34.17051"/>
    <n v="-118.289463"/>
    <n v="0"/>
    <n v="18"/>
    <s v="None"/>
    <s v="Yes"/>
    <n v="19.93"/>
    <s v="No"/>
    <s v="Yes"/>
    <s v="Fiber Optic"/>
    <n v="26"/>
    <s v="No"/>
    <s v="Yes"/>
    <s v="Yes"/>
    <s v="No"/>
    <s v="No"/>
    <s v="No"/>
    <s v="No"/>
    <s v="Yes"/>
    <s v="Month-to-Month"/>
    <s v="No"/>
    <s v="Bank Withdrawal"/>
    <n v="77.8"/>
    <n v="1358.6"/>
    <n v="29.76"/>
    <n v="0"/>
    <n v="358.74"/>
    <n v="1687.58"/>
    <x v="0"/>
    <x v="0"/>
    <x v="0"/>
  </r>
  <r>
    <x v="3115"/>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x v="0"/>
    <x v="0"/>
  </r>
  <r>
    <x v="3116"/>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x v="0"/>
    <x v="0"/>
  </r>
  <r>
    <x v="3117"/>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x v="5"/>
    <x v="8"/>
  </r>
  <r>
    <x v="3118"/>
    <x v="0"/>
    <x v="9"/>
    <x v="0"/>
    <x v="0"/>
    <x v="160"/>
    <n v="92408"/>
    <n v="34.084909000000003"/>
    <n v="-117.258107"/>
    <n v="2"/>
    <n v="10"/>
    <s v="None"/>
    <s v="No"/>
    <n v="0"/>
    <s v="No"/>
    <s v="Yes"/>
    <s v="Cable"/>
    <n v="20"/>
    <s v="Yes"/>
    <s v="No"/>
    <s v="Yes"/>
    <s v="Yes"/>
    <s v="Yes"/>
    <s v="No"/>
    <s v="No"/>
    <s v="Yes"/>
    <s v="Two Year"/>
    <s v="Yes"/>
    <s v="Bank Withdrawal"/>
    <n v="52.55"/>
    <n v="525.5"/>
    <n v="0"/>
    <n v="0"/>
    <n v="0"/>
    <n v="525.5"/>
    <x v="0"/>
    <x v="0"/>
    <x v="0"/>
  </r>
  <r>
    <x v="3119"/>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x v="0"/>
    <x v="0"/>
  </r>
  <r>
    <x v="3120"/>
    <x v="1"/>
    <x v="44"/>
    <x v="0"/>
    <x v="2"/>
    <x v="818"/>
    <n v="93446"/>
    <n v="35.634222000000001"/>
    <n v="-120.728341"/>
    <n v="6"/>
    <n v="45"/>
    <s v="Offer B"/>
    <s v="Yes"/>
    <n v="17.23"/>
    <s v="No"/>
    <s v="No"/>
    <s v="No Service"/>
    <n v="0"/>
    <s v="No"/>
    <s v="No"/>
    <s v="No"/>
    <s v="No"/>
    <s v="No"/>
    <s v="No"/>
    <s v="No"/>
    <s v="No"/>
    <s v="Two Year"/>
    <s v="No"/>
    <s v="Bank Withdrawal"/>
    <n v="19.2"/>
    <n v="903.7"/>
    <n v="0"/>
    <n v="0"/>
    <n v="775.35"/>
    <n v="1679.05"/>
    <x v="0"/>
    <x v="0"/>
    <x v="0"/>
  </r>
  <r>
    <x v="3121"/>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x v="0"/>
    <x v="0"/>
  </r>
  <r>
    <x v="3122"/>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x v="0"/>
    <x v="0"/>
  </r>
  <r>
    <x v="3123"/>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x v="0"/>
    <x v="0"/>
  </r>
  <r>
    <x v="3124"/>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x v="0"/>
    <x v="0"/>
  </r>
  <r>
    <x v="3125"/>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x v="0"/>
    <x v="0"/>
  </r>
  <r>
    <x v="3126"/>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x v="2"/>
    <x v="2"/>
  </r>
  <r>
    <x v="3127"/>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x v="3"/>
    <x v="6"/>
  </r>
  <r>
    <x v="3128"/>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x v="0"/>
    <x v="0"/>
  </r>
  <r>
    <x v="3129"/>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x v="0"/>
    <x v="0"/>
  </r>
  <r>
    <x v="3130"/>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x v="0"/>
    <x v="0"/>
  </r>
  <r>
    <x v="3131"/>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x v="4"/>
    <x v="7"/>
  </r>
  <r>
    <x v="3132"/>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x v="3"/>
    <x v="6"/>
  </r>
  <r>
    <x v="3133"/>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x v="0"/>
    <x v="0"/>
  </r>
  <r>
    <x v="3134"/>
    <x v="1"/>
    <x v="25"/>
    <x v="0"/>
    <x v="0"/>
    <x v="364"/>
    <n v="92807"/>
    <n v="33.848733000000003"/>
    <n v="-117.788357"/>
    <n v="6"/>
    <n v="23"/>
    <s v="None"/>
    <s v="Yes"/>
    <n v="13.79"/>
    <s v="Yes"/>
    <s v="Yes"/>
    <s v="Cable"/>
    <n v="17"/>
    <s v="No"/>
    <s v="Yes"/>
    <s v="No"/>
    <s v="Yes"/>
    <s v="No"/>
    <s v="No"/>
    <s v="No"/>
    <s v="Yes"/>
    <s v="Two Year"/>
    <s v="No"/>
    <s v="Credit Card"/>
    <n v="59.7"/>
    <n v="1414.2"/>
    <n v="0"/>
    <n v="0"/>
    <n v="317.17"/>
    <n v="1731.37"/>
    <x v="0"/>
    <x v="0"/>
    <x v="0"/>
  </r>
  <r>
    <x v="3135"/>
    <x v="0"/>
    <x v="22"/>
    <x v="1"/>
    <x v="0"/>
    <x v="1023"/>
    <n v="91763"/>
    <n v="34.072121000000003"/>
    <n v="-117.698319"/>
    <n v="0"/>
    <n v="1"/>
    <s v="None"/>
    <s v="Yes"/>
    <n v="21.52"/>
    <s v="No"/>
    <s v="Yes"/>
    <s v="Fiber Optic"/>
    <n v="25"/>
    <s v="No"/>
    <s v="No"/>
    <s v="No"/>
    <s v="No"/>
    <s v="No"/>
    <s v="No"/>
    <s v="No"/>
    <s v="Yes"/>
    <s v="Month-to-Month"/>
    <s v="No"/>
    <s v="Bank Withdrawal"/>
    <n v="69.7"/>
    <n v="69.7"/>
    <n v="0"/>
    <n v="0"/>
    <n v="21.52"/>
    <n v="91.22"/>
    <x v="1"/>
    <x v="5"/>
    <x v="8"/>
  </r>
  <r>
    <x v="3136"/>
    <x v="0"/>
    <x v="61"/>
    <x v="1"/>
    <x v="0"/>
    <x v="677"/>
    <n v="96047"/>
    <n v="40.524535"/>
    <n v="-122.647172"/>
    <n v="0"/>
    <n v="46"/>
    <s v="None"/>
    <s v="Yes"/>
    <n v="16.04"/>
    <s v="Yes"/>
    <s v="Yes"/>
    <s v="DSL"/>
    <n v="26"/>
    <s v="No"/>
    <s v="No"/>
    <s v="Yes"/>
    <s v="Yes"/>
    <s v="No"/>
    <s v="Yes"/>
    <s v="Yes"/>
    <s v="Yes"/>
    <s v="One Year"/>
    <s v="Yes"/>
    <s v="Credit Card"/>
    <n v="69.099999999999994"/>
    <n v="3255.35"/>
    <n v="0"/>
    <n v="0"/>
    <n v="737.84"/>
    <n v="3993.19"/>
    <x v="0"/>
    <x v="0"/>
    <x v="0"/>
  </r>
  <r>
    <x v="3137"/>
    <x v="1"/>
    <x v="11"/>
    <x v="1"/>
    <x v="0"/>
    <x v="484"/>
    <n v="92236"/>
    <n v="33.680031"/>
    <n v="-116.171678"/>
    <n v="0"/>
    <n v="26"/>
    <s v="Offer C"/>
    <s v="No"/>
    <n v="0"/>
    <s v="No"/>
    <s v="Yes"/>
    <s v="Cable"/>
    <n v="47"/>
    <s v="No"/>
    <s v="No"/>
    <s v="Yes"/>
    <s v="Yes"/>
    <s v="No"/>
    <s v="No"/>
    <s v="No"/>
    <s v="Yes"/>
    <s v="Month-to-Month"/>
    <s v="No"/>
    <s v="Bank Withdrawal"/>
    <n v="35.75"/>
    <n v="1022.5"/>
    <n v="0"/>
    <n v="0"/>
    <n v="0"/>
    <n v="1022.5"/>
    <x v="0"/>
    <x v="0"/>
    <x v="0"/>
  </r>
  <r>
    <x v="3138"/>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x v="5"/>
    <x v="9"/>
  </r>
  <r>
    <x v="3139"/>
    <x v="0"/>
    <x v="21"/>
    <x v="0"/>
    <x v="1"/>
    <x v="311"/>
    <n v="95693"/>
    <n v="38.392558999999999"/>
    <n v="-121.225093"/>
    <n v="0"/>
    <n v="35"/>
    <s v="Offer C"/>
    <s v="Yes"/>
    <n v="39.11"/>
    <s v="Yes"/>
    <s v="Yes"/>
    <s v="DSL"/>
    <n v="23"/>
    <s v="Yes"/>
    <s v="Yes"/>
    <s v="No"/>
    <s v="No"/>
    <s v="No"/>
    <s v="No"/>
    <s v="No"/>
    <s v="Yes"/>
    <s v="Month-to-Month"/>
    <s v="Yes"/>
    <s v="Credit Card"/>
    <n v="59.45"/>
    <n v="2136.9"/>
    <n v="0"/>
    <n v="0"/>
    <n v="1368.85"/>
    <n v="3505.75"/>
    <x v="0"/>
    <x v="0"/>
    <x v="0"/>
  </r>
  <r>
    <x v="3140"/>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x v="1"/>
    <x v="11"/>
  </r>
  <r>
    <x v="3141"/>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x v="0"/>
    <x v="0"/>
  </r>
  <r>
    <x v="3142"/>
    <x v="1"/>
    <x v="2"/>
    <x v="1"/>
    <x v="0"/>
    <x v="207"/>
    <n v="90631"/>
    <n v="33.940618999999998"/>
    <n v="-117.9513"/>
    <n v="0"/>
    <n v="1"/>
    <s v="None"/>
    <s v="Yes"/>
    <n v="22.86"/>
    <s v="No"/>
    <s v="Yes"/>
    <s v="Fiber Optic"/>
    <n v="25"/>
    <s v="No"/>
    <s v="No"/>
    <s v="No"/>
    <s v="No"/>
    <s v="No"/>
    <s v="No"/>
    <s v="No"/>
    <s v="No"/>
    <s v="Month-to-Month"/>
    <s v="Yes"/>
    <s v="Bank Withdrawal"/>
    <n v="69.8"/>
    <n v="69.8"/>
    <n v="0"/>
    <n v="10"/>
    <n v="22.86"/>
    <n v="102.66"/>
    <x v="1"/>
    <x v="2"/>
    <x v="3"/>
  </r>
  <r>
    <x v="3143"/>
    <x v="0"/>
    <x v="6"/>
    <x v="1"/>
    <x v="0"/>
    <x v="762"/>
    <n v="91342"/>
    <n v="34.321621"/>
    <n v="-118.399841"/>
    <n v="0"/>
    <n v="38"/>
    <s v="None"/>
    <s v="Yes"/>
    <n v="26.1"/>
    <s v="No"/>
    <s v="Yes"/>
    <s v="DSL"/>
    <n v="27"/>
    <s v="Yes"/>
    <s v="Yes"/>
    <s v="No"/>
    <s v="No"/>
    <s v="No"/>
    <s v="No"/>
    <s v="No"/>
    <s v="Yes"/>
    <s v="Month-to-Month"/>
    <s v="Yes"/>
    <s v="Credit Card"/>
    <n v="57.15"/>
    <n v="2250.65"/>
    <n v="0"/>
    <n v="0"/>
    <n v="991.8"/>
    <n v="3242.45"/>
    <x v="1"/>
    <x v="5"/>
    <x v="9"/>
  </r>
  <r>
    <x v="3144"/>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x v="3"/>
    <x v="14"/>
  </r>
  <r>
    <x v="3145"/>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x v="0"/>
    <x v="0"/>
  </r>
  <r>
    <x v="3146"/>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x v="5"/>
    <x v="9"/>
  </r>
  <r>
    <x v="3147"/>
    <x v="1"/>
    <x v="30"/>
    <x v="0"/>
    <x v="3"/>
    <x v="892"/>
    <n v="95311"/>
    <n v="37.722127"/>
    <n v="-120.110174"/>
    <n v="4"/>
    <n v="42"/>
    <s v="Offer B"/>
    <s v="Yes"/>
    <n v="9.33"/>
    <s v="No"/>
    <s v="No"/>
    <s v="No Service"/>
    <n v="0"/>
    <s v="No"/>
    <s v="No"/>
    <s v="No"/>
    <s v="No"/>
    <s v="No"/>
    <s v="No"/>
    <s v="No"/>
    <s v="No"/>
    <s v="One Year"/>
    <s v="No"/>
    <s v="Credit Card"/>
    <n v="20.25"/>
    <n v="854.9"/>
    <n v="0"/>
    <n v="0"/>
    <n v="391.86"/>
    <n v="1246.76"/>
    <x v="0"/>
    <x v="0"/>
    <x v="0"/>
  </r>
  <r>
    <x v="3148"/>
    <x v="1"/>
    <x v="7"/>
    <x v="1"/>
    <x v="0"/>
    <x v="113"/>
    <n v="95825"/>
    <n v="38.590035"/>
    <n v="-121.41245499999999"/>
    <n v="0"/>
    <n v="56"/>
    <s v="None"/>
    <s v="Yes"/>
    <n v="47.82"/>
    <s v="Yes"/>
    <s v="No"/>
    <s v="No Service"/>
    <n v="0"/>
    <s v="No"/>
    <s v="No"/>
    <s v="No"/>
    <s v="No"/>
    <s v="No"/>
    <s v="No"/>
    <s v="No"/>
    <s v="No"/>
    <s v="Two Year"/>
    <s v="Yes"/>
    <s v="Bank Withdrawal"/>
    <n v="25.95"/>
    <n v="1444.05"/>
    <n v="0"/>
    <n v="0"/>
    <n v="2677.92"/>
    <n v="4121.97"/>
    <x v="0"/>
    <x v="0"/>
    <x v="0"/>
  </r>
  <r>
    <x v="3149"/>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x v="0"/>
    <x v="0"/>
  </r>
  <r>
    <x v="3150"/>
    <x v="0"/>
    <x v="8"/>
    <x v="1"/>
    <x v="0"/>
    <x v="325"/>
    <n v="91709"/>
    <n v="33.942895"/>
    <n v="-117.725644"/>
    <n v="0"/>
    <n v="13"/>
    <s v="None"/>
    <s v="Yes"/>
    <n v="10.51"/>
    <s v="No"/>
    <s v="Yes"/>
    <s v="DSL"/>
    <n v="20"/>
    <s v="No"/>
    <s v="Yes"/>
    <s v="Yes"/>
    <s v="No"/>
    <s v="No"/>
    <s v="No"/>
    <s v="No"/>
    <s v="Yes"/>
    <s v="One Year"/>
    <s v="Yes"/>
    <s v="Bank Withdrawal"/>
    <n v="54.8"/>
    <n v="731.3"/>
    <n v="0"/>
    <n v="0"/>
    <n v="136.63"/>
    <n v="867.93"/>
    <x v="0"/>
    <x v="0"/>
    <x v="0"/>
  </r>
  <r>
    <x v="3151"/>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x v="0"/>
    <x v="0"/>
  </r>
  <r>
    <x v="3152"/>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x v="2"/>
    <x v="15"/>
  </r>
  <r>
    <x v="3153"/>
    <x v="1"/>
    <x v="14"/>
    <x v="1"/>
    <x v="0"/>
    <x v="211"/>
    <n v="91436"/>
    <n v="34.152875000000002"/>
    <n v="-118.486056"/>
    <n v="0"/>
    <n v="26"/>
    <s v="None"/>
    <s v="No"/>
    <n v="0"/>
    <s v="No"/>
    <s v="Yes"/>
    <s v="DSL"/>
    <n v="6"/>
    <s v="Yes"/>
    <s v="Yes"/>
    <s v="No"/>
    <s v="No"/>
    <s v="No"/>
    <s v="Yes"/>
    <s v="Yes"/>
    <s v="Yes"/>
    <s v="Month-to-Month"/>
    <s v="Yes"/>
    <s v="Bank Withdrawal"/>
    <n v="44.65"/>
    <n v="1156.55"/>
    <n v="0"/>
    <n v="0"/>
    <n v="0"/>
    <n v="1156.55"/>
    <x v="0"/>
    <x v="0"/>
    <x v="0"/>
  </r>
  <r>
    <x v="3154"/>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x v="0"/>
    <x v="0"/>
  </r>
  <r>
    <x v="3155"/>
    <x v="1"/>
    <x v="60"/>
    <x v="1"/>
    <x v="0"/>
    <x v="726"/>
    <n v="95471"/>
    <n v="38.522328000000002"/>
    <n v="-122.97932"/>
    <n v="0"/>
    <n v="40"/>
    <s v="None"/>
    <s v="Yes"/>
    <n v="27.47"/>
    <s v="Yes"/>
    <s v="No"/>
    <s v="No Service"/>
    <n v="0"/>
    <s v="No"/>
    <s v="No"/>
    <s v="No"/>
    <s v="No"/>
    <s v="No"/>
    <s v="No"/>
    <s v="No"/>
    <s v="No"/>
    <s v="Two Year"/>
    <s v="Yes"/>
    <s v="Credit Card"/>
    <n v="24.6"/>
    <n v="973.95"/>
    <n v="0"/>
    <n v="0"/>
    <n v="1098.8"/>
    <n v="2072.75"/>
    <x v="0"/>
    <x v="0"/>
    <x v="0"/>
  </r>
  <r>
    <x v="3156"/>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x v="0"/>
    <x v="0"/>
  </r>
  <r>
    <x v="3157"/>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x v="0"/>
    <x v="0"/>
  </r>
  <r>
    <x v="3158"/>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x v="5"/>
    <x v="8"/>
  </r>
  <r>
    <x v="3159"/>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x v="0"/>
    <x v="0"/>
  </r>
  <r>
    <x v="3160"/>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x v="0"/>
    <x v="0"/>
  </r>
  <r>
    <x v="3161"/>
    <x v="0"/>
    <x v="52"/>
    <x v="0"/>
    <x v="3"/>
    <x v="166"/>
    <n v="91723"/>
    <n v="34.084747"/>
    <n v="-117.886844"/>
    <n v="1"/>
    <n v="58"/>
    <s v="None"/>
    <s v="Yes"/>
    <n v="29.5"/>
    <s v="Yes"/>
    <s v="No"/>
    <s v="No Service"/>
    <n v="0"/>
    <s v="No"/>
    <s v="No"/>
    <s v="No"/>
    <s v="No"/>
    <s v="No"/>
    <s v="No"/>
    <s v="No"/>
    <s v="No"/>
    <s v="Two Year"/>
    <s v="No"/>
    <s v="Credit Card"/>
    <n v="25.15"/>
    <n v="1509.9"/>
    <n v="0"/>
    <n v="0"/>
    <n v="1711"/>
    <n v="3220.9"/>
    <x v="0"/>
    <x v="0"/>
    <x v="0"/>
  </r>
  <r>
    <x v="3162"/>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x v="0"/>
    <x v="0"/>
  </r>
  <r>
    <x v="3163"/>
    <x v="0"/>
    <x v="40"/>
    <x v="0"/>
    <x v="1"/>
    <x v="1024"/>
    <n v="93203"/>
    <n v="35.116306999999999"/>
    <n v="-118.817644"/>
    <n v="10"/>
    <n v="9"/>
    <s v="None"/>
    <s v="Yes"/>
    <n v="12.55"/>
    <s v="No"/>
    <s v="No"/>
    <s v="No Service"/>
    <n v="0"/>
    <s v="No"/>
    <s v="No"/>
    <s v="No"/>
    <s v="No"/>
    <s v="No"/>
    <s v="No"/>
    <s v="No"/>
    <s v="No"/>
    <s v="One Year"/>
    <s v="No"/>
    <s v="Credit Card"/>
    <n v="20.25"/>
    <n v="172.35"/>
    <n v="0"/>
    <n v="0"/>
    <n v="112.95"/>
    <n v="285.3"/>
    <x v="0"/>
    <x v="0"/>
    <x v="0"/>
  </r>
  <r>
    <x v="3164"/>
    <x v="0"/>
    <x v="17"/>
    <x v="1"/>
    <x v="0"/>
    <x v="159"/>
    <n v="93522"/>
    <n v="36.319181"/>
    <n v="-117.593053"/>
    <n v="0"/>
    <n v="2"/>
    <s v="Offer E"/>
    <s v="Yes"/>
    <n v="41.9"/>
    <s v="No"/>
    <s v="Yes"/>
    <s v="DSL"/>
    <n v="71"/>
    <s v="No"/>
    <s v="No"/>
    <s v="No"/>
    <s v="No"/>
    <s v="No"/>
    <s v="No"/>
    <s v="No"/>
    <s v="No"/>
    <s v="Month-to-Month"/>
    <s v="No"/>
    <s v="Bank Withdrawal"/>
    <n v="45.55"/>
    <n v="84.4"/>
    <n v="0"/>
    <n v="10"/>
    <n v="83.8"/>
    <n v="178.2"/>
    <x v="2"/>
    <x v="0"/>
    <x v="0"/>
  </r>
  <r>
    <x v="3165"/>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x v="0"/>
    <x v="0"/>
  </r>
  <r>
    <x v="3166"/>
    <x v="1"/>
    <x v="55"/>
    <x v="1"/>
    <x v="0"/>
    <x v="450"/>
    <n v="94541"/>
    <n v="37.674002000000002"/>
    <n v="-122.076796"/>
    <n v="0"/>
    <n v="7"/>
    <s v="None"/>
    <s v="Yes"/>
    <n v="9.14"/>
    <s v="No"/>
    <s v="No"/>
    <s v="No Service"/>
    <n v="0"/>
    <s v="No"/>
    <s v="No"/>
    <s v="No"/>
    <s v="No"/>
    <s v="No"/>
    <s v="No"/>
    <s v="No"/>
    <s v="No"/>
    <s v="Month-to-Month"/>
    <s v="No"/>
    <s v="Bank Withdrawal"/>
    <n v="19.25"/>
    <n v="112.3"/>
    <n v="0"/>
    <n v="0"/>
    <n v="63.98"/>
    <n v="176.28"/>
    <x v="1"/>
    <x v="5"/>
    <x v="9"/>
  </r>
  <r>
    <x v="3167"/>
    <x v="1"/>
    <x v="23"/>
    <x v="0"/>
    <x v="3"/>
    <x v="1025"/>
    <n v="95960"/>
    <n v="39.423045999999999"/>
    <n v="-120.984472"/>
    <n v="1"/>
    <n v="8"/>
    <s v="Offer E"/>
    <s v="Yes"/>
    <n v="6.78"/>
    <s v="No"/>
    <s v="Yes"/>
    <s v="DSL"/>
    <n v="24"/>
    <s v="No"/>
    <s v="No"/>
    <s v="No"/>
    <s v="No"/>
    <s v="No"/>
    <s v="No"/>
    <s v="No"/>
    <s v="Yes"/>
    <s v="One Year"/>
    <s v="Yes"/>
    <s v="Credit Card"/>
    <n v="43.45"/>
    <n v="345.5"/>
    <n v="0"/>
    <n v="0"/>
    <n v="54.24"/>
    <n v="399.74"/>
    <x v="0"/>
    <x v="0"/>
    <x v="0"/>
  </r>
  <r>
    <x v="3168"/>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x v="0"/>
    <x v="0"/>
  </r>
  <r>
    <x v="3169"/>
    <x v="1"/>
    <x v="38"/>
    <x v="0"/>
    <x v="0"/>
    <x v="988"/>
    <n v="92339"/>
    <n v="34.067698999999998"/>
    <n v="-116.903891"/>
    <n v="5"/>
    <n v="55"/>
    <s v="None"/>
    <s v="Yes"/>
    <n v="36.17"/>
    <s v="No"/>
    <s v="Yes"/>
    <s v="DSL"/>
    <n v="69"/>
    <s v="Yes"/>
    <s v="No"/>
    <s v="No"/>
    <s v="No"/>
    <s v="No"/>
    <s v="Yes"/>
    <s v="Yes"/>
    <s v="No"/>
    <s v="One Year"/>
    <s v="No"/>
    <s v="Credit Card"/>
    <n v="59.45"/>
    <n v="3157"/>
    <n v="0"/>
    <n v="40"/>
    <n v="1989.35"/>
    <n v="5186.3500000000004"/>
    <x v="0"/>
    <x v="0"/>
    <x v="0"/>
  </r>
  <r>
    <x v="3170"/>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x v="1"/>
    <x v="10"/>
  </r>
  <r>
    <x v="3171"/>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x v="1"/>
    <x v="1"/>
  </r>
  <r>
    <x v="3172"/>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x v="5"/>
    <x v="8"/>
  </r>
  <r>
    <x v="3173"/>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x v="0"/>
    <x v="0"/>
  </r>
  <r>
    <x v="3174"/>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x v="1"/>
    <x v="10"/>
  </r>
  <r>
    <x v="3175"/>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x v="1"/>
    <x v="1"/>
  </r>
  <r>
    <x v="3176"/>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x v="0"/>
    <x v="0"/>
  </r>
  <r>
    <x v="3177"/>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x v="1"/>
    <x v="5"/>
  </r>
  <r>
    <x v="3178"/>
    <x v="1"/>
    <x v="29"/>
    <x v="1"/>
    <x v="0"/>
    <x v="1029"/>
    <n v="91340"/>
    <n v="34.286130999999997"/>
    <n v="-118.435969"/>
    <n v="0"/>
    <n v="4"/>
    <s v="None"/>
    <s v="Yes"/>
    <n v="41.94"/>
    <s v="No"/>
    <s v="No"/>
    <s v="No Service"/>
    <n v="0"/>
    <s v="No"/>
    <s v="No"/>
    <s v="No"/>
    <s v="No"/>
    <s v="No"/>
    <s v="No"/>
    <s v="No"/>
    <s v="No"/>
    <s v="Month-to-Month"/>
    <s v="No"/>
    <s v="Credit Card"/>
    <n v="-3"/>
    <n v="78.3"/>
    <n v="0"/>
    <n v="0"/>
    <n v="167.76"/>
    <n v="246.06"/>
    <x v="0"/>
    <x v="0"/>
    <x v="0"/>
  </r>
  <r>
    <x v="3179"/>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x v="4"/>
    <x v="12"/>
  </r>
  <r>
    <x v="3180"/>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x v="0"/>
    <x v="0"/>
  </r>
  <r>
    <x v="3181"/>
    <x v="0"/>
    <x v="47"/>
    <x v="1"/>
    <x v="0"/>
    <x v="798"/>
    <n v="91948"/>
    <n v="32.830852"/>
    <n v="-116.44460100000001"/>
    <n v="0"/>
    <n v="59"/>
    <s v="Offer B"/>
    <s v="Yes"/>
    <n v="28.32"/>
    <s v="Yes"/>
    <s v="Yes"/>
    <s v="DSL"/>
    <n v="9"/>
    <s v="Yes"/>
    <s v="No"/>
    <s v="No"/>
    <s v="Yes"/>
    <s v="No"/>
    <s v="Yes"/>
    <s v="Yes"/>
    <s v="No"/>
    <s v="One Year"/>
    <s v="No"/>
    <s v="Bank Withdrawal"/>
    <n v="68.7"/>
    <n v="4070.95"/>
    <n v="0"/>
    <n v="150"/>
    <n v="1670.88"/>
    <n v="5891.83"/>
    <x v="0"/>
    <x v="0"/>
    <x v="0"/>
  </r>
  <r>
    <x v="3182"/>
    <x v="0"/>
    <x v="39"/>
    <x v="1"/>
    <x v="0"/>
    <x v="38"/>
    <n v="92128"/>
    <n v="33.000269000000003"/>
    <n v="-117.072093"/>
    <n v="0"/>
    <n v="47"/>
    <s v="None"/>
    <s v="Yes"/>
    <n v="26.35"/>
    <s v="No"/>
    <s v="Yes"/>
    <s v="Cable"/>
    <n v="5"/>
    <s v="Yes"/>
    <s v="Yes"/>
    <s v="No"/>
    <s v="Yes"/>
    <s v="No"/>
    <s v="No"/>
    <s v="No"/>
    <s v="Yes"/>
    <s v="One Year"/>
    <s v="Yes"/>
    <s v="Credit Card"/>
    <n v="58.9"/>
    <n v="2813.05"/>
    <n v="0"/>
    <n v="0"/>
    <n v="1238.45"/>
    <n v="4051.5"/>
    <x v="0"/>
    <x v="0"/>
    <x v="0"/>
  </r>
  <r>
    <x v="3183"/>
    <x v="0"/>
    <x v="25"/>
    <x v="0"/>
    <x v="0"/>
    <x v="872"/>
    <n v="95549"/>
    <n v="40.664482999999997"/>
    <n v="-123.865325"/>
    <n v="5"/>
    <n v="71"/>
    <s v="None"/>
    <s v="Yes"/>
    <n v="43.37"/>
    <s v="Yes"/>
    <s v="No"/>
    <s v="No Service"/>
    <n v="0"/>
    <s v="No"/>
    <s v="No"/>
    <s v="No"/>
    <s v="No"/>
    <s v="No"/>
    <s v="No"/>
    <s v="No"/>
    <s v="No"/>
    <s v="Two Year"/>
    <s v="Yes"/>
    <s v="Bank Withdrawal"/>
    <n v="24.65"/>
    <n v="1710.15"/>
    <n v="0"/>
    <n v="0"/>
    <n v="3079.27"/>
    <n v="4789.42"/>
    <x v="0"/>
    <x v="0"/>
    <x v="0"/>
  </r>
  <r>
    <x v="3184"/>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x v="5"/>
    <x v="9"/>
  </r>
  <r>
    <x v="3185"/>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x v="0"/>
    <x v="0"/>
  </r>
  <r>
    <x v="3186"/>
    <x v="0"/>
    <x v="51"/>
    <x v="0"/>
    <x v="0"/>
    <x v="944"/>
    <n v="95493"/>
    <n v="39.222323000000003"/>
    <n v="-122.985488"/>
    <n v="1"/>
    <n v="11"/>
    <s v="Offer D"/>
    <s v="Yes"/>
    <n v="24.83"/>
    <s v="No"/>
    <s v="Yes"/>
    <s v="DSL"/>
    <n v="30"/>
    <s v="No"/>
    <s v="No"/>
    <s v="No"/>
    <s v="No"/>
    <s v="No"/>
    <s v="No"/>
    <s v="No"/>
    <s v="Yes"/>
    <s v="Month-to-Month"/>
    <s v="Yes"/>
    <s v="Bank Withdrawal"/>
    <n v="44.05"/>
    <n v="483.7"/>
    <n v="0"/>
    <n v="0"/>
    <n v="273.13"/>
    <n v="756.83"/>
    <x v="1"/>
    <x v="1"/>
    <x v="1"/>
  </r>
  <r>
    <x v="3187"/>
    <x v="0"/>
    <x v="24"/>
    <x v="0"/>
    <x v="3"/>
    <x v="252"/>
    <n v="95923"/>
    <n v="40.171312"/>
    <n v="-121.120605"/>
    <n v="3"/>
    <n v="41"/>
    <s v="None"/>
    <s v="Yes"/>
    <n v="20.41"/>
    <s v="Yes"/>
    <s v="Yes"/>
    <s v="Fiber Optic"/>
    <n v="59"/>
    <s v="No"/>
    <s v="Yes"/>
    <s v="Yes"/>
    <s v="Yes"/>
    <s v="Yes"/>
    <s v="Yes"/>
    <s v="Yes"/>
    <s v="Yes"/>
    <s v="One Year"/>
    <s v="Yes"/>
    <s v="Bank Withdrawal"/>
    <n v="109.1"/>
    <n v="4454.25"/>
    <n v="0"/>
    <n v="0"/>
    <n v="836.81"/>
    <n v="5291.06"/>
    <x v="0"/>
    <x v="0"/>
    <x v="0"/>
  </r>
  <r>
    <x v="3188"/>
    <x v="1"/>
    <x v="52"/>
    <x v="1"/>
    <x v="0"/>
    <x v="351"/>
    <n v="92831"/>
    <n v="33.879983000000003"/>
    <n v="-117.895482"/>
    <n v="0"/>
    <n v="52"/>
    <s v="None"/>
    <s v="Yes"/>
    <n v="46.24"/>
    <s v="No"/>
    <s v="Yes"/>
    <s v="Cable"/>
    <n v="10"/>
    <s v="Yes"/>
    <s v="Yes"/>
    <s v="No"/>
    <s v="No"/>
    <s v="Yes"/>
    <s v="No"/>
    <s v="No"/>
    <s v="No"/>
    <s v="Two Year"/>
    <s v="Yes"/>
    <s v="Credit Card"/>
    <n v="63.25"/>
    <n v="3342.45"/>
    <n v="0"/>
    <n v="130"/>
    <n v="2404.48"/>
    <n v="5876.93"/>
    <x v="0"/>
    <x v="0"/>
    <x v="0"/>
  </r>
  <r>
    <x v="3189"/>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x v="0"/>
    <x v="0"/>
  </r>
  <r>
    <x v="3190"/>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x v="0"/>
    <x v="0"/>
  </r>
  <r>
    <x v="3191"/>
    <x v="0"/>
    <x v="43"/>
    <x v="1"/>
    <x v="0"/>
    <x v="38"/>
    <n v="92122"/>
    <n v="32.857230000000001"/>
    <n v="-117.209774"/>
    <n v="0"/>
    <n v="10"/>
    <s v="None"/>
    <s v="Yes"/>
    <n v="27.1"/>
    <s v="No"/>
    <s v="Yes"/>
    <s v="Fiber Optic"/>
    <n v="11"/>
    <s v="No"/>
    <s v="No"/>
    <s v="No"/>
    <s v="No"/>
    <s v="No"/>
    <s v="Yes"/>
    <s v="Yes"/>
    <s v="Yes"/>
    <s v="Month-to-Month"/>
    <s v="Yes"/>
    <s v="Bank Withdrawal"/>
    <n v="80.25"/>
    <n v="846"/>
    <n v="0"/>
    <n v="0"/>
    <n v="271"/>
    <n v="1117"/>
    <x v="1"/>
    <x v="1"/>
    <x v="5"/>
  </r>
  <r>
    <x v="3192"/>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x v="0"/>
    <x v="0"/>
  </r>
  <r>
    <x v="3193"/>
    <x v="1"/>
    <x v="19"/>
    <x v="1"/>
    <x v="0"/>
    <x v="38"/>
    <n v="92121"/>
    <n v="32.898612999999997"/>
    <n v="-117.20293700000001"/>
    <n v="0"/>
    <n v="22"/>
    <s v="None"/>
    <s v="Yes"/>
    <n v="33.53"/>
    <s v="No"/>
    <s v="Yes"/>
    <s v="DSL"/>
    <n v="59"/>
    <s v="No"/>
    <s v="Yes"/>
    <s v="No"/>
    <s v="Yes"/>
    <s v="No"/>
    <s v="No"/>
    <s v="No"/>
    <s v="Yes"/>
    <s v="One Year"/>
    <s v="Yes"/>
    <s v="Credit Card"/>
    <n v="55.15"/>
    <n v="1193.05"/>
    <n v="0"/>
    <n v="0"/>
    <n v="737.66"/>
    <n v="1930.71"/>
    <x v="1"/>
    <x v="1"/>
    <x v="5"/>
  </r>
  <r>
    <x v="3194"/>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x v="0"/>
    <x v="0"/>
  </r>
  <r>
    <x v="3195"/>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x v="3"/>
    <x v="6"/>
  </r>
  <r>
    <x v="3196"/>
    <x v="0"/>
    <x v="10"/>
    <x v="1"/>
    <x v="0"/>
    <x v="699"/>
    <n v="94806"/>
    <n v="37.980269"/>
    <n v="-122.342635"/>
    <n v="0"/>
    <n v="13"/>
    <s v="Offer D"/>
    <s v="No"/>
    <n v="0"/>
    <s v="No"/>
    <s v="Yes"/>
    <s v="DSL"/>
    <n v="27"/>
    <s v="No"/>
    <s v="No"/>
    <s v="Yes"/>
    <s v="No"/>
    <s v="Yes"/>
    <s v="Yes"/>
    <s v="Yes"/>
    <s v="Yes"/>
    <s v="Month-to-Month"/>
    <s v="No"/>
    <s v="Bank Withdrawal"/>
    <n v="49.15"/>
    <n v="649.4"/>
    <n v="0"/>
    <n v="0"/>
    <n v="0"/>
    <n v="649.4"/>
    <x v="0"/>
    <x v="0"/>
    <x v="0"/>
  </r>
  <r>
    <x v="3197"/>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x v="1"/>
    <x v="1"/>
  </r>
  <r>
    <x v="3198"/>
    <x v="1"/>
    <x v="36"/>
    <x v="0"/>
    <x v="0"/>
    <x v="804"/>
    <n v="93630"/>
    <n v="36.727418"/>
    <n v="-120.123526"/>
    <n v="1"/>
    <n v="16"/>
    <s v="None"/>
    <s v="Yes"/>
    <n v="15.44"/>
    <s v="No"/>
    <s v="Yes"/>
    <s v="Fiber Optic"/>
    <n v="20"/>
    <s v="No"/>
    <s v="No"/>
    <s v="Yes"/>
    <s v="Yes"/>
    <s v="No"/>
    <s v="Yes"/>
    <s v="Yes"/>
    <s v="Yes"/>
    <s v="Month-to-Month"/>
    <s v="Yes"/>
    <s v="Bank Withdrawal"/>
    <n v="91.55"/>
    <n v="1540.05"/>
    <n v="0"/>
    <n v="0"/>
    <n v="247.04"/>
    <n v="1787.09"/>
    <x v="0"/>
    <x v="0"/>
    <x v="0"/>
  </r>
  <r>
    <x v="3199"/>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x v="0"/>
    <x v="0"/>
  </r>
  <r>
    <x v="3200"/>
    <x v="0"/>
    <x v="11"/>
    <x v="0"/>
    <x v="0"/>
    <x v="36"/>
    <n v="90255"/>
    <n v="33.978029999999997"/>
    <n v="-118.217141"/>
    <n v="5"/>
    <n v="4"/>
    <s v="None"/>
    <s v="Yes"/>
    <n v="48.48"/>
    <s v="No"/>
    <s v="Yes"/>
    <s v="Fiber Optic"/>
    <n v="58"/>
    <s v="No"/>
    <s v="No"/>
    <s v="Yes"/>
    <s v="No"/>
    <s v="No"/>
    <s v="No"/>
    <s v="Yes"/>
    <s v="Yes"/>
    <s v="Month-to-Month"/>
    <s v="Yes"/>
    <s v="Bank Withdrawal"/>
    <n v="-1"/>
    <n v="325.45"/>
    <n v="0"/>
    <n v="0"/>
    <n v="193.92"/>
    <n v="519.37"/>
    <x v="1"/>
    <x v="2"/>
    <x v="15"/>
  </r>
  <r>
    <x v="3201"/>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x v="5"/>
    <x v="9"/>
  </r>
  <r>
    <x v="3202"/>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x v="1"/>
    <x v="11"/>
  </r>
  <r>
    <x v="3203"/>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x v="4"/>
    <x v="16"/>
  </r>
  <r>
    <x v="3204"/>
    <x v="1"/>
    <x v="59"/>
    <x v="0"/>
    <x v="0"/>
    <x v="107"/>
    <n v="92843"/>
    <n v="33.764018"/>
    <n v="-117.931507"/>
    <n v="1"/>
    <n v="70"/>
    <s v="Offer A"/>
    <s v="Yes"/>
    <n v="28.54"/>
    <s v="Yes"/>
    <s v="No"/>
    <s v="No Service"/>
    <n v="0"/>
    <s v="No"/>
    <s v="No"/>
    <s v="No"/>
    <s v="No"/>
    <s v="No"/>
    <s v="No"/>
    <s v="No"/>
    <s v="No"/>
    <s v="Two Year"/>
    <s v="No"/>
    <s v="Bank Withdrawal"/>
    <n v="24.25"/>
    <n v="1724.15"/>
    <n v="0"/>
    <n v="0"/>
    <n v="1997.8"/>
    <n v="3721.95"/>
    <x v="0"/>
    <x v="0"/>
    <x v="0"/>
  </r>
  <r>
    <x v="3205"/>
    <x v="0"/>
    <x v="1"/>
    <x v="0"/>
    <x v="3"/>
    <x v="732"/>
    <n v="96141"/>
    <n v="39.117018000000002"/>
    <n v="-120.212535"/>
    <n v="1"/>
    <n v="3"/>
    <s v="Offer E"/>
    <s v="No"/>
    <n v="0"/>
    <s v="No"/>
    <s v="Yes"/>
    <s v="Cable"/>
    <n v="15"/>
    <s v="Yes"/>
    <s v="No"/>
    <s v="No"/>
    <s v="No"/>
    <s v="No"/>
    <s v="No"/>
    <s v="No"/>
    <s v="Yes"/>
    <s v="Month-to-Month"/>
    <s v="No"/>
    <s v="Credit Card"/>
    <n v="-4"/>
    <n v="91.7"/>
    <n v="0"/>
    <n v="0"/>
    <n v="0"/>
    <n v="91.7"/>
    <x v="1"/>
    <x v="5"/>
    <x v="9"/>
  </r>
  <r>
    <x v="3206"/>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x v="5"/>
    <x v="9"/>
  </r>
  <r>
    <x v="3207"/>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x v="5"/>
    <x v="9"/>
  </r>
  <r>
    <x v="3208"/>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x v="2"/>
    <x v="4"/>
  </r>
  <r>
    <x v="3209"/>
    <x v="0"/>
    <x v="20"/>
    <x v="1"/>
    <x v="0"/>
    <x v="832"/>
    <n v="95449"/>
    <n v="38.937060000000002"/>
    <n v="-123.118111"/>
    <n v="0"/>
    <n v="53"/>
    <s v="None"/>
    <s v="No"/>
    <n v="0"/>
    <s v="No"/>
    <s v="Yes"/>
    <s v="DSL"/>
    <n v="25"/>
    <s v="Yes"/>
    <s v="Yes"/>
    <s v="Yes"/>
    <s v="Yes"/>
    <s v="Yes"/>
    <s v="No"/>
    <s v="No"/>
    <s v="Yes"/>
    <s v="One Year"/>
    <s v="Yes"/>
    <s v="Bank Withdrawal"/>
    <n v="53.6"/>
    <n v="2879.2"/>
    <n v="0"/>
    <n v="0"/>
    <n v="0"/>
    <n v="2879.2"/>
    <x v="0"/>
    <x v="0"/>
    <x v="0"/>
  </r>
  <r>
    <x v="3210"/>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x v="1"/>
    <x v="1"/>
  </r>
  <r>
    <x v="3211"/>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x v="1"/>
    <x v="5"/>
  </r>
  <r>
    <x v="3212"/>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x v="0"/>
    <x v="0"/>
  </r>
  <r>
    <x v="3213"/>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x v="0"/>
    <x v="0"/>
  </r>
  <r>
    <x v="3214"/>
    <x v="0"/>
    <x v="26"/>
    <x v="0"/>
    <x v="0"/>
    <x v="293"/>
    <n v="94552"/>
    <n v="37.722726999999999"/>
    <n v="-122.02157"/>
    <n v="7"/>
    <n v="60"/>
    <s v="Offer B"/>
    <s v="No"/>
    <n v="0"/>
    <s v="No"/>
    <s v="Yes"/>
    <s v="Cable"/>
    <n v="4"/>
    <s v="Yes"/>
    <s v="Yes"/>
    <s v="Yes"/>
    <s v="No"/>
    <s v="No"/>
    <s v="Yes"/>
    <s v="Yes"/>
    <s v="Yes"/>
    <s v="One Year"/>
    <s v="No"/>
    <s v="Bank Withdrawal"/>
    <n v="50.05"/>
    <n v="2911.5"/>
    <n v="0"/>
    <n v="0"/>
    <n v="0"/>
    <n v="2911.5"/>
    <x v="0"/>
    <x v="0"/>
    <x v="0"/>
  </r>
  <r>
    <x v="3215"/>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x v="0"/>
    <x v="0"/>
  </r>
  <r>
    <x v="3216"/>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x v="5"/>
    <x v="8"/>
  </r>
  <r>
    <x v="3217"/>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x v="1"/>
    <x v="11"/>
  </r>
  <r>
    <x v="3218"/>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x v="0"/>
    <x v="0"/>
  </r>
  <r>
    <x v="3219"/>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x v="0"/>
    <x v="0"/>
  </r>
  <r>
    <x v="3220"/>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x v="0"/>
    <x v="0"/>
  </r>
  <r>
    <x v="3221"/>
    <x v="0"/>
    <x v="61"/>
    <x v="0"/>
    <x v="0"/>
    <x v="792"/>
    <n v="93241"/>
    <n v="35.245035000000001"/>
    <n v="-118.905553"/>
    <n v="2"/>
    <n v="20"/>
    <s v="None"/>
    <s v="Yes"/>
    <n v="38.85"/>
    <s v="No"/>
    <s v="Yes"/>
    <s v="Fiber Optic"/>
    <n v="2"/>
    <s v="No"/>
    <s v="No"/>
    <s v="No"/>
    <s v="No"/>
    <s v="Yes"/>
    <s v="Yes"/>
    <s v="Yes"/>
    <s v="Yes"/>
    <s v="One Year"/>
    <s v="Yes"/>
    <s v="Bank Withdrawal"/>
    <n v="91"/>
    <n v="1859.5"/>
    <n v="0"/>
    <n v="0"/>
    <n v="777"/>
    <n v="2636.5"/>
    <x v="0"/>
    <x v="0"/>
    <x v="0"/>
  </r>
  <r>
    <x v="3222"/>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x v="0"/>
    <x v="0"/>
  </r>
  <r>
    <x v="3223"/>
    <x v="1"/>
    <x v="9"/>
    <x v="0"/>
    <x v="0"/>
    <x v="516"/>
    <n v="91762"/>
    <n v="34.057256000000002"/>
    <n v="-117.667677"/>
    <n v="1"/>
    <n v="22"/>
    <s v="Offer D"/>
    <s v="Yes"/>
    <n v="20.78"/>
    <s v="No"/>
    <s v="No"/>
    <s v="No Service"/>
    <n v="0"/>
    <s v="No"/>
    <s v="No"/>
    <s v="No"/>
    <s v="No"/>
    <s v="No"/>
    <s v="No"/>
    <s v="No"/>
    <s v="No"/>
    <s v="Month-to-Month"/>
    <s v="Yes"/>
    <s v="Bank Withdrawal"/>
    <n v="20.45"/>
    <n v="471.55"/>
    <n v="0"/>
    <n v="0"/>
    <n v="457.16"/>
    <n v="928.71"/>
    <x v="0"/>
    <x v="0"/>
    <x v="0"/>
  </r>
  <r>
    <x v="3224"/>
    <x v="1"/>
    <x v="39"/>
    <x v="1"/>
    <x v="0"/>
    <x v="303"/>
    <n v="91104"/>
    <n v="34.165382999999999"/>
    <n v="-118.123752"/>
    <n v="0"/>
    <n v="8"/>
    <s v="Offer E"/>
    <s v="No"/>
    <n v="0"/>
    <s v="No"/>
    <s v="Yes"/>
    <s v="Cable"/>
    <n v="4"/>
    <s v="Yes"/>
    <s v="No"/>
    <s v="No"/>
    <s v="No"/>
    <s v="No"/>
    <s v="No"/>
    <s v="No"/>
    <s v="No"/>
    <s v="Month-to-Month"/>
    <s v="Yes"/>
    <s v="Bank Withdrawal"/>
    <n v="30.45"/>
    <n v="226.45"/>
    <n v="0"/>
    <n v="0"/>
    <n v="0"/>
    <n v="226.45"/>
    <x v="1"/>
    <x v="1"/>
    <x v="1"/>
  </r>
  <r>
    <x v="3225"/>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x v="0"/>
    <x v="0"/>
  </r>
  <r>
    <x v="3226"/>
    <x v="0"/>
    <x v="0"/>
    <x v="0"/>
    <x v="2"/>
    <x v="1031"/>
    <n v="95412"/>
    <n v="38.731054999999998"/>
    <n v="-123.316553"/>
    <n v="8"/>
    <n v="72"/>
    <s v="None"/>
    <s v="Yes"/>
    <n v="2.57"/>
    <s v="Yes"/>
    <s v="No"/>
    <s v="No Service"/>
    <n v="0"/>
    <s v="No"/>
    <s v="No"/>
    <s v="No"/>
    <s v="No"/>
    <s v="No"/>
    <s v="No"/>
    <s v="No"/>
    <s v="No"/>
    <s v="Two Year"/>
    <s v="Yes"/>
    <s v="Bank Withdrawal"/>
    <n v="26.25"/>
    <n v="1988.05"/>
    <n v="0"/>
    <n v="0"/>
    <n v="185.04"/>
    <n v="2173.09"/>
    <x v="0"/>
    <x v="0"/>
    <x v="0"/>
  </r>
  <r>
    <x v="3227"/>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x v="1"/>
    <x v="1"/>
  </r>
  <r>
    <x v="3228"/>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x v="0"/>
    <x v="0"/>
  </r>
  <r>
    <x v="3229"/>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x v="0"/>
    <x v="0"/>
  </r>
  <r>
    <x v="3230"/>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x v="2"/>
    <x v="17"/>
  </r>
  <r>
    <x v="3231"/>
    <x v="1"/>
    <x v="0"/>
    <x v="1"/>
    <x v="0"/>
    <x v="208"/>
    <n v="90603"/>
    <n v="33.945318"/>
    <n v="-117.99206599999999"/>
    <n v="0"/>
    <n v="35"/>
    <s v="None"/>
    <s v="Yes"/>
    <n v="25.51"/>
    <s v="No"/>
    <s v="Yes"/>
    <s v="Fiber Optic"/>
    <n v="16"/>
    <s v="No"/>
    <s v="No"/>
    <s v="Yes"/>
    <s v="No"/>
    <s v="Yes"/>
    <s v="No"/>
    <s v="No"/>
    <s v="Yes"/>
    <s v="One Year"/>
    <s v="Yes"/>
    <s v="Bank Withdrawal"/>
    <n v="85.15"/>
    <n v="3030.6"/>
    <n v="0"/>
    <n v="0"/>
    <n v="892.85"/>
    <n v="3923.45"/>
    <x v="1"/>
    <x v="1"/>
    <x v="1"/>
  </r>
  <r>
    <x v="3232"/>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x v="2"/>
    <x v="3"/>
  </r>
  <r>
    <x v="3233"/>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x v="1"/>
    <x v="10"/>
  </r>
  <r>
    <x v="3234"/>
    <x v="1"/>
    <x v="0"/>
    <x v="0"/>
    <x v="2"/>
    <x v="364"/>
    <n v="92808"/>
    <n v="33.850451999999997"/>
    <n v="-117.726668"/>
    <n v="1"/>
    <n v="22"/>
    <s v="Offer D"/>
    <s v="Yes"/>
    <n v="37.4"/>
    <s v="No"/>
    <s v="No"/>
    <s v="No Service"/>
    <n v="0"/>
    <s v="No"/>
    <s v="No"/>
    <s v="No"/>
    <s v="No"/>
    <s v="No"/>
    <s v="No"/>
    <s v="No"/>
    <s v="No"/>
    <s v="One Year"/>
    <s v="No"/>
    <s v="Credit Card"/>
    <n v="19.95"/>
    <n v="433.5"/>
    <n v="0"/>
    <n v="0"/>
    <n v="822.8"/>
    <n v="1256.3"/>
    <x v="0"/>
    <x v="0"/>
    <x v="0"/>
  </r>
  <r>
    <x v="3235"/>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x v="0"/>
    <x v="0"/>
  </r>
  <r>
    <x v="3236"/>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x v="0"/>
    <x v="0"/>
  </r>
  <r>
    <x v="3237"/>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x v="0"/>
    <x v="0"/>
  </r>
  <r>
    <x v="3238"/>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x v="0"/>
    <x v="0"/>
  </r>
  <r>
    <x v="3239"/>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x v="0"/>
    <x v="0"/>
  </r>
  <r>
    <x v="3240"/>
    <x v="1"/>
    <x v="29"/>
    <x v="1"/>
    <x v="3"/>
    <x v="137"/>
    <n v="95540"/>
    <n v="40.584991000000002"/>
    <n v="-124.121504"/>
    <n v="0"/>
    <n v="54"/>
    <s v="Offer B"/>
    <s v="Yes"/>
    <n v="4.16"/>
    <s v="No"/>
    <s v="Yes"/>
    <s v="Cable"/>
    <n v="59"/>
    <s v="No"/>
    <s v="Yes"/>
    <s v="Yes"/>
    <s v="Yes"/>
    <s v="No"/>
    <s v="No"/>
    <s v="No"/>
    <s v="Yes"/>
    <s v="One Year"/>
    <s v="Yes"/>
    <s v="Bank Withdrawal"/>
    <n v="61"/>
    <n v="3283.05"/>
    <n v="0"/>
    <n v="0"/>
    <n v="224.64"/>
    <n v="3507.69"/>
    <x v="0"/>
    <x v="0"/>
    <x v="0"/>
  </r>
  <r>
    <x v="3241"/>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x v="4"/>
    <x v="16"/>
  </r>
  <r>
    <x v="3242"/>
    <x v="1"/>
    <x v="24"/>
    <x v="0"/>
    <x v="3"/>
    <x v="387"/>
    <n v="94973"/>
    <n v="38.005839000000002"/>
    <n v="-122.638155"/>
    <n v="9"/>
    <n v="62"/>
    <s v="None"/>
    <s v="Yes"/>
    <n v="47.96"/>
    <s v="No"/>
    <s v="No"/>
    <s v="No Service"/>
    <n v="0"/>
    <s v="No"/>
    <s v="No"/>
    <s v="No"/>
    <s v="No"/>
    <s v="No"/>
    <s v="No"/>
    <s v="No"/>
    <s v="No"/>
    <s v="One Year"/>
    <s v="No"/>
    <s v="Bank Withdrawal"/>
    <n v="19.95"/>
    <n v="1244.8"/>
    <n v="0"/>
    <n v="0"/>
    <n v="2973.52"/>
    <n v="4218.32"/>
    <x v="0"/>
    <x v="0"/>
    <x v="0"/>
  </r>
  <r>
    <x v="3243"/>
    <x v="0"/>
    <x v="27"/>
    <x v="0"/>
    <x v="0"/>
    <x v="327"/>
    <n v="92371"/>
    <n v="34.441122999999997"/>
    <n v="-117.537886"/>
    <n v="3"/>
    <n v="13"/>
    <s v="Offer D"/>
    <s v="Yes"/>
    <n v="19.05"/>
    <s v="No"/>
    <s v="Yes"/>
    <s v="DSL"/>
    <n v="27"/>
    <s v="No"/>
    <s v="No"/>
    <s v="No"/>
    <s v="No"/>
    <s v="No"/>
    <s v="Yes"/>
    <s v="Yes"/>
    <s v="Yes"/>
    <s v="Month-to-Month"/>
    <s v="No"/>
    <s v="Bank Withdrawal"/>
    <n v="55.95"/>
    <n v="734.35"/>
    <n v="0"/>
    <n v="0"/>
    <n v="247.65"/>
    <n v="982"/>
    <x v="1"/>
    <x v="1"/>
    <x v="1"/>
  </r>
  <r>
    <x v="3244"/>
    <x v="0"/>
    <x v="42"/>
    <x v="0"/>
    <x v="2"/>
    <x v="947"/>
    <n v="94020"/>
    <n v="37.285677"/>
    <n v="-122.224165"/>
    <n v="8"/>
    <n v="30"/>
    <s v="Offer C"/>
    <s v="Yes"/>
    <n v="11.6"/>
    <s v="No"/>
    <s v="No"/>
    <s v="No Service"/>
    <n v="0"/>
    <s v="No"/>
    <s v="No"/>
    <s v="No"/>
    <s v="No"/>
    <s v="No"/>
    <s v="No"/>
    <s v="No"/>
    <s v="No"/>
    <s v="Two Year"/>
    <s v="No"/>
    <s v="Credit Card"/>
    <n v="19.3"/>
    <n v="602.9"/>
    <n v="0"/>
    <n v="0"/>
    <n v="348"/>
    <n v="950.9"/>
    <x v="0"/>
    <x v="0"/>
    <x v="0"/>
  </r>
  <r>
    <x v="3245"/>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x v="0"/>
    <x v="0"/>
  </r>
  <r>
    <x v="3246"/>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x v="0"/>
    <x v="0"/>
  </r>
  <r>
    <x v="3247"/>
    <x v="0"/>
    <x v="32"/>
    <x v="0"/>
    <x v="0"/>
    <x v="782"/>
    <n v="95045"/>
    <n v="36.810568000000004"/>
    <n v="-121.503022"/>
    <n v="4"/>
    <n v="7"/>
    <s v="None"/>
    <s v="Yes"/>
    <n v="12.16"/>
    <s v="No"/>
    <s v="Yes"/>
    <s v="DSL"/>
    <n v="9"/>
    <s v="Yes"/>
    <s v="No"/>
    <s v="Yes"/>
    <s v="Yes"/>
    <s v="Yes"/>
    <s v="Yes"/>
    <s v="Yes"/>
    <s v="Yes"/>
    <s v="Month-to-Month"/>
    <s v="No"/>
    <s v="Bank Withdrawal"/>
    <n v="81.25"/>
    <n v="580.1"/>
    <n v="47.36"/>
    <n v="0"/>
    <n v="85.12"/>
    <n v="617.86"/>
    <x v="0"/>
    <x v="0"/>
    <x v="0"/>
  </r>
  <r>
    <x v="3248"/>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x v="0"/>
    <x v="0"/>
  </r>
  <r>
    <x v="3249"/>
    <x v="0"/>
    <x v="51"/>
    <x v="0"/>
    <x v="2"/>
    <x v="31"/>
    <n v="90037"/>
    <n v="34.002642000000002"/>
    <n v="-118.28759599999999"/>
    <n v="1"/>
    <n v="6"/>
    <s v="None"/>
    <s v="Yes"/>
    <n v="29.41"/>
    <s v="No"/>
    <s v="Yes"/>
    <s v="DSL"/>
    <n v="29"/>
    <s v="No"/>
    <s v="No"/>
    <s v="No"/>
    <s v="No"/>
    <s v="No"/>
    <s v="No"/>
    <s v="No"/>
    <s v="Yes"/>
    <s v="Month-to-Month"/>
    <s v="No"/>
    <s v="Credit Card"/>
    <n v="45.5"/>
    <n v="285.2"/>
    <n v="0"/>
    <n v="0"/>
    <n v="176.46"/>
    <n v="461.66"/>
    <x v="0"/>
    <x v="0"/>
    <x v="0"/>
  </r>
  <r>
    <x v="3250"/>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x v="0"/>
    <x v="0"/>
  </r>
  <r>
    <x v="3251"/>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x v="3"/>
    <x v="6"/>
  </r>
  <r>
    <x v="3252"/>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x v="0"/>
    <x v="0"/>
  </r>
  <r>
    <x v="3253"/>
    <x v="0"/>
    <x v="28"/>
    <x v="0"/>
    <x v="0"/>
    <x v="980"/>
    <n v="92086"/>
    <n v="33.323704999999997"/>
    <n v="-116.626907"/>
    <n v="9"/>
    <n v="64"/>
    <s v="None"/>
    <s v="Yes"/>
    <n v="3.76"/>
    <s v="No"/>
    <s v="Yes"/>
    <s v="Fiber Optic"/>
    <n v="11"/>
    <s v="Yes"/>
    <s v="Yes"/>
    <s v="Yes"/>
    <s v="No"/>
    <s v="No"/>
    <s v="Yes"/>
    <s v="No"/>
    <s v="Yes"/>
    <s v="One Year"/>
    <s v="No"/>
    <s v="Bank Withdrawal"/>
    <n v="97"/>
    <n v="6430.9"/>
    <n v="0"/>
    <n v="0"/>
    <n v="240.64"/>
    <n v="6671.54"/>
    <x v="0"/>
    <x v="0"/>
    <x v="0"/>
  </r>
  <r>
    <x v="3254"/>
    <x v="0"/>
    <x v="24"/>
    <x v="1"/>
    <x v="0"/>
    <x v="314"/>
    <n v="95977"/>
    <n v="39.176594999999999"/>
    <n v="-121.291692"/>
    <n v="0"/>
    <n v="18"/>
    <s v="None"/>
    <s v="No"/>
    <n v="0"/>
    <s v="No"/>
    <s v="Yes"/>
    <s v="DSL"/>
    <n v="48"/>
    <s v="Yes"/>
    <s v="Yes"/>
    <s v="No"/>
    <s v="Yes"/>
    <s v="No"/>
    <s v="No"/>
    <s v="No"/>
    <s v="No"/>
    <s v="One Year"/>
    <s v="Yes"/>
    <s v="Credit Card"/>
    <n v="-5"/>
    <n v="711.95"/>
    <n v="0"/>
    <n v="90"/>
    <n v="0"/>
    <n v="801.95"/>
    <x v="0"/>
    <x v="0"/>
    <x v="0"/>
  </r>
  <r>
    <x v="3255"/>
    <x v="1"/>
    <x v="20"/>
    <x v="0"/>
    <x v="0"/>
    <x v="1032"/>
    <n v="93015"/>
    <n v="34.408161"/>
    <n v="-118.865111"/>
    <n v="9"/>
    <n v="70"/>
    <s v="Offer A"/>
    <s v="Yes"/>
    <n v="8.2799999999999994"/>
    <s v="Yes"/>
    <s v="Yes"/>
    <s v="DSL"/>
    <n v="5"/>
    <s v="Yes"/>
    <s v="No"/>
    <s v="Yes"/>
    <s v="Yes"/>
    <s v="No"/>
    <s v="Yes"/>
    <s v="Yes"/>
    <s v="Yes"/>
    <s v="Two Year"/>
    <s v="Yes"/>
    <s v="Credit Card"/>
    <n v="74.8"/>
    <n v="5315.8"/>
    <n v="0"/>
    <n v="0"/>
    <n v="579.6"/>
    <n v="5895.4"/>
    <x v="0"/>
    <x v="0"/>
    <x v="0"/>
  </r>
  <r>
    <x v="3256"/>
    <x v="1"/>
    <x v="30"/>
    <x v="1"/>
    <x v="0"/>
    <x v="525"/>
    <n v="95559"/>
    <n v="40.184094000000002"/>
    <n v="-123.745487"/>
    <n v="0"/>
    <n v="69"/>
    <s v="None"/>
    <s v="Yes"/>
    <n v="22.24"/>
    <s v="Yes"/>
    <s v="No"/>
    <s v="No Service"/>
    <n v="0"/>
    <s v="No"/>
    <s v="No"/>
    <s v="No"/>
    <s v="No"/>
    <s v="No"/>
    <s v="No"/>
    <s v="No"/>
    <s v="No"/>
    <s v="Two Year"/>
    <s v="No"/>
    <s v="Bank Withdrawal"/>
    <n v="23.95"/>
    <n v="1713.1"/>
    <n v="0"/>
    <n v="0"/>
    <n v="1534.56"/>
    <n v="3247.66"/>
    <x v="0"/>
    <x v="0"/>
    <x v="0"/>
  </r>
  <r>
    <x v="3257"/>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x v="0"/>
    <x v="0"/>
  </r>
  <r>
    <x v="3258"/>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x v="1"/>
    <x v="1"/>
  </r>
  <r>
    <x v="3259"/>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x v="4"/>
    <x v="7"/>
  </r>
  <r>
    <x v="3260"/>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x v="0"/>
    <x v="0"/>
  </r>
  <r>
    <x v="3261"/>
    <x v="1"/>
    <x v="21"/>
    <x v="1"/>
    <x v="0"/>
    <x v="1033"/>
    <n v="94028"/>
    <n v="37.369709"/>
    <n v="-122.215844"/>
    <n v="0"/>
    <n v="1"/>
    <s v="None"/>
    <s v="Yes"/>
    <n v="3.23"/>
    <s v="No"/>
    <s v="No"/>
    <s v="No Service"/>
    <n v="0"/>
    <s v="No"/>
    <s v="No"/>
    <s v="No"/>
    <s v="No"/>
    <s v="No"/>
    <s v="No"/>
    <s v="No"/>
    <s v="No"/>
    <s v="Month-to-Month"/>
    <s v="Yes"/>
    <s v="Credit Card"/>
    <n v="20.05"/>
    <n v="20.05"/>
    <n v="0"/>
    <n v="0"/>
    <n v="3.23"/>
    <n v="23.28"/>
    <x v="2"/>
    <x v="0"/>
    <x v="0"/>
  </r>
  <r>
    <x v="3262"/>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x v="1"/>
    <x v="5"/>
  </r>
  <r>
    <x v="3263"/>
    <x v="0"/>
    <x v="7"/>
    <x v="0"/>
    <x v="0"/>
    <x v="143"/>
    <n v="94133"/>
    <n v="37.802070999999998"/>
    <n v="-122.41100400000001"/>
    <n v="7"/>
    <n v="33"/>
    <s v="Offer C"/>
    <s v="No"/>
    <n v="0"/>
    <s v="No"/>
    <s v="Yes"/>
    <s v="DSL"/>
    <n v="7"/>
    <s v="Yes"/>
    <s v="No"/>
    <s v="Yes"/>
    <s v="Yes"/>
    <s v="Yes"/>
    <s v="Yes"/>
    <s v="Yes"/>
    <s v="Yes"/>
    <s v="Two Year"/>
    <s v="No"/>
    <s v="Bank Withdrawal"/>
    <n v="59.55"/>
    <n v="2016.3"/>
    <n v="0"/>
    <n v="0"/>
    <n v="0"/>
    <n v="2016.3"/>
    <x v="0"/>
    <x v="0"/>
    <x v="0"/>
  </r>
  <r>
    <x v="3264"/>
    <x v="1"/>
    <x v="37"/>
    <x v="1"/>
    <x v="0"/>
    <x v="1028"/>
    <n v="93067"/>
    <n v="34.420997999999997"/>
    <n v="-119.60137"/>
    <n v="0"/>
    <n v="1"/>
    <s v="None"/>
    <s v="Yes"/>
    <n v="49.2"/>
    <s v="No"/>
    <s v="No"/>
    <s v="No Service"/>
    <n v="0"/>
    <s v="No"/>
    <s v="No"/>
    <s v="No"/>
    <s v="No"/>
    <s v="No"/>
    <s v="No"/>
    <s v="No"/>
    <s v="No"/>
    <s v="Month-to-Month"/>
    <s v="Yes"/>
    <s v="Credit Card"/>
    <n v="19.3"/>
    <n v="19.3"/>
    <n v="0"/>
    <n v="0"/>
    <n v="49.2"/>
    <n v="68.5"/>
    <x v="1"/>
    <x v="2"/>
    <x v="15"/>
  </r>
  <r>
    <x v="3265"/>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x v="0"/>
    <x v="0"/>
  </r>
  <r>
    <x v="3266"/>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x v="0"/>
    <x v="0"/>
  </r>
  <r>
    <x v="3267"/>
    <x v="1"/>
    <x v="56"/>
    <x v="1"/>
    <x v="0"/>
    <x v="839"/>
    <n v="95563"/>
    <n v="40.89866"/>
    <n v="-123.539754"/>
    <n v="0"/>
    <n v="2"/>
    <s v="None"/>
    <s v="Yes"/>
    <n v="17.25"/>
    <s v="No"/>
    <s v="Yes"/>
    <s v="Cable"/>
    <n v="3"/>
    <s v="No"/>
    <s v="No"/>
    <s v="No"/>
    <s v="No"/>
    <s v="No"/>
    <s v="No"/>
    <s v="No"/>
    <s v="No"/>
    <s v="Month-to-Month"/>
    <s v="Yes"/>
    <s v="Credit Card"/>
    <n v="45"/>
    <n v="96.45"/>
    <n v="0"/>
    <n v="30"/>
    <n v="34.5"/>
    <n v="160.94999999999999"/>
    <x v="1"/>
    <x v="1"/>
    <x v="1"/>
  </r>
  <r>
    <x v="3268"/>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x v="0"/>
    <x v="0"/>
  </r>
  <r>
    <x v="3269"/>
    <x v="1"/>
    <x v="33"/>
    <x v="1"/>
    <x v="0"/>
    <x v="639"/>
    <n v="96023"/>
    <n v="41.949216"/>
    <n v="-122.050062"/>
    <n v="0"/>
    <n v="12"/>
    <s v="Offer D"/>
    <s v="Yes"/>
    <n v="45.8"/>
    <s v="Yes"/>
    <s v="Yes"/>
    <s v="DSL"/>
    <n v="4"/>
    <s v="Yes"/>
    <s v="Yes"/>
    <s v="No"/>
    <s v="Yes"/>
    <s v="No"/>
    <s v="No"/>
    <s v="No"/>
    <s v="Yes"/>
    <s v="Month-to-Month"/>
    <s v="Yes"/>
    <s v="Bank Withdrawal"/>
    <n v="67.25"/>
    <n v="832.3"/>
    <n v="0"/>
    <n v="0"/>
    <n v="549.6"/>
    <n v="1381.9"/>
    <x v="0"/>
    <x v="0"/>
    <x v="0"/>
  </r>
  <r>
    <x v="3270"/>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x v="0"/>
    <x v="0"/>
  </r>
  <r>
    <x v="3271"/>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x v="0"/>
    <x v="0"/>
  </r>
  <r>
    <x v="3272"/>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x v="0"/>
    <x v="0"/>
  </r>
  <r>
    <x v="3273"/>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x v="0"/>
    <x v="0"/>
  </r>
  <r>
    <x v="3274"/>
    <x v="0"/>
    <x v="51"/>
    <x v="1"/>
    <x v="0"/>
    <x v="974"/>
    <n v="93604"/>
    <n v="37.458367000000003"/>
    <n v="-119.345011"/>
    <n v="0"/>
    <n v="1"/>
    <s v="None"/>
    <s v="Yes"/>
    <n v="34.04"/>
    <s v="No"/>
    <s v="Yes"/>
    <s v="DSL"/>
    <n v="23"/>
    <s v="No"/>
    <s v="No"/>
    <s v="No"/>
    <s v="Yes"/>
    <s v="No"/>
    <s v="No"/>
    <s v="No"/>
    <s v="Yes"/>
    <s v="Month-to-Month"/>
    <s v="Yes"/>
    <s v="Bank Withdrawal"/>
    <n v="52.2"/>
    <n v="52.2"/>
    <n v="0"/>
    <n v="0"/>
    <n v="34.04"/>
    <n v="86.24"/>
    <x v="1"/>
    <x v="1"/>
    <x v="5"/>
  </r>
  <r>
    <x v="3275"/>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x v="0"/>
    <x v="0"/>
  </r>
  <r>
    <x v="3276"/>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x v="0"/>
    <x v="0"/>
  </r>
  <r>
    <x v="3277"/>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x v="0"/>
    <x v="0"/>
  </r>
  <r>
    <x v="3278"/>
    <x v="1"/>
    <x v="45"/>
    <x v="1"/>
    <x v="0"/>
    <x v="655"/>
    <n v="95543"/>
    <n v="41.867908"/>
    <n v="-123.794144"/>
    <n v="0"/>
    <n v="57"/>
    <s v="Offer B"/>
    <s v="Yes"/>
    <n v="36.08"/>
    <s v="Yes"/>
    <s v="Yes"/>
    <s v="Fiber Optic"/>
    <n v="26"/>
    <s v="No"/>
    <s v="No"/>
    <s v="No"/>
    <s v="No"/>
    <s v="Yes"/>
    <s v="No"/>
    <s v="No"/>
    <s v="Yes"/>
    <s v="One Year"/>
    <s v="Yes"/>
    <s v="Bank Withdrawal"/>
    <n v="86.9"/>
    <n v="4939.25"/>
    <n v="0"/>
    <n v="0"/>
    <n v="2056.56"/>
    <n v="6995.81"/>
    <x v="0"/>
    <x v="0"/>
    <x v="0"/>
  </r>
  <r>
    <x v="3279"/>
    <x v="1"/>
    <x v="14"/>
    <x v="0"/>
    <x v="1"/>
    <x v="206"/>
    <n v="93962"/>
    <n v="36.624640999999997"/>
    <n v="-121.647195"/>
    <n v="1"/>
    <n v="18"/>
    <s v="Offer D"/>
    <s v="Yes"/>
    <n v="45.18"/>
    <s v="No"/>
    <s v="No"/>
    <s v="No Service"/>
    <n v="0"/>
    <s v="No"/>
    <s v="No"/>
    <s v="No"/>
    <s v="No"/>
    <s v="No"/>
    <s v="No"/>
    <s v="No"/>
    <s v="No"/>
    <s v="One Year"/>
    <s v="No"/>
    <s v="Bank Withdrawal"/>
    <n v="19.8"/>
    <n v="342.3"/>
    <n v="0"/>
    <n v="0"/>
    <n v="813.24"/>
    <n v="1155.54"/>
    <x v="0"/>
    <x v="0"/>
    <x v="0"/>
  </r>
  <r>
    <x v="3280"/>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x v="0"/>
    <x v="0"/>
  </r>
  <r>
    <x v="3281"/>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x v="0"/>
    <x v="0"/>
  </r>
  <r>
    <x v="3282"/>
    <x v="1"/>
    <x v="8"/>
    <x v="1"/>
    <x v="0"/>
    <x v="38"/>
    <n v="92130"/>
    <n v="32.957194999999999"/>
    <n v="-117.20254199999999"/>
    <n v="0"/>
    <n v="17"/>
    <s v="None"/>
    <s v="Yes"/>
    <n v="40.93"/>
    <s v="No"/>
    <s v="Yes"/>
    <s v="DSL"/>
    <n v="2"/>
    <s v="No"/>
    <s v="No"/>
    <s v="No"/>
    <s v="No"/>
    <s v="No"/>
    <s v="No"/>
    <s v="No"/>
    <s v="Yes"/>
    <s v="Month-to-Month"/>
    <s v="Yes"/>
    <s v="Bank Withdrawal"/>
    <n v="45.05"/>
    <n v="770.6"/>
    <n v="0"/>
    <n v="0"/>
    <n v="695.81"/>
    <n v="1466.41"/>
    <x v="1"/>
    <x v="1"/>
    <x v="5"/>
  </r>
  <r>
    <x v="3283"/>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x v="0"/>
    <x v="0"/>
  </r>
  <r>
    <x v="3284"/>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x v="0"/>
    <x v="0"/>
  </r>
  <r>
    <x v="3285"/>
    <x v="0"/>
    <x v="27"/>
    <x v="1"/>
    <x v="0"/>
    <x v="1035"/>
    <n v="95252"/>
    <n v="38.156970999999999"/>
    <n v="-120.849231"/>
    <n v="0"/>
    <n v="3"/>
    <s v="None"/>
    <s v="Yes"/>
    <n v="40.98"/>
    <s v="No"/>
    <s v="No"/>
    <s v="No Service"/>
    <n v="0"/>
    <s v="No"/>
    <s v="No"/>
    <s v="No"/>
    <s v="No"/>
    <s v="No"/>
    <s v="No"/>
    <s v="No"/>
    <s v="No"/>
    <s v="Month-to-Month"/>
    <s v="No"/>
    <s v="Bank Withdrawal"/>
    <n v="19.55"/>
    <n v="61.05"/>
    <n v="0"/>
    <n v="0"/>
    <n v="122.94"/>
    <n v="183.99"/>
    <x v="2"/>
    <x v="0"/>
    <x v="0"/>
  </r>
  <r>
    <x v="3286"/>
    <x v="0"/>
    <x v="17"/>
    <x v="1"/>
    <x v="1"/>
    <x v="143"/>
    <n v="94105"/>
    <n v="37.789167999999997"/>
    <n v="-122.395009"/>
    <n v="0"/>
    <n v="8"/>
    <s v="None"/>
    <s v="Yes"/>
    <n v="45.87"/>
    <s v="No"/>
    <s v="No"/>
    <s v="No Service"/>
    <n v="0"/>
    <s v="No"/>
    <s v="No"/>
    <s v="No"/>
    <s v="No"/>
    <s v="No"/>
    <s v="No"/>
    <s v="No"/>
    <s v="No"/>
    <s v="Month-to-Month"/>
    <s v="No"/>
    <s v="Mailed Check"/>
    <n v="19.95"/>
    <n v="170.9"/>
    <n v="0"/>
    <n v="0"/>
    <n v="366.96"/>
    <n v="537.86"/>
    <x v="0"/>
    <x v="0"/>
    <x v="0"/>
  </r>
  <r>
    <x v="3287"/>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x v="1"/>
    <x v="1"/>
  </r>
  <r>
    <x v="3288"/>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x v="1"/>
    <x v="1"/>
  </r>
  <r>
    <x v="3289"/>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x v="0"/>
    <x v="0"/>
  </r>
  <r>
    <x v="3290"/>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x v="0"/>
    <x v="0"/>
  </r>
  <r>
    <x v="3291"/>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x v="0"/>
    <x v="0"/>
  </r>
  <r>
    <x v="3292"/>
    <x v="1"/>
    <x v="18"/>
    <x v="0"/>
    <x v="0"/>
    <x v="574"/>
    <n v="96130"/>
    <n v="40.559176999999998"/>
    <n v="-120.61211299999999"/>
    <n v="1"/>
    <n v="55"/>
    <s v="None"/>
    <s v="No"/>
    <n v="0"/>
    <s v="No"/>
    <s v="Yes"/>
    <s v="DSL"/>
    <n v="42"/>
    <s v="No"/>
    <s v="No"/>
    <s v="Yes"/>
    <s v="Yes"/>
    <s v="Yes"/>
    <s v="Yes"/>
    <s v="Yes"/>
    <s v="No"/>
    <s v="Month-to-Month"/>
    <s v="Yes"/>
    <s v="Bank Withdrawal"/>
    <n v="54.55"/>
    <n v="2978.3"/>
    <n v="0"/>
    <n v="50"/>
    <n v="0"/>
    <n v="3028.3"/>
    <x v="1"/>
    <x v="5"/>
    <x v="8"/>
  </r>
  <r>
    <x v="3293"/>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x v="0"/>
    <x v="0"/>
  </r>
  <r>
    <x v="3294"/>
    <x v="1"/>
    <x v="27"/>
    <x v="1"/>
    <x v="0"/>
    <x v="64"/>
    <n v="93702"/>
    <n v="36.739384999999999"/>
    <n v="-119.753649"/>
    <n v="0"/>
    <n v="31"/>
    <s v="Offer C"/>
    <s v="Yes"/>
    <n v="1.53"/>
    <s v="No"/>
    <s v="Yes"/>
    <s v="DSL"/>
    <n v="6"/>
    <s v="No"/>
    <s v="No"/>
    <s v="Yes"/>
    <s v="Yes"/>
    <s v="No"/>
    <s v="No"/>
    <s v="No"/>
    <s v="No"/>
    <s v="Month-to-Month"/>
    <s v="Yes"/>
    <s v="Bank Withdrawal"/>
    <n v="55.25"/>
    <n v="1715.65"/>
    <n v="0"/>
    <n v="10"/>
    <n v="47.43"/>
    <n v="1773.08"/>
    <x v="1"/>
    <x v="5"/>
    <x v="9"/>
  </r>
  <r>
    <x v="3295"/>
    <x v="1"/>
    <x v="18"/>
    <x v="1"/>
    <x v="0"/>
    <x v="859"/>
    <n v="95645"/>
    <n v="38.875508000000004"/>
    <n v="-121.765866"/>
    <n v="0"/>
    <n v="67"/>
    <s v="Offer A"/>
    <s v="No"/>
    <n v="0"/>
    <s v="No"/>
    <s v="Yes"/>
    <s v="Cable"/>
    <n v="85"/>
    <s v="Yes"/>
    <s v="No"/>
    <s v="Yes"/>
    <s v="Yes"/>
    <s v="Yes"/>
    <s v="No"/>
    <s v="No"/>
    <s v="Yes"/>
    <s v="One Year"/>
    <s v="Yes"/>
    <s v="Bank Withdrawal"/>
    <n v="49.35"/>
    <n v="3321.35"/>
    <n v="0"/>
    <n v="0"/>
    <n v="0"/>
    <n v="3321.35"/>
    <x v="0"/>
    <x v="0"/>
    <x v="0"/>
  </r>
  <r>
    <x v="3296"/>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x v="1"/>
    <x v="10"/>
  </r>
  <r>
    <x v="3297"/>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x v="0"/>
    <x v="0"/>
  </r>
  <r>
    <x v="3298"/>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x v="1"/>
    <x v="10"/>
  </r>
  <r>
    <x v="3299"/>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x v="4"/>
    <x v="19"/>
  </r>
  <r>
    <x v="3300"/>
    <x v="1"/>
    <x v="50"/>
    <x v="1"/>
    <x v="0"/>
    <x v="967"/>
    <n v="93207"/>
    <n v="35.865794999999999"/>
    <n v="-118.69759000000001"/>
    <n v="0"/>
    <n v="1"/>
    <s v="Offer E"/>
    <s v="Yes"/>
    <n v="49.34"/>
    <s v="No"/>
    <s v="Yes"/>
    <s v="DSL"/>
    <n v="15"/>
    <s v="No"/>
    <s v="No"/>
    <s v="No"/>
    <s v="No"/>
    <s v="No"/>
    <s v="No"/>
    <s v="No"/>
    <s v="Yes"/>
    <s v="Two Year"/>
    <s v="No"/>
    <s v="Bank Withdrawal"/>
    <n v="45.2"/>
    <n v="45.2"/>
    <n v="0"/>
    <n v="0"/>
    <n v="49.34"/>
    <n v="94.54"/>
    <x v="2"/>
    <x v="0"/>
    <x v="0"/>
  </r>
  <r>
    <x v="3301"/>
    <x v="1"/>
    <x v="59"/>
    <x v="0"/>
    <x v="0"/>
    <x v="550"/>
    <n v="91351"/>
    <n v="34.422519000000001"/>
    <n v="-118.420717"/>
    <n v="1"/>
    <n v="72"/>
    <s v="None"/>
    <s v="Yes"/>
    <n v="36.03"/>
    <s v="Yes"/>
    <s v="No"/>
    <s v="No Service"/>
    <n v="0"/>
    <s v="No"/>
    <s v="No"/>
    <s v="No"/>
    <s v="No"/>
    <s v="No"/>
    <s v="No"/>
    <s v="No"/>
    <s v="No"/>
    <s v="Two Year"/>
    <s v="No"/>
    <s v="Credit Card"/>
    <n v="25.85"/>
    <n v="1872.2"/>
    <n v="5.73"/>
    <n v="0"/>
    <n v="2594.16"/>
    <n v="4460.63"/>
    <x v="0"/>
    <x v="0"/>
    <x v="0"/>
  </r>
  <r>
    <x v="3302"/>
    <x v="0"/>
    <x v="30"/>
    <x v="0"/>
    <x v="2"/>
    <x v="170"/>
    <n v="95527"/>
    <n v="40.854512"/>
    <n v="-123.450097"/>
    <n v="6"/>
    <n v="34"/>
    <s v="None"/>
    <s v="Yes"/>
    <n v="25.69"/>
    <s v="Yes"/>
    <s v="No"/>
    <s v="No Service"/>
    <n v="0"/>
    <s v="No"/>
    <s v="No"/>
    <s v="No"/>
    <s v="No"/>
    <s v="No"/>
    <s v="No"/>
    <s v="No"/>
    <s v="No"/>
    <s v="One Year"/>
    <s v="Yes"/>
    <s v="Credit Card"/>
    <n v="25.6"/>
    <n v="917.15"/>
    <n v="0"/>
    <n v="0"/>
    <n v="873.46"/>
    <n v="1790.61"/>
    <x v="0"/>
    <x v="0"/>
    <x v="0"/>
  </r>
  <r>
    <x v="3303"/>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x v="0"/>
    <x v="0"/>
  </r>
  <r>
    <x v="3304"/>
    <x v="1"/>
    <x v="2"/>
    <x v="0"/>
    <x v="0"/>
    <x v="157"/>
    <n v="92707"/>
    <n v="33.714829000000002"/>
    <n v="-117.872941"/>
    <n v="2"/>
    <n v="56"/>
    <s v="None"/>
    <s v="Yes"/>
    <n v="26.15"/>
    <s v="Yes"/>
    <s v="Yes"/>
    <s v="Fiber Optic"/>
    <n v="7"/>
    <s v="No"/>
    <s v="Yes"/>
    <s v="No"/>
    <s v="No"/>
    <s v="Yes"/>
    <s v="Yes"/>
    <s v="Yes"/>
    <s v="No"/>
    <s v="One Year"/>
    <s v="No"/>
    <s v="Credit Card"/>
    <n v="100.3"/>
    <n v="5614.45"/>
    <n v="0"/>
    <n v="100"/>
    <n v="1464.4"/>
    <n v="7178.85"/>
    <x v="1"/>
    <x v="1"/>
    <x v="11"/>
  </r>
  <r>
    <x v="3305"/>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x v="0"/>
    <x v="0"/>
  </r>
  <r>
    <x v="3306"/>
    <x v="1"/>
    <x v="55"/>
    <x v="1"/>
    <x v="0"/>
    <x v="1037"/>
    <n v="94564"/>
    <n v="37.996462000000001"/>
    <n v="-122.293716"/>
    <n v="0"/>
    <n v="18"/>
    <s v="None"/>
    <s v="No"/>
    <n v="0"/>
    <s v="No"/>
    <s v="Yes"/>
    <s v="DSL"/>
    <n v="30"/>
    <s v="Yes"/>
    <s v="No"/>
    <s v="Yes"/>
    <s v="No"/>
    <s v="No"/>
    <s v="No"/>
    <s v="No"/>
    <s v="Yes"/>
    <s v="Month-to-Month"/>
    <s v="No"/>
    <s v="Credit Card"/>
    <n v="33.6"/>
    <n v="550.35"/>
    <n v="0"/>
    <n v="0"/>
    <n v="0"/>
    <n v="550.35"/>
    <x v="0"/>
    <x v="0"/>
    <x v="0"/>
  </r>
  <r>
    <x v="3307"/>
    <x v="0"/>
    <x v="44"/>
    <x v="0"/>
    <x v="1"/>
    <x v="177"/>
    <n v="95060"/>
    <n v="36.993451"/>
    <n v="-122.09885800000001"/>
    <n v="4"/>
    <n v="20"/>
    <s v="None"/>
    <s v="Yes"/>
    <n v="38.6"/>
    <s v="No"/>
    <s v="No"/>
    <s v="No Service"/>
    <n v="0"/>
    <s v="No"/>
    <s v="No"/>
    <s v="No"/>
    <s v="No"/>
    <s v="No"/>
    <s v="No"/>
    <s v="No"/>
    <s v="No"/>
    <s v="Month-to-Month"/>
    <s v="No"/>
    <s v="Bank Withdrawal"/>
    <n v="20"/>
    <n v="417.65"/>
    <n v="9.73"/>
    <n v="0"/>
    <n v="772"/>
    <n v="1179.92"/>
    <x v="0"/>
    <x v="0"/>
    <x v="0"/>
  </r>
  <r>
    <x v="3308"/>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x v="4"/>
    <x v="7"/>
  </r>
  <r>
    <x v="3309"/>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x v="0"/>
    <x v="0"/>
  </r>
  <r>
    <x v="3310"/>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x v="0"/>
    <x v="0"/>
  </r>
  <r>
    <x v="3311"/>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x v="0"/>
    <x v="0"/>
  </r>
  <r>
    <x v="3312"/>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x v="0"/>
    <x v="0"/>
  </r>
  <r>
    <x v="3313"/>
    <x v="0"/>
    <x v="19"/>
    <x v="1"/>
    <x v="0"/>
    <x v="1008"/>
    <n v="93544"/>
    <n v="34.500090999999998"/>
    <n v="-117.765862"/>
    <n v="0"/>
    <n v="11"/>
    <s v="Offer D"/>
    <s v="No"/>
    <n v="0"/>
    <s v="No"/>
    <s v="Yes"/>
    <s v="DSL"/>
    <n v="52"/>
    <s v="No"/>
    <s v="No"/>
    <s v="No"/>
    <s v="No"/>
    <s v="Yes"/>
    <s v="No"/>
    <s v="No"/>
    <s v="Yes"/>
    <s v="Month-to-Month"/>
    <s v="Yes"/>
    <s v="Credit Card"/>
    <n v="35.799999999999997"/>
    <n v="363.15"/>
    <n v="0"/>
    <n v="0"/>
    <n v="0"/>
    <n v="363.15"/>
    <x v="0"/>
    <x v="0"/>
    <x v="0"/>
  </r>
  <r>
    <x v="3314"/>
    <x v="1"/>
    <x v="44"/>
    <x v="0"/>
    <x v="2"/>
    <x v="471"/>
    <n v="95383"/>
    <n v="38.107441000000001"/>
    <n v="-120.230625"/>
    <n v="1"/>
    <n v="72"/>
    <s v="Offer A"/>
    <s v="Yes"/>
    <n v="27.1"/>
    <s v="Yes"/>
    <s v="Yes"/>
    <s v="Cable"/>
    <n v="59"/>
    <s v="Yes"/>
    <s v="Yes"/>
    <s v="Yes"/>
    <s v="Yes"/>
    <s v="Yes"/>
    <s v="Yes"/>
    <s v="Yes"/>
    <s v="Yes"/>
    <s v="Two Year"/>
    <s v="Yes"/>
    <s v="Credit Card"/>
    <n v="91.95"/>
    <n v="6614.9"/>
    <n v="0"/>
    <n v="0"/>
    <n v="1951.2"/>
    <n v="8566.1"/>
    <x v="0"/>
    <x v="0"/>
    <x v="0"/>
  </r>
  <r>
    <x v="3315"/>
    <x v="1"/>
    <x v="7"/>
    <x v="1"/>
    <x v="3"/>
    <x v="1038"/>
    <n v="92352"/>
    <n v="34.256500000000003"/>
    <n v="-117.19335"/>
    <n v="0"/>
    <n v="6"/>
    <s v="None"/>
    <s v="Yes"/>
    <n v="15.5"/>
    <s v="No"/>
    <s v="No"/>
    <s v="No Service"/>
    <n v="0"/>
    <s v="No"/>
    <s v="No"/>
    <s v="No"/>
    <s v="No"/>
    <s v="No"/>
    <s v="No"/>
    <s v="No"/>
    <s v="No"/>
    <s v="Month-to-Month"/>
    <s v="No"/>
    <s v="Mailed Check"/>
    <n v="19.649999999999999"/>
    <n v="100.9"/>
    <n v="0"/>
    <n v="0"/>
    <n v="93"/>
    <n v="193.9"/>
    <x v="0"/>
    <x v="0"/>
    <x v="0"/>
  </r>
  <r>
    <x v="3316"/>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x v="5"/>
    <x v="9"/>
  </r>
  <r>
    <x v="3317"/>
    <x v="1"/>
    <x v="34"/>
    <x v="0"/>
    <x v="0"/>
    <x v="434"/>
    <n v="92881"/>
    <n v="33.833686"/>
    <n v="-117.513063"/>
    <n v="1"/>
    <n v="72"/>
    <s v="None"/>
    <s v="Yes"/>
    <n v="12.12"/>
    <s v="Yes"/>
    <s v="Yes"/>
    <s v="Cable"/>
    <n v="23"/>
    <s v="Yes"/>
    <s v="No"/>
    <s v="Yes"/>
    <s v="Yes"/>
    <s v="Yes"/>
    <s v="Yes"/>
    <s v="Yes"/>
    <s v="Yes"/>
    <s v="Two Year"/>
    <s v="No"/>
    <s v="Credit Card"/>
    <n v="-10"/>
    <n v="6094.25"/>
    <n v="3.2"/>
    <n v="0"/>
    <n v="872.64"/>
    <n v="6963.69"/>
    <x v="0"/>
    <x v="0"/>
    <x v="0"/>
  </r>
  <r>
    <x v="3318"/>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x v="0"/>
    <x v="0"/>
  </r>
  <r>
    <x v="3319"/>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x v="0"/>
    <x v="0"/>
  </r>
  <r>
    <x v="3320"/>
    <x v="1"/>
    <x v="5"/>
    <x v="1"/>
    <x v="0"/>
    <x v="952"/>
    <n v="94587"/>
    <n v="37.594850000000001"/>
    <n v="-122.05152099999999"/>
    <n v="0"/>
    <n v="1"/>
    <s v="Offer E"/>
    <s v="Yes"/>
    <n v="33.32"/>
    <s v="No"/>
    <s v="Yes"/>
    <s v="DSL"/>
    <n v="48"/>
    <s v="No"/>
    <s v="No"/>
    <s v="No"/>
    <s v="No"/>
    <s v="No"/>
    <s v="Yes"/>
    <s v="Yes"/>
    <s v="No"/>
    <s v="Month-to-Month"/>
    <s v="No"/>
    <s v="Mailed Check"/>
    <n v="55.55"/>
    <n v="55.55"/>
    <n v="0"/>
    <n v="30"/>
    <n v="33.32"/>
    <n v="118.87"/>
    <x v="2"/>
    <x v="0"/>
    <x v="0"/>
  </r>
  <r>
    <x v="3321"/>
    <x v="1"/>
    <x v="52"/>
    <x v="1"/>
    <x v="1"/>
    <x v="41"/>
    <n v="95123"/>
    <n v="37.238757999999997"/>
    <n v="-121.82837499999999"/>
    <n v="0"/>
    <n v="1"/>
    <s v="None"/>
    <s v="No"/>
    <n v="0"/>
    <s v="No"/>
    <s v="Yes"/>
    <s v="DSL"/>
    <n v="57"/>
    <s v="No"/>
    <s v="No"/>
    <s v="No"/>
    <s v="No"/>
    <s v="No"/>
    <s v="No"/>
    <s v="No"/>
    <s v="Yes"/>
    <s v="Month-to-Month"/>
    <s v="No"/>
    <s v="Bank Withdrawal"/>
    <n v="24.75"/>
    <n v="24.75"/>
    <n v="0"/>
    <n v="0"/>
    <n v="0"/>
    <n v="24.75"/>
    <x v="1"/>
    <x v="1"/>
    <x v="1"/>
  </r>
  <r>
    <x v="3322"/>
    <x v="1"/>
    <x v="40"/>
    <x v="0"/>
    <x v="0"/>
    <x v="1039"/>
    <n v="95457"/>
    <n v="38.925545"/>
    <n v="-122.549083"/>
    <n v="7"/>
    <n v="36"/>
    <s v="None"/>
    <s v="No"/>
    <n v="0"/>
    <s v="No"/>
    <s v="Yes"/>
    <s v="DSL"/>
    <n v="24"/>
    <s v="Yes"/>
    <s v="No"/>
    <s v="Yes"/>
    <s v="Yes"/>
    <s v="Yes"/>
    <s v="Yes"/>
    <s v="Yes"/>
    <s v="Yes"/>
    <s v="One Year"/>
    <s v="No"/>
    <s v="Credit Card"/>
    <n v="60.7"/>
    <n v="2234.5500000000002"/>
    <n v="0"/>
    <n v="0"/>
    <n v="0"/>
    <n v="2234.5500000000002"/>
    <x v="0"/>
    <x v="0"/>
    <x v="0"/>
  </r>
  <r>
    <x v="3323"/>
    <x v="1"/>
    <x v="26"/>
    <x v="0"/>
    <x v="2"/>
    <x v="899"/>
    <n v="95526"/>
    <n v="40.372532"/>
    <n v="-123.525626"/>
    <n v="9"/>
    <n v="7"/>
    <s v="None"/>
    <s v="Yes"/>
    <n v="39.979999999999997"/>
    <s v="No"/>
    <s v="No"/>
    <s v="No Service"/>
    <n v="0"/>
    <s v="No"/>
    <s v="No"/>
    <s v="No"/>
    <s v="No"/>
    <s v="No"/>
    <s v="No"/>
    <s v="No"/>
    <s v="No"/>
    <s v="Month-to-Month"/>
    <s v="No"/>
    <s v="Credit Card"/>
    <n v="20.25"/>
    <n v="144.35"/>
    <n v="0"/>
    <n v="0"/>
    <n v="279.86"/>
    <n v="424.21"/>
    <x v="0"/>
    <x v="0"/>
    <x v="0"/>
  </r>
  <r>
    <x v="3324"/>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x v="1"/>
    <x v="1"/>
  </r>
  <r>
    <x v="3325"/>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x v="0"/>
    <x v="0"/>
  </r>
  <r>
    <x v="3326"/>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x v="0"/>
    <x v="0"/>
  </r>
  <r>
    <x v="3327"/>
    <x v="1"/>
    <x v="35"/>
    <x v="0"/>
    <x v="0"/>
    <x v="1022"/>
    <n v="94951"/>
    <n v="38.325598999999997"/>
    <n v="-122.642352"/>
    <n v="5"/>
    <n v="63"/>
    <s v="None"/>
    <s v="Yes"/>
    <n v="10.07"/>
    <s v="Yes"/>
    <s v="Yes"/>
    <s v="Cable"/>
    <n v="20"/>
    <s v="No"/>
    <s v="No"/>
    <s v="Yes"/>
    <s v="Yes"/>
    <s v="Yes"/>
    <s v="Yes"/>
    <s v="Yes"/>
    <s v="Yes"/>
    <s v="Two Year"/>
    <s v="No"/>
    <s v="Credit Card"/>
    <n v="79.8"/>
    <n v="5034.05"/>
    <n v="0"/>
    <n v="0"/>
    <n v="634.41"/>
    <n v="5668.46"/>
    <x v="0"/>
    <x v="0"/>
    <x v="0"/>
  </r>
  <r>
    <x v="3328"/>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x v="0"/>
    <x v="0"/>
  </r>
  <r>
    <x v="3329"/>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x v="0"/>
    <x v="0"/>
  </r>
  <r>
    <x v="3330"/>
    <x v="0"/>
    <x v="38"/>
    <x v="0"/>
    <x v="1"/>
    <x v="990"/>
    <n v="92376"/>
    <n v="34.109774999999999"/>
    <n v="-117.37890400000001"/>
    <n v="1"/>
    <n v="47"/>
    <s v="None"/>
    <s v="Yes"/>
    <n v="2.56"/>
    <s v="No"/>
    <s v="No"/>
    <s v="No Service"/>
    <n v="0"/>
    <s v="No"/>
    <s v="No"/>
    <s v="No"/>
    <s v="No"/>
    <s v="No"/>
    <s v="No"/>
    <s v="No"/>
    <s v="No"/>
    <s v="Two Year"/>
    <s v="No"/>
    <s v="Bank Withdrawal"/>
    <n v="19.3"/>
    <n v="890.5"/>
    <n v="0"/>
    <n v="0"/>
    <n v="120.32"/>
    <n v="1010.82"/>
    <x v="0"/>
    <x v="0"/>
    <x v="0"/>
  </r>
  <r>
    <x v="3331"/>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x v="5"/>
    <x v="9"/>
  </r>
  <r>
    <x v="3332"/>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x v="0"/>
    <x v="0"/>
  </r>
  <r>
    <x v="3333"/>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x v="0"/>
    <x v="0"/>
  </r>
  <r>
    <x v="3334"/>
    <x v="0"/>
    <x v="10"/>
    <x v="1"/>
    <x v="0"/>
    <x v="53"/>
    <n v="94937"/>
    <n v="38.099322999999998"/>
    <n v="-122.945723"/>
    <n v="0"/>
    <n v="1"/>
    <s v="None"/>
    <s v="Yes"/>
    <n v="46.49"/>
    <s v="Yes"/>
    <s v="Yes"/>
    <s v="DSL"/>
    <n v="14"/>
    <s v="No"/>
    <s v="No"/>
    <s v="No"/>
    <s v="No"/>
    <s v="No"/>
    <s v="No"/>
    <s v="No"/>
    <s v="Yes"/>
    <s v="Month-to-Month"/>
    <s v="Yes"/>
    <s v="Credit Card"/>
    <n v="50.1"/>
    <n v="50.1"/>
    <n v="0"/>
    <n v="0"/>
    <n v="46.49"/>
    <n v="96.59"/>
    <x v="1"/>
    <x v="3"/>
    <x v="6"/>
  </r>
  <r>
    <x v="3335"/>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x v="0"/>
    <x v="0"/>
  </r>
  <r>
    <x v="3336"/>
    <x v="0"/>
    <x v="8"/>
    <x v="1"/>
    <x v="0"/>
    <x v="223"/>
    <n v="94304"/>
    <n v="37.386977999999999"/>
    <n v="-122.177746"/>
    <n v="0"/>
    <n v="4"/>
    <s v="None"/>
    <s v="Yes"/>
    <n v="6.68"/>
    <s v="Yes"/>
    <s v="Yes"/>
    <s v="Cable"/>
    <n v="17"/>
    <s v="No"/>
    <s v="No"/>
    <s v="No"/>
    <s v="No"/>
    <s v="No"/>
    <s v="Yes"/>
    <s v="No"/>
    <s v="Yes"/>
    <s v="Month-to-Month"/>
    <s v="Yes"/>
    <s v="Bank Withdrawal"/>
    <n v="84.6"/>
    <n v="360.1"/>
    <n v="0"/>
    <n v="0"/>
    <n v="26.72"/>
    <n v="386.82"/>
    <x v="1"/>
    <x v="1"/>
    <x v="1"/>
  </r>
  <r>
    <x v="3337"/>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x v="0"/>
    <x v="0"/>
  </r>
  <r>
    <x v="3338"/>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x v="0"/>
    <x v="0"/>
  </r>
  <r>
    <x v="3339"/>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x v="0"/>
    <x v="0"/>
  </r>
  <r>
    <x v="3340"/>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x v="1"/>
    <x v="1"/>
  </r>
  <r>
    <x v="3341"/>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x v="0"/>
    <x v="0"/>
  </r>
  <r>
    <x v="3342"/>
    <x v="0"/>
    <x v="33"/>
    <x v="0"/>
    <x v="3"/>
    <x v="857"/>
    <n v="95554"/>
    <n v="40.267158000000002"/>
    <n v="-123.805913"/>
    <n v="1"/>
    <n v="1"/>
    <s v="None"/>
    <s v="Yes"/>
    <n v="28.73"/>
    <s v="No"/>
    <s v="No"/>
    <s v="No Service"/>
    <n v="0"/>
    <s v="No"/>
    <s v="No"/>
    <s v="No"/>
    <s v="No"/>
    <s v="No"/>
    <s v="No"/>
    <s v="No"/>
    <s v="No"/>
    <s v="Month-to-Month"/>
    <s v="No"/>
    <s v="Mailed Check"/>
    <n v="19.45"/>
    <n v="19.45"/>
    <n v="0"/>
    <n v="0"/>
    <n v="28.73"/>
    <n v="48.18"/>
    <x v="1"/>
    <x v="1"/>
    <x v="5"/>
  </r>
  <r>
    <x v="3343"/>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x v="1"/>
    <x v="1"/>
  </r>
  <r>
    <x v="3344"/>
    <x v="0"/>
    <x v="29"/>
    <x v="0"/>
    <x v="0"/>
    <x v="635"/>
    <n v="93003"/>
    <n v="34.279221"/>
    <n v="-119.22143699999999"/>
    <n v="1"/>
    <n v="9"/>
    <s v="Offer E"/>
    <s v="Yes"/>
    <n v="6.35"/>
    <s v="No"/>
    <s v="Yes"/>
    <s v="Cable"/>
    <n v="69"/>
    <s v="Yes"/>
    <s v="Yes"/>
    <s v="Yes"/>
    <s v="Yes"/>
    <s v="No"/>
    <s v="No"/>
    <s v="No"/>
    <s v="Yes"/>
    <s v="Month-to-Month"/>
    <s v="No"/>
    <s v="Mailed Check"/>
    <n v="65"/>
    <n v="663.05"/>
    <n v="0"/>
    <n v="0"/>
    <n v="57.15"/>
    <n v="720.2"/>
    <x v="1"/>
    <x v="1"/>
    <x v="11"/>
  </r>
  <r>
    <x v="3345"/>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x v="0"/>
    <x v="0"/>
  </r>
  <r>
    <x v="3346"/>
    <x v="0"/>
    <x v="21"/>
    <x v="1"/>
    <x v="0"/>
    <x v="812"/>
    <n v="94971"/>
    <n v="38.240769"/>
    <n v="-122.90104100000001"/>
    <n v="0"/>
    <n v="13"/>
    <s v="Offer D"/>
    <s v="Yes"/>
    <n v="46.3"/>
    <s v="No"/>
    <s v="No"/>
    <s v="No Service"/>
    <n v="0"/>
    <s v="No"/>
    <s v="No"/>
    <s v="No"/>
    <s v="No"/>
    <s v="No"/>
    <s v="No"/>
    <s v="No"/>
    <s v="No"/>
    <s v="Month-to-Month"/>
    <s v="No"/>
    <s v="Credit Card"/>
    <n v="19.45"/>
    <n v="232.1"/>
    <n v="0"/>
    <n v="0"/>
    <n v="601.9"/>
    <n v="834"/>
    <x v="0"/>
    <x v="0"/>
    <x v="0"/>
  </r>
  <r>
    <x v="3347"/>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x v="0"/>
    <x v="0"/>
  </r>
  <r>
    <x v="3348"/>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x v="0"/>
    <x v="0"/>
  </r>
  <r>
    <x v="3349"/>
    <x v="0"/>
    <x v="23"/>
    <x v="0"/>
    <x v="2"/>
    <x v="1042"/>
    <n v="92653"/>
    <n v="33.606898999999999"/>
    <n v="-117.717854"/>
    <n v="4"/>
    <n v="12"/>
    <s v="None"/>
    <s v="No"/>
    <n v="0"/>
    <s v="No"/>
    <s v="Yes"/>
    <s v="DSL"/>
    <n v="22"/>
    <s v="No"/>
    <s v="No"/>
    <s v="No"/>
    <s v="Yes"/>
    <s v="No"/>
    <s v="No"/>
    <s v="No"/>
    <s v="Yes"/>
    <s v="One Year"/>
    <s v="No"/>
    <s v="Credit Card"/>
    <n v="30.25"/>
    <n v="368.85"/>
    <n v="0"/>
    <n v="0"/>
    <n v="0"/>
    <n v="368.85"/>
    <x v="0"/>
    <x v="0"/>
    <x v="0"/>
  </r>
  <r>
    <x v="3350"/>
    <x v="1"/>
    <x v="1"/>
    <x v="0"/>
    <x v="0"/>
    <x v="883"/>
    <n v="93254"/>
    <n v="34.956577000000003"/>
    <n v="-119.750142"/>
    <n v="8"/>
    <n v="63"/>
    <s v="None"/>
    <s v="Yes"/>
    <n v="3.18"/>
    <s v="No"/>
    <s v="Yes"/>
    <s v="Fiber Optic"/>
    <n v="15"/>
    <s v="Yes"/>
    <s v="Yes"/>
    <s v="Yes"/>
    <s v="Yes"/>
    <s v="Yes"/>
    <s v="Yes"/>
    <s v="Yes"/>
    <s v="Yes"/>
    <s v="Two Year"/>
    <s v="Yes"/>
    <s v="Credit Card"/>
    <n v="110.1"/>
    <n v="6705.7"/>
    <n v="0"/>
    <n v="0"/>
    <n v="200.34"/>
    <n v="6906.04"/>
    <x v="0"/>
    <x v="0"/>
    <x v="0"/>
  </r>
  <r>
    <x v="3351"/>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x v="0"/>
    <x v="0"/>
  </r>
  <r>
    <x v="3352"/>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x v="0"/>
    <x v="0"/>
  </r>
  <r>
    <x v="3353"/>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x v="0"/>
    <x v="0"/>
  </r>
  <r>
    <x v="3354"/>
    <x v="0"/>
    <x v="29"/>
    <x v="0"/>
    <x v="0"/>
    <x v="988"/>
    <n v="92339"/>
    <n v="34.067698999999998"/>
    <n v="-116.903891"/>
    <n v="10"/>
    <n v="61"/>
    <s v="Offer B"/>
    <s v="Yes"/>
    <n v="20.09"/>
    <s v="Yes"/>
    <s v="No"/>
    <s v="No Service"/>
    <n v="0"/>
    <s v="No"/>
    <s v="No"/>
    <s v="No"/>
    <s v="No"/>
    <s v="No"/>
    <s v="No"/>
    <s v="No"/>
    <s v="No"/>
    <s v="Two Year"/>
    <s v="No"/>
    <s v="Mailed Check"/>
    <n v="24.4"/>
    <n v="1417.9"/>
    <n v="0"/>
    <n v="0"/>
    <n v="1225.49"/>
    <n v="2643.39"/>
    <x v="0"/>
    <x v="0"/>
    <x v="0"/>
  </r>
  <r>
    <x v="3355"/>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x v="0"/>
    <x v="0"/>
  </r>
  <r>
    <x v="3356"/>
    <x v="1"/>
    <x v="53"/>
    <x v="0"/>
    <x v="0"/>
    <x v="143"/>
    <n v="94132"/>
    <n v="37.722301999999999"/>
    <n v="-122.491129"/>
    <n v="1"/>
    <n v="46"/>
    <s v="None"/>
    <s v="No"/>
    <n v="0"/>
    <s v="No"/>
    <s v="Yes"/>
    <s v="DSL"/>
    <n v="15"/>
    <s v="No"/>
    <s v="Yes"/>
    <s v="Yes"/>
    <s v="Yes"/>
    <s v="Yes"/>
    <s v="Yes"/>
    <s v="No"/>
    <s v="No"/>
    <s v="One Year"/>
    <s v="Yes"/>
    <s v="Bank Withdrawal"/>
    <n v="59.9"/>
    <n v="2816.65"/>
    <n v="0"/>
    <n v="150"/>
    <n v="0"/>
    <n v="2966.65"/>
    <x v="1"/>
    <x v="1"/>
    <x v="10"/>
  </r>
  <r>
    <x v="3357"/>
    <x v="1"/>
    <x v="45"/>
    <x v="1"/>
    <x v="0"/>
    <x v="1044"/>
    <n v="94517"/>
    <n v="37.881841999999999"/>
    <n v="-121.848111"/>
    <n v="0"/>
    <n v="1"/>
    <s v="Offer E"/>
    <s v="Yes"/>
    <n v="11.25"/>
    <s v="No"/>
    <s v="No"/>
    <s v="No Service"/>
    <n v="0"/>
    <s v="No"/>
    <s v="No"/>
    <s v="No"/>
    <s v="No"/>
    <s v="No"/>
    <s v="No"/>
    <s v="No"/>
    <s v="No"/>
    <s v="Month-to-Month"/>
    <s v="No"/>
    <s v="Credit Card"/>
    <n v="20.2"/>
    <n v="20.2"/>
    <n v="0"/>
    <n v="0"/>
    <n v="11.25"/>
    <n v="31.45"/>
    <x v="1"/>
    <x v="1"/>
    <x v="5"/>
  </r>
  <r>
    <x v="3358"/>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x v="4"/>
    <x v="16"/>
  </r>
  <r>
    <x v="3359"/>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x v="1"/>
    <x v="11"/>
  </r>
  <r>
    <x v="3360"/>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x v="1"/>
    <x v="5"/>
  </r>
  <r>
    <x v="3361"/>
    <x v="1"/>
    <x v="54"/>
    <x v="1"/>
    <x v="0"/>
    <x v="190"/>
    <n v="93926"/>
    <n v="36.525880000000001"/>
    <n v="-121.396719"/>
    <n v="0"/>
    <n v="26"/>
    <s v="Offer C"/>
    <s v="Yes"/>
    <n v="45.7"/>
    <s v="No"/>
    <s v="No"/>
    <s v="No Service"/>
    <n v="0"/>
    <s v="No"/>
    <s v="No"/>
    <s v="No"/>
    <s v="No"/>
    <s v="No"/>
    <s v="No"/>
    <s v="No"/>
    <s v="No"/>
    <s v="One Year"/>
    <s v="No"/>
    <s v="Credit Card"/>
    <n v="19.8"/>
    <n v="457.3"/>
    <n v="0"/>
    <n v="0"/>
    <n v="1188.2"/>
    <n v="1645.5"/>
    <x v="0"/>
    <x v="0"/>
    <x v="0"/>
  </r>
  <r>
    <x v="3362"/>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x v="0"/>
    <x v="0"/>
  </r>
  <r>
    <x v="3363"/>
    <x v="0"/>
    <x v="22"/>
    <x v="1"/>
    <x v="3"/>
    <x v="6"/>
    <n v="93436"/>
    <n v="34.601055000000002"/>
    <n v="-120.38291700000001"/>
    <n v="0"/>
    <n v="1"/>
    <s v="Offer E"/>
    <s v="Yes"/>
    <n v="43.48"/>
    <s v="No"/>
    <s v="Yes"/>
    <s v="DSL"/>
    <n v="16"/>
    <s v="Yes"/>
    <s v="Yes"/>
    <s v="No"/>
    <s v="Yes"/>
    <s v="No"/>
    <s v="No"/>
    <s v="No"/>
    <s v="No"/>
    <s v="Month-to-Month"/>
    <s v="Yes"/>
    <s v="Bank Withdrawal"/>
    <n v="60"/>
    <n v="60"/>
    <n v="0"/>
    <n v="10"/>
    <n v="43.48"/>
    <n v="113.48"/>
    <x v="1"/>
    <x v="5"/>
    <x v="8"/>
  </r>
  <r>
    <x v="3364"/>
    <x v="1"/>
    <x v="19"/>
    <x v="0"/>
    <x v="1"/>
    <x v="698"/>
    <n v="93117"/>
    <n v="34.489983000000002"/>
    <n v="-120.091246"/>
    <n v="0"/>
    <n v="7"/>
    <s v="Offer E"/>
    <s v="Yes"/>
    <n v="49.83"/>
    <s v="No"/>
    <s v="No"/>
    <s v="No Service"/>
    <n v="0"/>
    <s v="No"/>
    <s v="No"/>
    <s v="No"/>
    <s v="No"/>
    <s v="No"/>
    <s v="No"/>
    <s v="No"/>
    <s v="No"/>
    <s v="Month-to-Month"/>
    <s v="Yes"/>
    <s v="Bank Withdrawal"/>
    <n v="20.25"/>
    <n v="174.7"/>
    <n v="0"/>
    <n v="0"/>
    <n v="348.81"/>
    <n v="523.51"/>
    <x v="0"/>
    <x v="0"/>
    <x v="0"/>
  </r>
  <r>
    <x v="3365"/>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x v="5"/>
    <x v="8"/>
  </r>
  <r>
    <x v="3366"/>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x v="1"/>
    <x v="5"/>
  </r>
  <r>
    <x v="3367"/>
    <x v="0"/>
    <x v="13"/>
    <x v="0"/>
    <x v="3"/>
    <x v="456"/>
    <n v="92305"/>
    <n v="34.1678"/>
    <n v="-116.86433"/>
    <n v="1"/>
    <n v="11"/>
    <s v="None"/>
    <s v="No"/>
    <n v="0"/>
    <s v="No"/>
    <s v="Yes"/>
    <s v="DSL"/>
    <n v="17"/>
    <s v="Yes"/>
    <s v="No"/>
    <s v="No"/>
    <s v="No"/>
    <s v="No"/>
    <s v="No"/>
    <s v="No"/>
    <s v="Yes"/>
    <s v="Month-to-Month"/>
    <s v="Yes"/>
    <s v="Bank Withdrawal"/>
    <n v="29.6"/>
    <n v="346.45"/>
    <n v="27.24"/>
    <n v="0"/>
    <n v="0"/>
    <n v="319.20999999999998"/>
    <x v="0"/>
    <x v="0"/>
    <x v="0"/>
  </r>
  <r>
    <x v="3368"/>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x v="0"/>
    <x v="0"/>
  </r>
  <r>
    <x v="3369"/>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x v="2"/>
    <x v="15"/>
  </r>
  <r>
    <x v="3370"/>
    <x v="1"/>
    <x v="56"/>
    <x v="0"/>
    <x v="2"/>
    <x v="174"/>
    <n v="92868"/>
    <n v="33.787796"/>
    <n v="-117.875928"/>
    <n v="1"/>
    <n v="34"/>
    <s v="Offer C"/>
    <s v="Yes"/>
    <n v="44.54"/>
    <s v="No"/>
    <s v="No"/>
    <s v="No Service"/>
    <n v="0"/>
    <s v="No"/>
    <s v="No"/>
    <s v="No"/>
    <s v="No"/>
    <s v="No"/>
    <s v="No"/>
    <s v="No"/>
    <s v="No"/>
    <s v="Month-to-Month"/>
    <s v="No"/>
    <s v="Credit Card"/>
    <n v="20.8"/>
    <n v="635.9"/>
    <n v="46.07"/>
    <n v="0"/>
    <n v="1514.36"/>
    <n v="2104.19"/>
    <x v="0"/>
    <x v="0"/>
    <x v="0"/>
  </r>
  <r>
    <x v="3371"/>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x v="0"/>
    <x v="0"/>
  </r>
  <r>
    <x v="3372"/>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x v="0"/>
    <x v="0"/>
  </r>
  <r>
    <x v="3373"/>
    <x v="0"/>
    <x v="22"/>
    <x v="0"/>
    <x v="0"/>
    <x v="103"/>
    <n v="92320"/>
    <n v="33.982787000000002"/>
    <n v="-117.057627"/>
    <n v="1"/>
    <n v="1"/>
    <s v="Offer E"/>
    <s v="Yes"/>
    <n v="21.65"/>
    <s v="No"/>
    <s v="Yes"/>
    <s v="Fiber Optic"/>
    <n v="13"/>
    <s v="No"/>
    <s v="No"/>
    <s v="No"/>
    <s v="No"/>
    <s v="No"/>
    <s v="No"/>
    <s v="No"/>
    <s v="Yes"/>
    <s v="Month-to-Month"/>
    <s v="Yes"/>
    <s v="Bank Withdrawal"/>
    <n v="68.95"/>
    <n v="68.95"/>
    <n v="0"/>
    <n v="0"/>
    <n v="21.65"/>
    <n v="90.6"/>
    <x v="1"/>
    <x v="2"/>
    <x v="4"/>
  </r>
  <r>
    <x v="3374"/>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x v="1"/>
    <x v="1"/>
  </r>
  <r>
    <x v="3375"/>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x v="0"/>
    <x v="0"/>
  </r>
  <r>
    <x v="3376"/>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x v="0"/>
    <x v="0"/>
  </r>
  <r>
    <x v="3377"/>
    <x v="1"/>
    <x v="47"/>
    <x v="1"/>
    <x v="0"/>
    <x v="180"/>
    <n v="91423"/>
    <n v="34.146957"/>
    <n v="-118.43213799999999"/>
    <n v="0"/>
    <n v="30"/>
    <s v="None"/>
    <s v="Yes"/>
    <n v="31.97"/>
    <s v="Yes"/>
    <s v="Yes"/>
    <s v="Fiber Optic"/>
    <n v="2"/>
    <s v="No"/>
    <s v="No"/>
    <s v="No"/>
    <s v="Yes"/>
    <s v="No"/>
    <s v="Yes"/>
    <s v="Yes"/>
    <s v="Yes"/>
    <s v="Month-to-Month"/>
    <s v="Yes"/>
    <s v="Credit Card"/>
    <n v="89.9"/>
    <n v="2723.15"/>
    <n v="0"/>
    <n v="0"/>
    <n v="959.1"/>
    <n v="3682.25"/>
    <x v="0"/>
    <x v="0"/>
    <x v="0"/>
  </r>
  <r>
    <x v="3378"/>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x v="0"/>
    <x v="0"/>
  </r>
  <r>
    <x v="3379"/>
    <x v="0"/>
    <x v="39"/>
    <x v="0"/>
    <x v="0"/>
    <x v="876"/>
    <n v="93669"/>
    <n v="37.287757999999997"/>
    <n v="-119.54815600000001"/>
    <n v="1"/>
    <n v="4"/>
    <s v="None"/>
    <s v="No"/>
    <n v="0"/>
    <s v="No"/>
    <s v="Yes"/>
    <s v="DSL"/>
    <n v="29"/>
    <s v="No"/>
    <s v="No"/>
    <s v="No"/>
    <s v="No"/>
    <s v="No"/>
    <s v="No"/>
    <s v="No"/>
    <s v="Yes"/>
    <s v="Month-to-Month"/>
    <s v="Yes"/>
    <s v="Bank Withdrawal"/>
    <n v="25.15"/>
    <n v="99.95"/>
    <n v="0"/>
    <n v="0"/>
    <n v="0"/>
    <n v="99.95"/>
    <x v="0"/>
    <x v="0"/>
    <x v="0"/>
  </r>
  <r>
    <x v="3380"/>
    <x v="0"/>
    <x v="11"/>
    <x v="1"/>
    <x v="0"/>
    <x v="581"/>
    <n v="90262"/>
    <n v="33.923572999999998"/>
    <n v="-118.200669"/>
    <n v="0"/>
    <n v="10"/>
    <s v="Offer D"/>
    <s v="Yes"/>
    <n v="45.42"/>
    <s v="No"/>
    <s v="No"/>
    <s v="No Service"/>
    <n v="0"/>
    <s v="No"/>
    <s v="No"/>
    <s v="No"/>
    <s v="No"/>
    <s v="No"/>
    <s v="No"/>
    <s v="No"/>
    <s v="No"/>
    <s v="One Year"/>
    <s v="Yes"/>
    <s v="Credit Card"/>
    <n v="19.3"/>
    <n v="185.2"/>
    <n v="0"/>
    <n v="0"/>
    <n v="454.2"/>
    <n v="639.4"/>
    <x v="0"/>
    <x v="0"/>
    <x v="0"/>
  </r>
  <r>
    <x v="3381"/>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x v="0"/>
    <x v="0"/>
  </r>
  <r>
    <x v="3382"/>
    <x v="1"/>
    <x v="15"/>
    <x v="1"/>
    <x v="0"/>
    <x v="31"/>
    <n v="90044"/>
    <n v="33.952714"/>
    <n v="-118.292061"/>
    <n v="0"/>
    <n v="2"/>
    <s v="Offer E"/>
    <s v="Yes"/>
    <n v="41.43"/>
    <s v="No"/>
    <s v="Yes"/>
    <s v="Cable"/>
    <n v="20"/>
    <s v="No"/>
    <s v="No"/>
    <s v="No"/>
    <s v="No"/>
    <s v="No"/>
    <s v="No"/>
    <s v="No"/>
    <s v="Yes"/>
    <s v="Month-to-Month"/>
    <s v="Yes"/>
    <s v="Bank Withdrawal"/>
    <n v="44.7"/>
    <n v="93.7"/>
    <n v="0"/>
    <n v="0"/>
    <n v="82.86"/>
    <n v="176.56"/>
    <x v="1"/>
    <x v="1"/>
    <x v="11"/>
  </r>
  <r>
    <x v="3383"/>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x v="1"/>
    <x v="1"/>
  </r>
  <r>
    <x v="3384"/>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x v="0"/>
    <x v="0"/>
  </r>
  <r>
    <x v="3385"/>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x v="0"/>
    <x v="0"/>
  </r>
  <r>
    <x v="3386"/>
    <x v="0"/>
    <x v="1"/>
    <x v="1"/>
    <x v="0"/>
    <x v="117"/>
    <n v="93612"/>
    <n v="36.814539000000003"/>
    <n v="-119.711868"/>
    <n v="0"/>
    <n v="10"/>
    <s v="Offer D"/>
    <s v="Yes"/>
    <n v="49.5"/>
    <s v="Yes"/>
    <s v="Yes"/>
    <s v="Fiber Optic"/>
    <n v="19"/>
    <s v="No"/>
    <s v="Yes"/>
    <s v="No"/>
    <s v="No"/>
    <s v="No"/>
    <s v="No"/>
    <s v="No"/>
    <s v="Yes"/>
    <s v="Month-to-Month"/>
    <s v="Yes"/>
    <s v="Credit Card"/>
    <n v="81"/>
    <n v="818.05"/>
    <n v="0"/>
    <n v="0"/>
    <n v="495"/>
    <n v="1313.05"/>
    <x v="1"/>
    <x v="5"/>
    <x v="9"/>
  </r>
  <r>
    <x v="3387"/>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x v="2"/>
    <x v="15"/>
  </r>
  <r>
    <x v="3388"/>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x v="5"/>
    <x v="9"/>
  </r>
  <r>
    <x v="3389"/>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x v="5"/>
    <x v="9"/>
  </r>
  <r>
    <x v="3390"/>
    <x v="1"/>
    <x v="13"/>
    <x v="1"/>
    <x v="0"/>
    <x v="610"/>
    <n v="95224"/>
    <n v="38.208336000000003"/>
    <n v="-120.339938"/>
    <n v="0"/>
    <n v="18"/>
    <s v="None"/>
    <s v="No"/>
    <n v="0"/>
    <s v="No"/>
    <s v="Yes"/>
    <s v="DSL"/>
    <n v="8"/>
    <s v="No"/>
    <s v="No"/>
    <s v="No"/>
    <s v="No"/>
    <s v="No"/>
    <s v="No"/>
    <s v="No"/>
    <s v="Yes"/>
    <s v="Month-to-Month"/>
    <s v="No"/>
    <s v="Credit Card"/>
    <n v="25.15"/>
    <n v="476.8"/>
    <n v="0"/>
    <n v="0"/>
    <n v="0"/>
    <n v="476.8"/>
    <x v="0"/>
    <x v="0"/>
    <x v="0"/>
  </r>
  <r>
    <x v="3391"/>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x v="0"/>
    <x v="0"/>
  </r>
  <r>
    <x v="3392"/>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x v="0"/>
    <x v="0"/>
  </r>
  <r>
    <x v="3393"/>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x v="0"/>
    <x v="0"/>
  </r>
  <r>
    <x v="3394"/>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x v="4"/>
    <x v="7"/>
  </r>
  <r>
    <x v="3395"/>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x v="5"/>
    <x v="9"/>
  </r>
  <r>
    <x v="3396"/>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x v="4"/>
    <x v="19"/>
  </r>
  <r>
    <x v="3397"/>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x v="0"/>
    <x v="0"/>
  </r>
  <r>
    <x v="3398"/>
    <x v="1"/>
    <x v="42"/>
    <x v="0"/>
    <x v="0"/>
    <x v="41"/>
    <n v="95148"/>
    <n v="37.339533000000003"/>
    <n v="-121.777179"/>
    <n v="10"/>
    <n v="42"/>
    <s v="None"/>
    <s v="Yes"/>
    <n v="45.75"/>
    <s v="No"/>
    <s v="No"/>
    <s v="No Service"/>
    <n v="0"/>
    <s v="No"/>
    <s v="No"/>
    <s v="No"/>
    <s v="No"/>
    <s v="No"/>
    <s v="No"/>
    <s v="No"/>
    <s v="No"/>
    <s v="Two Year"/>
    <s v="No"/>
    <s v="Bank Withdrawal"/>
    <n v="20.25"/>
    <n v="835.5"/>
    <n v="0"/>
    <n v="0"/>
    <n v="1921.5"/>
    <n v="2757"/>
    <x v="0"/>
    <x v="0"/>
    <x v="0"/>
  </r>
  <r>
    <x v="3399"/>
    <x v="0"/>
    <x v="40"/>
    <x v="1"/>
    <x v="0"/>
    <x v="813"/>
    <n v="96057"/>
    <n v="41.251322000000002"/>
    <n v="-122.105209"/>
    <n v="0"/>
    <n v="61"/>
    <s v="Offer B"/>
    <s v="No"/>
    <n v="0"/>
    <s v="No"/>
    <s v="Yes"/>
    <s v="DSL"/>
    <n v="8"/>
    <s v="Yes"/>
    <s v="Yes"/>
    <s v="Yes"/>
    <s v="Yes"/>
    <s v="No"/>
    <s v="No"/>
    <s v="No"/>
    <s v="Yes"/>
    <s v="One Year"/>
    <s v="No"/>
    <s v="Credit Card"/>
    <n v="43.7"/>
    <n v="2696.55"/>
    <n v="0"/>
    <n v="0"/>
    <n v="0"/>
    <n v="2696.55"/>
    <x v="0"/>
    <x v="0"/>
    <x v="0"/>
  </r>
  <r>
    <x v="3400"/>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x v="0"/>
    <x v="0"/>
  </r>
  <r>
    <x v="3401"/>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x v="0"/>
    <x v="0"/>
  </r>
  <r>
    <x v="3402"/>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x v="1"/>
    <x v="1"/>
  </r>
  <r>
    <x v="3403"/>
    <x v="0"/>
    <x v="24"/>
    <x v="0"/>
    <x v="1"/>
    <x v="31"/>
    <n v="90032"/>
    <n v="34.078820999999998"/>
    <n v="-118.177576"/>
    <n v="3"/>
    <n v="72"/>
    <s v="None"/>
    <s v="Yes"/>
    <n v="24.48"/>
    <s v="Yes"/>
    <s v="Yes"/>
    <s v="Cable"/>
    <n v="69"/>
    <s v="Yes"/>
    <s v="No"/>
    <s v="Yes"/>
    <s v="Yes"/>
    <s v="Yes"/>
    <s v="Yes"/>
    <s v="Yes"/>
    <s v="No"/>
    <s v="Two Year"/>
    <s v="Yes"/>
    <s v="Bank Withdrawal"/>
    <n v="83.3"/>
    <n v="6042.7"/>
    <n v="0"/>
    <n v="80"/>
    <n v="1762.56"/>
    <n v="7885.26"/>
    <x v="0"/>
    <x v="0"/>
    <x v="0"/>
  </r>
  <r>
    <x v="3404"/>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x v="0"/>
    <x v="0"/>
  </r>
  <r>
    <x v="3405"/>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x v="0"/>
    <x v="0"/>
  </r>
  <r>
    <x v="3406"/>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x v="0"/>
    <x v="0"/>
  </r>
  <r>
    <x v="3407"/>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x v="4"/>
    <x v="19"/>
  </r>
  <r>
    <x v="3408"/>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x v="0"/>
    <x v="0"/>
  </r>
  <r>
    <x v="3409"/>
    <x v="1"/>
    <x v="47"/>
    <x v="1"/>
    <x v="3"/>
    <x v="24"/>
    <n v="95550"/>
    <n v="40.766599999999997"/>
    <n v="-123.80458"/>
    <n v="0"/>
    <n v="19"/>
    <s v="Offer D"/>
    <s v="Yes"/>
    <n v="14.48"/>
    <s v="Yes"/>
    <s v="No"/>
    <s v="No Service"/>
    <n v="0"/>
    <s v="No"/>
    <s v="No"/>
    <s v="No"/>
    <s v="No"/>
    <s v="No"/>
    <s v="No"/>
    <s v="No"/>
    <s v="No"/>
    <s v="Month-to-Month"/>
    <s v="Yes"/>
    <s v="Credit Card"/>
    <n v="24.1"/>
    <n v="439.2"/>
    <n v="0"/>
    <n v="0"/>
    <n v="275.12"/>
    <n v="714.32"/>
    <x v="0"/>
    <x v="0"/>
    <x v="0"/>
  </r>
  <r>
    <x v="3410"/>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x v="3"/>
    <x v="6"/>
  </r>
  <r>
    <x v="3411"/>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x v="0"/>
    <x v="0"/>
  </r>
  <r>
    <x v="3412"/>
    <x v="1"/>
    <x v="36"/>
    <x v="0"/>
    <x v="0"/>
    <x v="892"/>
    <n v="95311"/>
    <n v="37.722127"/>
    <n v="-120.110174"/>
    <n v="10"/>
    <n v="67"/>
    <s v="None"/>
    <s v="Yes"/>
    <n v="44.9"/>
    <s v="Yes"/>
    <s v="Yes"/>
    <s v="Fiber Optic"/>
    <n v="20"/>
    <s v="Yes"/>
    <s v="Yes"/>
    <s v="No"/>
    <s v="No"/>
    <s v="No"/>
    <s v="No"/>
    <s v="No"/>
    <s v="Yes"/>
    <s v="Month-to-Month"/>
    <s v="No"/>
    <s v="Bank Withdrawal"/>
    <n v="83.85"/>
    <n v="5588.8"/>
    <n v="0"/>
    <n v="0"/>
    <n v="3008.3"/>
    <n v="8597.1"/>
    <x v="0"/>
    <x v="0"/>
    <x v="0"/>
  </r>
  <r>
    <x v="3413"/>
    <x v="1"/>
    <x v="40"/>
    <x v="1"/>
    <x v="0"/>
    <x v="309"/>
    <n v="95307"/>
    <n v="37.553469"/>
    <n v="-120.952825"/>
    <n v="0"/>
    <n v="39"/>
    <s v="Offer C"/>
    <s v="Yes"/>
    <n v="3.93"/>
    <s v="No"/>
    <s v="Yes"/>
    <s v="DSL"/>
    <n v="15"/>
    <s v="No"/>
    <s v="No"/>
    <s v="No"/>
    <s v="Yes"/>
    <s v="No"/>
    <s v="No"/>
    <s v="No"/>
    <s v="Yes"/>
    <s v="Two Year"/>
    <s v="Yes"/>
    <s v="Bank Withdrawal"/>
    <n v="49.8"/>
    <n v="1971.15"/>
    <n v="0"/>
    <n v="0"/>
    <n v="153.27000000000001"/>
    <n v="2124.42"/>
    <x v="0"/>
    <x v="0"/>
    <x v="0"/>
  </r>
  <r>
    <x v="3414"/>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x v="0"/>
    <x v="0"/>
  </r>
  <r>
    <x v="3415"/>
    <x v="0"/>
    <x v="33"/>
    <x v="1"/>
    <x v="0"/>
    <x v="239"/>
    <n v="90504"/>
    <n v="33.867257000000002"/>
    <n v="-118.330794"/>
    <n v="0"/>
    <n v="47"/>
    <s v="Offer B"/>
    <s v="No"/>
    <n v="0"/>
    <s v="No"/>
    <s v="Yes"/>
    <s v="Cable"/>
    <n v="23"/>
    <s v="Yes"/>
    <s v="No"/>
    <s v="Yes"/>
    <s v="Yes"/>
    <s v="No"/>
    <s v="No"/>
    <s v="No"/>
    <s v="Yes"/>
    <s v="Two Year"/>
    <s v="No"/>
    <s v="Credit Card"/>
    <n v="41.9"/>
    <n v="1875.25"/>
    <n v="0"/>
    <n v="0"/>
    <n v="0"/>
    <n v="1875.25"/>
    <x v="0"/>
    <x v="0"/>
    <x v="0"/>
  </r>
  <r>
    <x v="3416"/>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x v="0"/>
    <x v="0"/>
  </r>
  <r>
    <x v="3417"/>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x v="0"/>
    <x v="0"/>
  </r>
  <r>
    <x v="3418"/>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x v="1"/>
    <x v="5"/>
  </r>
  <r>
    <x v="3419"/>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x v="4"/>
    <x v="19"/>
  </r>
  <r>
    <x v="3420"/>
    <x v="0"/>
    <x v="18"/>
    <x v="1"/>
    <x v="0"/>
    <x v="27"/>
    <n v="95355"/>
    <n v="37.672905999999998"/>
    <n v="-120.946594"/>
    <n v="0"/>
    <n v="1"/>
    <s v="Offer E"/>
    <s v="Yes"/>
    <n v="41.78"/>
    <s v="No"/>
    <s v="Yes"/>
    <s v="DSL"/>
    <n v="59"/>
    <s v="No"/>
    <s v="No"/>
    <s v="No"/>
    <s v="No"/>
    <s v="No"/>
    <s v="No"/>
    <s v="No"/>
    <s v="Yes"/>
    <s v="Month-to-Month"/>
    <s v="Yes"/>
    <s v="Bank Withdrawal"/>
    <n v="44.9"/>
    <n v="44.9"/>
    <n v="0"/>
    <n v="0"/>
    <n v="41.78"/>
    <n v="86.68"/>
    <x v="1"/>
    <x v="2"/>
    <x v="17"/>
  </r>
  <r>
    <x v="3421"/>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x v="0"/>
    <x v="0"/>
  </r>
  <r>
    <x v="3422"/>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x v="0"/>
    <x v="0"/>
  </r>
  <r>
    <x v="3423"/>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x v="0"/>
    <x v="0"/>
  </r>
  <r>
    <x v="3424"/>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x v="0"/>
    <x v="0"/>
  </r>
  <r>
    <x v="3425"/>
    <x v="1"/>
    <x v="11"/>
    <x v="1"/>
    <x v="0"/>
    <x v="669"/>
    <n v="93641"/>
    <n v="36.696759"/>
    <n v="-119.024051"/>
    <n v="0"/>
    <n v="70"/>
    <s v="Offer A"/>
    <s v="Yes"/>
    <n v="12.19"/>
    <s v="Yes"/>
    <s v="Yes"/>
    <s v="Fiber Optic"/>
    <n v="42"/>
    <s v="Yes"/>
    <s v="No"/>
    <s v="No"/>
    <s v="Yes"/>
    <s v="Yes"/>
    <s v="Yes"/>
    <s v="Yes"/>
    <s v="Yes"/>
    <s v="Two Year"/>
    <s v="Yes"/>
    <s v="Credit Card"/>
    <n v="104"/>
    <n v="7250.15"/>
    <n v="0"/>
    <n v="0"/>
    <n v="853.3"/>
    <n v="8103.45"/>
    <x v="1"/>
    <x v="5"/>
    <x v="8"/>
  </r>
  <r>
    <x v="3426"/>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x v="0"/>
    <x v="0"/>
  </r>
  <r>
    <x v="3427"/>
    <x v="1"/>
    <x v="42"/>
    <x v="0"/>
    <x v="4"/>
    <x v="239"/>
    <n v="90502"/>
    <n v="33.833181000000003"/>
    <n v="-118.292062"/>
    <n v="8"/>
    <n v="2"/>
    <s v="Offer E"/>
    <s v="Yes"/>
    <n v="42.55"/>
    <s v="No"/>
    <s v="Yes"/>
    <s v="DSL"/>
    <n v="53"/>
    <s v="Yes"/>
    <s v="Yes"/>
    <s v="No"/>
    <s v="Yes"/>
    <s v="No"/>
    <s v="No"/>
    <s v="No"/>
    <s v="Yes"/>
    <s v="Two Year"/>
    <s v="No"/>
    <s v="Mailed Check"/>
    <n v="59.5"/>
    <n v="130.5"/>
    <n v="0"/>
    <n v="0"/>
    <n v="85.1"/>
    <n v="215.6"/>
    <x v="2"/>
    <x v="0"/>
    <x v="0"/>
  </r>
  <r>
    <x v="3428"/>
    <x v="0"/>
    <x v="26"/>
    <x v="1"/>
    <x v="0"/>
    <x v="31"/>
    <n v="90024"/>
    <n v="34.066302999999998"/>
    <n v="-118.435479"/>
    <n v="0"/>
    <n v="1"/>
    <s v="Offer E"/>
    <s v="Yes"/>
    <n v="4.41"/>
    <s v="No"/>
    <s v="Yes"/>
    <s v="DSL"/>
    <n v="30"/>
    <s v="No"/>
    <s v="No"/>
    <s v="No"/>
    <s v="No"/>
    <s v="No"/>
    <s v="No"/>
    <s v="No"/>
    <s v="Yes"/>
    <s v="Month-to-Month"/>
    <s v="Yes"/>
    <s v="Bank Withdrawal"/>
    <n v="44.1"/>
    <n v="44.1"/>
    <n v="0"/>
    <n v="0"/>
    <n v="4.41"/>
    <n v="48.51"/>
    <x v="1"/>
    <x v="1"/>
    <x v="5"/>
  </r>
  <r>
    <x v="3429"/>
    <x v="0"/>
    <x v="12"/>
    <x v="0"/>
    <x v="0"/>
    <x v="420"/>
    <n v="95687"/>
    <n v="38.333132999999997"/>
    <n v="-121.920151"/>
    <n v="1"/>
    <n v="58"/>
    <s v="Offer B"/>
    <s v="No"/>
    <n v="0"/>
    <s v="No"/>
    <s v="Yes"/>
    <s v="Cable"/>
    <n v="11"/>
    <s v="No"/>
    <s v="No"/>
    <s v="Yes"/>
    <s v="Yes"/>
    <s v="Yes"/>
    <s v="Yes"/>
    <s v="Yes"/>
    <s v="Yes"/>
    <s v="Two Year"/>
    <s v="Yes"/>
    <s v="Credit Card"/>
    <n v="55.5"/>
    <n v="3166.9"/>
    <n v="0"/>
    <n v="0"/>
    <n v="0"/>
    <n v="3166.9"/>
    <x v="0"/>
    <x v="0"/>
    <x v="0"/>
  </r>
  <r>
    <x v="3430"/>
    <x v="1"/>
    <x v="20"/>
    <x v="1"/>
    <x v="0"/>
    <x v="959"/>
    <n v="95366"/>
    <n v="37.750777999999997"/>
    <n v="-121.13238"/>
    <n v="0"/>
    <n v="13"/>
    <s v="None"/>
    <s v="Yes"/>
    <n v="30.06"/>
    <s v="No"/>
    <s v="Yes"/>
    <s v="Fiber Optic"/>
    <n v="5"/>
    <s v="Yes"/>
    <s v="No"/>
    <s v="No"/>
    <s v="No"/>
    <s v="No"/>
    <s v="No"/>
    <s v="No"/>
    <s v="Yes"/>
    <s v="Month-to-Month"/>
    <s v="Yes"/>
    <s v="Credit Card"/>
    <n v="73.75"/>
    <n v="956.65"/>
    <n v="0"/>
    <n v="0"/>
    <n v="390.78"/>
    <n v="1347.43"/>
    <x v="0"/>
    <x v="0"/>
    <x v="0"/>
  </r>
  <r>
    <x v="3431"/>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x v="0"/>
    <x v="0"/>
  </r>
  <r>
    <x v="3432"/>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x v="0"/>
    <x v="0"/>
  </r>
  <r>
    <x v="3433"/>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x v="0"/>
    <x v="0"/>
  </r>
  <r>
    <x v="3434"/>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x v="5"/>
    <x v="8"/>
  </r>
  <r>
    <x v="3435"/>
    <x v="0"/>
    <x v="56"/>
    <x v="0"/>
    <x v="0"/>
    <x v="51"/>
    <n v="92241"/>
    <n v="33.832799000000001"/>
    <n v="-116.250973"/>
    <n v="1"/>
    <n v="71"/>
    <s v="Offer A"/>
    <s v="No"/>
    <n v="0"/>
    <s v="No"/>
    <s v="Yes"/>
    <s v="DSL"/>
    <n v="16"/>
    <s v="Yes"/>
    <s v="Yes"/>
    <s v="Yes"/>
    <s v="Yes"/>
    <s v="No"/>
    <s v="No"/>
    <s v="No"/>
    <s v="Yes"/>
    <s v="Two Year"/>
    <s v="Yes"/>
    <s v="Bank Withdrawal"/>
    <n v="47.6"/>
    <n v="3377.8"/>
    <n v="0"/>
    <n v="0"/>
    <n v="0"/>
    <n v="3377.8"/>
    <x v="0"/>
    <x v="0"/>
    <x v="0"/>
  </r>
  <r>
    <x v="3436"/>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x v="0"/>
    <x v="0"/>
  </r>
  <r>
    <x v="3437"/>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x v="1"/>
    <x v="1"/>
  </r>
  <r>
    <x v="3438"/>
    <x v="1"/>
    <x v="18"/>
    <x v="1"/>
    <x v="0"/>
    <x v="328"/>
    <n v="95432"/>
    <n v="39.108252"/>
    <n v="-123.645121"/>
    <n v="0"/>
    <n v="1"/>
    <s v="None"/>
    <s v="Yes"/>
    <n v="46.77"/>
    <s v="No"/>
    <s v="No"/>
    <s v="No Service"/>
    <n v="0"/>
    <s v="No"/>
    <s v="No"/>
    <s v="No"/>
    <s v="No"/>
    <s v="No"/>
    <s v="No"/>
    <s v="No"/>
    <s v="No"/>
    <s v="Month-to-Month"/>
    <s v="No"/>
    <s v="Mailed Check"/>
    <n v="20"/>
    <n v="20"/>
    <n v="0"/>
    <n v="0"/>
    <n v="46.77"/>
    <n v="66.77"/>
    <x v="1"/>
    <x v="5"/>
    <x v="8"/>
  </r>
  <r>
    <x v="3439"/>
    <x v="0"/>
    <x v="51"/>
    <x v="0"/>
    <x v="1"/>
    <x v="58"/>
    <n v="92256"/>
    <n v="34.097862999999997"/>
    <n v="-116.594561"/>
    <n v="7"/>
    <n v="55"/>
    <s v="Offer B"/>
    <s v="Yes"/>
    <n v="16.16"/>
    <s v="Yes"/>
    <s v="Yes"/>
    <s v="DSL"/>
    <n v="29"/>
    <s v="Yes"/>
    <s v="Yes"/>
    <s v="No"/>
    <s v="Yes"/>
    <s v="No"/>
    <s v="Yes"/>
    <s v="Yes"/>
    <s v="Yes"/>
    <s v="One Year"/>
    <s v="Yes"/>
    <s v="Bank Withdrawal"/>
    <n v="75.75"/>
    <n v="4264.25"/>
    <n v="0"/>
    <n v="0"/>
    <n v="888.8"/>
    <n v="5153.05"/>
    <x v="0"/>
    <x v="0"/>
    <x v="0"/>
  </r>
  <r>
    <x v="3440"/>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x v="0"/>
    <x v="0"/>
  </r>
  <r>
    <x v="3441"/>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x v="0"/>
    <x v="0"/>
  </r>
  <r>
    <x v="3442"/>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x v="0"/>
    <x v="0"/>
  </r>
  <r>
    <x v="3443"/>
    <x v="1"/>
    <x v="50"/>
    <x v="0"/>
    <x v="1"/>
    <x v="109"/>
    <n v="93030"/>
    <n v="34.223244000000001"/>
    <n v="-119.18012"/>
    <n v="1"/>
    <n v="10"/>
    <s v="None"/>
    <s v="No"/>
    <n v="0"/>
    <s v="No"/>
    <s v="Yes"/>
    <s v="Cable"/>
    <n v="53"/>
    <s v="No"/>
    <s v="No"/>
    <s v="No"/>
    <s v="No"/>
    <s v="No"/>
    <s v="Yes"/>
    <s v="No"/>
    <s v="Yes"/>
    <s v="One Year"/>
    <s v="Yes"/>
    <s v="Bank Withdrawal"/>
    <n v="34.549999999999997"/>
    <n v="362.6"/>
    <n v="0"/>
    <n v="0"/>
    <n v="0"/>
    <n v="362.6"/>
    <x v="0"/>
    <x v="0"/>
    <x v="0"/>
  </r>
  <r>
    <x v="3444"/>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x v="0"/>
    <x v="0"/>
  </r>
  <r>
    <x v="3445"/>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x v="3"/>
    <x v="6"/>
  </r>
  <r>
    <x v="3446"/>
    <x v="1"/>
    <x v="14"/>
    <x v="0"/>
    <x v="0"/>
    <x v="1035"/>
    <n v="95252"/>
    <n v="38.156970999999999"/>
    <n v="-120.849231"/>
    <n v="10"/>
    <n v="39"/>
    <s v="Offer C"/>
    <s v="Yes"/>
    <n v="36.39"/>
    <s v="No"/>
    <s v="No"/>
    <s v="No Service"/>
    <n v="0"/>
    <s v="No"/>
    <s v="No"/>
    <s v="No"/>
    <s v="No"/>
    <s v="No"/>
    <s v="No"/>
    <s v="No"/>
    <s v="No"/>
    <s v="Two Year"/>
    <s v="Yes"/>
    <s v="Bank Withdrawal"/>
    <n v="20.45"/>
    <n v="790"/>
    <n v="0"/>
    <n v="0"/>
    <n v="1419.21"/>
    <n v="2209.21"/>
    <x v="0"/>
    <x v="0"/>
    <x v="0"/>
  </r>
  <r>
    <x v="3447"/>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x v="0"/>
    <x v="0"/>
  </r>
  <r>
    <x v="3448"/>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x v="0"/>
    <x v="0"/>
  </r>
  <r>
    <x v="3449"/>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x v="0"/>
    <x v="0"/>
  </r>
  <r>
    <x v="3450"/>
    <x v="0"/>
    <x v="1"/>
    <x v="0"/>
    <x v="1"/>
    <x v="963"/>
    <n v="96075"/>
    <n v="40.343212999999999"/>
    <n v="-121.81541199999999"/>
    <n v="8"/>
    <n v="61"/>
    <s v="Offer B"/>
    <s v="No"/>
    <n v="0"/>
    <s v="No"/>
    <s v="Yes"/>
    <s v="DSL"/>
    <n v="26"/>
    <s v="No"/>
    <s v="Yes"/>
    <s v="Yes"/>
    <s v="Yes"/>
    <s v="Yes"/>
    <s v="Yes"/>
    <s v="Yes"/>
    <s v="Yes"/>
    <s v="Two Year"/>
    <s v="Yes"/>
    <s v="Bank Withdrawal"/>
    <n v="61.45"/>
    <n v="3751.15"/>
    <n v="0"/>
    <n v="0"/>
    <n v="0"/>
    <n v="3751.15"/>
    <x v="0"/>
    <x v="0"/>
    <x v="0"/>
  </r>
  <r>
    <x v="3451"/>
    <x v="1"/>
    <x v="43"/>
    <x v="1"/>
    <x v="0"/>
    <x v="187"/>
    <n v="95932"/>
    <n v="39.273096000000002"/>
    <n v="-122.050763"/>
    <n v="0"/>
    <n v="1"/>
    <s v="None"/>
    <s v="Yes"/>
    <n v="9.66"/>
    <s v="No"/>
    <s v="No"/>
    <s v="No Service"/>
    <n v="0"/>
    <s v="No"/>
    <s v="No"/>
    <s v="No"/>
    <s v="No"/>
    <s v="No"/>
    <s v="No"/>
    <s v="No"/>
    <s v="No"/>
    <s v="Month-to-Month"/>
    <s v="No"/>
    <s v="Mailed Check"/>
    <n v="19.8"/>
    <n v="19.8"/>
    <n v="0"/>
    <n v="0"/>
    <n v="9.66"/>
    <n v="29.46"/>
    <x v="1"/>
    <x v="4"/>
    <x v="7"/>
  </r>
  <r>
    <x v="3452"/>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x v="0"/>
    <x v="0"/>
  </r>
  <r>
    <x v="3453"/>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x v="1"/>
    <x v="5"/>
  </r>
  <r>
    <x v="3454"/>
    <x v="1"/>
    <x v="32"/>
    <x v="0"/>
    <x v="1"/>
    <x v="648"/>
    <n v="94972"/>
    <n v="38.339995999999999"/>
    <n v="-122.935056"/>
    <n v="1"/>
    <n v="35"/>
    <s v="None"/>
    <s v="Yes"/>
    <n v="13.67"/>
    <s v="Yes"/>
    <s v="No"/>
    <s v="No Service"/>
    <n v="0"/>
    <s v="No"/>
    <s v="No"/>
    <s v="No"/>
    <s v="No"/>
    <s v="No"/>
    <s v="No"/>
    <s v="No"/>
    <s v="No"/>
    <s v="Two Year"/>
    <s v="No"/>
    <s v="Bank Withdrawal"/>
    <n v="-9"/>
    <n v="809.25"/>
    <n v="0"/>
    <n v="0"/>
    <n v="478.45"/>
    <n v="1287.7"/>
    <x v="0"/>
    <x v="0"/>
    <x v="0"/>
  </r>
  <r>
    <x v="3455"/>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x v="5"/>
    <x v="9"/>
  </r>
  <r>
    <x v="3456"/>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x v="0"/>
    <x v="0"/>
  </r>
  <r>
    <x v="3457"/>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x v="5"/>
    <x v="9"/>
  </r>
  <r>
    <x v="3458"/>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x v="0"/>
    <x v="0"/>
  </r>
  <r>
    <x v="3459"/>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x v="1"/>
    <x v="5"/>
  </r>
  <r>
    <x v="3460"/>
    <x v="1"/>
    <x v="14"/>
    <x v="1"/>
    <x v="0"/>
    <x v="223"/>
    <n v="94306"/>
    <n v="37.416159"/>
    <n v="-122.131337"/>
    <n v="0"/>
    <n v="11"/>
    <s v="None"/>
    <s v="No"/>
    <n v="0"/>
    <s v="No"/>
    <s v="Yes"/>
    <s v="DSL"/>
    <n v="5"/>
    <s v="No"/>
    <s v="No"/>
    <s v="Yes"/>
    <s v="No"/>
    <s v="Yes"/>
    <s v="No"/>
    <s v="No"/>
    <s v="Yes"/>
    <s v="One Year"/>
    <s v="Yes"/>
    <s v="Bank Withdrawal"/>
    <n v="41.6"/>
    <n v="470.6"/>
    <n v="0"/>
    <n v="0"/>
    <n v="0"/>
    <n v="470.6"/>
    <x v="1"/>
    <x v="1"/>
    <x v="10"/>
  </r>
  <r>
    <x v="3461"/>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x v="0"/>
    <x v="0"/>
  </r>
  <r>
    <x v="3462"/>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x v="0"/>
    <x v="0"/>
  </r>
  <r>
    <x v="3463"/>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x v="0"/>
    <x v="0"/>
  </r>
  <r>
    <x v="3464"/>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x v="2"/>
    <x v="3"/>
  </r>
  <r>
    <x v="3465"/>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x v="3"/>
    <x v="6"/>
  </r>
  <r>
    <x v="3466"/>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x v="5"/>
    <x v="9"/>
  </r>
  <r>
    <x v="3467"/>
    <x v="0"/>
    <x v="56"/>
    <x v="1"/>
    <x v="0"/>
    <x v="136"/>
    <n v="92571"/>
    <n v="33.828288999999998"/>
    <n v="-117.201666"/>
    <n v="0"/>
    <n v="1"/>
    <s v="Offer E"/>
    <s v="Yes"/>
    <n v="7.34"/>
    <s v="Yes"/>
    <s v="Yes"/>
    <s v="Fiber Optic"/>
    <n v="11"/>
    <s v="No"/>
    <s v="No"/>
    <s v="No"/>
    <s v="No"/>
    <s v="Yes"/>
    <s v="No"/>
    <s v="No"/>
    <s v="No"/>
    <s v="Month-to-Month"/>
    <s v="Yes"/>
    <s v="Bank Withdrawal"/>
    <n v="84.6"/>
    <n v="84.6"/>
    <n v="0"/>
    <n v="0"/>
    <n v="7.34"/>
    <n v="91.94"/>
    <x v="2"/>
    <x v="0"/>
    <x v="0"/>
  </r>
  <r>
    <x v="3468"/>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x v="1"/>
    <x v="10"/>
  </r>
  <r>
    <x v="3469"/>
    <x v="1"/>
    <x v="42"/>
    <x v="0"/>
    <x v="2"/>
    <x v="242"/>
    <n v="95041"/>
    <n v="37.051166000000002"/>
    <n v="-122.056194"/>
    <n v="9"/>
    <n v="70"/>
    <s v="Offer A"/>
    <s v="Yes"/>
    <n v="22.67"/>
    <s v="Yes"/>
    <s v="Yes"/>
    <s v="DSL"/>
    <n v="29"/>
    <s v="Yes"/>
    <s v="No"/>
    <s v="Yes"/>
    <s v="No"/>
    <s v="Yes"/>
    <s v="No"/>
    <s v="No"/>
    <s v="Yes"/>
    <s v="Two Year"/>
    <s v="No"/>
    <s v="Credit Card"/>
    <n v="68.95"/>
    <n v="4858.7"/>
    <n v="0"/>
    <n v="0"/>
    <n v="1586.9"/>
    <n v="6445.6"/>
    <x v="0"/>
    <x v="0"/>
    <x v="0"/>
  </r>
  <r>
    <x v="3470"/>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x v="0"/>
    <x v="0"/>
  </r>
  <r>
    <x v="3471"/>
    <x v="1"/>
    <x v="5"/>
    <x v="1"/>
    <x v="0"/>
    <x v="75"/>
    <n v="90405"/>
    <n v="34.005439000000003"/>
    <n v="-118.477507"/>
    <n v="0"/>
    <n v="3"/>
    <s v="None"/>
    <s v="Yes"/>
    <n v="47.68"/>
    <s v="No"/>
    <s v="Yes"/>
    <s v="DSL"/>
    <n v="82"/>
    <s v="No"/>
    <s v="No"/>
    <s v="No"/>
    <s v="No"/>
    <s v="Yes"/>
    <s v="No"/>
    <s v="Yes"/>
    <s v="Yes"/>
    <s v="Month-to-Month"/>
    <s v="No"/>
    <s v="Credit Card"/>
    <n v="53.4"/>
    <n v="188.7"/>
    <n v="0"/>
    <n v="0"/>
    <n v="143.04"/>
    <n v="331.74"/>
    <x v="1"/>
    <x v="3"/>
    <x v="6"/>
  </r>
  <r>
    <x v="3472"/>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x v="1"/>
    <x v="5"/>
  </r>
  <r>
    <x v="3473"/>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x v="1"/>
    <x v="10"/>
  </r>
  <r>
    <x v="3474"/>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x v="0"/>
    <x v="0"/>
  </r>
  <r>
    <x v="3475"/>
    <x v="0"/>
    <x v="25"/>
    <x v="1"/>
    <x v="0"/>
    <x v="677"/>
    <n v="96047"/>
    <n v="40.524535"/>
    <n v="-122.647172"/>
    <n v="0"/>
    <n v="25"/>
    <s v="None"/>
    <s v="Yes"/>
    <n v="1.22"/>
    <s v="No"/>
    <s v="Yes"/>
    <s v="DSL"/>
    <n v="10"/>
    <s v="No"/>
    <s v="Yes"/>
    <s v="No"/>
    <s v="Yes"/>
    <s v="No"/>
    <s v="Yes"/>
    <s v="Yes"/>
    <s v="Yes"/>
    <s v="Month-to-Month"/>
    <s v="Yes"/>
    <s v="Bank Withdrawal"/>
    <n v="65.8"/>
    <n v="1679.65"/>
    <n v="29.29"/>
    <n v="0"/>
    <n v="30.5"/>
    <n v="1680.86"/>
    <x v="0"/>
    <x v="0"/>
    <x v="0"/>
  </r>
  <r>
    <x v="3476"/>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x v="2"/>
    <x v="15"/>
  </r>
  <r>
    <x v="3477"/>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x v="0"/>
    <x v="0"/>
  </r>
  <r>
    <x v="3478"/>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x v="0"/>
    <x v="0"/>
  </r>
  <r>
    <x v="3479"/>
    <x v="0"/>
    <x v="37"/>
    <x v="1"/>
    <x v="0"/>
    <x v="109"/>
    <n v="93030"/>
    <n v="34.223244000000001"/>
    <n v="-119.18012"/>
    <n v="0"/>
    <n v="1"/>
    <s v="None"/>
    <s v="Yes"/>
    <n v="1.59"/>
    <s v="No"/>
    <s v="Yes"/>
    <s v="Cable"/>
    <n v="14"/>
    <s v="No"/>
    <s v="No"/>
    <s v="No"/>
    <s v="No"/>
    <s v="Yes"/>
    <s v="No"/>
    <s v="No"/>
    <s v="Yes"/>
    <s v="Month-to-Month"/>
    <s v="Yes"/>
    <s v="Credit Card"/>
    <n v="53.55"/>
    <n v="53.55"/>
    <n v="0"/>
    <n v="0"/>
    <n v="1.59"/>
    <n v="55.14"/>
    <x v="1"/>
    <x v="4"/>
    <x v="12"/>
  </r>
  <r>
    <x v="3480"/>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x v="0"/>
    <x v="0"/>
  </r>
  <r>
    <x v="3481"/>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x v="0"/>
    <x v="0"/>
  </r>
  <r>
    <x v="3482"/>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x v="0"/>
    <x v="0"/>
  </r>
  <r>
    <x v="3483"/>
    <x v="0"/>
    <x v="14"/>
    <x v="0"/>
    <x v="0"/>
    <x v="685"/>
    <n v="91324"/>
    <n v="34.238208"/>
    <n v="-118.55029"/>
    <n v="1"/>
    <n v="40"/>
    <s v="None"/>
    <s v="Yes"/>
    <n v="31.37"/>
    <s v="No"/>
    <s v="No"/>
    <s v="No Service"/>
    <n v="0"/>
    <s v="No"/>
    <s v="No"/>
    <s v="No"/>
    <s v="No"/>
    <s v="No"/>
    <s v="No"/>
    <s v="No"/>
    <s v="No"/>
    <s v="Two Year"/>
    <s v="No"/>
    <s v="Credit Card"/>
    <n v="19.100000000000001"/>
    <n v="780.1"/>
    <n v="45.6"/>
    <n v="0"/>
    <n v="1254.8"/>
    <n v="1989.3"/>
    <x v="0"/>
    <x v="0"/>
    <x v="0"/>
  </r>
  <r>
    <x v="3484"/>
    <x v="0"/>
    <x v="41"/>
    <x v="1"/>
    <x v="0"/>
    <x v="538"/>
    <n v="92372"/>
    <n v="34.459322"/>
    <n v="-117.629729"/>
    <n v="0"/>
    <n v="17"/>
    <s v="Offer D"/>
    <s v="Yes"/>
    <n v="24.15"/>
    <s v="No"/>
    <s v="No"/>
    <s v="No Service"/>
    <n v="0"/>
    <s v="No"/>
    <s v="No"/>
    <s v="No"/>
    <s v="No"/>
    <s v="No"/>
    <s v="No"/>
    <s v="No"/>
    <s v="No"/>
    <s v="One Year"/>
    <s v="No"/>
    <s v="Mailed Check"/>
    <n v="20.65"/>
    <n v="330.6"/>
    <n v="0"/>
    <n v="0"/>
    <n v="410.55"/>
    <n v="741.15"/>
    <x v="0"/>
    <x v="0"/>
    <x v="0"/>
  </r>
  <r>
    <x v="3485"/>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x v="0"/>
    <x v="0"/>
  </r>
  <r>
    <x v="3486"/>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x v="0"/>
    <x v="0"/>
  </r>
  <r>
    <x v="3487"/>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x v="0"/>
    <x v="0"/>
  </r>
  <r>
    <x v="3488"/>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x v="0"/>
    <x v="0"/>
  </r>
  <r>
    <x v="3489"/>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x v="0"/>
    <x v="0"/>
  </r>
  <r>
    <x v="3490"/>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x v="0"/>
    <x v="0"/>
  </r>
  <r>
    <x v="3491"/>
    <x v="0"/>
    <x v="34"/>
    <x v="0"/>
    <x v="1"/>
    <x v="702"/>
    <n v="90221"/>
    <n v="33.885810999999997"/>
    <n v="-118.206459"/>
    <n v="1"/>
    <n v="11"/>
    <s v="Offer D"/>
    <s v="Yes"/>
    <n v="29.01"/>
    <s v="No"/>
    <s v="No"/>
    <s v="No Service"/>
    <n v="0"/>
    <s v="No"/>
    <s v="No"/>
    <s v="No"/>
    <s v="No"/>
    <s v="No"/>
    <s v="No"/>
    <s v="No"/>
    <s v="No"/>
    <s v="Month-to-Month"/>
    <s v="Yes"/>
    <s v="Credit Card"/>
    <n v="19.25"/>
    <n v="180.3"/>
    <n v="0"/>
    <n v="0"/>
    <n v="319.11"/>
    <n v="499.41"/>
    <x v="1"/>
    <x v="5"/>
    <x v="9"/>
  </r>
  <r>
    <x v="3492"/>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x v="0"/>
    <x v="0"/>
  </r>
  <r>
    <x v="3493"/>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x v="0"/>
    <x v="0"/>
  </r>
  <r>
    <x v="3494"/>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x v="0"/>
    <x v="0"/>
  </r>
  <r>
    <x v="3495"/>
    <x v="0"/>
    <x v="10"/>
    <x v="1"/>
    <x v="0"/>
    <x v="837"/>
    <n v="93442"/>
    <n v="35.369553000000003"/>
    <n v="-120.763864"/>
    <n v="0"/>
    <n v="22"/>
    <s v="Offer D"/>
    <s v="Yes"/>
    <n v="5.28"/>
    <s v="Yes"/>
    <s v="No"/>
    <s v="No Service"/>
    <n v="0"/>
    <s v="No"/>
    <s v="No"/>
    <s v="No"/>
    <s v="No"/>
    <s v="No"/>
    <s v="No"/>
    <s v="No"/>
    <s v="No"/>
    <s v="Two Year"/>
    <s v="No"/>
    <s v="Credit Card"/>
    <n v="26.25"/>
    <n v="605.9"/>
    <n v="0"/>
    <n v="0"/>
    <n v="116.16"/>
    <n v="722.06"/>
    <x v="0"/>
    <x v="0"/>
    <x v="0"/>
  </r>
  <r>
    <x v="3496"/>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x v="2"/>
    <x v="3"/>
  </r>
  <r>
    <x v="3497"/>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x v="1"/>
    <x v="5"/>
  </r>
  <r>
    <x v="3498"/>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x v="0"/>
    <x v="0"/>
  </r>
  <r>
    <x v="3499"/>
    <x v="1"/>
    <x v="32"/>
    <x v="0"/>
    <x v="2"/>
    <x v="78"/>
    <n v="92028"/>
    <n v="33.362575"/>
    <n v="-117.299644"/>
    <n v="2"/>
    <n v="70"/>
    <s v="Offer A"/>
    <s v="Yes"/>
    <n v="31.78"/>
    <s v="No"/>
    <s v="No"/>
    <s v="No Service"/>
    <n v="0"/>
    <s v="No"/>
    <s v="No"/>
    <s v="No"/>
    <s v="No"/>
    <s v="No"/>
    <s v="No"/>
    <s v="No"/>
    <s v="No"/>
    <s v="Two Year"/>
    <s v="No"/>
    <s v="Credit Card"/>
    <n v="-3"/>
    <n v="1458.1"/>
    <n v="35.44"/>
    <n v="0"/>
    <n v="2224.6"/>
    <n v="3647.26"/>
    <x v="0"/>
    <x v="0"/>
    <x v="0"/>
  </r>
  <r>
    <x v="3500"/>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x v="0"/>
    <x v="0"/>
  </r>
  <r>
    <x v="3501"/>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x v="0"/>
    <x v="0"/>
  </r>
  <r>
    <x v="3502"/>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x v="3"/>
    <x v="6"/>
  </r>
  <r>
    <x v="3503"/>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x v="1"/>
    <x v="11"/>
  </r>
  <r>
    <x v="3504"/>
    <x v="0"/>
    <x v="51"/>
    <x v="0"/>
    <x v="0"/>
    <x v="72"/>
    <n v="91744"/>
    <n v="34.031441000000001"/>
    <n v="-117.936436"/>
    <n v="3"/>
    <n v="2"/>
    <s v="Offer E"/>
    <s v="Yes"/>
    <n v="30.19"/>
    <s v="No"/>
    <s v="Yes"/>
    <s v="Cable"/>
    <n v="16"/>
    <s v="No"/>
    <s v="No"/>
    <s v="No"/>
    <s v="No"/>
    <s v="No"/>
    <s v="No"/>
    <s v="No"/>
    <s v="Yes"/>
    <s v="Month-to-Month"/>
    <s v="Yes"/>
    <s v="Credit Card"/>
    <n v="44.6"/>
    <n v="80.55"/>
    <n v="0"/>
    <n v="0"/>
    <n v="60.38"/>
    <n v="140.93"/>
    <x v="1"/>
    <x v="4"/>
    <x v="12"/>
  </r>
  <r>
    <x v="3505"/>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x v="0"/>
    <x v="0"/>
  </r>
  <r>
    <x v="3506"/>
    <x v="1"/>
    <x v="59"/>
    <x v="1"/>
    <x v="0"/>
    <x v="905"/>
    <n v="93234"/>
    <n v="36.217863999999999"/>
    <n v="-120.080117"/>
    <n v="0"/>
    <n v="72"/>
    <s v="Offer A"/>
    <s v="No"/>
    <n v="0"/>
    <s v="No"/>
    <s v="Yes"/>
    <s v="Cable"/>
    <n v="14"/>
    <s v="Yes"/>
    <s v="Yes"/>
    <s v="Yes"/>
    <s v="Yes"/>
    <s v="Yes"/>
    <s v="Yes"/>
    <s v="Yes"/>
    <s v="Yes"/>
    <s v="Two Year"/>
    <s v="Yes"/>
    <s v="Bank Withdrawal"/>
    <n v="63.7"/>
    <n v="4464.8"/>
    <n v="0"/>
    <n v="0"/>
    <n v="0"/>
    <n v="4464.8"/>
    <x v="0"/>
    <x v="0"/>
    <x v="0"/>
  </r>
  <r>
    <x v="3507"/>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x v="1"/>
    <x v="5"/>
  </r>
  <r>
    <x v="3508"/>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x v="0"/>
    <x v="0"/>
  </r>
  <r>
    <x v="3509"/>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x v="0"/>
    <x v="0"/>
  </r>
  <r>
    <x v="3510"/>
    <x v="1"/>
    <x v="61"/>
    <x v="0"/>
    <x v="0"/>
    <x v="18"/>
    <n v="94015"/>
    <n v="37.680844"/>
    <n v="-122.48130999999999"/>
    <n v="6"/>
    <n v="19"/>
    <s v="None"/>
    <s v="No"/>
    <n v="0"/>
    <s v="No"/>
    <s v="Yes"/>
    <s v="DSL"/>
    <n v="14"/>
    <s v="No"/>
    <s v="Yes"/>
    <s v="Yes"/>
    <s v="No"/>
    <s v="No"/>
    <s v="No"/>
    <s v="No"/>
    <s v="Yes"/>
    <s v="Month-to-Month"/>
    <s v="Yes"/>
    <s v="Credit Card"/>
    <n v="34.299999999999997"/>
    <n v="577.15"/>
    <n v="0"/>
    <n v="0"/>
    <n v="0"/>
    <n v="577.15"/>
    <x v="0"/>
    <x v="0"/>
    <x v="0"/>
  </r>
  <r>
    <x v="3511"/>
    <x v="1"/>
    <x v="33"/>
    <x v="0"/>
    <x v="3"/>
    <x v="107"/>
    <n v="92841"/>
    <n v="33.786738"/>
    <n v="-117.982564"/>
    <n v="1"/>
    <n v="56"/>
    <s v="Offer B"/>
    <s v="Yes"/>
    <n v="37.67"/>
    <s v="Yes"/>
    <s v="No"/>
    <s v="No Service"/>
    <n v="0"/>
    <s v="No"/>
    <s v="No"/>
    <s v="No"/>
    <s v="No"/>
    <s v="No"/>
    <s v="No"/>
    <s v="No"/>
    <s v="No"/>
    <s v="Two Year"/>
    <s v="No"/>
    <s v="Bank Withdrawal"/>
    <n v="24.15"/>
    <n v="1402.25"/>
    <n v="29.41"/>
    <n v="0"/>
    <n v="2109.52"/>
    <n v="3482.36"/>
    <x v="0"/>
    <x v="0"/>
    <x v="0"/>
  </r>
  <r>
    <x v="3512"/>
    <x v="1"/>
    <x v="17"/>
    <x v="0"/>
    <x v="0"/>
    <x v="251"/>
    <n v="92310"/>
    <n v="35.349240999999999"/>
    <n v="-116.770281"/>
    <n v="1"/>
    <n v="36"/>
    <s v="None"/>
    <s v="Yes"/>
    <n v="12.61"/>
    <s v="No"/>
    <s v="No"/>
    <s v="No Service"/>
    <n v="0"/>
    <s v="No"/>
    <s v="No"/>
    <s v="No"/>
    <s v="No"/>
    <s v="No"/>
    <s v="No"/>
    <s v="No"/>
    <s v="No"/>
    <s v="One Year"/>
    <s v="No"/>
    <s v="Bank Withdrawal"/>
    <n v="20.85"/>
    <n v="720.05"/>
    <n v="0"/>
    <n v="0"/>
    <n v="453.96"/>
    <n v="1174.01"/>
    <x v="0"/>
    <x v="0"/>
    <x v="0"/>
  </r>
  <r>
    <x v="3513"/>
    <x v="0"/>
    <x v="34"/>
    <x v="0"/>
    <x v="2"/>
    <x v="1017"/>
    <n v="93265"/>
    <n v="36.245925999999997"/>
    <n v="-118.693138"/>
    <n v="3"/>
    <n v="57"/>
    <s v="None"/>
    <s v="Yes"/>
    <n v="1.54"/>
    <s v="Yes"/>
    <s v="Yes"/>
    <s v="DSL"/>
    <n v="15"/>
    <s v="Yes"/>
    <s v="Yes"/>
    <s v="No"/>
    <s v="Yes"/>
    <s v="No"/>
    <s v="No"/>
    <s v="No"/>
    <s v="Yes"/>
    <s v="Month-to-Month"/>
    <s v="No"/>
    <s v="Bank Withdrawal"/>
    <n v="65.2"/>
    <n v="3687.85"/>
    <n v="0"/>
    <n v="0"/>
    <n v="87.78"/>
    <n v="3775.63"/>
    <x v="0"/>
    <x v="0"/>
    <x v="0"/>
  </r>
  <r>
    <x v="3514"/>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x v="0"/>
    <x v="0"/>
  </r>
  <r>
    <x v="3515"/>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x v="0"/>
    <x v="0"/>
  </r>
  <r>
    <x v="3516"/>
    <x v="0"/>
    <x v="43"/>
    <x v="1"/>
    <x v="0"/>
    <x v="719"/>
    <n v="94579"/>
    <n v="37.687263999999999"/>
    <n v="-122.15728"/>
    <n v="0"/>
    <n v="2"/>
    <s v="Offer E"/>
    <s v="Yes"/>
    <n v="43.27"/>
    <s v="No"/>
    <s v="No"/>
    <s v="No Service"/>
    <n v="0"/>
    <s v="No"/>
    <s v="No"/>
    <s v="No"/>
    <s v="No"/>
    <s v="No"/>
    <s v="No"/>
    <s v="No"/>
    <s v="No"/>
    <s v="Month-to-Month"/>
    <s v="Yes"/>
    <s v="Mailed Check"/>
    <n v="20"/>
    <n v="40.9"/>
    <n v="0"/>
    <n v="0"/>
    <n v="86.54"/>
    <n v="127.44"/>
    <x v="2"/>
    <x v="0"/>
    <x v="0"/>
  </r>
  <r>
    <x v="3517"/>
    <x v="1"/>
    <x v="23"/>
    <x v="1"/>
    <x v="0"/>
    <x v="102"/>
    <n v="92647"/>
    <n v="33.723579000000001"/>
    <n v="-118.005441"/>
    <n v="0"/>
    <n v="17"/>
    <s v="None"/>
    <s v="No"/>
    <n v="0"/>
    <s v="No"/>
    <s v="Yes"/>
    <s v="DSL"/>
    <n v="11"/>
    <s v="No"/>
    <s v="No"/>
    <s v="No"/>
    <s v="No"/>
    <s v="No"/>
    <s v="No"/>
    <s v="No"/>
    <s v="Yes"/>
    <s v="Month-to-Month"/>
    <s v="No"/>
    <s v="Credit Card"/>
    <n v="25.1"/>
    <n v="382.8"/>
    <n v="0"/>
    <n v="0"/>
    <n v="0"/>
    <n v="382.8"/>
    <x v="0"/>
    <x v="0"/>
    <x v="0"/>
  </r>
  <r>
    <x v="3518"/>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x v="5"/>
    <x v="9"/>
  </r>
  <r>
    <x v="3519"/>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x v="0"/>
    <x v="0"/>
  </r>
  <r>
    <x v="3520"/>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x v="0"/>
    <x v="0"/>
  </r>
  <r>
    <x v="3521"/>
    <x v="1"/>
    <x v="43"/>
    <x v="0"/>
    <x v="0"/>
    <x v="576"/>
    <n v="93608"/>
    <n v="36.488056"/>
    <n v="-120.407691"/>
    <n v="5"/>
    <n v="72"/>
    <s v="Offer A"/>
    <s v="Yes"/>
    <n v="24.24"/>
    <s v="Yes"/>
    <s v="Yes"/>
    <s v="DSL"/>
    <n v="27"/>
    <s v="Yes"/>
    <s v="No"/>
    <s v="No"/>
    <s v="No"/>
    <s v="No"/>
    <s v="No"/>
    <s v="No"/>
    <s v="Yes"/>
    <s v="Two Year"/>
    <s v="No"/>
    <s v="Bank Withdrawal"/>
    <n v="55.3"/>
    <n v="3983.6"/>
    <n v="0"/>
    <n v="0"/>
    <n v="1745.28"/>
    <n v="5728.88"/>
    <x v="0"/>
    <x v="0"/>
    <x v="0"/>
  </r>
  <r>
    <x v="3522"/>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x v="0"/>
    <x v="0"/>
  </r>
  <r>
    <x v="3523"/>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x v="0"/>
    <x v="0"/>
  </r>
  <r>
    <x v="3524"/>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x v="0"/>
    <x v="0"/>
  </r>
  <r>
    <x v="3525"/>
    <x v="1"/>
    <x v="45"/>
    <x v="1"/>
    <x v="0"/>
    <x v="574"/>
    <n v="96130"/>
    <n v="40.559176999999998"/>
    <n v="-120.61211299999999"/>
    <n v="0"/>
    <n v="66"/>
    <s v="None"/>
    <s v="No"/>
    <n v="0"/>
    <s v="No"/>
    <s v="Yes"/>
    <s v="Cable"/>
    <n v="15"/>
    <s v="No"/>
    <s v="No"/>
    <s v="No"/>
    <s v="Yes"/>
    <s v="No"/>
    <s v="No"/>
    <s v="No"/>
    <s v="Yes"/>
    <s v="One Year"/>
    <s v="No"/>
    <s v="Credit Card"/>
    <n v="29.45"/>
    <n v="1983.15"/>
    <n v="0"/>
    <n v="0"/>
    <n v="0"/>
    <n v="1983.15"/>
    <x v="0"/>
    <x v="0"/>
    <x v="0"/>
  </r>
  <r>
    <x v="3526"/>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x v="0"/>
    <x v="0"/>
  </r>
  <r>
    <x v="3527"/>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x v="0"/>
    <x v="0"/>
  </r>
  <r>
    <x v="3528"/>
    <x v="1"/>
    <x v="13"/>
    <x v="0"/>
    <x v="0"/>
    <x v="499"/>
    <n v="92624"/>
    <n v="33.458753999999999"/>
    <n v="-117.665104"/>
    <n v="4"/>
    <n v="71"/>
    <s v="None"/>
    <s v="Yes"/>
    <n v="15.12"/>
    <s v="Yes"/>
    <s v="Yes"/>
    <s v="DSL"/>
    <n v="30"/>
    <s v="No"/>
    <s v="Yes"/>
    <s v="Yes"/>
    <s v="Yes"/>
    <s v="Yes"/>
    <s v="Yes"/>
    <s v="Yes"/>
    <s v="Yes"/>
    <s v="Two Year"/>
    <s v="No"/>
    <s v="Credit Card"/>
    <n v="-8"/>
    <n v="5956.85"/>
    <n v="0"/>
    <n v="0"/>
    <n v="1073.52"/>
    <n v="7030.37"/>
    <x v="0"/>
    <x v="0"/>
    <x v="0"/>
  </r>
  <r>
    <x v="3529"/>
    <x v="0"/>
    <x v="5"/>
    <x v="1"/>
    <x v="0"/>
    <x v="1057"/>
    <n v="95328"/>
    <n v="37.555630999999998"/>
    <n v="-120.911653"/>
    <n v="0"/>
    <n v="39"/>
    <s v="None"/>
    <s v="Yes"/>
    <n v="29.79"/>
    <s v="No"/>
    <s v="No"/>
    <s v="No Service"/>
    <n v="0"/>
    <s v="No"/>
    <s v="No"/>
    <s v="No"/>
    <s v="No"/>
    <s v="No"/>
    <s v="No"/>
    <s v="No"/>
    <s v="No"/>
    <s v="Two Year"/>
    <s v="No"/>
    <s v="Credit Card"/>
    <n v="-10"/>
    <n v="762.45"/>
    <n v="0"/>
    <n v="0"/>
    <n v="1161.81"/>
    <n v="1924.26"/>
    <x v="0"/>
    <x v="0"/>
    <x v="0"/>
  </r>
  <r>
    <x v="3530"/>
    <x v="0"/>
    <x v="46"/>
    <x v="0"/>
    <x v="3"/>
    <x v="981"/>
    <n v="95320"/>
    <n v="37.818542999999998"/>
    <n v="-121.006907"/>
    <n v="2"/>
    <n v="67"/>
    <s v="None"/>
    <s v="No"/>
    <n v="0"/>
    <s v="No"/>
    <s v="Yes"/>
    <s v="Cable"/>
    <n v="51"/>
    <s v="Yes"/>
    <s v="Yes"/>
    <s v="Yes"/>
    <s v="Yes"/>
    <s v="Yes"/>
    <s v="No"/>
    <s v="No"/>
    <s v="Yes"/>
    <s v="Two Year"/>
    <s v="No"/>
    <s v="Credit Card"/>
    <n v="54.2"/>
    <n v="3623.95"/>
    <n v="0"/>
    <n v="0"/>
    <n v="0"/>
    <n v="3623.95"/>
    <x v="0"/>
    <x v="0"/>
    <x v="0"/>
  </r>
  <r>
    <x v="3531"/>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x v="0"/>
    <x v="0"/>
  </r>
  <r>
    <x v="3532"/>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x v="1"/>
    <x v="1"/>
  </r>
  <r>
    <x v="3533"/>
    <x v="1"/>
    <x v="40"/>
    <x v="1"/>
    <x v="0"/>
    <x v="210"/>
    <n v="95945"/>
    <n v="39.194538999999999"/>
    <n v="-120.988066"/>
    <n v="0"/>
    <n v="13"/>
    <s v="Offer D"/>
    <s v="Yes"/>
    <n v="18.73"/>
    <s v="No"/>
    <s v="No"/>
    <s v="No Service"/>
    <n v="0"/>
    <s v="No"/>
    <s v="No"/>
    <s v="No"/>
    <s v="No"/>
    <s v="No"/>
    <s v="No"/>
    <s v="No"/>
    <s v="No"/>
    <s v="Two Year"/>
    <s v="No"/>
    <s v="Credit Card"/>
    <n v="19.95"/>
    <n v="243.65"/>
    <n v="0"/>
    <n v="0"/>
    <n v="243.49"/>
    <n v="487.14"/>
    <x v="0"/>
    <x v="0"/>
    <x v="0"/>
  </r>
  <r>
    <x v="3534"/>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x v="0"/>
    <x v="0"/>
  </r>
  <r>
    <x v="3535"/>
    <x v="1"/>
    <x v="1"/>
    <x v="1"/>
    <x v="0"/>
    <x v="31"/>
    <n v="90016"/>
    <n v="34.028331000000001"/>
    <n v="-118.354338"/>
    <n v="0"/>
    <n v="10"/>
    <s v="Offer D"/>
    <s v="No"/>
    <n v="0"/>
    <s v="No"/>
    <s v="Yes"/>
    <s v="DSL"/>
    <n v="30"/>
    <s v="No"/>
    <s v="No"/>
    <s v="Yes"/>
    <s v="No"/>
    <s v="No"/>
    <s v="No"/>
    <s v="No"/>
    <s v="No"/>
    <s v="Month-to-Month"/>
    <s v="No"/>
    <s v="Credit Card"/>
    <n v="29.5"/>
    <n v="255.25"/>
    <n v="0"/>
    <n v="40"/>
    <n v="0"/>
    <n v="295.25"/>
    <x v="1"/>
    <x v="2"/>
    <x v="15"/>
  </r>
  <r>
    <x v="3536"/>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x v="0"/>
    <x v="0"/>
  </r>
  <r>
    <x v="3537"/>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x v="0"/>
    <x v="0"/>
  </r>
  <r>
    <x v="3538"/>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x v="0"/>
    <x v="0"/>
  </r>
  <r>
    <x v="3539"/>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x v="0"/>
    <x v="0"/>
  </r>
  <r>
    <x v="3540"/>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x v="0"/>
    <x v="0"/>
  </r>
  <r>
    <x v="3541"/>
    <x v="1"/>
    <x v="58"/>
    <x v="1"/>
    <x v="0"/>
    <x v="338"/>
    <n v="91361"/>
    <n v="34.130991999999999"/>
    <n v="-118.894673"/>
    <n v="0"/>
    <n v="43"/>
    <s v="None"/>
    <s v="Yes"/>
    <n v="8.81"/>
    <s v="Yes"/>
    <s v="Yes"/>
    <s v="Fiber Optic"/>
    <n v="7"/>
    <s v="No"/>
    <s v="No"/>
    <s v="No"/>
    <s v="No"/>
    <s v="Yes"/>
    <s v="No"/>
    <s v="No"/>
    <s v="Yes"/>
    <s v="Two Year"/>
    <s v="Yes"/>
    <s v="Bank Withdrawal"/>
    <n v="84.85"/>
    <n v="3645.6"/>
    <n v="0"/>
    <n v="0"/>
    <n v="378.83"/>
    <n v="4024.43"/>
    <x v="0"/>
    <x v="0"/>
    <x v="0"/>
  </r>
  <r>
    <x v="3542"/>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x v="1"/>
    <x v="5"/>
  </r>
  <r>
    <x v="3543"/>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x v="0"/>
    <x v="0"/>
  </r>
  <r>
    <x v="3544"/>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x v="0"/>
    <x v="0"/>
  </r>
  <r>
    <x v="3545"/>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x v="0"/>
    <x v="0"/>
  </r>
  <r>
    <x v="3546"/>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x v="1"/>
    <x v="1"/>
  </r>
  <r>
    <x v="3547"/>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x v="2"/>
    <x v="3"/>
  </r>
  <r>
    <x v="3548"/>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x v="0"/>
    <x v="0"/>
  </r>
  <r>
    <x v="3549"/>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x v="2"/>
    <x v="15"/>
  </r>
  <r>
    <x v="3550"/>
    <x v="1"/>
    <x v="28"/>
    <x v="1"/>
    <x v="0"/>
    <x v="883"/>
    <n v="93254"/>
    <n v="34.956577000000003"/>
    <n v="-119.750142"/>
    <n v="0"/>
    <n v="1"/>
    <s v="Offer E"/>
    <s v="Yes"/>
    <n v="19.87"/>
    <s v="No"/>
    <s v="No"/>
    <s v="No Service"/>
    <n v="0"/>
    <s v="No"/>
    <s v="No"/>
    <s v="No"/>
    <s v="No"/>
    <s v="No"/>
    <s v="No"/>
    <s v="No"/>
    <s v="No"/>
    <s v="Month-to-Month"/>
    <s v="No"/>
    <s v="Credit Card"/>
    <n v="20.05"/>
    <n v="20.05"/>
    <n v="0"/>
    <n v="0"/>
    <n v="19.87"/>
    <n v="39.92"/>
    <x v="1"/>
    <x v="4"/>
    <x v="7"/>
  </r>
  <r>
    <x v="3551"/>
    <x v="0"/>
    <x v="31"/>
    <x v="1"/>
    <x v="0"/>
    <x v="679"/>
    <n v="95571"/>
    <n v="40.310119"/>
    <n v="-123.909449"/>
    <n v="0"/>
    <n v="1"/>
    <s v="None"/>
    <s v="Yes"/>
    <n v="38.81"/>
    <s v="No"/>
    <s v="Yes"/>
    <s v="Fiber Optic"/>
    <n v="52"/>
    <s v="No"/>
    <s v="No"/>
    <s v="No"/>
    <s v="No"/>
    <s v="No"/>
    <s v="No"/>
    <s v="Yes"/>
    <s v="Yes"/>
    <s v="Month-to-Month"/>
    <s v="Yes"/>
    <s v="Credit Card"/>
    <n v="70.7"/>
    <n v="70.7"/>
    <n v="0"/>
    <n v="0"/>
    <n v="38.81"/>
    <n v="109.51"/>
    <x v="2"/>
    <x v="0"/>
    <x v="0"/>
  </r>
  <r>
    <x v="3552"/>
    <x v="0"/>
    <x v="30"/>
    <x v="1"/>
    <x v="0"/>
    <x v="108"/>
    <n v="92203"/>
    <n v="33.752938"/>
    <n v="-116.23005499999999"/>
    <n v="0"/>
    <n v="38"/>
    <s v="None"/>
    <s v="Yes"/>
    <n v="25.11"/>
    <s v="Yes"/>
    <s v="Yes"/>
    <s v="DSL"/>
    <n v="13"/>
    <s v="Yes"/>
    <s v="Yes"/>
    <s v="Yes"/>
    <s v="No"/>
    <s v="Yes"/>
    <s v="Yes"/>
    <s v="Yes"/>
    <s v="Yes"/>
    <s v="One Year"/>
    <s v="No"/>
    <s v="Bank Withdrawal"/>
    <n v="84.1"/>
    <n v="3187.65"/>
    <n v="0"/>
    <n v="0"/>
    <n v="954.18"/>
    <n v="4141.83"/>
    <x v="0"/>
    <x v="0"/>
    <x v="0"/>
  </r>
  <r>
    <x v="3553"/>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x v="0"/>
    <x v="0"/>
  </r>
  <r>
    <x v="3554"/>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x v="0"/>
    <x v="0"/>
  </r>
  <r>
    <x v="3555"/>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x v="0"/>
    <x v="0"/>
  </r>
  <r>
    <x v="3556"/>
    <x v="0"/>
    <x v="7"/>
    <x v="1"/>
    <x v="0"/>
    <x v="1062"/>
    <n v="92561"/>
    <n v="33.638644999999997"/>
    <n v="-116.55783"/>
    <n v="0"/>
    <n v="13"/>
    <s v="None"/>
    <s v="Yes"/>
    <n v="26.57"/>
    <s v="No"/>
    <s v="No"/>
    <s v="No Service"/>
    <n v="0"/>
    <s v="No"/>
    <s v="No"/>
    <s v="No"/>
    <s v="No"/>
    <s v="No"/>
    <s v="No"/>
    <s v="No"/>
    <s v="No"/>
    <s v="One Year"/>
    <s v="No"/>
    <s v="Mailed Check"/>
    <n v="20.2"/>
    <n v="273.25"/>
    <n v="0"/>
    <n v="0"/>
    <n v="345.41"/>
    <n v="618.66"/>
    <x v="0"/>
    <x v="0"/>
    <x v="0"/>
  </r>
  <r>
    <x v="3557"/>
    <x v="0"/>
    <x v="13"/>
    <x v="1"/>
    <x v="0"/>
    <x v="31"/>
    <n v="90022"/>
    <n v="34.023809999999997"/>
    <n v="-118.156582"/>
    <n v="0"/>
    <n v="1"/>
    <s v="None"/>
    <s v="Yes"/>
    <n v="7.11"/>
    <s v="No"/>
    <s v="Yes"/>
    <s v="Fiber Optic"/>
    <n v="26"/>
    <s v="No"/>
    <s v="No"/>
    <s v="Yes"/>
    <s v="No"/>
    <s v="No"/>
    <s v="No"/>
    <s v="No"/>
    <s v="Yes"/>
    <s v="Month-to-Month"/>
    <s v="No"/>
    <s v="Bank Withdrawal"/>
    <n v="75.55"/>
    <n v="75.55"/>
    <n v="0"/>
    <n v="0"/>
    <n v="7.11"/>
    <n v="82.66"/>
    <x v="2"/>
    <x v="0"/>
    <x v="0"/>
  </r>
  <r>
    <x v="3558"/>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x v="0"/>
    <x v="0"/>
  </r>
  <r>
    <x v="3559"/>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x v="0"/>
    <x v="0"/>
  </r>
  <r>
    <x v="3560"/>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x v="0"/>
    <x v="0"/>
  </r>
  <r>
    <x v="3561"/>
    <x v="1"/>
    <x v="8"/>
    <x v="1"/>
    <x v="0"/>
    <x v="38"/>
    <n v="92121"/>
    <n v="32.898612999999997"/>
    <n v="-117.20293700000001"/>
    <n v="0"/>
    <n v="1"/>
    <s v="Offer E"/>
    <s v="Yes"/>
    <n v="39.78"/>
    <s v="No"/>
    <s v="Yes"/>
    <s v="Cable"/>
    <n v="12"/>
    <s v="No"/>
    <s v="No"/>
    <s v="Yes"/>
    <s v="No"/>
    <s v="No"/>
    <s v="No"/>
    <s v="No"/>
    <s v="Yes"/>
    <s v="Month-to-Month"/>
    <s v="Yes"/>
    <s v="Mailed Check"/>
    <n v="-9"/>
    <n v="50.15"/>
    <n v="0"/>
    <n v="0"/>
    <n v="39.78"/>
    <n v="89.93"/>
    <x v="1"/>
    <x v="1"/>
    <x v="5"/>
  </r>
  <r>
    <x v="3562"/>
    <x v="1"/>
    <x v="52"/>
    <x v="1"/>
    <x v="0"/>
    <x v="149"/>
    <n v="93603"/>
    <n v="36.645449999999997"/>
    <n v="-118.924982"/>
    <n v="0"/>
    <n v="1"/>
    <s v="Offer E"/>
    <s v="Yes"/>
    <n v="47.26"/>
    <s v="No"/>
    <s v="No"/>
    <s v="No Service"/>
    <n v="0"/>
    <s v="No"/>
    <s v="No"/>
    <s v="No"/>
    <s v="No"/>
    <s v="No"/>
    <s v="No"/>
    <s v="No"/>
    <s v="No"/>
    <s v="Month-to-Month"/>
    <s v="No"/>
    <s v="Credit Card"/>
    <n v="20.6"/>
    <n v="20.6"/>
    <n v="0"/>
    <n v="0"/>
    <n v="47.26"/>
    <n v="67.86"/>
    <x v="1"/>
    <x v="4"/>
    <x v="7"/>
  </r>
  <r>
    <x v="3563"/>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x v="0"/>
    <x v="0"/>
  </r>
  <r>
    <x v="3564"/>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x v="2"/>
    <x v="18"/>
  </r>
  <r>
    <x v="3565"/>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x v="1"/>
    <x v="5"/>
  </r>
  <r>
    <x v="3566"/>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x v="0"/>
    <x v="0"/>
  </r>
  <r>
    <x v="3567"/>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x v="0"/>
    <x v="0"/>
  </r>
  <r>
    <x v="3568"/>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x v="0"/>
    <x v="0"/>
  </r>
  <r>
    <x v="3569"/>
    <x v="0"/>
    <x v="34"/>
    <x v="1"/>
    <x v="0"/>
    <x v="962"/>
    <n v="93444"/>
    <n v="35.050345"/>
    <n v="-120.489599"/>
    <n v="0"/>
    <n v="39"/>
    <s v="Offer C"/>
    <s v="No"/>
    <n v="0"/>
    <s v="No"/>
    <s v="Yes"/>
    <s v="DSL"/>
    <n v="4"/>
    <s v="No"/>
    <s v="No"/>
    <s v="Yes"/>
    <s v="No"/>
    <s v="Yes"/>
    <s v="Yes"/>
    <s v="Yes"/>
    <s v="Yes"/>
    <s v="Month-to-Month"/>
    <s v="Yes"/>
    <s v="Bank Withdrawal"/>
    <n v="50.75"/>
    <n v="2011.4"/>
    <n v="0"/>
    <n v="0"/>
    <n v="0"/>
    <n v="2011.4"/>
    <x v="1"/>
    <x v="5"/>
    <x v="9"/>
  </r>
  <r>
    <x v="3570"/>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x v="0"/>
    <x v="0"/>
  </r>
  <r>
    <x v="3571"/>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x v="0"/>
    <x v="0"/>
  </r>
  <r>
    <x v="3572"/>
    <x v="0"/>
    <x v="42"/>
    <x v="0"/>
    <x v="2"/>
    <x v="41"/>
    <n v="95129"/>
    <n v="37.305622"/>
    <n v="-122.00088700000001"/>
    <n v="3"/>
    <n v="32"/>
    <s v="None"/>
    <s v="Yes"/>
    <n v="46.66"/>
    <s v="No"/>
    <s v="Yes"/>
    <s v="DSL"/>
    <n v="17"/>
    <s v="Yes"/>
    <s v="Yes"/>
    <s v="No"/>
    <s v="Yes"/>
    <s v="No"/>
    <s v="No"/>
    <s v="No"/>
    <s v="Yes"/>
    <s v="Month-to-Month"/>
    <s v="No"/>
    <s v="Bank Withdrawal"/>
    <n v="61.4"/>
    <n v="1864.65"/>
    <n v="0"/>
    <n v="0"/>
    <n v="1493.12"/>
    <n v="3357.77"/>
    <x v="0"/>
    <x v="0"/>
    <x v="0"/>
  </r>
  <r>
    <x v="3573"/>
    <x v="1"/>
    <x v="54"/>
    <x v="0"/>
    <x v="1"/>
    <x v="444"/>
    <n v="91505"/>
    <n v="34.174214999999997"/>
    <n v="-118.345928"/>
    <n v="1"/>
    <n v="25"/>
    <s v="None"/>
    <s v="Yes"/>
    <n v="36.17"/>
    <s v="No"/>
    <s v="Yes"/>
    <s v="DSL"/>
    <n v="53"/>
    <s v="No"/>
    <s v="Yes"/>
    <s v="Yes"/>
    <s v="No"/>
    <s v="No"/>
    <s v="No"/>
    <s v="No"/>
    <s v="Yes"/>
    <s v="One Year"/>
    <s v="No"/>
    <s v="Credit Card"/>
    <n v="53.65"/>
    <n v="1355.45"/>
    <n v="0"/>
    <n v="0"/>
    <n v="904.25"/>
    <n v="2259.6999999999998"/>
    <x v="0"/>
    <x v="0"/>
    <x v="0"/>
  </r>
  <r>
    <x v="3574"/>
    <x v="1"/>
    <x v="52"/>
    <x v="1"/>
    <x v="0"/>
    <x v="243"/>
    <n v="93111"/>
    <n v="34.460197000000001"/>
    <n v="-119.80260199999999"/>
    <n v="0"/>
    <n v="13"/>
    <s v="Offer D"/>
    <s v="Yes"/>
    <n v="10.11"/>
    <s v="No"/>
    <s v="No"/>
    <s v="No Service"/>
    <n v="0"/>
    <s v="No"/>
    <s v="No"/>
    <s v="No"/>
    <s v="No"/>
    <s v="No"/>
    <s v="No"/>
    <s v="No"/>
    <s v="No"/>
    <s v="Two Year"/>
    <s v="No"/>
    <s v="Credit Card"/>
    <n v="19.75"/>
    <n v="265.75"/>
    <n v="0"/>
    <n v="0"/>
    <n v="131.43"/>
    <n v="397.18"/>
    <x v="0"/>
    <x v="0"/>
    <x v="0"/>
  </r>
  <r>
    <x v="3575"/>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x v="0"/>
    <x v="0"/>
  </r>
  <r>
    <x v="3576"/>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x v="0"/>
    <x v="0"/>
  </r>
  <r>
    <x v="3577"/>
    <x v="1"/>
    <x v="21"/>
    <x v="0"/>
    <x v="3"/>
    <x v="284"/>
    <n v="93308"/>
    <n v="35.559617000000003"/>
    <n v="-118.925185"/>
    <n v="1"/>
    <n v="67"/>
    <s v="Offer A"/>
    <s v="Yes"/>
    <n v="10.9"/>
    <s v="No"/>
    <s v="Yes"/>
    <s v="Cable"/>
    <n v="26"/>
    <s v="Yes"/>
    <s v="Yes"/>
    <s v="No"/>
    <s v="No"/>
    <s v="No"/>
    <s v="No"/>
    <s v="No"/>
    <s v="No"/>
    <s v="Two Year"/>
    <s v="Yes"/>
    <s v="Bank Withdrawal"/>
    <n v="54.2"/>
    <n v="3838.2"/>
    <n v="0"/>
    <n v="10"/>
    <n v="730.3"/>
    <n v="4578.5"/>
    <x v="0"/>
    <x v="0"/>
    <x v="0"/>
  </r>
  <r>
    <x v="3578"/>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x v="0"/>
    <x v="0"/>
  </r>
  <r>
    <x v="3579"/>
    <x v="0"/>
    <x v="37"/>
    <x v="0"/>
    <x v="2"/>
    <x v="33"/>
    <n v="96001"/>
    <n v="40.587918999999999"/>
    <n v="-122.464732"/>
    <n v="8"/>
    <n v="4"/>
    <s v="None"/>
    <s v="Yes"/>
    <n v="44.64"/>
    <s v="No"/>
    <s v="Yes"/>
    <s v="Cable"/>
    <n v="21"/>
    <s v="Yes"/>
    <s v="No"/>
    <s v="No"/>
    <s v="No"/>
    <s v="No"/>
    <s v="No"/>
    <s v="No"/>
    <s v="Yes"/>
    <s v="Month-to-Month"/>
    <s v="No"/>
    <s v="Bank Withdrawal"/>
    <n v="50.3"/>
    <n v="217.1"/>
    <n v="0"/>
    <n v="0"/>
    <n v="178.56"/>
    <n v="395.66"/>
    <x v="0"/>
    <x v="0"/>
    <x v="0"/>
  </r>
  <r>
    <x v="3580"/>
    <x v="0"/>
    <x v="2"/>
    <x v="0"/>
    <x v="1"/>
    <x v="530"/>
    <n v="95691"/>
    <n v="38.627951000000003"/>
    <n v="-121.593287"/>
    <n v="6"/>
    <n v="50"/>
    <s v="Offer B"/>
    <s v="Yes"/>
    <n v="49.18"/>
    <s v="Yes"/>
    <s v="Yes"/>
    <s v="DSL"/>
    <n v="76"/>
    <s v="Yes"/>
    <s v="Yes"/>
    <s v="Yes"/>
    <s v="Yes"/>
    <s v="No"/>
    <s v="Yes"/>
    <s v="Yes"/>
    <s v="Yes"/>
    <s v="One Year"/>
    <s v="Yes"/>
    <s v="Bank Withdrawal"/>
    <n v="80.05"/>
    <n v="4042.2"/>
    <n v="0"/>
    <n v="0"/>
    <n v="2459"/>
    <n v="6501.2"/>
    <x v="0"/>
    <x v="0"/>
    <x v="0"/>
  </r>
  <r>
    <x v="3581"/>
    <x v="0"/>
    <x v="12"/>
    <x v="1"/>
    <x v="0"/>
    <x v="889"/>
    <n v="94002"/>
    <n v="37.509366"/>
    <n v="-122.30613200000001"/>
    <n v="0"/>
    <n v="60"/>
    <s v="Offer B"/>
    <s v="No"/>
    <n v="0"/>
    <s v="No"/>
    <s v="Yes"/>
    <s v="Cable"/>
    <n v="5"/>
    <s v="No"/>
    <s v="Yes"/>
    <s v="No"/>
    <s v="No"/>
    <s v="Yes"/>
    <s v="Yes"/>
    <s v="Yes"/>
    <s v="Yes"/>
    <s v="Month-to-Month"/>
    <s v="Yes"/>
    <s v="Bank Withdrawal"/>
    <n v="50.8"/>
    <n v="3027.4"/>
    <n v="0"/>
    <n v="0"/>
    <n v="0"/>
    <n v="3027.4"/>
    <x v="1"/>
    <x v="1"/>
    <x v="11"/>
  </r>
  <r>
    <x v="3582"/>
    <x v="1"/>
    <x v="10"/>
    <x v="1"/>
    <x v="0"/>
    <x v="583"/>
    <n v="95019"/>
    <n v="36.936228"/>
    <n v="-121.78555900000001"/>
    <n v="0"/>
    <n v="64"/>
    <s v="None"/>
    <s v="Yes"/>
    <n v="25.95"/>
    <s v="Yes"/>
    <s v="Yes"/>
    <s v="Fiber Optic"/>
    <n v="23"/>
    <s v="No"/>
    <s v="No"/>
    <s v="Yes"/>
    <s v="Yes"/>
    <s v="Yes"/>
    <s v="Yes"/>
    <s v="Yes"/>
    <s v="Yes"/>
    <s v="One Year"/>
    <s v="Yes"/>
    <s v="Credit Card"/>
    <n v="104.65"/>
    <n v="6889.8"/>
    <n v="0"/>
    <n v="0"/>
    <n v="1660.8"/>
    <n v="8550.6"/>
    <x v="0"/>
    <x v="0"/>
    <x v="0"/>
  </r>
  <r>
    <x v="3583"/>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x v="0"/>
    <x v="0"/>
  </r>
  <r>
    <x v="3584"/>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x v="0"/>
    <x v="0"/>
  </r>
  <r>
    <x v="3585"/>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x v="1"/>
    <x v="1"/>
  </r>
  <r>
    <x v="3586"/>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x v="0"/>
    <x v="0"/>
  </r>
  <r>
    <x v="3587"/>
    <x v="0"/>
    <x v="11"/>
    <x v="0"/>
    <x v="1"/>
    <x v="252"/>
    <n v="95923"/>
    <n v="40.171312"/>
    <n v="-121.120605"/>
    <n v="1"/>
    <n v="17"/>
    <s v="None"/>
    <s v="Yes"/>
    <n v="20.23"/>
    <s v="No"/>
    <s v="Yes"/>
    <s v="DSL"/>
    <n v="69"/>
    <s v="Yes"/>
    <s v="No"/>
    <s v="No"/>
    <s v="Yes"/>
    <s v="No"/>
    <s v="No"/>
    <s v="No"/>
    <s v="Yes"/>
    <s v="Month-to-Month"/>
    <s v="Yes"/>
    <s v="Credit Card"/>
    <n v="55.35"/>
    <n v="920.5"/>
    <n v="0"/>
    <n v="0"/>
    <n v="343.91"/>
    <n v="1264.4100000000001"/>
    <x v="0"/>
    <x v="0"/>
    <x v="0"/>
  </r>
  <r>
    <x v="3588"/>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x v="2"/>
    <x v="17"/>
  </r>
  <r>
    <x v="3589"/>
    <x v="1"/>
    <x v="2"/>
    <x v="1"/>
    <x v="0"/>
    <x v="434"/>
    <n v="92881"/>
    <n v="33.833686"/>
    <n v="-117.513063"/>
    <n v="0"/>
    <n v="1"/>
    <s v="Offer E"/>
    <s v="Yes"/>
    <n v="1.47"/>
    <s v="No"/>
    <s v="No"/>
    <s v="No Service"/>
    <n v="0"/>
    <s v="No"/>
    <s v="No"/>
    <s v="No"/>
    <s v="No"/>
    <s v="No"/>
    <s v="No"/>
    <s v="No"/>
    <s v="No"/>
    <s v="Month-to-Month"/>
    <s v="No"/>
    <s v="Bank Withdrawal"/>
    <n v="20.65"/>
    <n v="20.65"/>
    <n v="0"/>
    <n v="0"/>
    <n v="1.47"/>
    <n v="22.12"/>
    <x v="2"/>
    <x v="0"/>
    <x v="0"/>
  </r>
  <r>
    <x v="3590"/>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x v="2"/>
    <x v="2"/>
  </r>
  <r>
    <x v="3591"/>
    <x v="0"/>
    <x v="13"/>
    <x v="0"/>
    <x v="0"/>
    <x v="199"/>
    <n v="90210"/>
    <n v="34.099891"/>
    <n v="-118.414338"/>
    <n v="10"/>
    <n v="59"/>
    <s v="Offer B"/>
    <s v="Yes"/>
    <n v="45.75"/>
    <s v="No"/>
    <s v="Yes"/>
    <s v="Fiber Optic"/>
    <n v="11"/>
    <s v="No"/>
    <s v="Yes"/>
    <s v="No"/>
    <s v="Yes"/>
    <s v="Yes"/>
    <s v="Yes"/>
    <s v="Yes"/>
    <s v="Yes"/>
    <s v="Two Year"/>
    <s v="Yes"/>
    <s v="Credit Card"/>
    <n v="100.05"/>
    <n v="6034.85"/>
    <n v="0"/>
    <n v="0"/>
    <n v="2699.25"/>
    <n v="8734.1"/>
    <x v="0"/>
    <x v="0"/>
    <x v="0"/>
  </r>
  <r>
    <x v="3592"/>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x v="0"/>
    <x v="0"/>
  </r>
  <r>
    <x v="3593"/>
    <x v="0"/>
    <x v="45"/>
    <x v="1"/>
    <x v="0"/>
    <x v="833"/>
    <n v="96076"/>
    <n v="40.367964000000001"/>
    <n v="-122.93737900000001"/>
    <n v="0"/>
    <n v="24"/>
    <s v="None"/>
    <s v="Yes"/>
    <n v="30.18"/>
    <s v="No"/>
    <s v="Yes"/>
    <s v="DSL"/>
    <n v="4"/>
    <s v="Yes"/>
    <s v="No"/>
    <s v="No"/>
    <s v="Yes"/>
    <s v="No"/>
    <s v="No"/>
    <s v="No"/>
    <s v="Yes"/>
    <s v="Month-to-Month"/>
    <s v="No"/>
    <s v="Credit Card"/>
    <n v="56.35"/>
    <n v="1381.2"/>
    <n v="0"/>
    <n v="0"/>
    <n v="724.32"/>
    <n v="2105.52"/>
    <x v="0"/>
    <x v="0"/>
    <x v="0"/>
  </r>
  <r>
    <x v="3594"/>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x v="0"/>
    <x v="0"/>
  </r>
  <r>
    <x v="3595"/>
    <x v="0"/>
    <x v="25"/>
    <x v="0"/>
    <x v="0"/>
    <x v="924"/>
    <n v="94965"/>
    <n v="37.848641000000001"/>
    <n v="-122.515692"/>
    <n v="1"/>
    <n v="3"/>
    <s v="None"/>
    <s v="Yes"/>
    <n v="31.61"/>
    <s v="Yes"/>
    <s v="Yes"/>
    <s v="Fiber Optic"/>
    <n v="20"/>
    <s v="No"/>
    <s v="Yes"/>
    <s v="No"/>
    <s v="No"/>
    <s v="No"/>
    <s v="Yes"/>
    <s v="Yes"/>
    <s v="No"/>
    <s v="Month-to-Month"/>
    <s v="Yes"/>
    <s v="Credit Card"/>
    <n v="91.5"/>
    <n v="242.95"/>
    <n v="0"/>
    <n v="10"/>
    <n v="94.83"/>
    <n v="347.78"/>
    <x v="1"/>
    <x v="1"/>
    <x v="10"/>
  </r>
  <r>
    <x v="3596"/>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x v="0"/>
    <x v="0"/>
  </r>
  <r>
    <x v="3597"/>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x v="1"/>
    <x v="5"/>
  </r>
  <r>
    <x v="3598"/>
    <x v="0"/>
    <x v="42"/>
    <x v="1"/>
    <x v="2"/>
    <x v="912"/>
    <n v="93402"/>
    <n v="35.279983999999999"/>
    <n v="-120.824288"/>
    <n v="0"/>
    <n v="1"/>
    <s v="Offer E"/>
    <s v="Yes"/>
    <n v="46.17"/>
    <s v="No"/>
    <s v="Yes"/>
    <s v="Cable"/>
    <n v="19"/>
    <s v="No"/>
    <s v="No"/>
    <s v="No"/>
    <s v="No"/>
    <s v="No"/>
    <s v="No"/>
    <s v="No"/>
    <s v="Yes"/>
    <s v="Month-to-Month"/>
    <s v="No"/>
    <s v="Mailed Check"/>
    <n v="45.95"/>
    <n v="45.95"/>
    <n v="0"/>
    <n v="0"/>
    <n v="46.17"/>
    <n v="92.12"/>
    <x v="1"/>
    <x v="1"/>
    <x v="1"/>
  </r>
  <r>
    <x v="3599"/>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x v="1"/>
    <x v="5"/>
  </r>
  <r>
    <x v="3600"/>
    <x v="0"/>
    <x v="37"/>
    <x v="1"/>
    <x v="0"/>
    <x v="850"/>
    <n v="92009"/>
    <n v="33.098018000000003"/>
    <n v="-117.25820299999999"/>
    <n v="0"/>
    <n v="60"/>
    <s v="None"/>
    <s v="No"/>
    <n v="0"/>
    <s v="No"/>
    <s v="Yes"/>
    <s v="Cable"/>
    <n v="4"/>
    <s v="Yes"/>
    <s v="No"/>
    <s v="Yes"/>
    <s v="No"/>
    <s v="Yes"/>
    <s v="Yes"/>
    <s v="Yes"/>
    <s v="Yes"/>
    <s v="Two Year"/>
    <s v="No"/>
    <s v="Bank Withdrawal"/>
    <n v="53.6"/>
    <n v="3237.05"/>
    <n v="0"/>
    <n v="0"/>
    <n v="0"/>
    <n v="3237.05"/>
    <x v="0"/>
    <x v="0"/>
    <x v="0"/>
  </r>
  <r>
    <x v="3601"/>
    <x v="1"/>
    <x v="29"/>
    <x v="1"/>
    <x v="1"/>
    <x v="599"/>
    <n v="91911"/>
    <n v="32.607964000000003"/>
    <n v="-117.059459"/>
    <n v="0"/>
    <n v="72"/>
    <s v="None"/>
    <s v="No"/>
    <n v="0"/>
    <s v="No"/>
    <s v="Yes"/>
    <s v="Cable"/>
    <n v="71"/>
    <s v="Yes"/>
    <s v="Yes"/>
    <s v="Yes"/>
    <s v="Yes"/>
    <s v="Yes"/>
    <s v="Yes"/>
    <s v="Yes"/>
    <s v="Yes"/>
    <s v="Two Year"/>
    <s v="No"/>
    <s v="Credit Card"/>
    <n v="67.2"/>
    <n v="4671.7"/>
    <n v="0"/>
    <n v="0"/>
    <n v="0"/>
    <n v="4671.7"/>
    <x v="0"/>
    <x v="0"/>
    <x v="0"/>
  </r>
  <r>
    <x v="3602"/>
    <x v="0"/>
    <x v="39"/>
    <x v="0"/>
    <x v="2"/>
    <x v="162"/>
    <n v="90813"/>
    <n v="33.781086000000002"/>
    <n v="-118.199049"/>
    <n v="5"/>
    <n v="69"/>
    <s v="None"/>
    <s v="Yes"/>
    <n v="20.98"/>
    <s v="Yes"/>
    <s v="No"/>
    <s v="No Service"/>
    <n v="0"/>
    <s v="No"/>
    <s v="No"/>
    <s v="No"/>
    <s v="No"/>
    <s v="No"/>
    <s v="No"/>
    <s v="No"/>
    <s v="No"/>
    <s v="Two Year"/>
    <s v="Yes"/>
    <s v="Bank Withdrawal"/>
    <n v="25.6"/>
    <n v="1673.4"/>
    <n v="28.09"/>
    <n v="0"/>
    <n v="1447.62"/>
    <n v="3092.93"/>
    <x v="0"/>
    <x v="0"/>
    <x v="0"/>
  </r>
  <r>
    <x v="3603"/>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x v="0"/>
    <x v="0"/>
  </r>
  <r>
    <x v="3604"/>
    <x v="0"/>
    <x v="19"/>
    <x v="0"/>
    <x v="2"/>
    <x v="664"/>
    <n v="95666"/>
    <n v="38.546999"/>
    <n v="-120.271114"/>
    <n v="9"/>
    <n v="71"/>
    <s v="Offer A"/>
    <s v="Yes"/>
    <n v="37.57"/>
    <s v="Yes"/>
    <s v="Yes"/>
    <s v="DSL"/>
    <n v="85"/>
    <s v="Yes"/>
    <s v="Yes"/>
    <s v="Yes"/>
    <s v="Yes"/>
    <s v="Yes"/>
    <s v="Yes"/>
    <s v="Yes"/>
    <s v="No"/>
    <s v="Two Year"/>
    <s v="No"/>
    <s v="Bank Withdrawal"/>
    <n v="89.9"/>
    <n v="6342.7"/>
    <n v="0"/>
    <n v="150"/>
    <n v="2667.47"/>
    <n v="9160.17"/>
    <x v="0"/>
    <x v="0"/>
    <x v="0"/>
  </r>
  <r>
    <x v="3605"/>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x v="0"/>
    <x v="0"/>
  </r>
  <r>
    <x v="3606"/>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x v="0"/>
    <x v="0"/>
  </r>
  <r>
    <x v="3607"/>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x v="0"/>
    <x v="0"/>
  </r>
  <r>
    <x v="3608"/>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x v="0"/>
    <x v="0"/>
  </r>
  <r>
    <x v="3609"/>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x v="0"/>
    <x v="0"/>
  </r>
  <r>
    <x v="3610"/>
    <x v="1"/>
    <x v="40"/>
    <x v="1"/>
    <x v="0"/>
    <x v="1018"/>
    <n v="92325"/>
    <n v="34.248061"/>
    <n v="-117.29028"/>
    <n v="0"/>
    <n v="31"/>
    <s v="None"/>
    <s v="Yes"/>
    <n v="34.57"/>
    <s v="No"/>
    <s v="No"/>
    <s v="No Service"/>
    <n v="0"/>
    <s v="No"/>
    <s v="No"/>
    <s v="No"/>
    <s v="No"/>
    <s v="No"/>
    <s v="No"/>
    <s v="No"/>
    <s v="No"/>
    <s v="Two Year"/>
    <s v="No"/>
    <s v="Credit Card"/>
    <n v="20.45"/>
    <n v="638.54999999999995"/>
    <n v="0"/>
    <n v="0"/>
    <n v="1071.67"/>
    <n v="1710.22"/>
    <x v="0"/>
    <x v="0"/>
    <x v="0"/>
  </r>
  <r>
    <x v="3611"/>
    <x v="1"/>
    <x v="23"/>
    <x v="1"/>
    <x v="0"/>
    <x v="500"/>
    <n v="93605"/>
    <n v="37.17277"/>
    <n v="-119.2997"/>
    <n v="0"/>
    <n v="63"/>
    <s v="Offer B"/>
    <s v="No"/>
    <n v="0"/>
    <s v="No"/>
    <s v="Yes"/>
    <s v="DSL"/>
    <n v="28"/>
    <s v="Yes"/>
    <s v="Yes"/>
    <s v="No"/>
    <s v="Yes"/>
    <s v="No"/>
    <s v="No"/>
    <s v="No"/>
    <s v="Yes"/>
    <s v="One Year"/>
    <s v="Yes"/>
    <s v="Bank Withdrawal"/>
    <n v="40.6"/>
    <n v="2588.9499999999998"/>
    <n v="0"/>
    <n v="0"/>
    <n v="0"/>
    <n v="2588.9499999999998"/>
    <x v="0"/>
    <x v="0"/>
    <x v="0"/>
  </r>
  <r>
    <x v="3612"/>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x v="0"/>
    <x v="0"/>
  </r>
  <r>
    <x v="3613"/>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x v="0"/>
    <x v="0"/>
  </r>
  <r>
    <x v="3614"/>
    <x v="0"/>
    <x v="22"/>
    <x v="0"/>
    <x v="0"/>
    <x v="229"/>
    <n v="91401"/>
    <n v="34.178483"/>
    <n v="-118.431791"/>
    <n v="6"/>
    <n v="43"/>
    <s v="None"/>
    <s v="Yes"/>
    <n v="21.08"/>
    <s v="Yes"/>
    <s v="Yes"/>
    <s v="Cable"/>
    <n v="14"/>
    <s v="Yes"/>
    <s v="Yes"/>
    <s v="No"/>
    <s v="Yes"/>
    <s v="Yes"/>
    <s v="Yes"/>
    <s v="Yes"/>
    <s v="Yes"/>
    <s v="Two Year"/>
    <s v="No"/>
    <s v="Credit Card"/>
    <n v="86.45"/>
    <n v="3574.5"/>
    <n v="0"/>
    <n v="0"/>
    <n v="906.44"/>
    <n v="4480.9399999999996"/>
    <x v="0"/>
    <x v="0"/>
    <x v="0"/>
  </r>
  <r>
    <x v="3615"/>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x v="0"/>
    <x v="0"/>
  </r>
  <r>
    <x v="3616"/>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x v="4"/>
    <x v="16"/>
  </r>
  <r>
    <x v="3617"/>
    <x v="0"/>
    <x v="19"/>
    <x v="0"/>
    <x v="0"/>
    <x v="38"/>
    <n v="92119"/>
    <n v="32.802959000000001"/>
    <n v="-117.027095"/>
    <n v="1"/>
    <n v="62"/>
    <s v="Offer B"/>
    <s v="Yes"/>
    <n v="6.41"/>
    <s v="No"/>
    <s v="Yes"/>
    <s v="Cable"/>
    <n v="59"/>
    <s v="Yes"/>
    <s v="Yes"/>
    <s v="Yes"/>
    <s v="No"/>
    <s v="Yes"/>
    <s v="No"/>
    <s v="No"/>
    <s v="Yes"/>
    <s v="Two Year"/>
    <s v="Yes"/>
    <s v="Credit Card"/>
    <n v="72"/>
    <n v="4284.2"/>
    <n v="0"/>
    <n v="0"/>
    <n v="397.42"/>
    <n v="4681.62"/>
    <x v="0"/>
    <x v="0"/>
    <x v="0"/>
  </r>
  <r>
    <x v="3618"/>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x v="0"/>
    <x v="0"/>
  </r>
  <r>
    <x v="3619"/>
    <x v="1"/>
    <x v="20"/>
    <x v="1"/>
    <x v="0"/>
    <x v="642"/>
    <n v="95684"/>
    <n v="38.606703000000003"/>
    <n v="-120.586659"/>
    <n v="0"/>
    <n v="1"/>
    <s v="None"/>
    <s v="Yes"/>
    <n v="13.62"/>
    <s v="No"/>
    <s v="Yes"/>
    <s v="Cable"/>
    <n v="21"/>
    <s v="No"/>
    <s v="No"/>
    <s v="No"/>
    <s v="No"/>
    <s v="No"/>
    <s v="No"/>
    <s v="No"/>
    <s v="Yes"/>
    <s v="Month-to-Month"/>
    <s v="Yes"/>
    <s v="Credit Card"/>
    <n v="45.8"/>
    <n v="45.8"/>
    <n v="0"/>
    <n v="0"/>
    <n v="13.62"/>
    <n v="59.42"/>
    <x v="2"/>
    <x v="0"/>
    <x v="0"/>
  </r>
  <r>
    <x v="3620"/>
    <x v="1"/>
    <x v="10"/>
    <x v="1"/>
    <x v="0"/>
    <x v="1001"/>
    <n v="94950"/>
    <n v="38.052208999999998"/>
    <n v="-122.775567"/>
    <n v="0"/>
    <n v="8"/>
    <s v="Offer E"/>
    <s v="No"/>
    <n v="0"/>
    <s v="No"/>
    <s v="Yes"/>
    <s v="Cable"/>
    <n v="8"/>
    <s v="Yes"/>
    <s v="No"/>
    <s v="No"/>
    <s v="No"/>
    <s v="No"/>
    <s v="No"/>
    <s v="No"/>
    <s v="No"/>
    <s v="Month-to-Month"/>
    <s v="No"/>
    <s v="Credit Card"/>
    <n v="29.35"/>
    <n v="216.45"/>
    <n v="0"/>
    <n v="10"/>
    <n v="0"/>
    <n v="226.45"/>
    <x v="0"/>
    <x v="0"/>
    <x v="0"/>
  </r>
  <r>
    <x v="3621"/>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x v="2"/>
    <x v="15"/>
  </r>
  <r>
    <x v="3622"/>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x v="0"/>
    <x v="0"/>
  </r>
  <r>
    <x v="3623"/>
    <x v="0"/>
    <x v="0"/>
    <x v="0"/>
    <x v="2"/>
    <x v="957"/>
    <n v="96021"/>
    <n v="39.913777000000003"/>
    <n v="-122.289984"/>
    <n v="6"/>
    <n v="63"/>
    <s v="Offer B"/>
    <s v="Yes"/>
    <n v="25.32"/>
    <s v="No"/>
    <s v="Yes"/>
    <s v="DSL"/>
    <n v="11"/>
    <s v="Yes"/>
    <s v="No"/>
    <s v="No"/>
    <s v="No"/>
    <s v="No"/>
    <s v="No"/>
    <s v="No"/>
    <s v="Yes"/>
    <s v="Two Year"/>
    <s v="Yes"/>
    <s v="Bank Withdrawal"/>
    <n v="50.65"/>
    <n v="3221.25"/>
    <n v="37.04"/>
    <n v="0"/>
    <n v="1595.16"/>
    <n v="4779.37"/>
    <x v="0"/>
    <x v="0"/>
    <x v="0"/>
  </r>
  <r>
    <x v="3624"/>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x v="0"/>
    <x v="0"/>
  </r>
  <r>
    <x v="3625"/>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x v="1"/>
    <x v="1"/>
  </r>
  <r>
    <x v="3626"/>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x v="0"/>
    <x v="0"/>
  </r>
  <r>
    <x v="3627"/>
    <x v="1"/>
    <x v="35"/>
    <x v="1"/>
    <x v="0"/>
    <x v="38"/>
    <n v="92129"/>
    <n v="32.961064"/>
    <n v="-117.134917"/>
    <n v="0"/>
    <n v="10"/>
    <s v="Offer D"/>
    <s v="Yes"/>
    <n v="27.57"/>
    <s v="Yes"/>
    <s v="Yes"/>
    <s v="Fiber Optic"/>
    <n v="13"/>
    <s v="Yes"/>
    <s v="No"/>
    <s v="No"/>
    <s v="No"/>
    <s v="Yes"/>
    <s v="Yes"/>
    <s v="Yes"/>
    <s v="Yes"/>
    <s v="Month-to-Month"/>
    <s v="No"/>
    <s v="Bank Withdrawal"/>
    <n v="98.55"/>
    <n v="1008.55"/>
    <n v="0"/>
    <n v="0"/>
    <n v="275.7"/>
    <n v="1284.25"/>
    <x v="1"/>
    <x v="1"/>
    <x v="5"/>
  </r>
  <r>
    <x v="3628"/>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x v="0"/>
    <x v="0"/>
  </r>
  <r>
    <x v="3629"/>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x v="0"/>
    <x v="0"/>
  </r>
  <r>
    <x v="3630"/>
    <x v="0"/>
    <x v="48"/>
    <x v="1"/>
    <x v="0"/>
    <x v="38"/>
    <n v="92126"/>
    <n v="32.886924999999998"/>
    <n v="-117.152162"/>
    <n v="0"/>
    <n v="10"/>
    <s v="None"/>
    <s v="No"/>
    <n v="0"/>
    <s v="No"/>
    <s v="Yes"/>
    <s v="Cable"/>
    <n v="20"/>
    <s v="No"/>
    <s v="No"/>
    <s v="No"/>
    <s v="Yes"/>
    <s v="No"/>
    <s v="No"/>
    <s v="No"/>
    <s v="No"/>
    <s v="Month-to-Month"/>
    <s v="Yes"/>
    <s v="Bank Withdrawal"/>
    <n v="29.65"/>
    <n v="291.39999999999998"/>
    <n v="0"/>
    <n v="110"/>
    <n v="0"/>
    <n v="401.4"/>
    <x v="1"/>
    <x v="3"/>
    <x v="6"/>
  </r>
  <r>
    <x v="3631"/>
    <x v="1"/>
    <x v="47"/>
    <x v="1"/>
    <x v="0"/>
    <x v="1054"/>
    <n v="93266"/>
    <n v="36.175255"/>
    <n v="-119.813805"/>
    <n v="0"/>
    <n v="1"/>
    <s v="None"/>
    <s v="Yes"/>
    <n v="17.61"/>
    <s v="No"/>
    <s v="No"/>
    <s v="No Service"/>
    <n v="0"/>
    <s v="No"/>
    <s v="No"/>
    <s v="No"/>
    <s v="No"/>
    <s v="No"/>
    <s v="No"/>
    <s v="No"/>
    <s v="No"/>
    <s v="Month-to-Month"/>
    <s v="No"/>
    <s v="Bank Withdrawal"/>
    <n v="19.95"/>
    <n v="19.95"/>
    <n v="0"/>
    <n v="0"/>
    <n v="17.61"/>
    <n v="37.56"/>
    <x v="1"/>
    <x v="5"/>
    <x v="9"/>
  </r>
  <r>
    <x v="3632"/>
    <x v="1"/>
    <x v="39"/>
    <x v="1"/>
    <x v="0"/>
    <x v="76"/>
    <n v="94533"/>
    <n v="38.287135999999997"/>
    <n v="-122.02710999999999"/>
    <n v="0"/>
    <n v="4"/>
    <s v="None"/>
    <s v="Yes"/>
    <n v="34.86"/>
    <s v="No"/>
    <s v="No"/>
    <s v="No Service"/>
    <n v="0"/>
    <s v="No"/>
    <s v="No"/>
    <s v="No"/>
    <s v="No"/>
    <s v="No"/>
    <s v="No"/>
    <s v="No"/>
    <s v="No"/>
    <s v="Month-to-Month"/>
    <s v="Yes"/>
    <s v="Credit Card"/>
    <n v="19.95"/>
    <n v="59.25"/>
    <n v="0"/>
    <n v="0"/>
    <n v="139.44"/>
    <n v="198.69"/>
    <x v="0"/>
    <x v="0"/>
    <x v="0"/>
  </r>
  <r>
    <x v="3633"/>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x v="0"/>
    <x v="0"/>
  </r>
  <r>
    <x v="3634"/>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x v="0"/>
    <x v="0"/>
  </r>
  <r>
    <x v="3635"/>
    <x v="1"/>
    <x v="13"/>
    <x v="1"/>
    <x v="0"/>
    <x v="1063"/>
    <n v="91745"/>
    <n v="33.998471000000002"/>
    <n v="-117.973758"/>
    <n v="0"/>
    <n v="67"/>
    <s v="Offer A"/>
    <s v="Yes"/>
    <n v="15.32"/>
    <s v="No"/>
    <s v="No"/>
    <s v="No Service"/>
    <n v="0"/>
    <s v="No"/>
    <s v="No"/>
    <s v="No"/>
    <s v="No"/>
    <s v="No"/>
    <s v="No"/>
    <s v="No"/>
    <s v="No"/>
    <s v="Two Year"/>
    <s v="No"/>
    <s v="Bank Withdrawal"/>
    <n v="19.95"/>
    <n v="1311.75"/>
    <n v="0"/>
    <n v="0"/>
    <n v="1026.44"/>
    <n v="2338.19"/>
    <x v="0"/>
    <x v="0"/>
    <x v="0"/>
  </r>
  <r>
    <x v="3636"/>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x v="0"/>
    <x v="0"/>
  </r>
  <r>
    <x v="3637"/>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x v="0"/>
    <x v="0"/>
  </r>
  <r>
    <x v="3638"/>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x v="0"/>
    <x v="0"/>
  </r>
  <r>
    <x v="3639"/>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x v="0"/>
    <x v="0"/>
  </r>
  <r>
    <x v="3640"/>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x v="0"/>
    <x v="0"/>
  </r>
  <r>
    <x v="3641"/>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x v="0"/>
    <x v="0"/>
  </r>
  <r>
    <x v="3642"/>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x v="0"/>
    <x v="0"/>
  </r>
  <r>
    <x v="3643"/>
    <x v="1"/>
    <x v="30"/>
    <x v="0"/>
    <x v="0"/>
    <x v="661"/>
    <n v="95667"/>
    <n v="38.733713999999999"/>
    <n v="-120.795213"/>
    <n v="6"/>
    <n v="37"/>
    <s v="None"/>
    <s v="Yes"/>
    <n v="27.41"/>
    <s v="Yes"/>
    <s v="Yes"/>
    <s v="DSL"/>
    <n v="10"/>
    <s v="Yes"/>
    <s v="No"/>
    <s v="No"/>
    <s v="No"/>
    <s v="No"/>
    <s v="No"/>
    <s v="No"/>
    <s v="Yes"/>
    <s v="Month-to-Month"/>
    <s v="Yes"/>
    <s v="Mailed Check"/>
    <n v="55.05"/>
    <n v="2030.75"/>
    <n v="0"/>
    <n v="0"/>
    <n v="1014.17"/>
    <n v="3044.92"/>
    <x v="0"/>
    <x v="0"/>
    <x v="0"/>
  </r>
  <r>
    <x v="3644"/>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x v="0"/>
    <x v="0"/>
  </r>
  <r>
    <x v="3645"/>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x v="0"/>
    <x v="0"/>
  </r>
  <r>
    <x v="3646"/>
    <x v="0"/>
    <x v="18"/>
    <x v="1"/>
    <x v="0"/>
    <x v="426"/>
    <n v="93205"/>
    <n v="35.523991000000002"/>
    <n v="-118.400432"/>
    <n v="0"/>
    <n v="9"/>
    <s v="Offer E"/>
    <s v="No"/>
    <n v="0"/>
    <s v="No"/>
    <s v="Yes"/>
    <s v="Cable"/>
    <n v="48"/>
    <s v="Yes"/>
    <s v="No"/>
    <s v="Yes"/>
    <s v="Yes"/>
    <s v="Yes"/>
    <s v="Yes"/>
    <s v="Yes"/>
    <s v="Yes"/>
    <s v="Month-to-Month"/>
    <s v="No"/>
    <s v="Mailed Check"/>
    <n v="58.5"/>
    <n v="539.85"/>
    <n v="0"/>
    <n v="0"/>
    <n v="0"/>
    <n v="539.85"/>
    <x v="1"/>
    <x v="1"/>
    <x v="10"/>
  </r>
  <r>
    <x v="3647"/>
    <x v="0"/>
    <x v="25"/>
    <x v="0"/>
    <x v="2"/>
    <x v="38"/>
    <n v="92114"/>
    <n v="32.707892000000001"/>
    <n v="-117.05512"/>
    <n v="6"/>
    <n v="28"/>
    <s v="Offer C"/>
    <s v="Yes"/>
    <n v="41.41"/>
    <s v="Yes"/>
    <s v="Yes"/>
    <s v="DSL"/>
    <n v="30"/>
    <s v="No"/>
    <s v="No"/>
    <s v="No"/>
    <s v="No"/>
    <s v="No"/>
    <s v="No"/>
    <s v="No"/>
    <s v="Yes"/>
    <s v="Month-to-Month"/>
    <s v="No"/>
    <s v="Credit Card"/>
    <n v="49.9"/>
    <n v="1410.25"/>
    <n v="0"/>
    <n v="0"/>
    <n v="1159.48"/>
    <n v="2569.73"/>
    <x v="0"/>
    <x v="0"/>
    <x v="0"/>
  </r>
  <r>
    <x v="3648"/>
    <x v="0"/>
    <x v="56"/>
    <x v="1"/>
    <x v="1"/>
    <x v="292"/>
    <n v="93452"/>
    <n v="35.746484000000002"/>
    <n v="-121.223355"/>
    <n v="0"/>
    <n v="3"/>
    <s v="None"/>
    <s v="No"/>
    <n v="0"/>
    <s v="No"/>
    <s v="Yes"/>
    <s v="DSL"/>
    <n v="53"/>
    <s v="No"/>
    <s v="Yes"/>
    <s v="No"/>
    <s v="No"/>
    <s v="No"/>
    <s v="No"/>
    <s v="No"/>
    <s v="Yes"/>
    <s v="Month-to-Month"/>
    <s v="No"/>
    <s v="Mailed Check"/>
    <n v="29.65"/>
    <n v="90.05"/>
    <n v="0"/>
    <n v="0"/>
    <n v="0"/>
    <n v="90.05"/>
    <x v="2"/>
    <x v="0"/>
    <x v="0"/>
  </r>
  <r>
    <x v="3649"/>
    <x v="0"/>
    <x v="13"/>
    <x v="0"/>
    <x v="2"/>
    <x v="1003"/>
    <n v="95537"/>
    <n v="40.726948999999998"/>
    <n v="-124.217378"/>
    <n v="3"/>
    <n v="11"/>
    <s v="Offer D"/>
    <s v="Yes"/>
    <n v="2.52"/>
    <s v="No"/>
    <s v="No"/>
    <s v="No Service"/>
    <n v="0"/>
    <s v="No"/>
    <s v="No"/>
    <s v="No"/>
    <s v="No"/>
    <s v="No"/>
    <s v="No"/>
    <s v="No"/>
    <s v="No"/>
    <s v="Two Year"/>
    <s v="No"/>
    <s v="Credit Card"/>
    <n v="20.9"/>
    <n v="202.3"/>
    <n v="0"/>
    <n v="0"/>
    <n v="27.72"/>
    <n v="230.02"/>
    <x v="0"/>
    <x v="0"/>
    <x v="0"/>
  </r>
  <r>
    <x v="3650"/>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x v="1"/>
    <x v="1"/>
  </r>
  <r>
    <x v="3651"/>
    <x v="1"/>
    <x v="60"/>
    <x v="1"/>
    <x v="0"/>
    <x v="38"/>
    <n v="92101"/>
    <n v="32.725230000000003"/>
    <n v="-117.171346"/>
    <n v="0"/>
    <n v="17"/>
    <s v="None"/>
    <s v="Yes"/>
    <n v="13.02"/>
    <s v="No"/>
    <s v="Yes"/>
    <s v="Cable"/>
    <n v="73"/>
    <s v="No"/>
    <s v="No"/>
    <s v="No"/>
    <s v="No"/>
    <s v="No"/>
    <s v="No"/>
    <s v="No"/>
    <s v="Yes"/>
    <s v="One Year"/>
    <s v="No"/>
    <s v="Credit Card"/>
    <n v="44.6"/>
    <n v="681.4"/>
    <n v="0"/>
    <n v="0"/>
    <n v="221.34"/>
    <n v="902.74"/>
    <x v="0"/>
    <x v="0"/>
    <x v="0"/>
  </r>
  <r>
    <x v="3652"/>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x v="0"/>
    <x v="0"/>
  </r>
  <r>
    <x v="3653"/>
    <x v="1"/>
    <x v="5"/>
    <x v="0"/>
    <x v="0"/>
    <x v="581"/>
    <n v="90262"/>
    <n v="33.923572999999998"/>
    <n v="-118.200669"/>
    <n v="8"/>
    <n v="37"/>
    <s v="Offer C"/>
    <s v="Yes"/>
    <n v="13.13"/>
    <s v="Yes"/>
    <s v="Yes"/>
    <s v="Fiber Optic"/>
    <n v="58"/>
    <s v="No"/>
    <s v="No"/>
    <s v="Yes"/>
    <s v="Yes"/>
    <s v="Yes"/>
    <s v="No"/>
    <s v="No"/>
    <s v="Yes"/>
    <s v="Two Year"/>
    <s v="No"/>
    <s v="Credit Card"/>
    <n v="94.3"/>
    <n v="3460.95"/>
    <n v="0"/>
    <n v="0"/>
    <n v="485.81"/>
    <n v="3946.76"/>
    <x v="0"/>
    <x v="0"/>
    <x v="0"/>
  </r>
  <r>
    <x v="3654"/>
    <x v="1"/>
    <x v="50"/>
    <x v="1"/>
    <x v="0"/>
    <x v="126"/>
    <n v="94602"/>
    <n v="37.803882999999999"/>
    <n v="-122.208417"/>
    <n v="0"/>
    <n v="4"/>
    <s v="Offer E"/>
    <s v="No"/>
    <n v="0"/>
    <s v="No"/>
    <s v="Yes"/>
    <s v="DSL"/>
    <n v="19"/>
    <s v="No"/>
    <s v="No"/>
    <s v="No"/>
    <s v="No"/>
    <s v="No"/>
    <s v="No"/>
    <s v="No"/>
    <s v="Yes"/>
    <s v="Month-to-Month"/>
    <s v="Yes"/>
    <s v="Bank Withdrawal"/>
    <n v="25.2"/>
    <n v="102.5"/>
    <n v="0"/>
    <n v="0"/>
    <n v="0"/>
    <n v="102.5"/>
    <x v="1"/>
    <x v="2"/>
    <x v="18"/>
  </r>
  <r>
    <x v="3655"/>
    <x v="1"/>
    <x v="22"/>
    <x v="1"/>
    <x v="0"/>
    <x v="38"/>
    <n v="92122"/>
    <n v="32.857230000000001"/>
    <n v="-117.209774"/>
    <n v="0"/>
    <n v="1"/>
    <s v="Offer E"/>
    <s v="Yes"/>
    <n v="8.56"/>
    <s v="Yes"/>
    <s v="Yes"/>
    <s v="Fiber Optic"/>
    <n v="24"/>
    <s v="No"/>
    <s v="Yes"/>
    <s v="No"/>
    <s v="No"/>
    <s v="No"/>
    <s v="Yes"/>
    <s v="Yes"/>
    <s v="Yes"/>
    <s v="Month-to-Month"/>
    <s v="Yes"/>
    <s v="Credit Card"/>
    <n v="90.85"/>
    <n v="90.85"/>
    <n v="0"/>
    <n v="0"/>
    <n v="8.56"/>
    <n v="99.41"/>
    <x v="1"/>
    <x v="1"/>
    <x v="5"/>
  </r>
  <r>
    <x v="3656"/>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x v="0"/>
    <x v="0"/>
  </r>
  <r>
    <x v="3657"/>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x v="0"/>
    <x v="0"/>
  </r>
  <r>
    <x v="3658"/>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x v="0"/>
    <x v="0"/>
  </r>
  <r>
    <x v="3659"/>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x v="0"/>
    <x v="0"/>
  </r>
  <r>
    <x v="3660"/>
    <x v="1"/>
    <x v="19"/>
    <x v="1"/>
    <x v="0"/>
    <x v="174"/>
    <n v="92865"/>
    <n v="33.828778999999997"/>
    <n v="-117.848299"/>
    <n v="0"/>
    <n v="4"/>
    <s v="None"/>
    <s v="Yes"/>
    <n v="13.31"/>
    <s v="Yes"/>
    <s v="Yes"/>
    <s v="Cable"/>
    <n v="59"/>
    <s v="No"/>
    <s v="No"/>
    <s v="No"/>
    <s v="Yes"/>
    <s v="No"/>
    <s v="Yes"/>
    <s v="Yes"/>
    <s v="Yes"/>
    <s v="Month-to-Month"/>
    <s v="No"/>
    <s v="Credit Card"/>
    <n v="65.55"/>
    <n v="237.2"/>
    <n v="0"/>
    <n v="0"/>
    <n v="53.24"/>
    <n v="290.44"/>
    <x v="0"/>
    <x v="0"/>
    <x v="0"/>
  </r>
  <r>
    <x v="3661"/>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x v="0"/>
    <x v="0"/>
  </r>
  <r>
    <x v="3662"/>
    <x v="1"/>
    <x v="32"/>
    <x v="0"/>
    <x v="0"/>
    <x v="416"/>
    <n v="93620"/>
    <n v="37.045727999999997"/>
    <n v="-120.63068199999999"/>
    <n v="2"/>
    <n v="2"/>
    <s v="Offer E"/>
    <s v="Yes"/>
    <n v="4.41"/>
    <s v="No"/>
    <s v="Yes"/>
    <s v="DSL"/>
    <n v="26"/>
    <s v="No"/>
    <s v="Yes"/>
    <s v="No"/>
    <s v="Yes"/>
    <s v="No"/>
    <s v="Yes"/>
    <s v="Yes"/>
    <s v="No"/>
    <s v="Month-to-Month"/>
    <s v="Yes"/>
    <s v="Credit Card"/>
    <n v="64.2"/>
    <n v="143.65"/>
    <n v="0"/>
    <n v="30"/>
    <n v="8.82"/>
    <n v="182.47"/>
    <x v="2"/>
    <x v="0"/>
    <x v="0"/>
  </r>
  <r>
    <x v="3663"/>
    <x v="1"/>
    <x v="10"/>
    <x v="1"/>
    <x v="0"/>
    <x v="174"/>
    <n v="92869"/>
    <n v="33.792791000000001"/>
    <n v="-117.789749"/>
    <n v="0"/>
    <n v="2"/>
    <s v="None"/>
    <s v="Yes"/>
    <n v="31.45"/>
    <s v="No"/>
    <s v="No"/>
    <s v="No Service"/>
    <n v="0"/>
    <s v="No"/>
    <s v="No"/>
    <s v="No"/>
    <s v="No"/>
    <s v="No"/>
    <s v="No"/>
    <s v="No"/>
    <s v="No"/>
    <s v="One Year"/>
    <s v="No"/>
    <s v="Credit Card"/>
    <n v="19.95"/>
    <n v="47.7"/>
    <n v="0"/>
    <n v="0"/>
    <n v="62.9"/>
    <n v="110.6"/>
    <x v="2"/>
    <x v="0"/>
    <x v="0"/>
  </r>
  <r>
    <x v="3664"/>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x v="0"/>
    <x v="0"/>
  </r>
  <r>
    <x v="3665"/>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x v="2"/>
    <x v="3"/>
  </r>
  <r>
    <x v="3666"/>
    <x v="0"/>
    <x v="23"/>
    <x v="1"/>
    <x v="0"/>
    <x v="394"/>
    <n v="95951"/>
    <n v="39.732767000000003"/>
    <n v="-122.042298"/>
    <n v="0"/>
    <n v="4"/>
    <s v="None"/>
    <s v="Yes"/>
    <n v="15.07"/>
    <s v="No"/>
    <s v="Yes"/>
    <s v="Cable"/>
    <n v="16"/>
    <s v="No"/>
    <s v="No"/>
    <s v="No"/>
    <s v="No"/>
    <s v="No"/>
    <s v="No"/>
    <s v="No"/>
    <s v="Yes"/>
    <s v="Month-to-Month"/>
    <s v="Yes"/>
    <s v="Mailed Check"/>
    <n v="46"/>
    <n v="193.6"/>
    <n v="0"/>
    <n v="0"/>
    <n v="60.28"/>
    <n v="253.88"/>
    <x v="1"/>
    <x v="2"/>
    <x v="17"/>
  </r>
  <r>
    <x v="3667"/>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x v="0"/>
    <x v="0"/>
  </r>
  <r>
    <x v="3668"/>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x v="0"/>
    <x v="0"/>
  </r>
  <r>
    <x v="3669"/>
    <x v="0"/>
    <x v="20"/>
    <x v="1"/>
    <x v="0"/>
    <x v="38"/>
    <n v="92114"/>
    <n v="32.707892000000001"/>
    <n v="-117.05512"/>
    <n v="0"/>
    <n v="47"/>
    <s v="None"/>
    <s v="Yes"/>
    <n v="44.69"/>
    <s v="No"/>
    <s v="No"/>
    <s v="No Service"/>
    <n v="0"/>
    <s v="No"/>
    <s v="No"/>
    <s v="No"/>
    <s v="No"/>
    <s v="No"/>
    <s v="No"/>
    <s v="No"/>
    <s v="No"/>
    <s v="Two Year"/>
    <s v="Yes"/>
    <s v="Credit Card"/>
    <n v="20.55"/>
    <n v="945.7"/>
    <n v="0"/>
    <n v="0"/>
    <n v="2100.4299999999998"/>
    <n v="3046.13"/>
    <x v="0"/>
    <x v="0"/>
    <x v="0"/>
  </r>
  <r>
    <x v="3670"/>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x v="0"/>
    <x v="0"/>
  </r>
  <r>
    <x v="3671"/>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x v="0"/>
    <x v="0"/>
  </r>
  <r>
    <x v="3672"/>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x v="4"/>
    <x v="16"/>
  </r>
  <r>
    <x v="3673"/>
    <x v="1"/>
    <x v="53"/>
    <x v="0"/>
    <x v="3"/>
    <x v="767"/>
    <n v="95458"/>
    <n v="39.141933999999999"/>
    <n v="-122.770679"/>
    <n v="5"/>
    <n v="22"/>
    <s v="None"/>
    <s v="No"/>
    <n v="0"/>
    <s v="No"/>
    <s v="Yes"/>
    <s v="Cable"/>
    <n v="18"/>
    <s v="Yes"/>
    <s v="No"/>
    <s v="No"/>
    <s v="No"/>
    <s v="No"/>
    <s v="Yes"/>
    <s v="No"/>
    <s v="Yes"/>
    <s v="Month-to-Month"/>
    <s v="No"/>
    <s v="Mailed Check"/>
    <n v="40.049999999999997"/>
    <n v="880.2"/>
    <n v="0"/>
    <n v="0"/>
    <n v="0"/>
    <n v="880.2"/>
    <x v="1"/>
    <x v="3"/>
    <x v="14"/>
  </r>
  <r>
    <x v="3674"/>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x v="0"/>
    <x v="0"/>
  </r>
  <r>
    <x v="3675"/>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x v="0"/>
    <x v="0"/>
  </r>
  <r>
    <x v="3676"/>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x v="0"/>
    <x v="0"/>
  </r>
  <r>
    <x v="3677"/>
    <x v="1"/>
    <x v="38"/>
    <x v="1"/>
    <x v="0"/>
    <x v="110"/>
    <n v="92026"/>
    <n v="33.21846"/>
    <n v="-117.116916"/>
    <n v="0"/>
    <n v="9"/>
    <s v="None"/>
    <s v="Yes"/>
    <n v="34.43"/>
    <s v="No"/>
    <s v="Yes"/>
    <s v="DSL"/>
    <n v="51"/>
    <s v="Yes"/>
    <s v="No"/>
    <s v="Yes"/>
    <s v="Yes"/>
    <s v="Yes"/>
    <s v="No"/>
    <s v="Yes"/>
    <s v="Yes"/>
    <s v="Month-to-Month"/>
    <s v="Yes"/>
    <s v="Credit Card"/>
    <n v="69.5"/>
    <n v="653.25"/>
    <n v="0"/>
    <n v="0"/>
    <n v="309.87"/>
    <n v="963.12"/>
    <x v="0"/>
    <x v="0"/>
    <x v="0"/>
  </r>
  <r>
    <x v="3678"/>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x v="0"/>
    <x v="0"/>
  </r>
  <r>
    <x v="3679"/>
    <x v="1"/>
    <x v="4"/>
    <x v="1"/>
    <x v="0"/>
    <x v="954"/>
    <n v="93933"/>
    <n v="36.689582000000001"/>
    <n v="-121.758398"/>
    <n v="0"/>
    <n v="1"/>
    <s v="None"/>
    <s v="Yes"/>
    <n v="41.2"/>
    <s v="No"/>
    <s v="Yes"/>
    <s v="Fiber Optic"/>
    <n v="15"/>
    <s v="No"/>
    <s v="No"/>
    <s v="No"/>
    <s v="No"/>
    <s v="No"/>
    <s v="No"/>
    <s v="No"/>
    <s v="No"/>
    <s v="Month-to-Month"/>
    <s v="Yes"/>
    <s v="Bank Withdrawal"/>
    <n v="69.5"/>
    <n v="69.5"/>
    <n v="0"/>
    <n v="80"/>
    <n v="41.2"/>
    <n v="190.7"/>
    <x v="1"/>
    <x v="4"/>
    <x v="16"/>
  </r>
  <r>
    <x v="3680"/>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x v="0"/>
    <x v="0"/>
  </r>
  <r>
    <x v="3681"/>
    <x v="0"/>
    <x v="8"/>
    <x v="1"/>
    <x v="0"/>
    <x v="727"/>
    <n v="92823"/>
    <n v="33.924143000000001"/>
    <n v="-117.79387"/>
    <n v="0"/>
    <n v="1"/>
    <s v="None"/>
    <s v="Yes"/>
    <n v="45.81"/>
    <s v="Yes"/>
    <s v="Yes"/>
    <s v="Fiber Optic"/>
    <n v="21"/>
    <s v="No"/>
    <s v="No"/>
    <s v="No"/>
    <s v="No"/>
    <s v="Yes"/>
    <s v="No"/>
    <s v="No"/>
    <s v="Yes"/>
    <s v="Month-to-Month"/>
    <s v="Yes"/>
    <s v="Bank Withdrawal"/>
    <n v="85.7"/>
    <n v="85.7"/>
    <n v="0"/>
    <n v="0"/>
    <n v="45.81"/>
    <n v="131.51"/>
    <x v="1"/>
    <x v="1"/>
    <x v="1"/>
  </r>
  <r>
    <x v="3682"/>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x v="0"/>
    <x v="0"/>
  </r>
  <r>
    <x v="3683"/>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x v="0"/>
    <x v="0"/>
  </r>
  <r>
    <x v="3684"/>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x v="5"/>
    <x v="9"/>
  </r>
  <r>
    <x v="3685"/>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x v="0"/>
    <x v="0"/>
  </r>
  <r>
    <x v="3686"/>
    <x v="0"/>
    <x v="52"/>
    <x v="0"/>
    <x v="0"/>
    <x v="244"/>
    <n v="95983"/>
    <n v="40.053683999999997"/>
    <n v="-120.743116"/>
    <n v="9"/>
    <n v="71"/>
    <s v="None"/>
    <s v="Yes"/>
    <n v="13.41"/>
    <s v="Yes"/>
    <s v="Yes"/>
    <s v="DSL"/>
    <n v="18"/>
    <s v="No"/>
    <s v="Yes"/>
    <s v="Yes"/>
    <s v="Yes"/>
    <s v="Yes"/>
    <s v="Yes"/>
    <s v="Yes"/>
    <s v="Yes"/>
    <s v="Two Year"/>
    <s v="Yes"/>
    <s v="Credit Card"/>
    <n v="83.3"/>
    <n v="5894.5"/>
    <n v="37.44"/>
    <n v="0"/>
    <n v="952.11"/>
    <n v="6809.17"/>
    <x v="0"/>
    <x v="0"/>
    <x v="0"/>
  </r>
  <r>
    <x v="3687"/>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x v="0"/>
    <x v="0"/>
  </r>
  <r>
    <x v="3688"/>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x v="0"/>
    <x v="0"/>
  </r>
  <r>
    <x v="3689"/>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x v="0"/>
    <x v="0"/>
  </r>
  <r>
    <x v="3690"/>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x v="0"/>
    <x v="0"/>
  </r>
  <r>
    <x v="3691"/>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x v="0"/>
    <x v="0"/>
  </r>
  <r>
    <x v="3692"/>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x v="0"/>
    <x v="0"/>
  </r>
  <r>
    <x v="3693"/>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x v="0"/>
    <x v="0"/>
  </r>
  <r>
    <x v="3694"/>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x v="0"/>
    <x v="0"/>
  </r>
  <r>
    <x v="3695"/>
    <x v="0"/>
    <x v="52"/>
    <x v="1"/>
    <x v="3"/>
    <x v="884"/>
    <n v="94525"/>
    <n v="38.049292000000001"/>
    <n v="-122.228415"/>
    <n v="0"/>
    <n v="39"/>
    <s v="None"/>
    <s v="No"/>
    <n v="0"/>
    <s v="No"/>
    <s v="Yes"/>
    <s v="DSL"/>
    <n v="24"/>
    <s v="No"/>
    <s v="No"/>
    <s v="Yes"/>
    <s v="No"/>
    <s v="No"/>
    <s v="No"/>
    <s v="No"/>
    <s v="No"/>
    <s v="Month-to-Month"/>
    <s v="No"/>
    <s v="Credit Card"/>
    <n v="30.1"/>
    <n v="1131.3"/>
    <n v="0"/>
    <n v="150"/>
    <n v="0"/>
    <n v="1281.3"/>
    <x v="1"/>
    <x v="2"/>
    <x v="3"/>
  </r>
  <r>
    <x v="3696"/>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x v="0"/>
    <x v="0"/>
  </r>
  <r>
    <x v="3697"/>
    <x v="0"/>
    <x v="13"/>
    <x v="0"/>
    <x v="3"/>
    <x v="939"/>
    <n v="91214"/>
    <n v="34.239635999999997"/>
    <n v="-118.245259"/>
    <n v="4"/>
    <n v="49"/>
    <s v="None"/>
    <s v="Yes"/>
    <n v="33.07"/>
    <s v="No"/>
    <s v="Yes"/>
    <s v="DSL"/>
    <n v="23"/>
    <s v="Yes"/>
    <s v="Yes"/>
    <s v="Yes"/>
    <s v="Yes"/>
    <s v="Yes"/>
    <s v="Yes"/>
    <s v="Yes"/>
    <s v="Yes"/>
    <s v="One Year"/>
    <s v="Yes"/>
    <s v="Credit Card"/>
    <n v="87.2"/>
    <n v="4345"/>
    <n v="0"/>
    <n v="0"/>
    <n v="1620.43"/>
    <n v="5965.43"/>
    <x v="0"/>
    <x v="0"/>
    <x v="0"/>
  </r>
  <r>
    <x v="3698"/>
    <x v="1"/>
    <x v="2"/>
    <x v="1"/>
    <x v="0"/>
    <x v="1"/>
    <n v="91205"/>
    <n v="34.136580000000002"/>
    <n v="-118.245839"/>
    <n v="0"/>
    <n v="19"/>
    <s v="None"/>
    <s v="No"/>
    <n v="0"/>
    <s v="No"/>
    <s v="Yes"/>
    <s v="DSL"/>
    <n v="21"/>
    <s v="No"/>
    <s v="No"/>
    <s v="Yes"/>
    <s v="No"/>
    <s v="Yes"/>
    <s v="No"/>
    <s v="No"/>
    <s v="Yes"/>
    <s v="Month-to-Month"/>
    <s v="Yes"/>
    <s v="Bank Withdrawal"/>
    <n v="39.65"/>
    <n v="733.35"/>
    <n v="0"/>
    <n v="0"/>
    <n v="0"/>
    <n v="733.35"/>
    <x v="1"/>
    <x v="1"/>
    <x v="1"/>
  </r>
  <r>
    <x v="3699"/>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x v="0"/>
    <x v="0"/>
  </r>
  <r>
    <x v="3700"/>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x v="0"/>
    <x v="0"/>
  </r>
  <r>
    <x v="3701"/>
    <x v="1"/>
    <x v="13"/>
    <x v="0"/>
    <x v="3"/>
    <x v="207"/>
    <n v="90631"/>
    <n v="33.940618999999998"/>
    <n v="-117.9513"/>
    <n v="10"/>
    <n v="1"/>
    <s v="None"/>
    <s v="Yes"/>
    <n v="26.26"/>
    <s v="No"/>
    <s v="Yes"/>
    <s v="DSL"/>
    <n v="22"/>
    <s v="Yes"/>
    <s v="No"/>
    <s v="No"/>
    <s v="No"/>
    <s v="No"/>
    <s v="No"/>
    <s v="No"/>
    <s v="Yes"/>
    <s v="Month-to-Month"/>
    <s v="Yes"/>
    <s v="Credit Card"/>
    <n v="48.75"/>
    <n v="48.75"/>
    <n v="0"/>
    <n v="0"/>
    <n v="26.26"/>
    <n v="75.010000000000005"/>
    <x v="2"/>
    <x v="0"/>
    <x v="0"/>
  </r>
  <r>
    <x v="3702"/>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x v="0"/>
    <x v="0"/>
  </r>
  <r>
    <x v="3703"/>
    <x v="0"/>
    <x v="10"/>
    <x v="1"/>
    <x v="0"/>
    <x v="133"/>
    <n v="95925"/>
    <n v="39.461767999999999"/>
    <n v="-121.195825"/>
    <n v="0"/>
    <n v="2"/>
    <s v="Offer E"/>
    <s v="Yes"/>
    <n v="42.55"/>
    <s v="No"/>
    <s v="Yes"/>
    <s v="DSL"/>
    <n v="30"/>
    <s v="No"/>
    <s v="Yes"/>
    <s v="No"/>
    <s v="Yes"/>
    <s v="No"/>
    <s v="No"/>
    <s v="No"/>
    <s v="Yes"/>
    <s v="Month-to-Month"/>
    <s v="Yes"/>
    <s v="Credit Card"/>
    <n v="55.05"/>
    <n v="102.75"/>
    <n v="0"/>
    <n v="0"/>
    <n v="85.1"/>
    <n v="187.85"/>
    <x v="1"/>
    <x v="1"/>
    <x v="1"/>
  </r>
  <r>
    <x v="3704"/>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x v="0"/>
    <x v="0"/>
  </r>
  <r>
    <x v="3705"/>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x v="0"/>
    <x v="0"/>
  </r>
  <r>
    <x v="3706"/>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x v="0"/>
    <x v="0"/>
  </r>
  <r>
    <x v="3707"/>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x v="0"/>
    <x v="0"/>
  </r>
  <r>
    <x v="3708"/>
    <x v="0"/>
    <x v="8"/>
    <x v="0"/>
    <x v="0"/>
    <x v="133"/>
    <n v="95925"/>
    <n v="39.461767999999999"/>
    <n v="-121.195825"/>
    <n v="4"/>
    <n v="31"/>
    <s v="Offer C"/>
    <s v="Yes"/>
    <n v="5.3"/>
    <s v="Yes"/>
    <s v="Yes"/>
    <s v="Fiber Optic"/>
    <n v="3"/>
    <s v="No"/>
    <s v="No"/>
    <s v="No"/>
    <s v="No"/>
    <s v="No"/>
    <s v="Yes"/>
    <s v="Yes"/>
    <s v="Yes"/>
    <s v="Two Year"/>
    <s v="Yes"/>
    <s v="Bank Withdrawal"/>
    <n v="84.85"/>
    <n v="2633.4"/>
    <n v="0"/>
    <n v="0"/>
    <n v="164.3"/>
    <n v="2797.7"/>
    <x v="0"/>
    <x v="0"/>
    <x v="0"/>
  </r>
  <r>
    <x v="3709"/>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x v="2"/>
    <x v="15"/>
  </r>
  <r>
    <x v="3710"/>
    <x v="1"/>
    <x v="27"/>
    <x v="0"/>
    <x v="2"/>
    <x v="453"/>
    <n v="95460"/>
    <n v="39.305545000000002"/>
    <n v="-123.743697"/>
    <n v="8"/>
    <n v="68"/>
    <s v="Offer A"/>
    <s v="Yes"/>
    <n v="2.71"/>
    <s v="Yes"/>
    <s v="No"/>
    <s v="No Service"/>
    <n v="0"/>
    <s v="No"/>
    <s v="No"/>
    <s v="No"/>
    <s v="No"/>
    <s v="No"/>
    <s v="No"/>
    <s v="No"/>
    <s v="No"/>
    <s v="Two Year"/>
    <s v="Yes"/>
    <s v="Bank Withdrawal"/>
    <n v="24"/>
    <n v="1664.3"/>
    <n v="0"/>
    <n v="0"/>
    <n v="184.28"/>
    <n v="1848.58"/>
    <x v="0"/>
    <x v="0"/>
    <x v="0"/>
  </r>
  <r>
    <x v="3711"/>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x v="0"/>
    <x v="0"/>
  </r>
  <r>
    <x v="3712"/>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x v="0"/>
    <x v="0"/>
  </r>
  <r>
    <x v="3713"/>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x v="0"/>
    <x v="0"/>
  </r>
  <r>
    <x v="3714"/>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x v="0"/>
    <x v="0"/>
  </r>
  <r>
    <x v="3715"/>
    <x v="1"/>
    <x v="58"/>
    <x v="0"/>
    <x v="0"/>
    <x v="98"/>
    <n v="95066"/>
    <n v="37.070177000000001"/>
    <n v="-122.010077"/>
    <n v="9"/>
    <n v="71"/>
    <s v="Offer A"/>
    <s v="No"/>
    <n v="0"/>
    <s v="No"/>
    <s v="Yes"/>
    <s v="DSL"/>
    <n v="19"/>
    <s v="Yes"/>
    <s v="Yes"/>
    <s v="Yes"/>
    <s v="Yes"/>
    <s v="No"/>
    <s v="No"/>
    <s v="No"/>
    <s v="Yes"/>
    <s v="Two Year"/>
    <s v="No"/>
    <s v="Credit Card"/>
    <n v="46.35"/>
    <n v="3353.4"/>
    <n v="18.64"/>
    <n v="0"/>
    <n v="0"/>
    <n v="3334.76"/>
    <x v="0"/>
    <x v="0"/>
    <x v="0"/>
  </r>
  <r>
    <x v="3716"/>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x v="1"/>
    <x v="5"/>
  </r>
  <r>
    <x v="3717"/>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x v="0"/>
    <x v="0"/>
  </r>
  <r>
    <x v="3718"/>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x v="5"/>
    <x v="8"/>
  </r>
  <r>
    <x v="3719"/>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x v="0"/>
    <x v="0"/>
  </r>
  <r>
    <x v="3720"/>
    <x v="0"/>
    <x v="25"/>
    <x v="1"/>
    <x v="0"/>
    <x v="281"/>
    <n v="95324"/>
    <n v="37.394536000000002"/>
    <n v="-120.890747"/>
    <n v="0"/>
    <n v="47"/>
    <s v="Offer B"/>
    <s v="Yes"/>
    <n v="3.47"/>
    <s v="No"/>
    <s v="Yes"/>
    <s v="DSL"/>
    <n v="12"/>
    <s v="No"/>
    <s v="No"/>
    <s v="Yes"/>
    <s v="Yes"/>
    <s v="Yes"/>
    <s v="Yes"/>
    <s v="Yes"/>
    <s v="Yes"/>
    <s v="Two Year"/>
    <s v="No"/>
    <s v="Credit Card"/>
    <n v="74.45"/>
    <n v="3510.3"/>
    <n v="0"/>
    <n v="0"/>
    <n v="163.09"/>
    <n v="3673.39"/>
    <x v="0"/>
    <x v="0"/>
    <x v="0"/>
  </r>
  <r>
    <x v="3721"/>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x v="0"/>
    <x v="0"/>
  </r>
  <r>
    <x v="3722"/>
    <x v="1"/>
    <x v="61"/>
    <x v="1"/>
    <x v="0"/>
    <x v="257"/>
    <n v="96052"/>
    <n v="40.704293"/>
    <n v="-122.803899"/>
    <n v="0"/>
    <n v="8"/>
    <s v="Offer E"/>
    <s v="No"/>
    <n v="0"/>
    <s v="No"/>
    <s v="Yes"/>
    <s v="DSL"/>
    <n v="4"/>
    <s v="No"/>
    <s v="No"/>
    <s v="Yes"/>
    <s v="No"/>
    <s v="No"/>
    <s v="No"/>
    <s v="No"/>
    <s v="Yes"/>
    <s v="Month-to-Month"/>
    <s v="Yes"/>
    <s v="Bank Withdrawal"/>
    <n v="29.4"/>
    <n v="221.9"/>
    <n v="0"/>
    <n v="0"/>
    <n v="0"/>
    <n v="221.9"/>
    <x v="1"/>
    <x v="1"/>
    <x v="1"/>
  </r>
  <r>
    <x v="3723"/>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x v="1"/>
    <x v="10"/>
  </r>
  <r>
    <x v="3724"/>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x v="0"/>
    <x v="0"/>
  </r>
  <r>
    <x v="3725"/>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x v="0"/>
    <x v="0"/>
  </r>
  <r>
    <x v="3726"/>
    <x v="1"/>
    <x v="28"/>
    <x v="1"/>
    <x v="0"/>
    <x v="210"/>
    <n v="95949"/>
    <n v="39.099204"/>
    <n v="-121.137962"/>
    <n v="0"/>
    <n v="1"/>
    <s v="None"/>
    <s v="Yes"/>
    <n v="11.34"/>
    <s v="Yes"/>
    <s v="Yes"/>
    <s v="Fiber Optic"/>
    <n v="20"/>
    <s v="No"/>
    <s v="No"/>
    <s v="No"/>
    <s v="No"/>
    <s v="No"/>
    <s v="No"/>
    <s v="No"/>
    <s v="Yes"/>
    <s v="Month-to-Month"/>
    <s v="Yes"/>
    <s v="Bank Withdrawal"/>
    <n v="74.7"/>
    <n v="74.7"/>
    <n v="0"/>
    <n v="0"/>
    <n v="11.34"/>
    <n v="86.04"/>
    <x v="1"/>
    <x v="1"/>
    <x v="1"/>
  </r>
  <r>
    <x v="3727"/>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x v="0"/>
    <x v="0"/>
  </r>
  <r>
    <x v="3728"/>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x v="0"/>
    <x v="0"/>
  </r>
  <r>
    <x v="3729"/>
    <x v="1"/>
    <x v="15"/>
    <x v="0"/>
    <x v="0"/>
    <x v="38"/>
    <n v="92129"/>
    <n v="32.961064"/>
    <n v="-117.134917"/>
    <n v="1"/>
    <n v="33"/>
    <s v="None"/>
    <s v="Yes"/>
    <n v="27.78"/>
    <s v="Yes"/>
    <s v="Yes"/>
    <s v="Fiber Optic"/>
    <n v="8"/>
    <s v="No"/>
    <s v="No"/>
    <s v="No"/>
    <s v="No"/>
    <s v="Yes"/>
    <s v="Yes"/>
    <s v="No"/>
    <s v="Yes"/>
    <s v="Month-to-Month"/>
    <s v="Yes"/>
    <s v="Bank Withdrawal"/>
    <n v="94.5"/>
    <n v="3105.55"/>
    <n v="0"/>
    <n v="0"/>
    <n v="916.74"/>
    <n v="4022.29"/>
    <x v="1"/>
    <x v="2"/>
    <x v="18"/>
  </r>
  <r>
    <x v="3730"/>
    <x v="0"/>
    <x v="12"/>
    <x v="0"/>
    <x v="0"/>
    <x v="201"/>
    <n v="90720"/>
    <n v="33.794989999999999"/>
    <n v="-118.065591"/>
    <n v="4"/>
    <n v="52"/>
    <s v="None"/>
    <s v="No"/>
    <n v="0"/>
    <s v="No"/>
    <s v="Yes"/>
    <s v="DSL"/>
    <n v="8"/>
    <s v="Yes"/>
    <s v="No"/>
    <s v="Yes"/>
    <s v="No"/>
    <s v="No"/>
    <s v="No"/>
    <s v="No"/>
    <s v="Yes"/>
    <s v="One Year"/>
    <s v="No"/>
    <s v="Credit Card"/>
    <n v="35.450000000000003"/>
    <n v="1958.95"/>
    <n v="0"/>
    <n v="0"/>
    <n v="0"/>
    <n v="1958.95"/>
    <x v="0"/>
    <x v="0"/>
    <x v="0"/>
  </r>
  <r>
    <x v="3731"/>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x v="0"/>
    <x v="0"/>
  </r>
  <r>
    <x v="3732"/>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x v="0"/>
    <x v="0"/>
  </r>
  <r>
    <x v="3733"/>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x v="0"/>
    <x v="0"/>
  </r>
  <r>
    <x v="3734"/>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x v="0"/>
    <x v="0"/>
  </r>
  <r>
    <x v="3735"/>
    <x v="0"/>
    <x v="23"/>
    <x v="0"/>
    <x v="0"/>
    <x v="208"/>
    <n v="90603"/>
    <n v="33.945318"/>
    <n v="-117.99206599999999"/>
    <n v="1"/>
    <n v="64"/>
    <s v="None"/>
    <s v="No"/>
    <n v="0"/>
    <s v="No"/>
    <s v="Yes"/>
    <s v="DSL"/>
    <n v="30"/>
    <s v="No"/>
    <s v="Yes"/>
    <s v="No"/>
    <s v="Yes"/>
    <s v="Yes"/>
    <s v="Yes"/>
    <s v="Yes"/>
    <s v="Yes"/>
    <s v="Two Year"/>
    <s v="Yes"/>
    <s v="Bank Withdrawal"/>
    <n v="54.6"/>
    <n v="3423.5"/>
    <n v="0"/>
    <n v="0"/>
    <n v="0"/>
    <n v="3423.5"/>
    <x v="0"/>
    <x v="0"/>
    <x v="0"/>
  </r>
  <r>
    <x v="3736"/>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x v="0"/>
    <x v="0"/>
  </r>
  <r>
    <x v="3737"/>
    <x v="0"/>
    <x v="26"/>
    <x v="1"/>
    <x v="0"/>
    <x v="77"/>
    <n v="92592"/>
    <n v="33.507255000000001"/>
    <n v="-117.029473"/>
    <n v="0"/>
    <n v="4"/>
    <s v="Offer E"/>
    <s v="No"/>
    <n v="0"/>
    <s v="No"/>
    <s v="Yes"/>
    <s v="DSL"/>
    <n v="9"/>
    <s v="No"/>
    <s v="No"/>
    <s v="No"/>
    <s v="No"/>
    <s v="No"/>
    <s v="No"/>
    <s v="No"/>
    <s v="Yes"/>
    <s v="Month-to-Month"/>
    <s v="Yes"/>
    <s v="Bank Withdrawal"/>
    <n v="24.45"/>
    <n v="86.6"/>
    <n v="0"/>
    <n v="0"/>
    <n v="0"/>
    <n v="86.6"/>
    <x v="1"/>
    <x v="1"/>
    <x v="5"/>
  </r>
  <r>
    <x v="3738"/>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x v="0"/>
    <x v="0"/>
  </r>
  <r>
    <x v="3739"/>
    <x v="0"/>
    <x v="61"/>
    <x v="0"/>
    <x v="0"/>
    <x v="47"/>
    <n v="95230"/>
    <n v="37.956963000000002"/>
    <n v="-120.863055"/>
    <n v="5"/>
    <n v="62"/>
    <s v="None"/>
    <s v="Yes"/>
    <n v="11.41"/>
    <s v="Yes"/>
    <s v="Yes"/>
    <s v="Fiber Optic"/>
    <n v="25"/>
    <s v="No"/>
    <s v="Yes"/>
    <s v="Yes"/>
    <s v="No"/>
    <s v="Yes"/>
    <s v="No"/>
    <s v="No"/>
    <s v="Yes"/>
    <s v="One Year"/>
    <s v="Yes"/>
    <s v="Credit Card"/>
    <n v="97.95"/>
    <n v="5936.55"/>
    <n v="0"/>
    <n v="0"/>
    <n v="707.42"/>
    <n v="6643.97"/>
    <x v="0"/>
    <x v="0"/>
    <x v="0"/>
  </r>
  <r>
    <x v="3740"/>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x v="0"/>
    <x v="0"/>
  </r>
  <r>
    <x v="3741"/>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x v="0"/>
    <x v="0"/>
  </r>
  <r>
    <x v="3742"/>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x v="4"/>
    <x v="19"/>
  </r>
  <r>
    <x v="3743"/>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x v="0"/>
    <x v="0"/>
  </r>
  <r>
    <x v="3744"/>
    <x v="1"/>
    <x v="7"/>
    <x v="0"/>
    <x v="0"/>
    <x v="802"/>
    <n v="93925"/>
    <n v="36.596271000000002"/>
    <n v="-121.442274"/>
    <n v="9"/>
    <n v="72"/>
    <s v="None"/>
    <s v="No"/>
    <n v="0"/>
    <s v="No"/>
    <s v="Yes"/>
    <s v="DSL"/>
    <n v="18"/>
    <s v="Yes"/>
    <s v="Yes"/>
    <s v="Yes"/>
    <s v="Yes"/>
    <s v="Yes"/>
    <s v="Yes"/>
    <s v="Yes"/>
    <s v="Yes"/>
    <s v="Two Year"/>
    <s v="Yes"/>
    <s v="Credit Card"/>
    <n v="64.8"/>
    <n v="4719.75"/>
    <n v="0"/>
    <n v="0"/>
    <n v="0"/>
    <n v="4719.75"/>
    <x v="0"/>
    <x v="0"/>
    <x v="0"/>
  </r>
  <r>
    <x v="3745"/>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x v="1"/>
    <x v="1"/>
  </r>
  <r>
    <x v="3746"/>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x v="4"/>
    <x v="19"/>
  </r>
  <r>
    <x v="3747"/>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x v="2"/>
    <x v="3"/>
  </r>
  <r>
    <x v="3748"/>
    <x v="0"/>
    <x v="42"/>
    <x v="1"/>
    <x v="0"/>
    <x v="41"/>
    <n v="95126"/>
    <n v="37.327069000000002"/>
    <n v="-121.916819"/>
    <n v="0"/>
    <n v="49"/>
    <s v="None"/>
    <s v="Yes"/>
    <n v="11.11"/>
    <s v="No"/>
    <s v="Yes"/>
    <s v="Fiber Optic"/>
    <n v="27"/>
    <s v="No"/>
    <s v="No"/>
    <s v="Yes"/>
    <s v="Yes"/>
    <s v="Yes"/>
    <s v="Yes"/>
    <s v="Yes"/>
    <s v="Yes"/>
    <s v="Two Year"/>
    <s v="No"/>
    <s v="Credit Card"/>
    <n v="100.65"/>
    <n v="4917.75"/>
    <n v="0"/>
    <n v="0"/>
    <n v="544.39"/>
    <n v="5462.14"/>
    <x v="0"/>
    <x v="0"/>
    <x v="0"/>
  </r>
  <r>
    <x v="3749"/>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x v="1"/>
    <x v="5"/>
  </r>
  <r>
    <x v="3750"/>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x v="0"/>
    <x v="0"/>
  </r>
  <r>
    <x v="3751"/>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x v="0"/>
    <x v="0"/>
  </r>
  <r>
    <x v="3752"/>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x v="5"/>
    <x v="9"/>
  </r>
  <r>
    <x v="3753"/>
    <x v="1"/>
    <x v="41"/>
    <x v="1"/>
    <x v="0"/>
    <x v="371"/>
    <n v="92260"/>
    <n v="33.694501000000002"/>
    <n v="-116.412711"/>
    <n v="0"/>
    <n v="11"/>
    <s v="None"/>
    <s v="Yes"/>
    <n v="41.58"/>
    <s v="No"/>
    <s v="Yes"/>
    <s v="Fiber Optic"/>
    <n v="3"/>
    <s v="No"/>
    <s v="No"/>
    <s v="No"/>
    <s v="No"/>
    <s v="No"/>
    <s v="Yes"/>
    <s v="Yes"/>
    <s v="Yes"/>
    <s v="Two Year"/>
    <s v="Yes"/>
    <s v="Bank Withdrawal"/>
    <n v="78.5"/>
    <n v="874.2"/>
    <n v="0"/>
    <n v="0"/>
    <n v="457.38"/>
    <n v="1331.58"/>
    <x v="0"/>
    <x v="0"/>
    <x v="0"/>
  </r>
  <r>
    <x v="3754"/>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x v="1"/>
    <x v="11"/>
  </r>
  <r>
    <x v="3755"/>
    <x v="1"/>
    <x v="35"/>
    <x v="0"/>
    <x v="0"/>
    <x v="162"/>
    <n v="90802"/>
    <n v="33.752524000000001"/>
    <n v="-118.21073699999999"/>
    <n v="1"/>
    <n v="51"/>
    <s v="None"/>
    <s v="No"/>
    <n v="0"/>
    <s v="No"/>
    <s v="Yes"/>
    <s v="DSL"/>
    <n v="2"/>
    <s v="Yes"/>
    <s v="Yes"/>
    <s v="Yes"/>
    <s v="No"/>
    <s v="Yes"/>
    <s v="Yes"/>
    <s v="Yes"/>
    <s v="Yes"/>
    <s v="One Year"/>
    <s v="No"/>
    <s v="Bank Withdrawal"/>
    <n v="59.3"/>
    <n v="3014.65"/>
    <n v="0"/>
    <n v="0"/>
    <n v="0"/>
    <n v="3014.65"/>
    <x v="1"/>
    <x v="3"/>
    <x v="6"/>
  </r>
  <r>
    <x v="3756"/>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x v="0"/>
    <x v="0"/>
  </r>
  <r>
    <x v="3757"/>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x v="0"/>
    <x v="0"/>
  </r>
  <r>
    <x v="3758"/>
    <x v="1"/>
    <x v="56"/>
    <x v="1"/>
    <x v="3"/>
    <x v="162"/>
    <n v="90805"/>
    <n v="33.864621999999997"/>
    <n v="-118.179626"/>
    <n v="0"/>
    <n v="4"/>
    <s v="None"/>
    <s v="Yes"/>
    <n v="9.77"/>
    <s v="No"/>
    <s v="Yes"/>
    <s v="Cable"/>
    <n v="16"/>
    <s v="Yes"/>
    <s v="No"/>
    <s v="No"/>
    <s v="No"/>
    <s v="No"/>
    <s v="No"/>
    <s v="No"/>
    <s v="No"/>
    <s v="Month-to-Month"/>
    <s v="Yes"/>
    <s v="Bank Withdrawal"/>
    <n v="49.4"/>
    <n v="184.4"/>
    <n v="0"/>
    <n v="10"/>
    <n v="39.08"/>
    <n v="233.48"/>
    <x v="1"/>
    <x v="3"/>
    <x v="6"/>
  </r>
  <r>
    <x v="3759"/>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x v="0"/>
    <x v="0"/>
  </r>
  <r>
    <x v="3760"/>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x v="0"/>
    <x v="0"/>
  </r>
  <r>
    <x v="3761"/>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x v="0"/>
    <x v="0"/>
  </r>
  <r>
    <x v="3762"/>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x v="0"/>
    <x v="0"/>
  </r>
  <r>
    <x v="3763"/>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x v="4"/>
    <x v="16"/>
  </r>
  <r>
    <x v="3764"/>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x v="2"/>
    <x v="3"/>
  </r>
  <r>
    <x v="3765"/>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x v="1"/>
    <x v="1"/>
  </r>
  <r>
    <x v="3766"/>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x v="0"/>
    <x v="0"/>
  </r>
  <r>
    <x v="3767"/>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x v="0"/>
    <x v="0"/>
  </r>
  <r>
    <x v="3768"/>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x v="0"/>
    <x v="0"/>
  </r>
  <r>
    <x v="3769"/>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x v="4"/>
    <x v="19"/>
  </r>
  <r>
    <x v="3770"/>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x v="0"/>
    <x v="0"/>
  </r>
  <r>
    <x v="3771"/>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x v="0"/>
    <x v="0"/>
  </r>
  <r>
    <x v="3772"/>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x v="0"/>
    <x v="0"/>
  </r>
  <r>
    <x v="3773"/>
    <x v="1"/>
    <x v="45"/>
    <x v="1"/>
    <x v="0"/>
    <x v="770"/>
    <n v="95472"/>
    <n v="38.398814999999999"/>
    <n v="-122.861923"/>
    <n v="0"/>
    <n v="12"/>
    <s v="Offer D"/>
    <s v="No"/>
    <n v="0"/>
    <s v="No"/>
    <s v="Yes"/>
    <s v="DSL"/>
    <n v="9"/>
    <s v="Yes"/>
    <s v="Yes"/>
    <s v="No"/>
    <s v="Yes"/>
    <s v="Yes"/>
    <s v="No"/>
    <s v="No"/>
    <s v="Yes"/>
    <s v="Month-to-Month"/>
    <s v="Yes"/>
    <s v="Bank Withdrawal"/>
    <n v="50.95"/>
    <n v="605.75"/>
    <n v="0"/>
    <n v="0"/>
    <n v="0"/>
    <n v="605.75"/>
    <x v="0"/>
    <x v="0"/>
    <x v="0"/>
  </r>
  <r>
    <x v="3774"/>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x v="0"/>
    <x v="0"/>
  </r>
  <r>
    <x v="3775"/>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x v="0"/>
    <x v="0"/>
  </r>
  <r>
    <x v="3776"/>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x v="0"/>
    <x v="0"/>
  </r>
  <r>
    <x v="3777"/>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x v="0"/>
    <x v="0"/>
  </r>
  <r>
    <x v="3778"/>
    <x v="1"/>
    <x v="50"/>
    <x v="0"/>
    <x v="3"/>
    <x v="293"/>
    <n v="94546"/>
    <n v="37.708326999999997"/>
    <n v="-122.083473"/>
    <n v="1"/>
    <n v="28"/>
    <s v="None"/>
    <s v="Yes"/>
    <n v="4.71"/>
    <s v="Yes"/>
    <s v="Yes"/>
    <s v="DSL"/>
    <n v="21"/>
    <s v="No"/>
    <s v="No"/>
    <s v="No"/>
    <s v="No"/>
    <s v="No"/>
    <s v="No"/>
    <s v="No"/>
    <s v="No"/>
    <s v="One Year"/>
    <s v="Yes"/>
    <s v="Bank Withdrawal"/>
    <n v="51"/>
    <n v="1381.8"/>
    <n v="0"/>
    <n v="80"/>
    <n v="131.88"/>
    <n v="1593.68"/>
    <x v="0"/>
    <x v="0"/>
    <x v="0"/>
  </r>
  <r>
    <x v="3779"/>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x v="0"/>
    <x v="0"/>
  </r>
  <r>
    <x v="3780"/>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x v="3"/>
    <x v="6"/>
  </r>
  <r>
    <x v="3781"/>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x v="0"/>
    <x v="0"/>
  </r>
  <r>
    <x v="3782"/>
    <x v="0"/>
    <x v="24"/>
    <x v="0"/>
    <x v="3"/>
    <x v="110"/>
    <n v="92027"/>
    <n v="33.141264999999997"/>
    <n v="-116.967221"/>
    <n v="1"/>
    <n v="58"/>
    <s v="Offer B"/>
    <s v="Yes"/>
    <n v="2.87"/>
    <s v="Yes"/>
    <s v="Yes"/>
    <s v="DSL"/>
    <n v="69"/>
    <s v="Yes"/>
    <s v="No"/>
    <s v="Yes"/>
    <s v="Yes"/>
    <s v="Yes"/>
    <s v="No"/>
    <s v="No"/>
    <s v="Yes"/>
    <s v="Two Year"/>
    <s v="No"/>
    <s v="Credit Card"/>
    <n v="75.8"/>
    <n v="4415.75"/>
    <n v="0"/>
    <n v="0"/>
    <n v="166.46"/>
    <n v="4582.21"/>
    <x v="0"/>
    <x v="0"/>
    <x v="0"/>
  </r>
  <r>
    <x v="3783"/>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x v="0"/>
    <x v="0"/>
  </r>
  <r>
    <x v="3784"/>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x v="0"/>
    <x v="0"/>
  </r>
  <r>
    <x v="3785"/>
    <x v="1"/>
    <x v="17"/>
    <x v="0"/>
    <x v="1"/>
    <x v="1039"/>
    <n v="95457"/>
    <n v="38.925545"/>
    <n v="-122.549083"/>
    <n v="7"/>
    <n v="31"/>
    <s v="None"/>
    <s v="Yes"/>
    <n v="7.03"/>
    <s v="Yes"/>
    <s v="No"/>
    <s v="No Service"/>
    <n v="0"/>
    <s v="No"/>
    <s v="No"/>
    <s v="No"/>
    <s v="No"/>
    <s v="No"/>
    <s v="No"/>
    <s v="No"/>
    <s v="No"/>
    <s v="Two Year"/>
    <s v="No"/>
    <s v="Credit Card"/>
    <n v="25.75"/>
    <n v="755.6"/>
    <n v="0"/>
    <n v="0"/>
    <n v="217.93"/>
    <n v="973.53"/>
    <x v="0"/>
    <x v="0"/>
    <x v="0"/>
  </r>
  <r>
    <x v="3786"/>
    <x v="1"/>
    <x v="39"/>
    <x v="0"/>
    <x v="0"/>
    <x v="542"/>
    <n v="94608"/>
    <n v="37.837260000000001"/>
    <n v="-122.287648"/>
    <n v="5"/>
    <n v="71"/>
    <s v="None"/>
    <s v="Yes"/>
    <n v="44.82"/>
    <s v="No"/>
    <s v="No"/>
    <s v="No Service"/>
    <n v="0"/>
    <s v="No"/>
    <s v="No"/>
    <s v="No"/>
    <s v="No"/>
    <s v="No"/>
    <s v="No"/>
    <s v="No"/>
    <s v="No"/>
    <s v="One Year"/>
    <s v="No"/>
    <s v="Bank Withdrawal"/>
    <n v="20.85"/>
    <n v="1539.75"/>
    <n v="0"/>
    <n v="0"/>
    <n v="3182.22"/>
    <n v="4721.97"/>
    <x v="0"/>
    <x v="0"/>
    <x v="0"/>
  </r>
  <r>
    <x v="3787"/>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x v="0"/>
    <x v="0"/>
  </r>
  <r>
    <x v="3788"/>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x v="0"/>
    <x v="0"/>
  </r>
  <r>
    <x v="3789"/>
    <x v="1"/>
    <x v="16"/>
    <x v="0"/>
    <x v="0"/>
    <x v="787"/>
    <n v="93458"/>
    <n v="34.959339999999997"/>
    <n v="-120.490081"/>
    <n v="7"/>
    <n v="72"/>
    <s v="Offer A"/>
    <s v="Yes"/>
    <n v="11.26"/>
    <s v="Yes"/>
    <s v="Yes"/>
    <s v="Cable"/>
    <n v="3"/>
    <s v="No"/>
    <s v="No"/>
    <s v="Yes"/>
    <s v="No"/>
    <s v="Yes"/>
    <s v="Yes"/>
    <s v="Yes"/>
    <s v="Yes"/>
    <s v="Two Year"/>
    <s v="Yes"/>
    <s v="Credit Card"/>
    <n v="73.45"/>
    <n v="5329"/>
    <n v="0"/>
    <n v="0"/>
    <n v="810.72"/>
    <n v="6139.72"/>
    <x v="0"/>
    <x v="0"/>
    <x v="0"/>
  </r>
  <r>
    <x v="3790"/>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x v="0"/>
    <x v="0"/>
  </r>
  <r>
    <x v="3791"/>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x v="0"/>
    <x v="0"/>
  </r>
  <r>
    <x v="3792"/>
    <x v="1"/>
    <x v="36"/>
    <x v="1"/>
    <x v="0"/>
    <x v="8"/>
    <n v="93065"/>
    <n v="34.269449000000002"/>
    <n v="-118.76847100000001"/>
    <n v="0"/>
    <n v="72"/>
    <s v="Offer A"/>
    <s v="Yes"/>
    <n v="2.37"/>
    <s v="Yes"/>
    <s v="No"/>
    <s v="No Service"/>
    <n v="0"/>
    <s v="No"/>
    <s v="No"/>
    <s v="No"/>
    <s v="No"/>
    <s v="No"/>
    <s v="No"/>
    <s v="No"/>
    <s v="No"/>
    <s v="Two Year"/>
    <s v="Yes"/>
    <s v="Credit Card"/>
    <n v="25.1"/>
    <n v="1789.9"/>
    <n v="0"/>
    <n v="0"/>
    <n v="170.64"/>
    <n v="1960.54"/>
    <x v="0"/>
    <x v="0"/>
    <x v="0"/>
  </r>
  <r>
    <x v="3793"/>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x v="0"/>
    <x v="0"/>
  </r>
  <r>
    <x v="3794"/>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x v="0"/>
    <x v="0"/>
  </r>
  <r>
    <x v="3795"/>
    <x v="1"/>
    <x v="34"/>
    <x v="0"/>
    <x v="1"/>
    <x v="250"/>
    <n v="93666"/>
    <n v="36.545352999999999"/>
    <n v="-119.33853499999999"/>
    <n v="2"/>
    <n v="34"/>
    <s v="Offer C"/>
    <s v="No"/>
    <n v="0"/>
    <s v="No"/>
    <s v="Yes"/>
    <s v="DSL"/>
    <n v="76"/>
    <s v="No"/>
    <s v="No"/>
    <s v="Yes"/>
    <s v="Yes"/>
    <s v="Yes"/>
    <s v="No"/>
    <s v="No"/>
    <s v="Yes"/>
    <s v="Month-to-Month"/>
    <s v="Yes"/>
    <s v="Bank Withdrawal"/>
    <n v="44.85"/>
    <n v="1442.6"/>
    <n v="0"/>
    <n v="0"/>
    <n v="0"/>
    <n v="1442.6"/>
    <x v="0"/>
    <x v="0"/>
    <x v="0"/>
  </r>
  <r>
    <x v="3796"/>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x v="0"/>
    <x v="0"/>
  </r>
  <r>
    <x v="3797"/>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x v="0"/>
    <x v="0"/>
  </r>
  <r>
    <x v="3798"/>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x v="0"/>
    <x v="0"/>
  </r>
  <r>
    <x v="3799"/>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x v="0"/>
    <x v="0"/>
  </r>
  <r>
    <x v="3800"/>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x v="0"/>
    <x v="0"/>
  </r>
  <r>
    <x v="3801"/>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x v="0"/>
    <x v="0"/>
  </r>
  <r>
    <x v="3802"/>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x v="0"/>
    <x v="0"/>
  </r>
  <r>
    <x v="3803"/>
    <x v="0"/>
    <x v="43"/>
    <x v="0"/>
    <x v="1"/>
    <x v="38"/>
    <n v="92131"/>
    <n v="32.893250000000002"/>
    <n v="-117.087091"/>
    <n v="3"/>
    <n v="5"/>
    <s v="Offer E"/>
    <s v="No"/>
    <n v="0"/>
    <s v="No"/>
    <s v="Yes"/>
    <s v="DSL"/>
    <n v="53"/>
    <s v="No"/>
    <s v="No"/>
    <s v="No"/>
    <s v="No"/>
    <s v="No"/>
    <s v="No"/>
    <s v="No"/>
    <s v="Yes"/>
    <s v="Month-to-Month"/>
    <s v="No"/>
    <s v="Credit Card"/>
    <n v="25.05"/>
    <n v="125.5"/>
    <n v="0"/>
    <n v="0"/>
    <n v="0"/>
    <n v="125.5"/>
    <x v="0"/>
    <x v="0"/>
    <x v="0"/>
  </r>
  <r>
    <x v="3804"/>
    <x v="1"/>
    <x v="37"/>
    <x v="1"/>
    <x v="0"/>
    <x v="41"/>
    <n v="95111"/>
    <n v="37.284264999999998"/>
    <n v="-121.827673"/>
    <n v="0"/>
    <n v="2"/>
    <s v="None"/>
    <s v="Yes"/>
    <n v="26.05"/>
    <s v="No"/>
    <s v="Yes"/>
    <s v="Fiber Optic"/>
    <n v="2"/>
    <s v="No"/>
    <s v="No"/>
    <s v="Yes"/>
    <s v="No"/>
    <s v="Yes"/>
    <s v="Yes"/>
    <s v="Yes"/>
    <s v="Yes"/>
    <s v="Month-to-Month"/>
    <s v="No"/>
    <s v="Bank Withdrawal"/>
    <n v="94.95"/>
    <n v="178.1"/>
    <n v="0"/>
    <n v="0"/>
    <n v="52.1"/>
    <n v="230.2"/>
    <x v="1"/>
    <x v="1"/>
    <x v="1"/>
  </r>
  <r>
    <x v="3805"/>
    <x v="1"/>
    <x v="22"/>
    <x v="1"/>
    <x v="3"/>
    <x v="38"/>
    <n v="92122"/>
    <n v="32.857230000000001"/>
    <n v="-117.209774"/>
    <n v="0"/>
    <n v="1"/>
    <s v="Offer E"/>
    <s v="No"/>
    <n v="0"/>
    <s v="No"/>
    <s v="Yes"/>
    <s v="Cable"/>
    <n v="17"/>
    <s v="No"/>
    <s v="No"/>
    <s v="No"/>
    <s v="No"/>
    <s v="No"/>
    <s v="No"/>
    <s v="No"/>
    <s v="Yes"/>
    <s v="Month-to-Month"/>
    <s v="No"/>
    <s v="Mailed Check"/>
    <n v="24.2"/>
    <n v="24.2"/>
    <n v="0"/>
    <n v="0"/>
    <n v="0"/>
    <n v="24.2"/>
    <x v="2"/>
    <x v="0"/>
    <x v="0"/>
  </r>
  <r>
    <x v="3806"/>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x v="0"/>
    <x v="0"/>
  </r>
  <r>
    <x v="3807"/>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x v="0"/>
    <x v="0"/>
  </r>
  <r>
    <x v="3808"/>
    <x v="1"/>
    <x v="21"/>
    <x v="1"/>
    <x v="0"/>
    <x v="239"/>
    <n v="90503"/>
    <n v="33.840398999999998"/>
    <n v="-118.353714"/>
    <n v="0"/>
    <n v="58"/>
    <s v="Offer B"/>
    <s v="Yes"/>
    <n v="2.38"/>
    <s v="Yes"/>
    <s v="No"/>
    <s v="No Service"/>
    <n v="0"/>
    <s v="No"/>
    <s v="No"/>
    <s v="No"/>
    <s v="No"/>
    <s v="No"/>
    <s v="No"/>
    <s v="No"/>
    <s v="No"/>
    <s v="Two Year"/>
    <s v="Yes"/>
    <s v="Credit Card"/>
    <n v="24.45"/>
    <n v="1513.6"/>
    <n v="0"/>
    <n v="0"/>
    <n v="138.04"/>
    <n v="1651.64"/>
    <x v="0"/>
    <x v="0"/>
    <x v="0"/>
  </r>
  <r>
    <x v="3809"/>
    <x v="1"/>
    <x v="32"/>
    <x v="1"/>
    <x v="0"/>
    <x v="766"/>
    <n v="93618"/>
    <n v="36.523618999999997"/>
    <n v="-119.38686800000001"/>
    <n v="0"/>
    <n v="1"/>
    <s v="Offer E"/>
    <s v="Yes"/>
    <n v="45.49"/>
    <s v="No"/>
    <s v="No"/>
    <s v="No Service"/>
    <n v="0"/>
    <s v="No"/>
    <s v="No"/>
    <s v="No"/>
    <s v="No"/>
    <s v="No"/>
    <s v="No"/>
    <s v="No"/>
    <s v="No"/>
    <s v="Month-to-Month"/>
    <s v="Yes"/>
    <s v="Credit Card"/>
    <n v="20.2"/>
    <n v="20.2"/>
    <n v="0"/>
    <n v="0"/>
    <n v="45.49"/>
    <n v="65.69"/>
    <x v="1"/>
    <x v="1"/>
    <x v="5"/>
  </r>
  <r>
    <x v="3810"/>
    <x v="1"/>
    <x v="6"/>
    <x v="1"/>
    <x v="0"/>
    <x v="592"/>
    <n v="95692"/>
    <n v="39.043387000000003"/>
    <n v="-121.409837"/>
    <n v="0"/>
    <n v="9"/>
    <s v="None"/>
    <s v="Yes"/>
    <n v="30.8"/>
    <s v="Yes"/>
    <s v="Yes"/>
    <s v="Fiber Optic"/>
    <n v="18"/>
    <s v="No"/>
    <s v="No"/>
    <s v="No"/>
    <s v="No"/>
    <s v="No"/>
    <s v="Yes"/>
    <s v="No"/>
    <s v="Yes"/>
    <s v="Month-to-Month"/>
    <s v="Yes"/>
    <s v="Credit Card"/>
    <n v="84.4"/>
    <n v="732.5"/>
    <n v="0"/>
    <n v="0"/>
    <n v="277.2"/>
    <n v="1009.7"/>
    <x v="1"/>
    <x v="5"/>
    <x v="9"/>
  </r>
  <r>
    <x v="3811"/>
    <x v="0"/>
    <x v="0"/>
    <x v="0"/>
    <x v="0"/>
    <x v="986"/>
    <n v="95376"/>
    <n v="37.680968"/>
    <n v="-121.446049"/>
    <n v="4"/>
    <n v="71"/>
    <s v="None"/>
    <s v="Yes"/>
    <n v="10.46"/>
    <s v="Yes"/>
    <s v="Yes"/>
    <s v="Fiber Optic"/>
    <n v="3"/>
    <s v="No"/>
    <s v="Yes"/>
    <s v="Yes"/>
    <s v="No"/>
    <s v="Yes"/>
    <s v="Yes"/>
    <s v="Yes"/>
    <s v="No"/>
    <s v="Two Year"/>
    <s v="Yes"/>
    <s v="Bank Withdrawal"/>
    <n v="105.15"/>
    <n v="7555"/>
    <n v="0"/>
    <n v="60"/>
    <n v="742.66"/>
    <n v="8357.66"/>
    <x v="0"/>
    <x v="0"/>
    <x v="0"/>
  </r>
  <r>
    <x v="3812"/>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x v="0"/>
    <x v="0"/>
  </r>
  <r>
    <x v="3813"/>
    <x v="1"/>
    <x v="37"/>
    <x v="1"/>
    <x v="0"/>
    <x v="174"/>
    <n v="92868"/>
    <n v="33.787796"/>
    <n v="-117.875928"/>
    <n v="0"/>
    <n v="13"/>
    <s v="None"/>
    <s v="Yes"/>
    <n v="30.88"/>
    <s v="No"/>
    <s v="Yes"/>
    <s v="Fiber Optic"/>
    <n v="3"/>
    <s v="No"/>
    <s v="Yes"/>
    <s v="Yes"/>
    <s v="No"/>
    <s v="No"/>
    <s v="No"/>
    <s v="No"/>
    <s v="Yes"/>
    <s v="Month-to-Month"/>
    <s v="Yes"/>
    <s v="Bank Withdrawal"/>
    <n v="79.8"/>
    <n v="973.45"/>
    <n v="0"/>
    <n v="0"/>
    <n v="401.44"/>
    <n v="1374.89"/>
    <x v="1"/>
    <x v="2"/>
    <x v="15"/>
  </r>
  <r>
    <x v="3814"/>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x v="1"/>
    <x v="1"/>
  </r>
  <r>
    <x v="3815"/>
    <x v="0"/>
    <x v="9"/>
    <x v="1"/>
    <x v="0"/>
    <x v="630"/>
    <n v="95663"/>
    <n v="38.859093000000001"/>
    <n v="-121.182872"/>
    <n v="0"/>
    <n v="2"/>
    <s v="Offer E"/>
    <s v="Yes"/>
    <n v="5.47"/>
    <s v="No"/>
    <s v="Yes"/>
    <s v="DSL"/>
    <n v="29"/>
    <s v="No"/>
    <s v="No"/>
    <s v="No"/>
    <s v="No"/>
    <s v="No"/>
    <s v="No"/>
    <s v="No"/>
    <s v="Yes"/>
    <s v="Month-to-Month"/>
    <s v="Yes"/>
    <s v="Credit Card"/>
    <n v="45.85"/>
    <n v="105.6"/>
    <n v="0"/>
    <n v="0"/>
    <n v="10.94"/>
    <n v="116.54"/>
    <x v="2"/>
    <x v="0"/>
    <x v="0"/>
  </r>
  <r>
    <x v="3816"/>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x v="3"/>
    <x v="6"/>
  </r>
  <r>
    <x v="3817"/>
    <x v="0"/>
    <x v="21"/>
    <x v="0"/>
    <x v="0"/>
    <x v="31"/>
    <n v="90027"/>
    <n v="34.127194000000003"/>
    <n v="-118.295647"/>
    <n v="4"/>
    <n v="18"/>
    <s v="Offer D"/>
    <s v="Yes"/>
    <n v="35.96"/>
    <s v="No"/>
    <s v="Yes"/>
    <s v="DSL"/>
    <n v="17"/>
    <s v="No"/>
    <s v="No"/>
    <s v="No"/>
    <s v="Yes"/>
    <s v="No"/>
    <s v="No"/>
    <s v="No"/>
    <s v="Yes"/>
    <s v="Month-to-Month"/>
    <s v="Yes"/>
    <s v="Credit Card"/>
    <n v="50.3"/>
    <n v="908.75"/>
    <n v="0"/>
    <n v="0"/>
    <n v="647.28"/>
    <n v="1556.03"/>
    <x v="0"/>
    <x v="0"/>
    <x v="0"/>
  </r>
  <r>
    <x v="3818"/>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x v="0"/>
    <x v="0"/>
  </r>
  <r>
    <x v="3819"/>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x v="0"/>
    <x v="0"/>
  </r>
  <r>
    <x v="3820"/>
    <x v="0"/>
    <x v="32"/>
    <x v="1"/>
    <x v="3"/>
    <x v="41"/>
    <n v="95111"/>
    <n v="37.284264999999998"/>
    <n v="-121.827673"/>
    <n v="0"/>
    <n v="21"/>
    <s v="Offer D"/>
    <s v="Yes"/>
    <n v="8.68"/>
    <s v="No"/>
    <s v="No"/>
    <s v="No Service"/>
    <n v="0"/>
    <s v="No"/>
    <s v="No"/>
    <s v="No"/>
    <s v="No"/>
    <s v="No"/>
    <s v="No"/>
    <s v="No"/>
    <s v="No"/>
    <s v="Month-to-Month"/>
    <s v="No"/>
    <s v="Credit Card"/>
    <n v="20.75"/>
    <n v="452.2"/>
    <n v="0"/>
    <n v="0"/>
    <n v="182.28"/>
    <n v="634.48"/>
    <x v="0"/>
    <x v="0"/>
    <x v="0"/>
  </r>
  <r>
    <x v="3821"/>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x v="2"/>
    <x v="2"/>
  </r>
  <r>
    <x v="3822"/>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x v="0"/>
    <x v="0"/>
  </r>
  <r>
    <x v="3823"/>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x v="1"/>
    <x v="5"/>
  </r>
  <r>
    <x v="3824"/>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x v="0"/>
    <x v="0"/>
  </r>
  <r>
    <x v="3825"/>
    <x v="0"/>
    <x v="17"/>
    <x v="0"/>
    <x v="0"/>
    <x v="468"/>
    <n v="90732"/>
    <n v="33.744118999999998"/>
    <n v="-118.31448"/>
    <n v="3"/>
    <n v="71"/>
    <s v="Offer A"/>
    <s v="Yes"/>
    <n v="9.5"/>
    <s v="Yes"/>
    <s v="Yes"/>
    <s v="Cable"/>
    <n v="76"/>
    <s v="Yes"/>
    <s v="Yes"/>
    <s v="Yes"/>
    <s v="Yes"/>
    <s v="Yes"/>
    <s v="Yes"/>
    <s v="Yes"/>
    <s v="Yes"/>
    <s v="Two Year"/>
    <s v="No"/>
    <s v="Credit Card"/>
    <n v="91.05"/>
    <n v="6293.75"/>
    <n v="0"/>
    <n v="0"/>
    <n v="674.5"/>
    <n v="6968.25"/>
    <x v="0"/>
    <x v="0"/>
    <x v="0"/>
  </r>
  <r>
    <x v="3826"/>
    <x v="0"/>
    <x v="10"/>
    <x v="1"/>
    <x v="0"/>
    <x v="755"/>
    <n v="96110"/>
    <n v="41.280341"/>
    <n v="-120.150381"/>
    <n v="0"/>
    <n v="1"/>
    <s v="Offer E"/>
    <s v="No"/>
    <n v="0"/>
    <s v="No"/>
    <s v="Yes"/>
    <s v="Cable"/>
    <n v="2"/>
    <s v="No"/>
    <s v="No"/>
    <s v="No"/>
    <s v="No"/>
    <s v="Yes"/>
    <s v="No"/>
    <s v="No"/>
    <s v="Yes"/>
    <s v="Month-to-Month"/>
    <s v="Yes"/>
    <s v="Bank Withdrawal"/>
    <n v="35.75"/>
    <n v="35.75"/>
    <n v="0"/>
    <n v="0"/>
    <n v="0"/>
    <n v="35.75"/>
    <x v="1"/>
    <x v="4"/>
    <x v="16"/>
  </r>
  <r>
    <x v="3827"/>
    <x v="0"/>
    <x v="56"/>
    <x v="1"/>
    <x v="0"/>
    <x v="966"/>
    <n v="96008"/>
    <n v="40.722732999999998"/>
    <n v="-122.109666"/>
    <n v="0"/>
    <n v="5"/>
    <s v="None"/>
    <s v="Yes"/>
    <n v="46.45"/>
    <s v="Yes"/>
    <s v="Yes"/>
    <s v="Fiber Optic"/>
    <n v="10"/>
    <s v="No"/>
    <s v="No"/>
    <s v="No"/>
    <s v="No"/>
    <s v="Yes"/>
    <s v="Yes"/>
    <s v="Yes"/>
    <s v="Yes"/>
    <s v="Month-to-Month"/>
    <s v="Yes"/>
    <s v="Mailed Check"/>
    <n v="93.9"/>
    <n v="486.85"/>
    <n v="0"/>
    <n v="0"/>
    <n v="232.25"/>
    <n v="719.1"/>
    <x v="1"/>
    <x v="3"/>
    <x v="6"/>
  </r>
  <r>
    <x v="3828"/>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x v="1"/>
    <x v="10"/>
  </r>
  <r>
    <x v="3829"/>
    <x v="0"/>
    <x v="19"/>
    <x v="1"/>
    <x v="0"/>
    <x v="143"/>
    <n v="94103"/>
    <n v="37.773147000000002"/>
    <n v="-122.411287"/>
    <n v="0"/>
    <n v="38"/>
    <s v="None"/>
    <s v="Yes"/>
    <n v="40.64"/>
    <s v="No"/>
    <s v="No"/>
    <s v="No Service"/>
    <n v="0"/>
    <s v="No"/>
    <s v="No"/>
    <s v="No"/>
    <s v="No"/>
    <s v="No"/>
    <s v="No"/>
    <s v="No"/>
    <s v="No"/>
    <s v="One Year"/>
    <s v="No"/>
    <s v="Credit Card"/>
    <n v="20.05"/>
    <n v="678.2"/>
    <n v="0"/>
    <n v="0"/>
    <n v="1544.32"/>
    <n v="2222.52"/>
    <x v="0"/>
    <x v="0"/>
    <x v="0"/>
  </r>
  <r>
    <x v="3830"/>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x v="0"/>
    <x v="0"/>
  </r>
  <r>
    <x v="3831"/>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x v="0"/>
    <x v="0"/>
  </r>
  <r>
    <x v="3832"/>
    <x v="0"/>
    <x v="4"/>
    <x v="0"/>
    <x v="0"/>
    <x v="474"/>
    <n v="94561"/>
    <n v="37.999406"/>
    <n v="-121.686241"/>
    <n v="1"/>
    <n v="8"/>
    <s v="None"/>
    <s v="Yes"/>
    <n v="46.05"/>
    <s v="Yes"/>
    <s v="Yes"/>
    <s v="Fiber Optic"/>
    <n v="22"/>
    <s v="No"/>
    <s v="No"/>
    <s v="No"/>
    <s v="No"/>
    <s v="No"/>
    <s v="Yes"/>
    <s v="No"/>
    <s v="Yes"/>
    <s v="Month-to-Month"/>
    <s v="Yes"/>
    <s v="Bank Withdrawal"/>
    <n v="84"/>
    <n v="613.4"/>
    <n v="0"/>
    <n v="0"/>
    <n v="368.4"/>
    <n v="981.8"/>
    <x v="1"/>
    <x v="2"/>
    <x v="4"/>
  </r>
  <r>
    <x v="3833"/>
    <x v="0"/>
    <x v="42"/>
    <x v="0"/>
    <x v="2"/>
    <x v="703"/>
    <n v="95991"/>
    <n v="39.027410000000003"/>
    <n v="-121.614982"/>
    <n v="4"/>
    <n v="15"/>
    <s v="Offer D"/>
    <s v="Yes"/>
    <n v="17.43"/>
    <s v="No"/>
    <s v="No"/>
    <s v="No Service"/>
    <n v="0"/>
    <s v="No"/>
    <s v="No"/>
    <s v="No"/>
    <s v="No"/>
    <s v="No"/>
    <s v="No"/>
    <s v="No"/>
    <s v="No"/>
    <s v="Month-to-Month"/>
    <s v="No"/>
    <s v="Mailed Check"/>
    <n v="19.8"/>
    <n v="272.95"/>
    <n v="18.55"/>
    <n v="0"/>
    <n v="261.45"/>
    <n v="515.85"/>
    <x v="0"/>
    <x v="0"/>
    <x v="0"/>
  </r>
  <r>
    <x v="3834"/>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x v="1"/>
    <x v="10"/>
  </r>
  <r>
    <x v="3835"/>
    <x v="0"/>
    <x v="61"/>
    <x v="0"/>
    <x v="0"/>
    <x v="75"/>
    <n v="90402"/>
    <n v="34.035848999999999"/>
    <n v="-118.503508"/>
    <n v="0"/>
    <n v="66"/>
    <s v="Offer A"/>
    <s v="No"/>
    <n v="0"/>
    <s v="No"/>
    <s v="Yes"/>
    <s v="Cable"/>
    <n v="9"/>
    <s v="No"/>
    <s v="Yes"/>
    <s v="Yes"/>
    <s v="No"/>
    <s v="Yes"/>
    <s v="No"/>
    <s v="No"/>
    <s v="Yes"/>
    <s v="One Year"/>
    <s v="No"/>
    <s v="Bank Withdrawal"/>
    <n v="45.55"/>
    <n v="3027.25"/>
    <n v="0"/>
    <n v="0"/>
    <n v="0"/>
    <n v="3027.25"/>
    <x v="0"/>
    <x v="0"/>
    <x v="0"/>
  </r>
  <r>
    <x v="3836"/>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x v="0"/>
    <x v="0"/>
  </r>
  <r>
    <x v="3837"/>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x v="2"/>
    <x v="15"/>
  </r>
  <r>
    <x v="3838"/>
    <x v="0"/>
    <x v="2"/>
    <x v="1"/>
    <x v="0"/>
    <x v="298"/>
    <n v="92083"/>
    <n v="33.174939999999999"/>
    <n v="-117.242761"/>
    <n v="0"/>
    <n v="12"/>
    <s v="None"/>
    <s v="Yes"/>
    <n v="31.22"/>
    <s v="No"/>
    <s v="Yes"/>
    <s v="DSL"/>
    <n v="12"/>
    <s v="No"/>
    <s v="No"/>
    <s v="No"/>
    <s v="No"/>
    <s v="No"/>
    <s v="No"/>
    <s v="No"/>
    <s v="Yes"/>
    <s v="Month-to-Month"/>
    <s v="Yes"/>
    <s v="Bank Withdrawal"/>
    <n v="45.05"/>
    <n v="523.1"/>
    <n v="0"/>
    <n v="0"/>
    <n v="374.64"/>
    <n v="897.74"/>
    <x v="0"/>
    <x v="0"/>
    <x v="0"/>
  </r>
  <r>
    <x v="3839"/>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x v="0"/>
    <x v="0"/>
  </r>
  <r>
    <x v="3840"/>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x v="5"/>
    <x v="9"/>
  </r>
  <r>
    <x v="3841"/>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x v="0"/>
    <x v="0"/>
  </r>
  <r>
    <x v="3842"/>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x v="1"/>
    <x v="5"/>
  </r>
  <r>
    <x v="3843"/>
    <x v="1"/>
    <x v="0"/>
    <x v="1"/>
    <x v="0"/>
    <x v="1028"/>
    <n v="93067"/>
    <n v="34.420997999999997"/>
    <n v="-119.60137"/>
    <n v="0"/>
    <n v="9"/>
    <s v="Offer E"/>
    <s v="Yes"/>
    <n v="24.89"/>
    <s v="No"/>
    <s v="No"/>
    <s v="No Service"/>
    <n v="0"/>
    <s v="No"/>
    <s v="No"/>
    <s v="No"/>
    <s v="No"/>
    <s v="No"/>
    <s v="No"/>
    <s v="No"/>
    <s v="No"/>
    <s v="Month-to-Month"/>
    <s v="No"/>
    <s v="Credit Card"/>
    <n v="19.7"/>
    <n v="180.7"/>
    <n v="0"/>
    <n v="0"/>
    <n v="224.01"/>
    <n v="404.71"/>
    <x v="0"/>
    <x v="0"/>
    <x v="0"/>
  </r>
  <r>
    <x v="3844"/>
    <x v="1"/>
    <x v="14"/>
    <x v="0"/>
    <x v="3"/>
    <x v="853"/>
    <n v="94022"/>
    <n v="37.349545999999997"/>
    <n v="-122.134356"/>
    <n v="2"/>
    <n v="67"/>
    <s v="Offer A"/>
    <s v="No"/>
    <n v="0"/>
    <s v="No"/>
    <s v="Yes"/>
    <s v="DSL"/>
    <n v="17"/>
    <s v="Yes"/>
    <s v="No"/>
    <s v="No"/>
    <s v="No"/>
    <s v="Yes"/>
    <s v="Yes"/>
    <s v="Yes"/>
    <s v="Yes"/>
    <s v="Two Year"/>
    <s v="No"/>
    <s v="Credit Card"/>
    <n v="50.9"/>
    <n v="3281.65"/>
    <n v="0"/>
    <n v="0"/>
    <n v="0"/>
    <n v="3281.65"/>
    <x v="0"/>
    <x v="0"/>
    <x v="0"/>
  </r>
  <r>
    <x v="3845"/>
    <x v="1"/>
    <x v="48"/>
    <x v="0"/>
    <x v="0"/>
    <x v="544"/>
    <n v="90745"/>
    <n v="33.822294999999997"/>
    <n v="-118.26411"/>
    <n v="6"/>
    <n v="65"/>
    <s v="None"/>
    <s v="Yes"/>
    <n v="28.68"/>
    <s v="No"/>
    <s v="Yes"/>
    <s v="Fiber Optic"/>
    <n v="20"/>
    <s v="No"/>
    <s v="No"/>
    <s v="No"/>
    <s v="No"/>
    <s v="No"/>
    <s v="No"/>
    <s v="No"/>
    <s v="Yes"/>
    <s v="One Year"/>
    <s v="Yes"/>
    <s v="Bank Withdrawal"/>
    <n v="70.95"/>
    <n v="4555.2"/>
    <n v="7.43"/>
    <n v="0"/>
    <n v="1864.2"/>
    <n v="6411.97"/>
    <x v="0"/>
    <x v="0"/>
    <x v="0"/>
  </r>
  <r>
    <x v="3846"/>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x v="0"/>
    <x v="0"/>
  </r>
  <r>
    <x v="3847"/>
    <x v="1"/>
    <x v="9"/>
    <x v="1"/>
    <x v="0"/>
    <x v="1014"/>
    <n v="96058"/>
    <n v="41.769708999999999"/>
    <n v="-121.92063"/>
    <n v="0"/>
    <n v="16"/>
    <s v="None"/>
    <s v="Yes"/>
    <n v="5.79"/>
    <s v="Yes"/>
    <s v="Yes"/>
    <s v="DSL"/>
    <n v="4"/>
    <s v="No"/>
    <s v="Yes"/>
    <s v="No"/>
    <s v="No"/>
    <s v="No"/>
    <s v="No"/>
    <s v="No"/>
    <s v="Yes"/>
    <s v="Month-to-Month"/>
    <s v="No"/>
    <s v="Bank Withdrawal"/>
    <n v="55.3"/>
    <n v="875.35"/>
    <n v="0"/>
    <n v="0"/>
    <n v="92.64"/>
    <n v="967.99"/>
    <x v="0"/>
    <x v="0"/>
    <x v="0"/>
  </r>
  <r>
    <x v="3848"/>
    <x v="1"/>
    <x v="14"/>
    <x v="1"/>
    <x v="0"/>
    <x v="431"/>
    <n v="93460"/>
    <n v="34.630355999999999"/>
    <n v="-120.03256399999999"/>
    <n v="0"/>
    <n v="5"/>
    <s v="Offer E"/>
    <s v="Yes"/>
    <n v="17.16"/>
    <s v="No"/>
    <s v="Yes"/>
    <s v="DSL"/>
    <n v="7"/>
    <s v="No"/>
    <s v="Yes"/>
    <s v="No"/>
    <s v="No"/>
    <s v="No"/>
    <s v="No"/>
    <s v="No"/>
    <s v="Yes"/>
    <s v="Month-to-Month"/>
    <s v="Yes"/>
    <s v="Bank Withdrawal"/>
    <n v="51.35"/>
    <n v="262.3"/>
    <n v="0"/>
    <n v="0"/>
    <n v="85.8"/>
    <n v="348.1"/>
    <x v="0"/>
    <x v="0"/>
    <x v="0"/>
  </r>
  <r>
    <x v="3849"/>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x v="0"/>
    <x v="0"/>
  </r>
  <r>
    <x v="3850"/>
    <x v="0"/>
    <x v="18"/>
    <x v="1"/>
    <x v="0"/>
    <x v="1071"/>
    <n v="93627"/>
    <n v="36.520536999999997"/>
    <n v="-120.118055"/>
    <n v="0"/>
    <n v="71"/>
    <s v="None"/>
    <s v="Yes"/>
    <n v="2.66"/>
    <s v="Yes"/>
    <s v="No"/>
    <s v="No Service"/>
    <n v="0"/>
    <s v="No"/>
    <s v="No"/>
    <s v="No"/>
    <s v="No"/>
    <s v="No"/>
    <s v="No"/>
    <s v="No"/>
    <s v="No"/>
    <s v="Two Year"/>
    <s v="No"/>
    <s v="Bank Withdrawal"/>
    <n v="24.55"/>
    <n v="1719.15"/>
    <n v="0"/>
    <n v="0"/>
    <n v="188.86"/>
    <n v="1908.01"/>
    <x v="0"/>
    <x v="0"/>
    <x v="0"/>
  </r>
  <r>
    <x v="3851"/>
    <x v="1"/>
    <x v="20"/>
    <x v="1"/>
    <x v="0"/>
    <x v="979"/>
    <n v="93230"/>
    <n v="36.292230000000004"/>
    <n v="-119.622676"/>
    <n v="0"/>
    <n v="57"/>
    <s v="None"/>
    <s v="Yes"/>
    <n v="30.77"/>
    <s v="Yes"/>
    <s v="Yes"/>
    <s v="Fiber Optic"/>
    <n v="10"/>
    <s v="No"/>
    <s v="No"/>
    <s v="No"/>
    <s v="Yes"/>
    <s v="Yes"/>
    <s v="No"/>
    <s v="No"/>
    <s v="No"/>
    <s v="Two Year"/>
    <s v="Yes"/>
    <s v="Credit Card"/>
    <n v="90.45"/>
    <n v="5229.8"/>
    <n v="0"/>
    <n v="70"/>
    <n v="1753.89"/>
    <n v="7053.69"/>
    <x v="0"/>
    <x v="0"/>
    <x v="0"/>
  </r>
  <r>
    <x v="3852"/>
    <x v="0"/>
    <x v="61"/>
    <x v="1"/>
    <x v="0"/>
    <x v="424"/>
    <n v="95668"/>
    <n v="38.833553999999999"/>
    <n v="-121.498102"/>
    <n v="0"/>
    <n v="4"/>
    <s v="None"/>
    <s v="Yes"/>
    <n v="12.68"/>
    <s v="No"/>
    <s v="Yes"/>
    <s v="Fiber Optic"/>
    <n v="10"/>
    <s v="No"/>
    <s v="Yes"/>
    <s v="Yes"/>
    <s v="No"/>
    <s v="Yes"/>
    <s v="Yes"/>
    <s v="Yes"/>
    <s v="Yes"/>
    <s v="Month-to-Month"/>
    <s v="Yes"/>
    <s v="Credit Card"/>
    <n v="99.8"/>
    <n v="442.85"/>
    <n v="0"/>
    <n v="0"/>
    <n v="50.72"/>
    <n v="493.57"/>
    <x v="1"/>
    <x v="1"/>
    <x v="1"/>
  </r>
  <r>
    <x v="3853"/>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x v="0"/>
    <x v="0"/>
  </r>
  <r>
    <x v="3854"/>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x v="4"/>
    <x v="19"/>
  </r>
  <r>
    <x v="3855"/>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x v="1"/>
    <x v="5"/>
  </r>
  <r>
    <x v="3856"/>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x v="0"/>
    <x v="0"/>
  </r>
  <r>
    <x v="3857"/>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x v="0"/>
    <x v="0"/>
  </r>
  <r>
    <x v="3858"/>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x v="0"/>
    <x v="0"/>
  </r>
  <r>
    <x v="3859"/>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x v="0"/>
    <x v="0"/>
  </r>
  <r>
    <x v="3860"/>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x v="0"/>
    <x v="0"/>
  </r>
  <r>
    <x v="3861"/>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x v="0"/>
    <x v="0"/>
  </r>
  <r>
    <x v="3862"/>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x v="5"/>
    <x v="8"/>
  </r>
  <r>
    <x v="3863"/>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x v="0"/>
    <x v="0"/>
  </r>
  <r>
    <x v="3864"/>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x v="0"/>
    <x v="0"/>
  </r>
  <r>
    <x v="3865"/>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x v="0"/>
    <x v="0"/>
  </r>
  <r>
    <x v="3866"/>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x v="0"/>
    <x v="0"/>
  </r>
  <r>
    <x v="3867"/>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x v="5"/>
    <x v="8"/>
  </r>
  <r>
    <x v="3868"/>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x v="1"/>
    <x v="5"/>
  </r>
  <r>
    <x v="3869"/>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x v="0"/>
    <x v="0"/>
  </r>
  <r>
    <x v="3870"/>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x v="0"/>
    <x v="0"/>
  </r>
  <r>
    <x v="3871"/>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x v="4"/>
    <x v="16"/>
  </r>
  <r>
    <x v="3872"/>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x v="1"/>
    <x v="5"/>
  </r>
  <r>
    <x v="3873"/>
    <x v="0"/>
    <x v="58"/>
    <x v="0"/>
    <x v="2"/>
    <x v="143"/>
    <n v="94103"/>
    <n v="37.773147000000002"/>
    <n v="-122.411287"/>
    <n v="9"/>
    <n v="61"/>
    <s v="Offer B"/>
    <s v="Yes"/>
    <n v="39.31"/>
    <s v="Yes"/>
    <s v="Yes"/>
    <s v="DSL"/>
    <n v="10"/>
    <s v="No"/>
    <s v="No"/>
    <s v="Yes"/>
    <s v="No"/>
    <s v="Yes"/>
    <s v="No"/>
    <s v="No"/>
    <s v="Yes"/>
    <s v="One Year"/>
    <s v="Yes"/>
    <s v="Bank Withdrawal"/>
    <n v="65.2"/>
    <n v="3965.05"/>
    <n v="0"/>
    <n v="0"/>
    <n v="2397.91"/>
    <n v="6362.96"/>
    <x v="0"/>
    <x v="0"/>
    <x v="0"/>
  </r>
  <r>
    <x v="3874"/>
    <x v="1"/>
    <x v="55"/>
    <x v="1"/>
    <x v="0"/>
    <x v="31"/>
    <n v="90064"/>
    <n v="34.037250999999998"/>
    <n v="-118.423573"/>
    <n v="0"/>
    <n v="27"/>
    <s v="None"/>
    <s v="Yes"/>
    <n v="15.09"/>
    <s v="No"/>
    <s v="Yes"/>
    <s v="Cable"/>
    <n v="28"/>
    <s v="Yes"/>
    <s v="No"/>
    <s v="No"/>
    <s v="Yes"/>
    <s v="No"/>
    <s v="No"/>
    <s v="No"/>
    <s v="Yes"/>
    <s v="Month-to-Month"/>
    <s v="No"/>
    <s v="Credit Card"/>
    <n v="53.45"/>
    <n v="1461.45"/>
    <n v="0"/>
    <n v="0"/>
    <n v="407.43"/>
    <n v="1868.88"/>
    <x v="0"/>
    <x v="0"/>
    <x v="0"/>
  </r>
  <r>
    <x v="3875"/>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x v="0"/>
    <x v="0"/>
  </r>
  <r>
    <x v="3876"/>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x v="0"/>
    <x v="0"/>
  </r>
  <r>
    <x v="3877"/>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x v="4"/>
    <x v="12"/>
  </r>
  <r>
    <x v="3878"/>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x v="0"/>
    <x v="0"/>
  </r>
  <r>
    <x v="3879"/>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x v="0"/>
    <x v="0"/>
  </r>
  <r>
    <x v="3880"/>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x v="0"/>
    <x v="0"/>
  </r>
  <r>
    <x v="3881"/>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x v="0"/>
    <x v="0"/>
  </r>
  <r>
    <x v="3882"/>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x v="0"/>
    <x v="0"/>
  </r>
  <r>
    <x v="3883"/>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x v="0"/>
    <x v="0"/>
  </r>
  <r>
    <x v="3884"/>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x v="2"/>
    <x v="2"/>
  </r>
  <r>
    <x v="3885"/>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x v="0"/>
    <x v="0"/>
  </r>
  <r>
    <x v="3886"/>
    <x v="0"/>
    <x v="20"/>
    <x v="0"/>
    <x v="2"/>
    <x v="1073"/>
    <n v="95317"/>
    <n v="37.127386000000001"/>
    <n v="-120.506422"/>
    <n v="1"/>
    <n v="41"/>
    <s v="Offer B"/>
    <s v="Yes"/>
    <n v="21.28"/>
    <s v="No"/>
    <s v="No"/>
    <s v="No Service"/>
    <n v="0"/>
    <s v="No"/>
    <s v="No"/>
    <s v="No"/>
    <s v="No"/>
    <s v="No"/>
    <s v="No"/>
    <s v="No"/>
    <s v="No"/>
    <s v="Two Year"/>
    <s v="No"/>
    <s v="Bank Withdrawal"/>
    <n v="19.3"/>
    <n v="772.4"/>
    <n v="0"/>
    <n v="0"/>
    <n v="872.48"/>
    <n v="1644.88"/>
    <x v="0"/>
    <x v="0"/>
    <x v="0"/>
  </r>
  <r>
    <x v="3887"/>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x v="0"/>
    <x v="0"/>
  </r>
  <r>
    <x v="3888"/>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x v="1"/>
    <x v="10"/>
  </r>
  <r>
    <x v="3889"/>
    <x v="1"/>
    <x v="12"/>
    <x v="1"/>
    <x v="0"/>
    <x v="447"/>
    <n v="95595"/>
    <n v="40.170357000000003"/>
    <n v="-123.417298"/>
    <n v="0"/>
    <n v="19"/>
    <s v="None"/>
    <s v="Yes"/>
    <n v="19.100000000000001"/>
    <s v="No"/>
    <s v="No"/>
    <s v="No Service"/>
    <n v="0"/>
    <s v="No"/>
    <s v="No"/>
    <s v="No"/>
    <s v="No"/>
    <s v="No"/>
    <s v="No"/>
    <s v="No"/>
    <s v="No"/>
    <s v="Two Year"/>
    <s v="Yes"/>
    <s v="Credit Card"/>
    <n v="19.95"/>
    <n v="373.5"/>
    <n v="0"/>
    <n v="0"/>
    <n v="362.9"/>
    <n v="736.4"/>
    <x v="0"/>
    <x v="0"/>
    <x v="0"/>
  </r>
  <r>
    <x v="3890"/>
    <x v="0"/>
    <x v="44"/>
    <x v="1"/>
    <x v="0"/>
    <x v="914"/>
    <n v="94924"/>
    <n v="37.943086999999998"/>
    <n v="-122.72378999999999"/>
    <n v="0"/>
    <n v="68"/>
    <s v="None"/>
    <s v="No"/>
    <n v="0"/>
    <s v="No"/>
    <s v="Yes"/>
    <s v="DSL"/>
    <n v="58"/>
    <s v="Yes"/>
    <s v="No"/>
    <s v="Yes"/>
    <s v="Yes"/>
    <s v="No"/>
    <s v="No"/>
    <s v="No"/>
    <s v="Yes"/>
    <s v="Two Year"/>
    <s v="No"/>
    <s v="Credit Card"/>
    <n v="38.9"/>
    <n v="2719.2"/>
    <n v="0"/>
    <n v="0"/>
    <n v="0"/>
    <n v="2719.2"/>
    <x v="0"/>
    <x v="0"/>
    <x v="0"/>
  </r>
  <r>
    <x v="3891"/>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x v="0"/>
    <x v="0"/>
  </r>
  <r>
    <x v="3892"/>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x v="0"/>
    <x v="0"/>
  </r>
  <r>
    <x v="3893"/>
    <x v="0"/>
    <x v="32"/>
    <x v="1"/>
    <x v="0"/>
    <x v="1030"/>
    <n v="95628"/>
    <n v="38.652065"/>
    <n v="-121.25440999999999"/>
    <n v="0"/>
    <n v="33"/>
    <s v="None"/>
    <s v="Yes"/>
    <n v="15.69"/>
    <s v="Yes"/>
    <s v="Yes"/>
    <s v="DSL"/>
    <n v="24"/>
    <s v="Yes"/>
    <s v="Yes"/>
    <s v="No"/>
    <s v="No"/>
    <s v="No"/>
    <s v="No"/>
    <s v="No"/>
    <s v="Yes"/>
    <s v="Month-to-Month"/>
    <s v="Yes"/>
    <s v="Credit Card"/>
    <n v="60.9"/>
    <n v="2033.85"/>
    <n v="0"/>
    <n v="0"/>
    <n v="517.77"/>
    <n v="2551.62"/>
    <x v="0"/>
    <x v="0"/>
    <x v="0"/>
  </r>
  <r>
    <x v="3894"/>
    <x v="0"/>
    <x v="53"/>
    <x v="1"/>
    <x v="0"/>
    <x v="934"/>
    <n v="91740"/>
    <n v="34.119363"/>
    <n v="-117.855059"/>
    <n v="0"/>
    <n v="3"/>
    <s v="None"/>
    <s v="No"/>
    <n v="0"/>
    <s v="No"/>
    <s v="Yes"/>
    <s v="DSL"/>
    <n v="30"/>
    <s v="No"/>
    <s v="No"/>
    <s v="No"/>
    <s v="No"/>
    <s v="No"/>
    <s v="No"/>
    <s v="No"/>
    <s v="Yes"/>
    <s v="Month-to-Month"/>
    <s v="No"/>
    <s v="Bank Withdrawal"/>
    <n v="25.3"/>
    <n v="77.75"/>
    <n v="0"/>
    <n v="0"/>
    <n v="0"/>
    <n v="77.75"/>
    <x v="1"/>
    <x v="5"/>
    <x v="9"/>
  </r>
  <r>
    <x v="3895"/>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x v="1"/>
    <x v="11"/>
  </r>
  <r>
    <x v="3896"/>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x v="0"/>
    <x v="0"/>
  </r>
  <r>
    <x v="3897"/>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x v="0"/>
    <x v="0"/>
  </r>
  <r>
    <x v="3898"/>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x v="1"/>
    <x v="1"/>
  </r>
  <r>
    <x v="3899"/>
    <x v="0"/>
    <x v="16"/>
    <x v="1"/>
    <x v="0"/>
    <x v="18"/>
    <n v="94014"/>
    <n v="37.691561"/>
    <n v="-122.44520199999999"/>
    <n v="0"/>
    <n v="2"/>
    <s v="None"/>
    <s v="No"/>
    <n v="0"/>
    <s v="No"/>
    <s v="Yes"/>
    <s v="DSL"/>
    <n v="11"/>
    <s v="No"/>
    <s v="No"/>
    <s v="No"/>
    <s v="No"/>
    <s v="No"/>
    <s v="No"/>
    <s v="No"/>
    <s v="Yes"/>
    <s v="Month-to-Month"/>
    <s v="No"/>
    <s v="Bank Withdrawal"/>
    <n v="24.35"/>
    <n v="41.85"/>
    <n v="0"/>
    <n v="0"/>
    <n v="0"/>
    <n v="41.85"/>
    <x v="1"/>
    <x v="1"/>
    <x v="1"/>
  </r>
  <r>
    <x v="3900"/>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x v="0"/>
    <x v="0"/>
  </r>
  <r>
    <x v="3901"/>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x v="0"/>
    <x v="0"/>
  </r>
  <r>
    <x v="3902"/>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x v="4"/>
    <x v="7"/>
  </r>
  <r>
    <x v="3903"/>
    <x v="1"/>
    <x v="31"/>
    <x v="1"/>
    <x v="0"/>
    <x v="862"/>
    <n v="95222"/>
    <n v="38.071326999999997"/>
    <n v="-120.632221"/>
    <n v="0"/>
    <n v="2"/>
    <s v="Offer E"/>
    <s v="Yes"/>
    <n v="5.33"/>
    <s v="No"/>
    <s v="Yes"/>
    <s v="Cable"/>
    <n v="52"/>
    <s v="Yes"/>
    <s v="No"/>
    <s v="Yes"/>
    <s v="No"/>
    <s v="No"/>
    <s v="No"/>
    <s v="No"/>
    <s v="Yes"/>
    <s v="Month-to-Month"/>
    <s v="Yes"/>
    <s v="Mailed Check"/>
    <n v="55.1"/>
    <n v="113.35"/>
    <n v="0"/>
    <n v="0"/>
    <n v="10.66"/>
    <n v="124.01"/>
    <x v="1"/>
    <x v="1"/>
    <x v="5"/>
  </r>
  <r>
    <x v="3904"/>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x v="3"/>
    <x v="14"/>
  </r>
  <r>
    <x v="3905"/>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x v="0"/>
    <x v="0"/>
  </r>
  <r>
    <x v="3906"/>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x v="0"/>
    <x v="0"/>
  </r>
  <r>
    <x v="3907"/>
    <x v="0"/>
    <x v="20"/>
    <x v="0"/>
    <x v="3"/>
    <x v="840"/>
    <n v="93434"/>
    <n v="34.936"/>
    <n v="-120.594655"/>
    <n v="1"/>
    <n v="66"/>
    <s v="Offer A"/>
    <s v="Yes"/>
    <n v="48.11"/>
    <s v="No"/>
    <s v="Yes"/>
    <s v="Cable"/>
    <n v="27"/>
    <s v="No"/>
    <s v="No"/>
    <s v="No"/>
    <s v="Yes"/>
    <s v="No"/>
    <s v="No"/>
    <s v="No"/>
    <s v="Yes"/>
    <s v="One Year"/>
    <s v="Yes"/>
    <s v="Credit Card"/>
    <n v="49.4"/>
    <n v="3251.85"/>
    <n v="0"/>
    <n v="0"/>
    <n v="3175.26"/>
    <n v="6427.11"/>
    <x v="0"/>
    <x v="0"/>
    <x v="0"/>
  </r>
  <r>
    <x v="3908"/>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x v="4"/>
    <x v="19"/>
  </r>
  <r>
    <x v="3909"/>
    <x v="0"/>
    <x v="42"/>
    <x v="0"/>
    <x v="0"/>
    <x v="291"/>
    <n v="93263"/>
    <n v="35.490704999999998"/>
    <n v="-119.286833"/>
    <n v="1"/>
    <n v="47"/>
    <s v="None"/>
    <s v="Yes"/>
    <n v="6.56"/>
    <s v="No"/>
    <s v="Yes"/>
    <s v="DSL"/>
    <n v="11"/>
    <s v="Yes"/>
    <s v="No"/>
    <s v="Yes"/>
    <s v="No"/>
    <s v="Yes"/>
    <s v="No"/>
    <s v="No"/>
    <s v="No"/>
    <s v="One Year"/>
    <s v="Yes"/>
    <s v="Credit Card"/>
    <n v="66.05"/>
    <n v="3021.45"/>
    <n v="0"/>
    <n v="40"/>
    <n v="308.32"/>
    <n v="3369.77"/>
    <x v="0"/>
    <x v="0"/>
    <x v="0"/>
  </r>
  <r>
    <x v="3910"/>
    <x v="1"/>
    <x v="44"/>
    <x v="1"/>
    <x v="0"/>
    <x v="548"/>
    <n v="96015"/>
    <n v="41.486953"/>
    <n v="-120.91397499999999"/>
    <n v="0"/>
    <n v="1"/>
    <s v="None"/>
    <s v="Yes"/>
    <n v="39.19"/>
    <s v="No"/>
    <s v="Yes"/>
    <s v="DSL"/>
    <n v="69"/>
    <s v="No"/>
    <s v="No"/>
    <s v="No"/>
    <s v="No"/>
    <s v="No"/>
    <s v="Yes"/>
    <s v="Yes"/>
    <s v="No"/>
    <s v="Month-to-Month"/>
    <s v="Yes"/>
    <s v="Bank Withdrawal"/>
    <n v="55.25"/>
    <n v="55.25"/>
    <n v="0"/>
    <n v="60"/>
    <n v="39.19"/>
    <n v="154.44"/>
    <x v="2"/>
    <x v="0"/>
    <x v="0"/>
  </r>
  <r>
    <x v="3911"/>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x v="1"/>
    <x v="5"/>
  </r>
  <r>
    <x v="3912"/>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x v="0"/>
    <x v="0"/>
  </r>
  <r>
    <x v="3913"/>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x v="0"/>
    <x v="0"/>
  </r>
  <r>
    <x v="3914"/>
    <x v="1"/>
    <x v="34"/>
    <x v="1"/>
    <x v="8"/>
    <x v="43"/>
    <n v="93277"/>
    <n v="36.303792999999999"/>
    <n v="-119.375646"/>
    <n v="0"/>
    <n v="1"/>
    <s v="None"/>
    <s v="Yes"/>
    <n v="12.81"/>
    <s v="No"/>
    <s v="No"/>
    <s v="No Service"/>
    <n v="0"/>
    <s v="No"/>
    <s v="No"/>
    <s v="No"/>
    <s v="No"/>
    <s v="No"/>
    <s v="No"/>
    <s v="No"/>
    <s v="No"/>
    <s v="Month-to-Month"/>
    <s v="No"/>
    <s v="Credit Card"/>
    <n v="19.25"/>
    <n v="19.25"/>
    <n v="0"/>
    <n v="0"/>
    <n v="12.81"/>
    <n v="32.06"/>
    <x v="1"/>
    <x v="5"/>
    <x v="8"/>
  </r>
  <r>
    <x v="3915"/>
    <x v="1"/>
    <x v="52"/>
    <x v="0"/>
    <x v="0"/>
    <x v="107"/>
    <n v="92841"/>
    <n v="33.786738"/>
    <n v="-117.982564"/>
    <n v="1"/>
    <n v="46"/>
    <s v="None"/>
    <s v="Yes"/>
    <n v="18.45"/>
    <s v="Yes"/>
    <s v="No"/>
    <s v="No Service"/>
    <n v="0"/>
    <s v="No"/>
    <s v="No"/>
    <s v="No"/>
    <s v="No"/>
    <s v="No"/>
    <s v="No"/>
    <s v="No"/>
    <s v="No"/>
    <s v="One Year"/>
    <s v="No"/>
    <s v="Bank Withdrawal"/>
    <n v="24.9"/>
    <n v="1174.8"/>
    <n v="0"/>
    <n v="0"/>
    <n v="848.7"/>
    <n v="2023.5"/>
    <x v="0"/>
    <x v="0"/>
    <x v="0"/>
  </r>
  <r>
    <x v="3916"/>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x v="0"/>
    <x v="0"/>
  </r>
  <r>
    <x v="3917"/>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x v="2"/>
    <x v="15"/>
  </r>
  <r>
    <x v="3918"/>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x v="1"/>
    <x v="5"/>
  </r>
  <r>
    <x v="3919"/>
    <x v="1"/>
    <x v="54"/>
    <x v="1"/>
    <x v="0"/>
    <x v="199"/>
    <n v="90211"/>
    <n v="34.063946999999999"/>
    <n v="-118.38300099999999"/>
    <n v="0"/>
    <n v="8"/>
    <s v="None"/>
    <s v="Yes"/>
    <n v="30.53"/>
    <s v="No"/>
    <s v="Yes"/>
    <s v="DSL"/>
    <n v="26"/>
    <s v="No"/>
    <s v="No"/>
    <s v="No"/>
    <s v="No"/>
    <s v="No"/>
    <s v="Yes"/>
    <s v="Yes"/>
    <s v="Yes"/>
    <s v="Month-to-Month"/>
    <s v="Yes"/>
    <s v="Credit Card"/>
    <n v="54.75"/>
    <n v="438.05"/>
    <n v="0"/>
    <n v="0"/>
    <n v="244.24"/>
    <n v="682.29"/>
    <x v="0"/>
    <x v="0"/>
    <x v="0"/>
  </r>
  <r>
    <x v="3920"/>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x v="4"/>
    <x v="16"/>
  </r>
  <r>
    <x v="3921"/>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x v="0"/>
    <x v="0"/>
  </r>
  <r>
    <x v="3922"/>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x v="2"/>
    <x v="4"/>
  </r>
  <r>
    <x v="3923"/>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x v="1"/>
    <x v="1"/>
  </r>
  <r>
    <x v="3924"/>
    <x v="1"/>
    <x v="47"/>
    <x v="1"/>
    <x v="3"/>
    <x v="788"/>
    <n v="92225"/>
    <n v="33.674582999999998"/>
    <n v="-114.71612"/>
    <n v="0"/>
    <n v="1"/>
    <s v="None"/>
    <s v="Yes"/>
    <n v="15.66"/>
    <s v="No"/>
    <s v="Yes"/>
    <s v="DSL"/>
    <n v="29"/>
    <s v="No"/>
    <s v="No"/>
    <s v="No"/>
    <s v="No"/>
    <s v="No"/>
    <s v="No"/>
    <s v="No"/>
    <s v="Yes"/>
    <s v="Month-to-Month"/>
    <s v="No"/>
    <s v="Bank Withdrawal"/>
    <n v="44"/>
    <n v="44"/>
    <n v="0"/>
    <n v="0"/>
    <n v="15.66"/>
    <n v="59.66"/>
    <x v="2"/>
    <x v="0"/>
    <x v="0"/>
  </r>
  <r>
    <x v="3925"/>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x v="0"/>
    <x v="0"/>
  </r>
  <r>
    <x v="3926"/>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x v="0"/>
    <x v="0"/>
  </r>
  <r>
    <x v="3927"/>
    <x v="0"/>
    <x v="32"/>
    <x v="1"/>
    <x v="0"/>
    <x v="174"/>
    <n v="92865"/>
    <n v="33.828778999999997"/>
    <n v="-117.848299"/>
    <n v="0"/>
    <n v="11"/>
    <s v="None"/>
    <s v="Yes"/>
    <n v="47.61"/>
    <s v="No"/>
    <s v="Yes"/>
    <s v="DSL"/>
    <n v="12"/>
    <s v="No"/>
    <s v="No"/>
    <s v="No"/>
    <s v="Yes"/>
    <s v="Yes"/>
    <s v="Yes"/>
    <s v="Yes"/>
    <s v="Yes"/>
    <s v="Month-to-Month"/>
    <s v="No"/>
    <s v="Credit Card"/>
    <n v="70.5"/>
    <n v="829.3"/>
    <n v="0"/>
    <n v="0"/>
    <n v="523.71"/>
    <n v="1353.01"/>
    <x v="0"/>
    <x v="0"/>
    <x v="0"/>
  </r>
  <r>
    <x v="3928"/>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x v="0"/>
    <x v="0"/>
  </r>
  <r>
    <x v="3929"/>
    <x v="1"/>
    <x v="4"/>
    <x v="1"/>
    <x v="0"/>
    <x v="41"/>
    <n v="95132"/>
    <n v="37.424655000000001"/>
    <n v="-121.74841000000001"/>
    <n v="0"/>
    <n v="7"/>
    <s v="None"/>
    <s v="No"/>
    <n v="0"/>
    <s v="No"/>
    <s v="Yes"/>
    <s v="DSL"/>
    <n v="26"/>
    <s v="No"/>
    <s v="Yes"/>
    <s v="No"/>
    <s v="Yes"/>
    <s v="No"/>
    <s v="Yes"/>
    <s v="No"/>
    <s v="Yes"/>
    <s v="Two Year"/>
    <s v="Yes"/>
    <s v="Bank Withdrawal"/>
    <n v="44.4"/>
    <n v="265.8"/>
    <n v="0"/>
    <n v="0"/>
    <n v="0"/>
    <n v="265.8"/>
    <x v="0"/>
    <x v="0"/>
    <x v="0"/>
  </r>
  <r>
    <x v="3930"/>
    <x v="1"/>
    <x v="19"/>
    <x v="1"/>
    <x v="0"/>
    <x v="1074"/>
    <n v="93245"/>
    <n v="36.303666"/>
    <n v="-119.82565700000001"/>
    <n v="0"/>
    <n v="49"/>
    <s v="Offer B"/>
    <s v="No"/>
    <n v="0"/>
    <s v="No"/>
    <s v="Yes"/>
    <s v="Cable"/>
    <n v="58"/>
    <s v="No"/>
    <s v="No"/>
    <s v="Yes"/>
    <s v="No"/>
    <s v="No"/>
    <s v="No"/>
    <s v="No"/>
    <s v="Yes"/>
    <s v="Month-to-Month"/>
    <s v="Yes"/>
    <s v="Bank Withdrawal"/>
    <n v="30.2"/>
    <n v="1453.1"/>
    <n v="0"/>
    <n v="0"/>
    <n v="0"/>
    <n v="1453.1"/>
    <x v="0"/>
    <x v="0"/>
    <x v="0"/>
  </r>
  <r>
    <x v="3931"/>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x v="1"/>
    <x v="10"/>
  </r>
  <r>
    <x v="3932"/>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x v="1"/>
    <x v="5"/>
  </r>
  <r>
    <x v="3933"/>
    <x v="0"/>
    <x v="42"/>
    <x v="0"/>
    <x v="0"/>
    <x v="588"/>
    <n v="95621"/>
    <n v="38.695489999999999"/>
    <n v="-121.307864"/>
    <n v="0"/>
    <n v="20"/>
    <s v="Offer D"/>
    <s v="Yes"/>
    <n v="48.03"/>
    <s v="No"/>
    <s v="No"/>
    <s v="No Service"/>
    <n v="0"/>
    <s v="No"/>
    <s v="No"/>
    <s v="No"/>
    <s v="No"/>
    <s v="No"/>
    <s v="No"/>
    <s v="No"/>
    <s v="No"/>
    <s v="Month-to-Month"/>
    <s v="No"/>
    <s v="Bank Withdrawal"/>
    <n v="19.25"/>
    <n v="375.25"/>
    <n v="0"/>
    <n v="0"/>
    <n v="960.6"/>
    <n v="1335.85"/>
    <x v="0"/>
    <x v="0"/>
    <x v="0"/>
  </r>
  <r>
    <x v="3934"/>
    <x v="0"/>
    <x v="16"/>
    <x v="0"/>
    <x v="0"/>
    <x v="501"/>
    <n v="93626"/>
    <n v="37.027662999999997"/>
    <n v="-119.69056"/>
    <n v="8"/>
    <n v="28"/>
    <s v="None"/>
    <s v="Yes"/>
    <n v="25.57"/>
    <s v="Yes"/>
    <s v="No"/>
    <s v="No Service"/>
    <n v="0"/>
    <s v="No"/>
    <s v="No"/>
    <s v="No"/>
    <s v="No"/>
    <s v="No"/>
    <s v="No"/>
    <s v="No"/>
    <s v="No"/>
    <s v="Month-to-Month"/>
    <s v="No"/>
    <s v="Mailed Check"/>
    <n v="25.7"/>
    <n v="734.6"/>
    <n v="0"/>
    <n v="0"/>
    <n v="715.96"/>
    <n v="1450.56"/>
    <x v="0"/>
    <x v="0"/>
    <x v="0"/>
  </r>
  <r>
    <x v="3935"/>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x v="1"/>
    <x v="1"/>
  </r>
  <r>
    <x v="3936"/>
    <x v="0"/>
    <x v="59"/>
    <x v="0"/>
    <x v="0"/>
    <x v="353"/>
    <n v="95920"/>
    <n v="39.449793999999997"/>
    <n v="-121.93637200000001"/>
    <n v="2"/>
    <n v="4"/>
    <s v="None"/>
    <s v="Yes"/>
    <n v="6.77"/>
    <s v="No"/>
    <s v="Yes"/>
    <s v="Cable"/>
    <n v="3"/>
    <s v="Yes"/>
    <s v="Yes"/>
    <s v="No"/>
    <s v="No"/>
    <s v="No"/>
    <s v="No"/>
    <s v="No"/>
    <s v="Yes"/>
    <s v="Month-to-Month"/>
    <s v="No"/>
    <s v="Credit Card"/>
    <n v="54.7"/>
    <n v="235.05"/>
    <n v="0"/>
    <n v="0"/>
    <n v="27.08"/>
    <n v="262.13"/>
    <x v="0"/>
    <x v="0"/>
    <x v="0"/>
  </r>
  <r>
    <x v="3937"/>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x v="0"/>
    <x v="0"/>
  </r>
  <r>
    <x v="3938"/>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x v="0"/>
    <x v="0"/>
  </r>
  <r>
    <x v="3939"/>
    <x v="1"/>
    <x v="32"/>
    <x v="1"/>
    <x v="0"/>
    <x v="143"/>
    <n v="94103"/>
    <n v="37.773147000000002"/>
    <n v="-122.411287"/>
    <n v="0"/>
    <n v="4"/>
    <s v="None"/>
    <s v="Yes"/>
    <n v="20.76"/>
    <s v="No"/>
    <s v="Yes"/>
    <s v="DSL"/>
    <n v="30"/>
    <s v="No"/>
    <s v="No"/>
    <s v="No"/>
    <s v="No"/>
    <s v="Yes"/>
    <s v="No"/>
    <s v="No"/>
    <s v="Yes"/>
    <s v="Month-to-Month"/>
    <s v="Yes"/>
    <s v="Bank Withdrawal"/>
    <n v="56.4"/>
    <n v="234.85"/>
    <n v="0"/>
    <n v="0"/>
    <n v="83.04"/>
    <n v="317.89"/>
    <x v="0"/>
    <x v="0"/>
    <x v="0"/>
  </r>
  <r>
    <x v="3940"/>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x v="0"/>
    <x v="0"/>
  </r>
  <r>
    <x v="3941"/>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x v="0"/>
    <x v="0"/>
  </r>
  <r>
    <x v="3942"/>
    <x v="1"/>
    <x v="25"/>
    <x v="0"/>
    <x v="2"/>
    <x v="1"/>
    <n v="91205"/>
    <n v="34.136580000000002"/>
    <n v="-118.245839"/>
    <n v="3"/>
    <n v="50"/>
    <s v="None"/>
    <s v="Yes"/>
    <n v="22.3"/>
    <s v="Yes"/>
    <s v="No"/>
    <s v="No Service"/>
    <n v="0"/>
    <s v="No"/>
    <s v="No"/>
    <s v="No"/>
    <s v="No"/>
    <s v="No"/>
    <s v="No"/>
    <s v="No"/>
    <s v="No"/>
    <s v="Two Year"/>
    <s v="No"/>
    <s v="Credit Card"/>
    <n v="24.95"/>
    <n v="1261.45"/>
    <n v="0"/>
    <n v="0"/>
    <n v="1115"/>
    <n v="2376.4499999999998"/>
    <x v="0"/>
    <x v="0"/>
    <x v="0"/>
  </r>
  <r>
    <x v="3943"/>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x v="2"/>
    <x v="4"/>
  </r>
  <r>
    <x v="3944"/>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x v="2"/>
    <x v="18"/>
  </r>
  <r>
    <x v="3945"/>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x v="0"/>
    <x v="0"/>
  </r>
  <r>
    <x v="3946"/>
    <x v="1"/>
    <x v="37"/>
    <x v="1"/>
    <x v="1"/>
    <x v="803"/>
    <n v="92316"/>
    <n v="34.059722000000001"/>
    <n v="-117.39104"/>
    <n v="0"/>
    <n v="10"/>
    <s v="Offer D"/>
    <s v="Yes"/>
    <n v="34.47"/>
    <s v="Yes"/>
    <s v="No"/>
    <s v="No Service"/>
    <n v="0"/>
    <s v="No"/>
    <s v="No"/>
    <s v="No"/>
    <s v="No"/>
    <s v="No"/>
    <s v="No"/>
    <s v="No"/>
    <s v="No"/>
    <s v="Month-to-Month"/>
    <s v="No"/>
    <s v="Credit Card"/>
    <n v="24.8"/>
    <n v="223.9"/>
    <n v="0"/>
    <n v="0"/>
    <n v="344.7"/>
    <n v="568.6"/>
    <x v="0"/>
    <x v="0"/>
    <x v="0"/>
  </r>
  <r>
    <x v="3947"/>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x v="4"/>
    <x v="16"/>
  </r>
  <r>
    <x v="3948"/>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x v="0"/>
    <x v="0"/>
  </r>
  <r>
    <x v="3949"/>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x v="0"/>
    <x v="0"/>
  </r>
  <r>
    <x v="3950"/>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x v="2"/>
    <x v="3"/>
  </r>
  <r>
    <x v="3951"/>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x v="3"/>
    <x v="6"/>
  </r>
  <r>
    <x v="3952"/>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x v="0"/>
    <x v="0"/>
  </r>
  <r>
    <x v="3953"/>
    <x v="1"/>
    <x v="12"/>
    <x v="1"/>
    <x v="0"/>
    <x v="752"/>
    <n v="93257"/>
    <n v="36.008958"/>
    <n v="-118.891593"/>
    <n v="0"/>
    <n v="58"/>
    <s v="Offer B"/>
    <s v="Yes"/>
    <n v="29.25"/>
    <s v="No"/>
    <s v="No"/>
    <s v="No Service"/>
    <n v="0"/>
    <s v="No"/>
    <s v="No"/>
    <s v="No"/>
    <s v="No"/>
    <s v="No"/>
    <s v="No"/>
    <s v="No"/>
    <s v="No"/>
    <s v="Two Year"/>
    <s v="No"/>
    <s v="Credit Card"/>
    <n v="20.3"/>
    <n v="1131.5"/>
    <n v="0"/>
    <n v="0"/>
    <n v="1696.5"/>
    <n v="2828"/>
    <x v="0"/>
    <x v="0"/>
    <x v="0"/>
  </r>
  <r>
    <x v="3954"/>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x v="1"/>
    <x v="1"/>
  </r>
  <r>
    <x v="3955"/>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x v="0"/>
    <x v="0"/>
  </r>
  <r>
    <x v="3956"/>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x v="0"/>
    <x v="0"/>
  </r>
  <r>
    <x v="3957"/>
    <x v="0"/>
    <x v="54"/>
    <x v="0"/>
    <x v="0"/>
    <x v="778"/>
    <n v="91303"/>
    <n v="34.19829"/>
    <n v="-118.602203"/>
    <n v="1"/>
    <n v="9"/>
    <s v="Offer E"/>
    <s v="Yes"/>
    <n v="14.21"/>
    <s v="Yes"/>
    <s v="Yes"/>
    <s v="Fiber Optic"/>
    <n v="5"/>
    <s v="No"/>
    <s v="No"/>
    <s v="No"/>
    <s v="No"/>
    <s v="Yes"/>
    <s v="No"/>
    <s v="No"/>
    <s v="No"/>
    <s v="Month-to-Month"/>
    <s v="Yes"/>
    <s v="Bank Withdrawal"/>
    <n v="85.35"/>
    <n v="754.65"/>
    <n v="0"/>
    <n v="50"/>
    <n v="127.89"/>
    <n v="932.54"/>
    <x v="1"/>
    <x v="2"/>
    <x v="15"/>
  </r>
  <r>
    <x v="3958"/>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x v="1"/>
    <x v="5"/>
  </r>
  <r>
    <x v="3959"/>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x v="5"/>
    <x v="9"/>
  </r>
  <r>
    <x v="3960"/>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x v="1"/>
    <x v="1"/>
  </r>
  <r>
    <x v="3961"/>
    <x v="1"/>
    <x v="59"/>
    <x v="1"/>
    <x v="0"/>
    <x v="1076"/>
    <n v="93440"/>
    <n v="34.758699"/>
    <n v="-120.275839"/>
    <n v="0"/>
    <n v="63"/>
    <s v="None"/>
    <s v="Yes"/>
    <n v="13.14"/>
    <s v="No"/>
    <s v="Yes"/>
    <s v="Fiber Optic"/>
    <n v="17"/>
    <s v="Yes"/>
    <s v="Yes"/>
    <s v="Yes"/>
    <s v="Yes"/>
    <s v="Yes"/>
    <s v="Yes"/>
    <s v="Yes"/>
    <s v="Yes"/>
    <s v="Two Year"/>
    <s v="No"/>
    <s v="Credit Card"/>
    <n v="-10"/>
    <n v="7049.75"/>
    <n v="0"/>
    <n v="0"/>
    <n v="827.82"/>
    <n v="7877.57"/>
    <x v="0"/>
    <x v="0"/>
    <x v="0"/>
  </r>
  <r>
    <x v="3962"/>
    <x v="1"/>
    <x v="1"/>
    <x v="1"/>
    <x v="0"/>
    <x v="31"/>
    <n v="90002"/>
    <n v="33.949255000000001"/>
    <n v="-118.246978"/>
    <n v="0"/>
    <n v="34"/>
    <s v="None"/>
    <s v="Yes"/>
    <n v="17.09"/>
    <s v="No"/>
    <s v="Yes"/>
    <s v="DSL"/>
    <n v="16"/>
    <s v="Yes"/>
    <s v="No"/>
    <s v="Yes"/>
    <s v="No"/>
    <s v="No"/>
    <s v="No"/>
    <s v="No"/>
    <s v="Yes"/>
    <s v="One Year"/>
    <s v="No"/>
    <s v="Mailed Check"/>
    <n v="56.95"/>
    <n v="1889.5"/>
    <n v="0"/>
    <n v="0"/>
    <n v="581.05999999999995"/>
    <n v="2470.56"/>
    <x v="0"/>
    <x v="0"/>
    <x v="0"/>
  </r>
  <r>
    <x v="3963"/>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x v="0"/>
    <x v="0"/>
  </r>
  <r>
    <x v="3964"/>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x v="3"/>
    <x v="14"/>
  </r>
  <r>
    <x v="3965"/>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x v="0"/>
    <x v="0"/>
  </r>
  <r>
    <x v="3966"/>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x v="0"/>
    <x v="0"/>
  </r>
  <r>
    <x v="3967"/>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x v="3"/>
    <x v="6"/>
  </r>
  <r>
    <x v="3968"/>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x v="3"/>
    <x v="6"/>
  </r>
  <r>
    <x v="3969"/>
    <x v="0"/>
    <x v="56"/>
    <x v="0"/>
    <x v="0"/>
    <x v="6"/>
    <n v="93437"/>
    <n v="34.757477000000002"/>
    <n v="-120.550507"/>
    <n v="1"/>
    <n v="20"/>
    <s v="None"/>
    <s v="No"/>
    <n v="0"/>
    <s v="No"/>
    <s v="Yes"/>
    <s v="DSL"/>
    <n v="10"/>
    <s v="No"/>
    <s v="No"/>
    <s v="No"/>
    <s v="No"/>
    <s v="No"/>
    <s v="No"/>
    <s v="No"/>
    <s v="Yes"/>
    <s v="Month-to-Month"/>
    <s v="Yes"/>
    <s v="Bank Withdrawal"/>
    <n v="24.45"/>
    <n v="482.8"/>
    <n v="0"/>
    <n v="0"/>
    <n v="0"/>
    <n v="482.8"/>
    <x v="1"/>
    <x v="3"/>
    <x v="6"/>
  </r>
  <r>
    <x v="3970"/>
    <x v="0"/>
    <x v="47"/>
    <x v="0"/>
    <x v="2"/>
    <x v="156"/>
    <n v="90249"/>
    <n v="33.901389999999999"/>
    <n v="-118.315697"/>
    <n v="1"/>
    <n v="8"/>
    <s v="Offer E"/>
    <s v="Yes"/>
    <n v="38.78"/>
    <s v="No"/>
    <s v="Yes"/>
    <s v="DSL"/>
    <n v="18"/>
    <s v="Yes"/>
    <s v="Yes"/>
    <s v="No"/>
    <s v="No"/>
    <s v="No"/>
    <s v="No"/>
    <s v="No"/>
    <s v="Yes"/>
    <s v="Month-to-Month"/>
    <s v="No"/>
    <s v="Credit Card"/>
    <n v="54.65"/>
    <n v="482.25"/>
    <n v="0"/>
    <n v="0"/>
    <n v="310.24"/>
    <n v="792.49"/>
    <x v="0"/>
    <x v="0"/>
    <x v="0"/>
  </r>
  <r>
    <x v="3971"/>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x v="0"/>
    <x v="0"/>
  </r>
  <r>
    <x v="3972"/>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x v="4"/>
    <x v="12"/>
  </r>
  <r>
    <x v="3973"/>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x v="0"/>
    <x v="0"/>
  </r>
  <r>
    <x v="3974"/>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x v="0"/>
    <x v="0"/>
  </r>
  <r>
    <x v="3975"/>
    <x v="1"/>
    <x v="23"/>
    <x v="0"/>
    <x v="3"/>
    <x v="635"/>
    <n v="93004"/>
    <n v="34.278697000000001"/>
    <n v="-119.167798"/>
    <n v="6"/>
    <n v="2"/>
    <s v="Offer E"/>
    <s v="Yes"/>
    <n v="29.1"/>
    <s v="No"/>
    <s v="Yes"/>
    <s v="Fiber Optic"/>
    <n v="19"/>
    <s v="No"/>
    <s v="No"/>
    <s v="No"/>
    <s v="No"/>
    <s v="No"/>
    <s v="No"/>
    <s v="No"/>
    <s v="Yes"/>
    <s v="Month-to-Month"/>
    <s v="No"/>
    <s v="Credit Card"/>
    <n v="69.95"/>
    <n v="143.9"/>
    <n v="0"/>
    <n v="0"/>
    <n v="58.2"/>
    <n v="202.1"/>
    <x v="2"/>
    <x v="0"/>
    <x v="0"/>
  </r>
  <r>
    <x v="3976"/>
    <x v="1"/>
    <x v="27"/>
    <x v="1"/>
    <x v="0"/>
    <x v="31"/>
    <n v="90047"/>
    <n v="33.958148999999999"/>
    <n v="-118.308441"/>
    <n v="0"/>
    <n v="6"/>
    <s v="None"/>
    <s v="Yes"/>
    <n v="26.76"/>
    <s v="No"/>
    <s v="Yes"/>
    <s v="DSL"/>
    <n v="22"/>
    <s v="No"/>
    <s v="No"/>
    <s v="No"/>
    <s v="Yes"/>
    <s v="No"/>
    <s v="No"/>
    <s v="No"/>
    <s v="Yes"/>
    <s v="Month-to-Month"/>
    <s v="Yes"/>
    <s v="Credit Card"/>
    <n v="49.5"/>
    <n v="312.7"/>
    <n v="0"/>
    <n v="0"/>
    <n v="160.56"/>
    <n v="473.26"/>
    <x v="0"/>
    <x v="0"/>
    <x v="0"/>
  </r>
  <r>
    <x v="3977"/>
    <x v="0"/>
    <x v="12"/>
    <x v="1"/>
    <x v="0"/>
    <x v="849"/>
    <n v="93526"/>
    <n v="36.869584000000003"/>
    <n v="-118.189241"/>
    <n v="0"/>
    <n v="12"/>
    <s v="None"/>
    <s v="Yes"/>
    <n v="41.78"/>
    <s v="No"/>
    <s v="No"/>
    <s v="No Service"/>
    <n v="0"/>
    <s v="No"/>
    <s v="No"/>
    <s v="No"/>
    <s v="No"/>
    <s v="No"/>
    <s v="No"/>
    <s v="No"/>
    <s v="No"/>
    <s v="One Year"/>
    <s v="No"/>
    <s v="Credit Card"/>
    <n v="19.3"/>
    <n v="228.75"/>
    <n v="0"/>
    <n v="0"/>
    <n v="501.36"/>
    <n v="730.11"/>
    <x v="0"/>
    <x v="0"/>
    <x v="0"/>
  </r>
  <r>
    <x v="3978"/>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x v="0"/>
    <x v="0"/>
  </r>
  <r>
    <x v="3979"/>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x v="0"/>
    <x v="0"/>
  </r>
  <r>
    <x v="3980"/>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x v="0"/>
    <x v="0"/>
  </r>
  <r>
    <x v="3981"/>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x v="1"/>
    <x v="1"/>
  </r>
  <r>
    <x v="3982"/>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x v="0"/>
    <x v="0"/>
  </r>
  <r>
    <x v="3983"/>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x v="0"/>
    <x v="0"/>
  </r>
  <r>
    <x v="3984"/>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x v="5"/>
    <x v="9"/>
  </r>
  <r>
    <x v="3985"/>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x v="0"/>
    <x v="0"/>
  </r>
  <r>
    <x v="3986"/>
    <x v="1"/>
    <x v="10"/>
    <x v="1"/>
    <x v="0"/>
    <x v="787"/>
    <n v="93454"/>
    <n v="34.943522999999999"/>
    <n v="-120.25672900000001"/>
    <n v="0"/>
    <n v="4"/>
    <s v="None"/>
    <s v="Yes"/>
    <n v="6.86"/>
    <s v="No"/>
    <s v="No"/>
    <s v="No Service"/>
    <n v="0"/>
    <s v="No"/>
    <s v="No"/>
    <s v="No"/>
    <s v="No"/>
    <s v="No"/>
    <s v="No"/>
    <s v="No"/>
    <s v="No"/>
    <s v="One Year"/>
    <s v="No"/>
    <s v="Credit Card"/>
    <n v="19.95"/>
    <n v="68.2"/>
    <n v="0"/>
    <n v="0"/>
    <n v="27.44"/>
    <n v="95.64"/>
    <x v="0"/>
    <x v="0"/>
    <x v="0"/>
  </r>
  <r>
    <x v="3987"/>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x v="0"/>
    <x v="0"/>
  </r>
  <r>
    <x v="3988"/>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x v="4"/>
    <x v="7"/>
  </r>
  <r>
    <x v="3989"/>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x v="0"/>
    <x v="0"/>
  </r>
  <r>
    <x v="3990"/>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x v="0"/>
    <x v="0"/>
  </r>
  <r>
    <x v="3991"/>
    <x v="0"/>
    <x v="56"/>
    <x v="1"/>
    <x v="2"/>
    <x v="362"/>
    <n v="92315"/>
    <n v="34.242058"/>
    <n v="-116.89802"/>
    <n v="0"/>
    <n v="35"/>
    <s v="None"/>
    <s v="Yes"/>
    <n v="25.52"/>
    <s v="No"/>
    <s v="No"/>
    <s v="No Service"/>
    <n v="0"/>
    <s v="No"/>
    <s v="No"/>
    <s v="No"/>
    <s v="No"/>
    <s v="No"/>
    <s v="No"/>
    <s v="No"/>
    <s v="No"/>
    <s v="One Year"/>
    <s v="Yes"/>
    <s v="Credit Card"/>
    <n v="20.100000000000001"/>
    <n v="644.5"/>
    <n v="0"/>
    <n v="0"/>
    <n v="893.2"/>
    <n v="1537.7"/>
    <x v="0"/>
    <x v="0"/>
    <x v="0"/>
  </r>
  <r>
    <x v="3992"/>
    <x v="1"/>
    <x v="1"/>
    <x v="1"/>
    <x v="0"/>
    <x v="200"/>
    <n v="92509"/>
    <n v="34.004379"/>
    <n v="-117.447864"/>
    <n v="0"/>
    <n v="21"/>
    <s v="None"/>
    <s v="Yes"/>
    <n v="49.05"/>
    <s v="Yes"/>
    <s v="Yes"/>
    <s v="Fiber Optic"/>
    <n v="9"/>
    <s v="No"/>
    <s v="No"/>
    <s v="No"/>
    <s v="No"/>
    <s v="No"/>
    <s v="Yes"/>
    <s v="Yes"/>
    <s v="Yes"/>
    <s v="Month-to-Month"/>
    <s v="Yes"/>
    <s v="Bank Withdrawal"/>
    <n v="84.1"/>
    <n v="1737.45"/>
    <n v="0"/>
    <n v="0"/>
    <n v="1030.05"/>
    <n v="2767.5"/>
    <x v="0"/>
    <x v="0"/>
    <x v="0"/>
  </r>
  <r>
    <x v="3993"/>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x v="0"/>
    <x v="0"/>
  </r>
  <r>
    <x v="3994"/>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x v="0"/>
    <x v="0"/>
  </r>
  <r>
    <x v="3995"/>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x v="0"/>
    <x v="0"/>
  </r>
  <r>
    <x v="3996"/>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x v="0"/>
    <x v="0"/>
  </r>
  <r>
    <x v="3997"/>
    <x v="0"/>
    <x v="5"/>
    <x v="1"/>
    <x v="0"/>
    <x v="1078"/>
    <n v="93602"/>
    <n v="36.991762000000001"/>
    <n v="-119.242874"/>
    <n v="0"/>
    <n v="30"/>
    <s v="None"/>
    <s v="No"/>
    <n v="0"/>
    <s v="No"/>
    <s v="Yes"/>
    <s v="Cable"/>
    <n v="42"/>
    <s v="No"/>
    <s v="No"/>
    <s v="No"/>
    <s v="Yes"/>
    <s v="No"/>
    <s v="Yes"/>
    <s v="Yes"/>
    <s v="Yes"/>
    <s v="One Year"/>
    <s v="Yes"/>
    <s v="Credit Card"/>
    <n v="40.35"/>
    <n v="1187.05"/>
    <n v="0"/>
    <n v="0"/>
    <n v="0"/>
    <n v="1187.05"/>
    <x v="0"/>
    <x v="0"/>
    <x v="0"/>
  </r>
  <r>
    <x v="3998"/>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x v="0"/>
    <x v="0"/>
  </r>
  <r>
    <x v="3999"/>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x v="0"/>
    <x v="0"/>
  </r>
  <r>
    <x v="4000"/>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x v="5"/>
    <x v="9"/>
  </r>
  <r>
    <x v="4001"/>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x v="0"/>
    <x v="0"/>
  </r>
  <r>
    <x v="4002"/>
    <x v="1"/>
    <x v="60"/>
    <x v="0"/>
    <x v="2"/>
    <x v="922"/>
    <n v="96101"/>
    <n v="41.468876999999999"/>
    <n v="-120.54228999999999"/>
    <n v="8"/>
    <n v="8"/>
    <s v="None"/>
    <s v="Yes"/>
    <n v="11.57"/>
    <s v="No"/>
    <s v="No"/>
    <s v="No Service"/>
    <n v="0"/>
    <s v="No"/>
    <s v="No"/>
    <s v="No"/>
    <s v="No"/>
    <s v="No"/>
    <s v="No"/>
    <s v="No"/>
    <s v="No"/>
    <s v="Two Year"/>
    <s v="No"/>
    <s v="Credit Card"/>
    <n v="19.7"/>
    <n v="130.25"/>
    <n v="0"/>
    <n v="0"/>
    <n v="92.56"/>
    <n v="222.81"/>
    <x v="0"/>
    <x v="0"/>
    <x v="0"/>
  </r>
  <r>
    <x v="4003"/>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x v="2"/>
    <x v="18"/>
  </r>
  <r>
    <x v="4004"/>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x v="0"/>
    <x v="0"/>
  </r>
  <r>
    <x v="4005"/>
    <x v="1"/>
    <x v="8"/>
    <x v="0"/>
    <x v="0"/>
    <x v="1079"/>
    <n v="95017"/>
    <n v="37.114334999999997"/>
    <n v="-122.237162"/>
    <n v="1"/>
    <n v="27"/>
    <s v="Offer C"/>
    <s v="No"/>
    <n v="0"/>
    <s v="No"/>
    <s v="Yes"/>
    <s v="DSL"/>
    <n v="25"/>
    <s v="No"/>
    <s v="No"/>
    <s v="No"/>
    <s v="No"/>
    <s v="No"/>
    <s v="Yes"/>
    <s v="No"/>
    <s v="No"/>
    <s v="Month-to-Month"/>
    <s v="No"/>
    <s v="Bank Withdrawal"/>
    <n v="36.5"/>
    <n v="1032"/>
    <n v="0"/>
    <n v="30"/>
    <n v="0"/>
    <n v="1062"/>
    <x v="1"/>
    <x v="2"/>
    <x v="2"/>
  </r>
  <r>
    <x v="4006"/>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x v="1"/>
    <x v="5"/>
  </r>
  <r>
    <x v="4007"/>
    <x v="0"/>
    <x v="23"/>
    <x v="1"/>
    <x v="0"/>
    <x v="800"/>
    <n v="93238"/>
    <n v="35.852891999999997"/>
    <n v="-118.39778200000001"/>
    <n v="0"/>
    <n v="4"/>
    <s v="Offer E"/>
    <s v="No"/>
    <n v="0"/>
    <s v="No"/>
    <s v="Yes"/>
    <s v="Cable"/>
    <n v="16"/>
    <s v="No"/>
    <s v="No"/>
    <s v="No"/>
    <s v="No"/>
    <s v="No"/>
    <s v="No"/>
    <s v="No"/>
    <s v="Yes"/>
    <s v="Month-to-Month"/>
    <s v="Yes"/>
    <s v="Mailed Check"/>
    <n v="24.25"/>
    <n v="96.05"/>
    <n v="0"/>
    <n v="0"/>
    <n v="0"/>
    <n v="96.05"/>
    <x v="1"/>
    <x v="1"/>
    <x v="5"/>
  </r>
  <r>
    <x v="4008"/>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x v="0"/>
    <x v="0"/>
  </r>
  <r>
    <x v="4009"/>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x v="0"/>
    <x v="0"/>
  </r>
  <r>
    <x v="4010"/>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x v="0"/>
    <x v="0"/>
  </r>
  <r>
    <x v="4011"/>
    <x v="0"/>
    <x v="28"/>
    <x v="1"/>
    <x v="0"/>
    <x v="420"/>
    <n v="95688"/>
    <n v="38.419088000000002"/>
    <n v="-122.024568"/>
    <n v="0"/>
    <n v="18"/>
    <s v="None"/>
    <s v="Yes"/>
    <n v="41.13"/>
    <s v="No"/>
    <s v="Yes"/>
    <s v="Cable"/>
    <n v="23"/>
    <s v="No"/>
    <s v="Yes"/>
    <s v="No"/>
    <s v="No"/>
    <s v="No"/>
    <s v="No"/>
    <s v="No"/>
    <s v="Yes"/>
    <s v="One Year"/>
    <s v="Yes"/>
    <s v="Credit Card"/>
    <n v="49.85"/>
    <n v="865.75"/>
    <n v="0"/>
    <n v="0"/>
    <n v="740.34"/>
    <n v="1606.09"/>
    <x v="0"/>
    <x v="0"/>
    <x v="0"/>
  </r>
  <r>
    <x v="4012"/>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x v="0"/>
    <x v="0"/>
  </r>
  <r>
    <x v="4013"/>
    <x v="0"/>
    <x v="0"/>
    <x v="1"/>
    <x v="0"/>
    <x v="836"/>
    <n v="95685"/>
    <n v="38.432144999999998"/>
    <n v="-120.77069"/>
    <n v="0"/>
    <n v="10"/>
    <s v="None"/>
    <s v="Yes"/>
    <n v="39.85"/>
    <s v="Yes"/>
    <s v="Yes"/>
    <s v="Fiber Optic"/>
    <n v="21"/>
    <s v="No"/>
    <s v="No"/>
    <s v="No"/>
    <s v="No"/>
    <s v="No"/>
    <s v="No"/>
    <s v="No"/>
    <s v="Yes"/>
    <s v="Month-to-Month"/>
    <s v="Yes"/>
    <s v="Mailed Check"/>
    <n v="75.75"/>
    <n v="777.3"/>
    <n v="0"/>
    <n v="0"/>
    <n v="398.5"/>
    <n v="1175.8"/>
    <x v="0"/>
    <x v="0"/>
    <x v="0"/>
  </r>
  <r>
    <x v="4014"/>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x v="5"/>
    <x v="9"/>
  </r>
  <r>
    <x v="4015"/>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x v="0"/>
    <x v="0"/>
  </r>
  <r>
    <x v="4016"/>
    <x v="1"/>
    <x v="23"/>
    <x v="0"/>
    <x v="0"/>
    <x v="240"/>
    <n v="92392"/>
    <n v="34.486834999999999"/>
    <n v="-117.362274"/>
    <n v="10"/>
    <n v="42"/>
    <s v="Offer B"/>
    <s v="No"/>
    <n v="0"/>
    <s v="No"/>
    <s v="Yes"/>
    <s v="Cable"/>
    <n v="8"/>
    <s v="Yes"/>
    <s v="No"/>
    <s v="Yes"/>
    <s v="Yes"/>
    <s v="Yes"/>
    <s v="No"/>
    <s v="No"/>
    <s v="Yes"/>
    <s v="Two Year"/>
    <s v="No"/>
    <s v="Credit Card"/>
    <n v="48.15"/>
    <n v="2032.3"/>
    <n v="0"/>
    <n v="0"/>
    <n v="0"/>
    <n v="2032.3"/>
    <x v="0"/>
    <x v="0"/>
    <x v="0"/>
  </r>
  <r>
    <x v="4017"/>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x v="0"/>
    <x v="0"/>
  </r>
  <r>
    <x v="4018"/>
    <x v="0"/>
    <x v="44"/>
    <x v="1"/>
    <x v="0"/>
    <x v="1077"/>
    <n v="90640"/>
    <n v="34.015217"/>
    <n v="-118.109962"/>
    <n v="0"/>
    <n v="24"/>
    <s v="None"/>
    <s v="Yes"/>
    <n v="18.07"/>
    <s v="Yes"/>
    <s v="Yes"/>
    <s v="Fiber Optic"/>
    <n v="52"/>
    <s v="No"/>
    <s v="No"/>
    <s v="No"/>
    <s v="Yes"/>
    <s v="No"/>
    <s v="Yes"/>
    <s v="Yes"/>
    <s v="Yes"/>
    <s v="Month-to-Month"/>
    <s v="Yes"/>
    <s v="Bank Withdrawal"/>
    <n v="89.55"/>
    <n v="2259.35"/>
    <n v="0"/>
    <n v="0"/>
    <n v="433.68"/>
    <n v="2693.03"/>
    <x v="0"/>
    <x v="0"/>
    <x v="0"/>
  </r>
  <r>
    <x v="4019"/>
    <x v="1"/>
    <x v="19"/>
    <x v="1"/>
    <x v="0"/>
    <x v="284"/>
    <n v="93304"/>
    <n v="35.339796"/>
    <n v="-119.023552"/>
    <n v="0"/>
    <n v="65"/>
    <s v="Offer B"/>
    <s v="Yes"/>
    <n v="20.43"/>
    <s v="Yes"/>
    <s v="No"/>
    <s v="No Service"/>
    <n v="0"/>
    <s v="No"/>
    <s v="No"/>
    <s v="No"/>
    <s v="No"/>
    <s v="No"/>
    <s v="No"/>
    <s v="No"/>
    <s v="No"/>
    <s v="Two Year"/>
    <s v="Yes"/>
    <s v="Bank Withdrawal"/>
    <n v="25.1"/>
    <n v="1725"/>
    <n v="0"/>
    <n v="0"/>
    <n v="1327.95"/>
    <n v="3052.95"/>
    <x v="0"/>
    <x v="0"/>
    <x v="0"/>
  </r>
  <r>
    <x v="4020"/>
    <x v="0"/>
    <x v="30"/>
    <x v="0"/>
    <x v="2"/>
    <x v="1063"/>
    <n v="91745"/>
    <n v="33.998471000000002"/>
    <n v="-117.973758"/>
    <n v="1"/>
    <n v="72"/>
    <s v="None"/>
    <s v="Yes"/>
    <n v="6.41"/>
    <s v="Yes"/>
    <s v="Yes"/>
    <s v="Fiber Optic"/>
    <n v="14"/>
    <s v="Yes"/>
    <s v="Yes"/>
    <s v="Yes"/>
    <s v="Yes"/>
    <s v="Yes"/>
    <s v="No"/>
    <s v="No"/>
    <s v="Yes"/>
    <s v="Two Year"/>
    <s v="No"/>
    <s v="Credit Card"/>
    <n v="106.1"/>
    <n v="7657.4"/>
    <n v="0"/>
    <n v="0"/>
    <n v="461.52"/>
    <n v="8118.92"/>
    <x v="0"/>
    <x v="0"/>
    <x v="0"/>
  </r>
  <r>
    <x v="4021"/>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x v="1"/>
    <x v="10"/>
  </r>
  <r>
    <x v="4022"/>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x v="0"/>
    <x v="0"/>
  </r>
  <r>
    <x v="4023"/>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x v="0"/>
    <x v="0"/>
  </r>
  <r>
    <x v="4024"/>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x v="5"/>
    <x v="9"/>
  </r>
  <r>
    <x v="4025"/>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x v="3"/>
    <x v="6"/>
  </r>
  <r>
    <x v="4026"/>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x v="0"/>
    <x v="0"/>
  </r>
  <r>
    <x v="4027"/>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x v="0"/>
    <x v="0"/>
  </r>
  <r>
    <x v="4028"/>
    <x v="0"/>
    <x v="44"/>
    <x v="1"/>
    <x v="0"/>
    <x v="621"/>
    <n v="95735"/>
    <n v="38.805481"/>
    <n v="-120.13287"/>
    <n v="0"/>
    <n v="68"/>
    <s v="Offer A"/>
    <s v="Yes"/>
    <n v="14.86"/>
    <s v="No"/>
    <s v="Yes"/>
    <s v="Cable"/>
    <n v="59"/>
    <s v="Yes"/>
    <s v="Yes"/>
    <s v="Yes"/>
    <s v="Yes"/>
    <s v="Yes"/>
    <s v="Yes"/>
    <s v="Yes"/>
    <s v="No"/>
    <s v="Two Year"/>
    <s v="Yes"/>
    <s v="Credit Card"/>
    <n v="82.45"/>
    <n v="5646.6"/>
    <n v="0"/>
    <n v="90"/>
    <n v="1010.48"/>
    <n v="6747.08"/>
    <x v="0"/>
    <x v="0"/>
    <x v="0"/>
  </r>
  <r>
    <x v="4029"/>
    <x v="1"/>
    <x v="40"/>
    <x v="0"/>
    <x v="2"/>
    <x v="211"/>
    <n v="91316"/>
    <n v="34.150354"/>
    <n v="-118.518292"/>
    <n v="11"/>
    <n v="43"/>
    <s v="None"/>
    <s v="Yes"/>
    <n v="42.22"/>
    <s v="Yes"/>
    <s v="Yes"/>
    <s v="Fiber Optic"/>
    <n v="25"/>
    <s v="Yes"/>
    <s v="No"/>
    <s v="Yes"/>
    <s v="Yes"/>
    <s v="No"/>
    <s v="No"/>
    <s v="No"/>
    <s v="Yes"/>
    <s v="One Year"/>
    <s v="Yes"/>
    <s v="Credit Card"/>
    <n v="-2"/>
    <n v="4013.8"/>
    <n v="25.49"/>
    <n v="0"/>
    <n v="1815.46"/>
    <n v="5803.77"/>
    <x v="0"/>
    <x v="0"/>
    <x v="0"/>
  </r>
  <r>
    <x v="4030"/>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x v="0"/>
    <x v="0"/>
  </r>
  <r>
    <x v="4031"/>
    <x v="0"/>
    <x v="33"/>
    <x v="0"/>
    <x v="0"/>
    <x v="192"/>
    <n v="94945"/>
    <n v="38.135897"/>
    <n v="-122.563683"/>
    <n v="1"/>
    <n v="5"/>
    <s v="None"/>
    <s v="Yes"/>
    <n v="7"/>
    <s v="No"/>
    <s v="Yes"/>
    <s v="Fiber Optic"/>
    <n v="23"/>
    <s v="No"/>
    <s v="Yes"/>
    <s v="No"/>
    <s v="No"/>
    <s v="No"/>
    <s v="Yes"/>
    <s v="Yes"/>
    <s v="Yes"/>
    <s v="Month-to-Month"/>
    <s v="Yes"/>
    <s v="Bank Withdrawal"/>
    <n v="83.6"/>
    <n v="404.2"/>
    <n v="24.44"/>
    <n v="0"/>
    <n v="35"/>
    <n v="414.76"/>
    <x v="1"/>
    <x v="1"/>
    <x v="10"/>
  </r>
  <r>
    <x v="4032"/>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x v="0"/>
    <x v="0"/>
  </r>
  <r>
    <x v="4033"/>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x v="5"/>
    <x v="9"/>
  </r>
  <r>
    <x v="4034"/>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x v="1"/>
    <x v="5"/>
  </r>
  <r>
    <x v="4035"/>
    <x v="0"/>
    <x v="13"/>
    <x v="1"/>
    <x v="0"/>
    <x v="442"/>
    <n v="95659"/>
    <n v="38.788898000000003"/>
    <n v="-121.60862400000001"/>
    <n v="0"/>
    <n v="1"/>
    <s v="None"/>
    <s v="Yes"/>
    <n v="38.31"/>
    <s v="No"/>
    <s v="Yes"/>
    <s v="Cable"/>
    <n v="26"/>
    <s v="No"/>
    <s v="No"/>
    <s v="No"/>
    <s v="No"/>
    <s v="No"/>
    <s v="No"/>
    <s v="No"/>
    <s v="Yes"/>
    <s v="Month-to-Month"/>
    <s v="Yes"/>
    <s v="Credit Card"/>
    <n v="45.4"/>
    <n v="45.4"/>
    <n v="0"/>
    <n v="0"/>
    <n v="38.31"/>
    <n v="83.71"/>
    <x v="1"/>
    <x v="2"/>
    <x v="3"/>
  </r>
  <r>
    <x v="4036"/>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x v="0"/>
    <x v="0"/>
  </r>
  <r>
    <x v="4037"/>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x v="0"/>
    <x v="0"/>
  </r>
  <r>
    <x v="4038"/>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x v="0"/>
    <x v="0"/>
  </r>
  <r>
    <x v="4039"/>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x v="0"/>
    <x v="0"/>
  </r>
  <r>
    <x v="4040"/>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x v="0"/>
    <x v="0"/>
  </r>
  <r>
    <x v="4041"/>
    <x v="1"/>
    <x v="26"/>
    <x v="1"/>
    <x v="0"/>
    <x v="593"/>
    <n v="95386"/>
    <n v="37.669516000000002"/>
    <n v="-120.626964"/>
    <n v="0"/>
    <n v="1"/>
    <s v="None"/>
    <s v="Yes"/>
    <n v="13.84"/>
    <s v="No"/>
    <s v="Yes"/>
    <s v="DSL"/>
    <n v="26"/>
    <s v="No"/>
    <s v="No"/>
    <s v="No"/>
    <s v="No"/>
    <s v="No"/>
    <s v="No"/>
    <s v="No"/>
    <s v="No"/>
    <s v="Month-to-Month"/>
    <s v="Yes"/>
    <s v="Credit Card"/>
    <n v="-5"/>
    <n v="45.05"/>
    <n v="0"/>
    <n v="70"/>
    <n v="13.84"/>
    <n v="128.88999999999999"/>
    <x v="1"/>
    <x v="2"/>
    <x v="3"/>
  </r>
  <r>
    <x v="4042"/>
    <x v="0"/>
    <x v="4"/>
    <x v="0"/>
    <x v="1"/>
    <x v="667"/>
    <n v="92036"/>
    <n v="32.980677999999997"/>
    <n v="-116.262854"/>
    <n v="3"/>
    <n v="28"/>
    <s v="None"/>
    <s v="No"/>
    <n v="0"/>
    <s v="No"/>
    <s v="Yes"/>
    <s v="DSL"/>
    <n v="58"/>
    <s v="No"/>
    <s v="No"/>
    <s v="No"/>
    <s v="No"/>
    <s v="Yes"/>
    <s v="No"/>
    <s v="No"/>
    <s v="No"/>
    <s v="One Year"/>
    <s v="Yes"/>
    <s v="Bank Withdrawal"/>
    <n v="35.9"/>
    <n v="973.65"/>
    <n v="0"/>
    <n v="40"/>
    <n v="0"/>
    <n v="1013.65"/>
    <x v="0"/>
    <x v="0"/>
    <x v="0"/>
  </r>
  <r>
    <x v="4043"/>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x v="4"/>
    <x v="16"/>
  </r>
  <r>
    <x v="4044"/>
    <x v="1"/>
    <x v="16"/>
    <x v="1"/>
    <x v="0"/>
    <x v="1080"/>
    <n v="92082"/>
    <n v="33.252830000000003"/>
    <n v="-116.986079"/>
    <n v="0"/>
    <n v="71"/>
    <s v="Offer A"/>
    <s v="Yes"/>
    <n v="4.75"/>
    <s v="Yes"/>
    <s v="No"/>
    <s v="No Service"/>
    <n v="0"/>
    <s v="No"/>
    <s v="No"/>
    <s v="No"/>
    <s v="No"/>
    <s v="No"/>
    <s v="No"/>
    <s v="No"/>
    <s v="No"/>
    <s v="Two Year"/>
    <s v="Yes"/>
    <s v="Credit Card"/>
    <n v="24.65"/>
    <n v="1766.75"/>
    <n v="0"/>
    <n v="0"/>
    <n v="337.25"/>
    <n v="2104"/>
    <x v="0"/>
    <x v="0"/>
    <x v="0"/>
  </r>
  <r>
    <x v="4045"/>
    <x v="0"/>
    <x v="38"/>
    <x v="0"/>
    <x v="0"/>
    <x v="671"/>
    <n v="92243"/>
    <n v="32.770392999999999"/>
    <n v="-115.60915"/>
    <n v="4"/>
    <n v="26"/>
    <s v="None"/>
    <s v="No"/>
    <n v="0"/>
    <s v="No"/>
    <s v="Yes"/>
    <s v="DSL"/>
    <n v="51"/>
    <s v="Yes"/>
    <s v="No"/>
    <s v="Yes"/>
    <s v="No"/>
    <s v="No"/>
    <s v="No"/>
    <s v="No"/>
    <s v="Yes"/>
    <s v="One Year"/>
    <s v="No"/>
    <s v="Credit Card"/>
    <n v="35.4"/>
    <n v="978.6"/>
    <n v="0"/>
    <n v="0"/>
    <n v="0"/>
    <n v="978.6"/>
    <x v="0"/>
    <x v="0"/>
    <x v="0"/>
  </r>
  <r>
    <x v="4046"/>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x v="0"/>
    <x v="0"/>
  </r>
  <r>
    <x v="4047"/>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x v="0"/>
    <x v="0"/>
  </r>
  <r>
    <x v="4048"/>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x v="0"/>
    <x v="0"/>
  </r>
  <r>
    <x v="4049"/>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x v="0"/>
    <x v="0"/>
  </r>
  <r>
    <x v="4050"/>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x v="0"/>
    <x v="0"/>
  </r>
  <r>
    <x v="4051"/>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x v="2"/>
    <x v="3"/>
  </r>
  <r>
    <x v="4052"/>
    <x v="1"/>
    <x v="37"/>
    <x v="0"/>
    <x v="3"/>
    <x v="717"/>
    <n v="90650"/>
    <n v="33.905963"/>
    <n v="-118.08262999999999"/>
    <n v="3"/>
    <n v="53"/>
    <s v="None"/>
    <s v="Yes"/>
    <n v="31.69"/>
    <s v="No"/>
    <s v="Yes"/>
    <s v="DSL"/>
    <n v="16"/>
    <s v="Yes"/>
    <s v="Yes"/>
    <s v="No"/>
    <s v="Yes"/>
    <s v="Yes"/>
    <s v="No"/>
    <s v="No"/>
    <s v="Yes"/>
    <s v="Two Year"/>
    <s v="Yes"/>
    <s v="Credit Card"/>
    <n v="69.7"/>
    <n v="3729.6"/>
    <n v="0"/>
    <n v="0"/>
    <n v="1679.57"/>
    <n v="5409.17"/>
    <x v="0"/>
    <x v="0"/>
    <x v="0"/>
  </r>
  <r>
    <x v="4053"/>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x v="3"/>
    <x v="6"/>
  </r>
  <r>
    <x v="4054"/>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x v="0"/>
    <x v="0"/>
  </r>
  <r>
    <x v="4055"/>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x v="0"/>
    <x v="0"/>
  </r>
  <r>
    <x v="4056"/>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x v="2"/>
    <x v="15"/>
  </r>
  <r>
    <x v="4057"/>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x v="0"/>
    <x v="0"/>
  </r>
  <r>
    <x v="4058"/>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x v="0"/>
    <x v="0"/>
  </r>
  <r>
    <x v="4059"/>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x v="0"/>
    <x v="0"/>
  </r>
  <r>
    <x v="4060"/>
    <x v="1"/>
    <x v="46"/>
    <x v="0"/>
    <x v="0"/>
    <x v="283"/>
    <n v="95946"/>
    <n v="39.203817000000001"/>
    <n v="-121.19584"/>
    <n v="3"/>
    <n v="49"/>
    <s v="None"/>
    <s v="Yes"/>
    <n v="42.19"/>
    <s v="Yes"/>
    <s v="Yes"/>
    <s v="Cable"/>
    <n v="52"/>
    <s v="Yes"/>
    <s v="No"/>
    <s v="No"/>
    <s v="No"/>
    <s v="No"/>
    <s v="No"/>
    <s v="No"/>
    <s v="Yes"/>
    <s v="One Year"/>
    <s v="Yes"/>
    <s v="Bank Withdrawal"/>
    <n v="55.35"/>
    <n v="2633.95"/>
    <n v="0"/>
    <n v="0"/>
    <n v="2067.31"/>
    <n v="4701.26"/>
    <x v="0"/>
    <x v="0"/>
    <x v="0"/>
  </r>
  <r>
    <x v="4061"/>
    <x v="0"/>
    <x v="56"/>
    <x v="0"/>
    <x v="0"/>
    <x v="379"/>
    <n v="93615"/>
    <n v="36.497895"/>
    <n v="-119.285484"/>
    <n v="8"/>
    <n v="8"/>
    <s v="Offer E"/>
    <s v="Yes"/>
    <n v="17.09"/>
    <s v="No"/>
    <s v="No"/>
    <s v="No Service"/>
    <n v="0"/>
    <s v="No"/>
    <s v="No"/>
    <s v="No"/>
    <s v="No"/>
    <s v="No"/>
    <s v="No"/>
    <s v="No"/>
    <s v="No"/>
    <s v="Two Year"/>
    <s v="Yes"/>
    <s v="Credit Card"/>
    <n v="19.850000000000001"/>
    <n v="146.6"/>
    <n v="0"/>
    <n v="0"/>
    <n v="136.72"/>
    <n v="283.32"/>
    <x v="0"/>
    <x v="0"/>
    <x v="0"/>
  </r>
  <r>
    <x v="4062"/>
    <x v="1"/>
    <x v="22"/>
    <x v="0"/>
    <x v="3"/>
    <x v="229"/>
    <n v="91405"/>
    <n v="34.202494000000002"/>
    <n v="-118.448048"/>
    <n v="1"/>
    <n v="72"/>
    <s v="Offer A"/>
    <s v="Yes"/>
    <n v="20.63"/>
    <s v="Yes"/>
    <s v="Yes"/>
    <s v="DSL"/>
    <n v="26"/>
    <s v="Yes"/>
    <s v="Yes"/>
    <s v="Yes"/>
    <s v="Yes"/>
    <s v="Yes"/>
    <s v="Yes"/>
    <s v="Yes"/>
    <s v="Yes"/>
    <s v="Two Year"/>
    <s v="Yes"/>
    <s v="Credit Card"/>
    <n v="90.8"/>
    <n v="6397.6"/>
    <n v="0"/>
    <n v="0"/>
    <n v="1485.36"/>
    <n v="7882.96"/>
    <x v="0"/>
    <x v="0"/>
    <x v="0"/>
  </r>
  <r>
    <x v="4063"/>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x v="1"/>
    <x v="1"/>
  </r>
  <r>
    <x v="4064"/>
    <x v="1"/>
    <x v="2"/>
    <x v="1"/>
    <x v="0"/>
    <x v="358"/>
    <n v="93529"/>
    <n v="37.730269"/>
    <n v="-119.055813"/>
    <n v="0"/>
    <n v="66"/>
    <s v="Offer A"/>
    <s v="Yes"/>
    <n v="45.54"/>
    <s v="No"/>
    <s v="No"/>
    <s v="No Service"/>
    <n v="0"/>
    <s v="No"/>
    <s v="No"/>
    <s v="No"/>
    <s v="No"/>
    <s v="No"/>
    <s v="No"/>
    <s v="No"/>
    <s v="No"/>
    <s v="Two Year"/>
    <s v="No"/>
    <s v="Bank Withdrawal"/>
    <n v="19.7"/>
    <n v="1253.8"/>
    <n v="0"/>
    <n v="0"/>
    <n v="3005.64"/>
    <n v="4259.4399999999996"/>
    <x v="0"/>
    <x v="0"/>
    <x v="0"/>
  </r>
  <r>
    <x v="4065"/>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x v="0"/>
    <x v="0"/>
  </r>
  <r>
    <x v="4066"/>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x v="0"/>
    <x v="0"/>
  </r>
  <r>
    <x v="4067"/>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x v="0"/>
    <x v="0"/>
  </r>
  <r>
    <x v="4068"/>
    <x v="1"/>
    <x v="5"/>
    <x v="1"/>
    <x v="0"/>
    <x v="510"/>
    <n v="92543"/>
    <n v="33.739415000000001"/>
    <n v="-116.968339"/>
    <n v="0"/>
    <n v="69"/>
    <s v="Offer A"/>
    <s v="Yes"/>
    <n v="26.45"/>
    <s v="Yes"/>
    <s v="Yes"/>
    <s v="DSL"/>
    <n v="46"/>
    <s v="Yes"/>
    <s v="Yes"/>
    <s v="Yes"/>
    <s v="Yes"/>
    <s v="Yes"/>
    <s v="No"/>
    <s v="No"/>
    <s v="No"/>
    <s v="Two Year"/>
    <s v="Yes"/>
    <s v="Credit Card"/>
    <n v="79.45"/>
    <n v="5502.55"/>
    <n v="0"/>
    <n v="80"/>
    <n v="1825.05"/>
    <n v="7407.6"/>
    <x v="0"/>
    <x v="0"/>
    <x v="0"/>
  </r>
  <r>
    <x v="4069"/>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x v="0"/>
    <x v="0"/>
  </r>
  <r>
    <x v="4070"/>
    <x v="1"/>
    <x v="9"/>
    <x v="1"/>
    <x v="0"/>
    <x v="105"/>
    <n v="94705"/>
    <n v="37.858898000000003"/>
    <n v="-122.240512"/>
    <n v="0"/>
    <n v="71"/>
    <s v="None"/>
    <s v="Yes"/>
    <n v="39.08"/>
    <s v="Yes"/>
    <s v="No"/>
    <s v="No Service"/>
    <n v="0"/>
    <s v="No"/>
    <s v="No"/>
    <s v="No"/>
    <s v="No"/>
    <s v="No"/>
    <s v="No"/>
    <s v="No"/>
    <s v="No"/>
    <s v="Two Year"/>
    <s v="No"/>
    <s v="Bank Withdrawal"/>
    <n v="25.55"/>
    <n v="1898.1"/>
    <n v="0"/>
    <n v="0"/>
    <n v="2774.68"/>
    <n v="4672.78"/>
    <x v="0"/>
    <x v="0"/>
    <x v="0"/>
  </r>
  <r>
    <x v="4071"/>
    <x v="1"/>
    <x v="15"/>
    <x v="0"/>
    <x v="0"/>
    <x v="38"/>
    <n v="92126"/>
    <n v="32.886924999999998"/>
    <n v="-117.152162"/>
    <n v="1"/>
    <n v="10"/>
    <s v="None"/>
    <s v="Yes"/>
    <n v="11.12"/>
    <s v="No"/>
    <s v="Yes"/>
    <s v="Fiber Optic"/>
    <n v="30"/>
    <s v="No"/>
    <s v="Yes"/>
    <s v="Yes"/>
    <s v="Yes"/>
    <s v="Yes"/>
    <s v="No"/>
    <s v="No"/>
    <s v="No"/>
    <s v="Month-to-Month"/>
    <s v="Yes"/>
    <s v="Credit Card"/>
    <n v="92.5"/>
    <n v="934.1"/>
    <n v="0"/>
    <n v="100"/>
    <n v="111.2"/>
    <n v="1145.3"/>
    <x v="1"/>
    <x v="1"/>
    <x v="5"/>
  </r>
  <r>
    <x v="4072"/>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x v="1"/>
    <x v="10"/>
  </r>
  <r>
    <x v="4073"/>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x v="0"/>
    <x v="0"/>
  </r>
  <r>
    <x v="4074"/>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x v="0"/>
    <x v="0"/>
  </r>
  <r>
    <x v="4075"/>
    <x v="0"/>
    <x v="39"/>
    <x v="1"/>
    <x v="0"/>
    <x v="157"/>
    <n v="92706"/>
    <n v="33.765892999999998"/>
    <n v="-117.881533"/>
    <n v="0"/>
    <n v="11"/>
    <s v="None"/>
    <s v="Yes"/>
    <n v="5"/>
    <s v="No"/>
    <s v="Yes"/>
    <s v="Cable"/>
    <n v="23"/>
    <s v="No"/>
    <s v="No"/>
    <s v="Yes"/>
    <s v="Yes"/>
    <s v="No"/>
    <s v="Yes"/>
    <s v="Yes"/>
    <s v="Yes"/>
    <s v="One Year"/>
    <s v="No"/>
    <s v="Credit Card"/>
    <n v="64.900000000000006"/>
    <n v="697.25"/>
    <n v="0"/>
    <n v="0"/>
    <n v="55"/>
    <n v="752.25"/>
    <x v="0"/>
    <x v="0"/>
    <x v="0"/>
  </r>
  <r>
    <x v="4076"/>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x v="0"/>
    <x v="0"/>
  </r>
  <r>
    <x v="4077"/>
    <x v="0"/>
    <x v="29"/>
    <x v="1"/>
    <x v="0"/>
    <x v="174"/>
    <n v="92869"/>
    <n v="33.792791000000001"/>
    <n v="-117.789749"/>
    <n v="0"/>
    <n v="3"/>
    <s v="Offer E"/>
    <s v="No"/>
    <n v="0"/>
    <s v="No"/>
    <s v="Yes"/>
    <s v="DSL"/>
    <n v="30"/>
    <s v="No"/>
    <s v="No"/>
    <s v="No"/>
    <s v="No"/>
    <s v="Yes"/>
    <s v="No"/>
    <s v="No"/>
    <s v="Yes"/>
    <s v="Month-to-Month"/>
    <s v="No"/>
    <s v="Credit Card"/>
    <n v="35.200000000000003"/>
    <n v="108.95"/>
    <n v="0"/>
    <n v="0"/>
    <n v="0"/>
    <n v="108.95"/>
    <x v="1"/>
    <x v="1"/>
    <x v="1"/>
  </r>
  <r>
    <x v="4078"/>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x v="0"/>
    <x v="0"/>
  </r>
  <r>
    <x v="4079"/>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x v="0"/>
    <x v="0"/>
  </r>
  <r>
    <x v="4080"/>
    <x v="0"/>
    <x v="3"/>
    <x v="1"/>
    <x v="0"/>
    <x v="843"/>
    <n v="92336"/>
    <n v="34.136367"/>
    <n v="-117.460803"/>
    <n v="0"/>
    <n v="22"/>
    <s v="Offer D"/>
    <s v="Yes"/>
    <n v="49.98"/>
    <s v="No"/>
    <s v="Yes"/>
    <s v="DSL"/>
    <n v="28"/>
    <s v="Yes"/>
    <s v="No"/>
    <s v="Yes"/>
    <s v="Yes"/>
    <s v="No"/>
    <s v="Yes"/>
    <s v="Yes"/>
    <s v="Yes"/>
    <s v="One Year"/>
    <s v="Yes"/>
    <s v="Mailed Check"/>
    <n v="69.75"/>
    <n v="1545.4"/>
    <n v="0"/>
    <n v="0"/>
    <n v="1099.56"/>
    <n v="2644.96"/>
    <x v="0"/>
    <x v="0"/>
    <x v="0"/>
  </r>
  <r>
    <x v="4081"/>
    <x v="0"/>
    <x v="43"/>
    <x v="1"/>
    <x v="0"/>
    <x v="592"/>
    <n v="95692"/>
    <n v="39.043387000000003"/>
    <n v="-121.409837"/>
    <n v="0"/>
    <n v="52"/>
    <s v="Offer B"/>
    <s v="No"/>
    <n v="0"/>
    <s v="No"/>
    <s v="Yes"/>
    <s v="DSL"/>
    <n v="19"/>
    <s v="Yes"/>
    <s v="Yes"/>
    <s v="Yes"/>
    <s v="No"/>
    <s v="Yes"/>
    <s v="Yes"/>
    <s v="Yes"/>
    <s v="Yes"/>
    <s v="Two Year"/>
    <s v="Yes"/>
    <s v="Bank Withdrawal"/>
    <n v="58.75"/>
    <n v="3038.55"/>
    <n v="0"/>
    <n v="0"/>
    <n v="0"/>
    <n v="3038.55"/>
    <x v="0"/>
    <x v="0"/>
    <x v="0"/>
  </r>
  <r>
    <x v="4082"/>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x v="0"/>
    <x v="0"/>
  </r>
  <r>
    <x v="4083"/>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x v="1"/>
    <x v="5"/>
  </r>
  <r>
    <x v="4084"/>
    <x v="1"/>
    <x v="7"/>
    <x v="1"/>
    <x v="0"/>
    <x v="505"/>
    <n v="94005"/>
    <n v="37.684694"/>
    <n v="-122.40712000000001"/>
    <n v="0"/>
    <n v="1"/>
    <s v="None"/>
    <s v="Yes"/>
    <n v="3.14"/>
    <s v="No"/>
    <s v="No"/>
    <s v="No Service"/>
    <n v="0"/>
    <s v="No"/>
    <s v="No"/>
    <s v="No"/>
    <s v="No"/>
    <s v="No"/>
    <s v="No"/>
    <s v="No"/>
    <s v="No"/>
    <s v="Month-to-Month"/>
    <s v="No"/>
    <s v="Mailed Check"/>
    <n v="-8"/>
    <n v="19.399999999999999"/>
    <n v="0"/>
    <n v="0"/>
    <n v="3.14"/>
    <n v="22.54"/>
    <x v="1"/>
    <x v="2"/>
    <x v="15"/>
  </r>
  <r>
    <x v="4085"/>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x v="0"/>
    <x v="0"/>
  </r>
  <r>
    <x v="4086"/>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x v="0"/>
    <x v="0"/>
  </r>
  <r>
    <x v="4087"/>
    <x v="0"/>
    <x v="37"/>
    <x v="1"/>
    <x v="0"/>
    <x v="763"/>
    <n v="95736"/>
    <n v="39.009779999999999"/>
    <n v="-120.978273"/>
    <n v="0"/>
    <n v="40"/>
    <s v="None"/>
    <s v="Yes"/>
    <n v="23.28"/>
    <s v="No"/>
    <s v="Yes"/>
    <s v="Cable"/>
    <n v="6"/>
    <s v="No"/>
    <s v="No"/>
    <s v="Yes"/>
    <s v="No"/>
    <s v="No"/>
    <s v="No"/>
    <s v="No"/>
    <s v="Yes"/>
    <s v="One Year"/>
    <s v="Yes"/>
    <s v="Credit Card"/>
    <n v="50.25"/>
    <n v="2023.55"/>
    <n v="0"/>
    <n v="0"/>
    <n v="931.2"/>
    <n v="2954.75"/>
    <x v="0"/>
    <x v="0"/>
    <x v="0"/>
  </r>
  <r>
    <x v="4088"/>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x v="0"/>
    <x v="0"/>
  </r>
  <r>
    <x v="4089"/>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x v="0"/>
    <x v="0"/>
  </r>
  <r>
    <x v="4090"/>
    <x v="0"/>
    <x v="7"/>
    <x v="1"/>
    <x v="0"/>
    <x v="176"/>
    <n v="94401"/>
    <n v="37.590420999999999"/>
    <n v="-122.306467"/>
    <n v="0"/>
    <n v="8"/>
    <s v="None"/>
    <s v="Yes"/>
    <n v="20.9"/>
    <s v="No"/>
    <s v="Yes"/>
    <s v="DSL"/>
    <n v="6"/>
    <s v="No"/>
    <s v="No"/>
    <s v="No"/>
    <s v="Yes"/>
    <s v="No"/>
    <s v="No"/>
    <s v="No"/>
    <s v="Yes"/>
    <s v="Month-to-Month"/>
    <s v="No"/>
    <s v="Bank Withdrawal"/>
    <n v="49.4"/>
    <n v="408.25"/>
    <n v="0"/>
    <n v="0"/>
    <n v="167.2"/>
    <n v="575.45000000000005"/>
    <x v="0"/>
    <x v="0"/>
    <x v="0"/>
  </r>
  <r>
    <x v="4091"/>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x v="0"/>
    <x v="0"/>
  </r>
  <r>
    <x v="4092"/>
    <x v="1"/>
    <x v="20"/>
    <x v="0"/>
    <x v="0"/>
    <x v="531"/>
    <n v="92694"/>
    <n v="33.569186000000002"/>
    <n v="-117.640055"/>
    <n v="7"/>
    <n v="71"/>
    <s v="None"/>
    <s v="Yes"/>
    <n v="34.39"/>
    <s v="Yes"/>
    <s v="Yes"/>
    <s v="DSL"/>
    <n v="5"/>
    <s v="Yes"/>
    <s v="Yes"/>
    <s v="No"/>
    <s v="Yes"/>
    <s v="Yes"/>
    <s v="No"/>
    <s v="No"/>
    <s v="Yes"/>
    <s v="Two Year"/>
    <s v="No"/>
    <s v="Credit Card"/>
    <n v="73.5"/>
    <n v="5357.75"/>
    <n v="0"/>
    <n v="0"/>
    <n v="2441.69"/>
    <n v="7799.44"/>
    <x v="0"/>
    <x v="0"/>
    <x v="0"/>
  </r>
  <r>
    <x v="4093"/>
    <x v="1"/>
    <x v="33"/>
    <x v="0"/>
    <x v="0"/>
    <x v="223"/>
    <n v="94303"/>
    <n v="37.458089999999999"/>
    <n v="-122.115398"/>
    <n v="3"/>
    <n v="72"/>
    <s v="None"/>
    <s v="Yes"/>
    <n v="2.61"/>
    <s v="No"/>
    <s v="No"/>
    <s v="No Service"/>
    <n v="0"/>
    <s v="No"/>
    <s v="No"/>
    <s v="No"/>
    <s v="No"/>
    <s v="No"/>
    <s v="No"/>
    <s v="No"/>
    <s v="No"/>
    <s v="Two Year"/>
    <s v="No"/>
    <s v="Credit Card"/>
    <n v="19.3"/>
    <n v="1304.8"/>
    <n v="0"/>
    <n v="0"/>
    <n v="187.92"/>
    <n v="1492.72"/>
    <x v="0"/>
    <x v="0"/>
    <x v="0"/>
  </r>
  <r>
    <x v="4094"/>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x v="0"/>
    <x v="0"/>
  </r>
  <r>
    <x v="4095"/>
    <x v="1"/>
    <x v="27"/>
    <x v="1"/>
    <x v="0"/>
    <x v="750"/>
    <n v="92309"/>
    <n v="35.289520000000003"/>
    <n v="-116.092214"/>
    <n v="0"/>
    <n v="24"/>
    <s v="Offer C"/>
    <s v="Yes"/>
    <n v="47.33"/>
    <s v="Yes"/>
    <s v="No"/>
    <s v="No Service"/>
    <n v="0"/>
    <s v="No"/>
    <s v="No"/>
    <s v="No"/>
    <s v="No"/>
    <s v="No"/>
    <s v="No"/>
    <s v="No"/>
    <s v="No"/>
    <s v="One Year"/>
    <s v="No"/>
    <s v="Bank Withdrawal"/>
    <n v="24.6"/>
    <n v="592.65"/>
    <n v="0"/>
    <n v="0"/>
    <n v="1135.92"/>
    <n v="1728.57"/>
    <x v="0"/>
    <x v="0"/>
    <x v="0"/>
  </r>
  <r>
    <x v="4096"/>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x v="0"/>
    <x v="0"/>
  </r>
  <r>
    <x v="4097"/>
    <x v="0"/>
    <x v="3"/>
    <x v="1"/>
    <x v="0"/>
    <x v="722"/>
    <n v="94901"/>
    <n v="37.972662"/>
    <n v="-122.491452"/>
    <n v="0"/>
    <n v="52"/>
    <s v="Offer B"/>
    <s v="Yes"/>
    <n v="34"/>
    <s v="Yes"/>
    <s v="Yes"/>
    <s v="DSL"/>
    <n v="3"/>
    <s v="Yes"/>
    <s v="No"/>
    <s v="Yes"/>
    <s v="No"/>
    <s v="No"/>
    <s v="No"/>
    <s v="No"/>
    <s v="Yes"/>
    <s v="Two Year"/>
    <s v="No"/>
    <s v="Bank Withdrawal"/>
    <n v="59.85"/>
    <n v="3103.25"/>
    <n v="19.16"/>
    <n v="0"/>
    <n v="1768"/>
    <n v="4852.09"/>
    <x v="0"/>
    <x v="0"/>
    <x v="0"/>
  </r>
  <r>
    <x v="4098"/>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x v="0"/>
    <x v="0"/>
  </r>
  <r>
    <x v="4099"/>
    <x v="0"/>
    <x v="10"/>
    <x v="0"/>
    <x v="2"/>
    <x v="113"/>
    <n v="95837"/>
    <n v="38.691606999999998"/>
    <n v="-121.602284"/>
    <n v="5"/>
    <n v="69"/>
    <s v="Offer A"/>
    <s v="Yes"/>
    <n v="14.48"/>
    <s v="No"/>
    <s v="Yes"/>
    <s v="DSL"/>
    <n v="19"/>
    <s v="No"/>
    <s v="Yes"/>
    <s v="Yes"/>
    <s v="Yes"/>
    <s v="No"/>
    <s v="No"/>
    <s v="No"/>
    <s v="Yes"/>
    <s v="One Year"/>
    <s v="No"/>
    <s v="Bank Withdrawal"/>
    <n v="59.1"/>
    <n v="4134.7"/>
    <n v="0"/>
    <n v="0"/>
    <n v="999.12"/>
    <n v="5133.82"/>
    <x v="0"/>
    <x v="0"/>
    <x v="0"/>
  </r>
  <r>
    <x v="4100"/>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x v="0"/>
    <x v="0"/>
  </r>
  <r>
    <x v="4101"/>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x v="1"/>
    <x v="10"/>
  </r>
  <r>
    <x v="4102"/>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x v="0"/>
    <x v="0"/>
  </r>
  <r>
    <x v="4103"/>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x v="0"/>
    <x v="0"/>
  </r>
  <r>
    <x v="4104"/>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x v="0"/>
    <x v="0"/>
  </r>
  <r>
    <x v="4105"/>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x v="0"/>
    <x v="0"/>
  </r>
  <r>
    <x v="4106"/>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x v="0"/>
    <x v="0"/>
  </r>
  <r>
    <x v="4107"/>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x v="3"/>
    <x v="6"/>
  </r>
  <r>
    <x v="4108"/>
    <x v="0"/>
    <x v="0"/>
    <x v="1"/>
    <x v="3"/>
    <x v="126"/>
    <n v="94605"/>
    <n v="37.758018999999997"/>
    <n v="-122.138678"/>
    <n v="0"/>
    <n v="3"/>
    <s v="None"/>
    <s v="Yes"/>
    <n v="11.27"/>
    <s v="No"/>
    <s v="No"/>
    <s v="No Service"/>
    <n v="0"/>
    <s v="No"/>
    <s v="No"/>
    <s v="No"/>
    <s v="No"/>
    <s v="No"/>
    <s v="No"/>
    <s v="No"/>
    <s v="No"/>
    <s v="One Year"/>
    <s v="Yes"/>
    <s v="Credit Card"/>
    <n v="20.55"/>
    <n v="57.4"/>
    <n v="0"/>
    <n v="0"/>
    <n v="33.81"/>
    <n v="91.21"/>
    <x v="2"/>
    <x v="0"/>
    <x v="0"/>
  </r>
  <r>
    <x v="4109"/>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x v="0"/>
    <x v="0"/>
  </r>
  <r>
    <x v="4110"/>
    <x v="1"/>
    <x v="3"/>
    <x v="1"/>
    <x v="0"/>
    <x v="899"/>
    <n v="95526"/>
    <n v="40.372532"/>
    <n v="-123.525626"/>
    <n v="0"/>
    <n v="33"/>
    <s v="None"/>
    <s v="Yes"/>
    <n v="38.53"/>
    <s v="Yes"/>
    <s v="Yes"/>
    <s v="Fiber Optic"/>
    <n v="2"/>
    <s v="No"/>
    <s v="Yes"/>
    <s v="Yes"/>
    <s v="No"/>
    <s v="No"/>
    <s v="No"/>
    <s v="No"/>
    <s v="Yes"/>
    <s v="Month-to-Month"/>
    <s v="Yes"/>
    <s v="Credit Card"/>
    <n v="83.85"/>
    <n v="2716.3"/>
    <n v="0"/>
    <n v="0"/>
    <n v="1271.49"/>
    <n v="3987.79"/>
    <x v="1"/>
    <x v="1"/>
    <x v="5"/>
  </r>
  <r>
    <x v="4111"/>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x v="0"/>
    <x v="0"/>
  </r>
  <r>
    <x v="4112"/>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x v="0"/>
    <x v="0"/>
  </r>
  <r>
    <x v="4113"/>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x v="0"/>
    <x v="0"/>
  </r>
  <r>
    <x v="4114"/>
    <x v="0"/>
    <x v="50"/>
    <x v="1"/>
    <x v="0"/>
    <x v="351"/>
    <n v="92835"/>
    <n v="33.902211000000001"/>
    <n v="-117.914922"/>
    <n v="0"/>
    <n v="7"/>
    <s v="None"/>
    <s v="Yes"/>
    <n v="11.01"/>
    <s v="No"/>
    <s v="Yes"/>
    <s v="Cable"/>
    <n v="18"/>
    <s v="No"/>
    <s v="Yes"/>
    <s v="No"/>
    <s v="No"/>
    <s v="No"/>
    <s v="No"/>
    <s v="No"/>
    <s v="Yes"/>
    <s v="Two Year"/>
    <s v="Yes"/>
    <s v="Credit Card"/>
    <n v="51.3"/>
    <n v="419.35"/>
    <n v="0"/>
    <n v="0"/>
    <n v="77.069999999999993"/>
    <n v="496.42"/>
    <x v="0"/>
    <x v="0"/>
    <x v="0"/>
  </r>
  <r>
    <x v="4115"/>
    <x v="0"/>
    <x v="4"/>
    <x v="0"/>
    <x v="0"/>
    <x v="599"/>
    <n v="91913"/>
    <n v="32.641640000000002"/>
    <n v="-116.985026"/>
    <n v="1"/>
    <n v="56"/>
    <s v="None"/>
    <s v="Yes"/>
    <n v="26.82"/>
    <s v="Yes"/>
    <s v="Yes"/>
    <s v="Cable"/>
    <n v="18"/>
    <s v="Yes"/>
    <s v="Yes"/>
    <s v="Yes"/>
    <s v="Yes"/>
    <s v="No"/>
    <s v="No"/>
    <s v="No"/>
    <s v="Yes"/>
    <s v="One Year"/>
    <s v="Yes"/>
    <s v="Credit Card"/>
    <n v="68.45"/>
    <n v="4014"/>
    <n v="0"/>
    <n v="0"/>
    <n v="1501.92"/>
    <n v="5515.92"/>
    <x v="0"/>
    <x v="0"/>
    <x v="0"/>
  </r>
  <r>
    <x v="4116"/>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x v="0"/>
    <x v="0"/>
  </r>
  <r>
    <x v="4117"/>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x v="0"/>
    <x v="0"/>
  </r>
  <r>
    <x v="4118"/>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x v="0"/>
    <x v="0"/>
  </r>
  <r>
    <x v="4119"/>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x v="2"/>
    <x v="18"/>
  </r>
  <r>
    <x v="4120"/>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x v="0"/>
    <x v="0"/>
  </r>
  <r>
    <x v="4121"/>
    <x v="0"/>
    <x v="32"/>
    <x v="0"/>
    <x v="0"/>
    <x v="190"/>
    <n v="93926"/>
    <n v="36.525880000000001"/>
    <n v="-121.396719"/>
    <n v="3"/>
    <n v="23"/>
    <s v="None"/>
    <s v="Yes"/>
    <n v="31.39"/>
    <s v="No"/>
    <s v="Yes"/>
    <s v="DSL"/>
    <n v="29"/>
    <s v="Yes"/>
    <s v="No"/>
    <s v="Yes"/>
    <s v="Yes"/>
    <s v="No"/>
    <s v="Yes"/>
    <s v="Yes"/>
    <s v="Yes"/>
    <s v="One Year"/>
    <s v="Yes"/>
    <s v="Bank Withdrawal"/>
    <n v="68.75"/>
    <n v="1689.45"/>
    <n v="0"/>
    <n v="0"/>
    <n v="721.97"/>
    <n v="2411.42"/>
    <x v="0"/>
    <x v="0"/>
    <x v="0"/>
  </r>
  <r>
    <x v="4122"/>
    <x v="1"/>
    <x v="24"/>
    <x v="0"/>
    <x v="1"/>
    <x v="444"/>
    <n v="91501"/>
    <n v="34.188338999999999"/>
    <n v="-118.30094200000001"/>
    <n v="9"/>
    <n v="29"/>
    <s v="None"/>
    <s v="Yes"/>
    <n v="1.41"/>
    <s v="No"/>
    <s v="Yes"/>
    <s v="DSL"/>
    <n v="73"/>
    <s v="Yes"/>
    <s v="No"/>
    <s v="No"/>
    <s v="No"/>
    <s v="No"/>
    <s v="Yes"/>
    <s v="Yes"/>
    <s v="Yes"/>
    <s v="Month-to-Month"/>
    <s v="Yes"/>
    <s v="Credit Card"/>
    <n v="60.2"/>
    <n v="1834.15"/>
    <n v="0"/>
    <n v="0"/>
    <n v="40.89"/>
    <n v="1875.04"/>
    <x v="0"/>
    <x v="0"/>
    <x v="0"/>
  </r>
  <r>
    <x v="4123"/>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x v="0"/>
    <x v="0"/>
  </r>
  <r>
    <x v="4124"/>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x v="3"/>
    <x v="6"/>
  </r>
  <r>
    <x v="4125"/>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x v="1"/>
    <x v="5"/>
  </r>
  <r>
    <x v="4126"/>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x v="1"/>
    <x v="5"/>
  </r>
  <r>
    <x v="4127"/>
    <x v="0"/>
    <x v="54"/>
    <x v="0"/>
    <x v="1"/>
    <x v="65"/>
    <n v="94508"/>
    <n v="38.542448"/>
    <n v="-122.419923"/>
    <n v="1"/>
    <n v="21"/>
    <s v="None"/>
    <s v="Yes"/>
    <n v="35.72"/>
    <s v="No"/>
    <s v="Yes"/>
    <s v="Cable"/>
    <n v="30"/>
    <s v="No"/>
    <s v="Yes"/>
    <s v="No"/>
    <s v="No"/>
    <s v="Yes"/>
    <s v="No"/>
    <s v="No"/>
    <s v="Yes"/>
    <s v="One Year"/>
    <s v="Yes"/>
    <s v="Credit Card"/>
    <n v="58.85"/>
    <n v="1215.45"/>
    <n v="0"/>
    <n v="0"/>
    <n v="750.12"/>
    <n v="1965.57"/>
    <x v="0"/>
    <x v="0"/>
    <x v="0"/>
  </r>
  <r>
    <x v="4128"/>
    <x v="1"/>
    <x v="44"/>
    <x v="1"/>
    <x v="0"/>
    <x v="174"/>
    <n v="92868"/>
    <n v="33.787796"/>
    <n v="-117.875928"/>
    <n v="0"/>
    <n v="16"/>
    <s v="None"/>
    <s v="Yes"/>
    <n v="38.32"/>
    <s v="No"/>
    <s v="Yes"/>
    <s v="Fiber Optic"/>
    <n v="82"/>
    <s v="No"/>
    <s v="No"/>
    <s v="No"/>
    <s v="Yes"/>
    <s v="No"/>
    <s v="No"/>
    <s v="No"/>
    <s v="Yes"/>
    <s v="Month-to-Month"/>
    <s v="Yes"/>
    <s v="Credit Card"/>
    <n v="74.55"/>
    <n v="1170.5"/>
    <n v="0"/>
    <n v="0"/>
    <n v="613.12"/>
    <n v="1783.62"/>
    <x v="0"/>
    <x v="0"/>
    <x v="0"/>
  </r>
  <r>
    <x v="4129"/>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x v="0"/>
    <x v="0"/>
  </r>
  <r>
    <x v="4130"/>
    <x v="0"/>
    <x v="0"/>
    <x v="0"/>
    <x v="0"/>
    <x v="79"/>
    <n v="93554"/>
    <n v="35.405721999999997"/>
    <n v="-117.773354"/>
    <n v="1"/>
    <n v="5"/>
    <s v="None"/>
    <s v="Yes"/>
    <n v="41.57"/>
    <s v="No"/>
    <s v="Yes"/>
    <s v="Cable"/>
    <n v="27"/>
    <s v="Yes"/>
    <s v="No"/>
    <s v="Yes"/>
    <s v="No"/>
    <s v="No"/>
    <s v="Yes"/>
    <s v="Yes"/>
    <s v="Yes"/>
    <s v="Month-to-Month"/>
    <s v="Yes"/>
    <s v="Mailed Check"/>
    <n v="88.9"/>
    <n v="454.15"/>
    <n v="0"/>
    <n v="0"/>
    <n v="207.85"/>
    <n v="662"/>
    <x v="1"/>
    <x v="1"/>
    <x v="10"/>
  </r>
  <r>
    <x v="4131"/>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x v="0"/>
    <x v="0"/>
  </r>
  <r>
    <x v="4132"/>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x v="0"/>
    <x v="0"/>
  </r>
  <r>
    <x v="4133"/>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x v="0"/>
    <x v="0"/>
  </r>
  <r>
    <x v="4134"/>
    <x v="1"/>
    <x v="38"/>
    <x v="0"/>
    <x v="0"/>
    <x v="31"/>
    <n v="90034"/>
    <n v="34.030577999999998"/>
    <n v="-118.399613"/>
    <n v="2"/>
    <n v="71"/>
    <s v="None"/>
    <s v="Yes"/>
    <n v="33.61"/>
    <s v="Yes"/>
    <s v="No"/>
    <s v="No Service"/>
    <n v="0"/>
    <s v="No"/>
    <s v="No"/>
    <s v="No"/>
    <s v="No"/>
    <s v="No"/>
    <s v="No"/>
    <s v="No"/>
    <s v="No"/>
    <s v="Two Year"/>
    <s v="No"/>
    <s v="Bank Withdrawal"/>
    <n v="24.45"/>
    <n v="1730.65"/>
    <n v="0"/>
    <n v="0"/>
    <n v="2386.31"/>
    <n v="4116.96"/>
    <x v="0"/>
    <x v="0"/>
    <x v="0"/>
  </r>
  <r>
    <x v="4135"/>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x v="0"/>
    <x v="0"/>
  </r>
  <r>
    <x v="4136"/>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x v="0"/>
    <x v="0"/>
  </r>
  <r>
    <x v="4137"/>
    <x v="1"/>
    <x v="21"/>
    <x v="1"/>
    <x v="0"/>
    <x v="1071"/>
    <n v="93627"/>
    <n v="36.520536999999997"/>
    <n v="-120.118055"/>
    <n v="0"/>
    <n v="22"/>
    <s v="Offer D"/>
    <s v="Yes"/>
    <n v="10.36"/>
    <s v="No"/>
    <s v="No"/>
    <s v="No Service"/>
    <n v="0"/>
    <s v="No"/>
    <s v="No"/>
    <s v="No"/>
    <s v="No"/>
    <s v="No"/>
    <s v="No"/>
    <s v="No"/>
    <s v="No"/>
    <s v="One Year"/>
    <s v="No"/>
    <s v="Credit Card"/>
    <n v="20.3"/>
    <n v="475.1"/>
    <n v="0"/>
    <n v="0"/>
    <n v="227.92"/>
    <n v="703.02"/>
    <x v="0"/>
    <x v="0"/>
    <x v="0"/>
  </r>
  <r>
    <x v="4138"/>
    <x v="0"/>
    <x v="42"/>
    <x v="1"/>
    <x v="0"/>
    <x v="75"/>
    <n v="90405"/>
    <n v="34.005439000000003"/>
    <n v="-118.477507"/>
    <n v="0"/>
    <n v="68"/>
    <s v="Offer A"/>
    <s v="Yes"/>
    <n v="2.83"/>
    <s v="No"/>
    <s v="No"/>
    <s v="No Service"/>
    <n v="0"/>
    <s v="No"/>
    <s v="No"/>
    <s v="No"/>
    <s v="No"/>
    <s v="No"/>
    <s v="No"/>
    <s v="No"/>
    <s v="No"/>
    <s v="Two Year"/>
    <s v="No"/>
    <s v="Bank Withdrawal"/>
    <n v="20.05"/>
    <n v="1386.9"/>
    <n v="0"/>
    <n v="0"/>
    <n v="192.44"/>
    <n v="1579.34"/>
    <x v="0"/>
    <x v="0"/>
    <x v="0"/>
  </r>
  <r>
    <x v="4139"/>
    <x v="1"/>
    <x v="17"/>
    <x v="1"/>
    <x v="1"/>
    <x v="223"/>
    <n v="94306"/>
    <n v="37.416159"/>
    <n v="-122.131337"/>
    <n v="0"/>
    <n v="27"/>
    <s v="None"/>
    <s v="Yes"/>
    <n v="17.3"/>
    <s v="No"/>
    <s v="No"/>
    <s v="No Service"/>
    <n v="0"/>
    <s v="No"/>
    <s v="No"/>
    <s v="No"/>
    <s v="No"/>
    <s v="No"/>
    <s v="No"/>
    <s v="No"/>
    <s v="No"/>
    <s v="One Year"/>
    <s v="No"/>
    <s v="Credit Card"/>
    <n v="20.05"/>
    <n v="552.9"/>
    <n v="0"/>
    <n v="0"/>
    <n v="467.1"/>
    <n v="1020"/>
    <x v="0"/>
    <x v="0"/>
    <x v="0"/>
  </r>
  <r>
    <x v="4140"/>
    <x v="0"/>
    <x v="22"/>
    <x v="1"/>
    <x v="0"/>
    <x v="31"/>
    <n v="90045"/>
    <n v="33.954017"/>
    <n v="-118.402447"/>
    <n v="0"/>
    <n v="6"/>
    <s v="Offer E"/>
    <s v="Yes"/>
    <n v="43.18"/>
    <s v="No"/>
    <s v="No"/>
    <s v="No Service"/>
    <n v="0"/>
    <s v="No"/>
    <s v="No"/>
    <s v="No"/>
    <s v="No"/>
    <s v="No"/>
    <s v="No"/>
    <s v="No"/>
    <s v="No"/>
    <s v="Month-to-Month"/>
    <s v="No"/>
    <s v="Credit Card"/>
    <n v="20.2"/>
    <n v="123.65"/>
    <n v="0"/>
    <n v="0"/>
    <n v="259.08"/>
    <n v="382.73"/>
    <x v="0"/>
    <x v="0"/>
    <x v="0"/>
  </r>
  <r>
    <x v="4141"/>
    <x v="1"/>
    <x v="26"/>
    <x v="0"/>
    <x v="2"/>
    <x v="130"/>
    <n v="92673"/>
    <n v="33.472499999999997"/>
    <n v="-117.584273"/>
    <n v="10"/>
    <n v="70"/>
    <s v="Offer A"/>
    <s v="Yes"/>
    <n v="9.33"/>
    <s v="Yes"/>
    <s v="No"/>
    <s v="No Service"/>
    <n v="0"/>
    <s v="No"/>
    <s v="No"/>
    <s v="No"/>
    <s v="No"/>
    <s v="No"/>
    <s v="No"/>
    <s v="No"/>
    <s v="No"/>
    <s v="Two Year"/>
    <s v="No"/>
    <s v="Credit Card"/>
    <n v="25.4"/>
    <n v="1782.05"/>
    <n v="0"/>
    <n v="0"/>
    <n v="653.1"/>
    <n v="2435.15"/>
    <x v="0"/>
    <x v="0"/>
    <x v="0"/>
  </r>
  <r>
    <x v="4142"/>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x v="0"/>
    <x v="0"/>
  </r>
  <r>
    <x v="4143"/>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x v="0"/>
    <x v="0"/>
  </r>
  <r>
    <x v="4144"/>
    <x v="0"/>
    <x v="56"/>
    <x v="1"/>
    <x v="1"/>
    <x v="348"/>
    <n v="95336"/>
    <n v="37.830266999999999"/>
    <n v="-121.201018"/>
    <n v="0"/>
    <n v="2"/>
    <s v="None"/>
    <s v="Yes"/>
    <n v="31.01"/>
    <s v="No"/>
    <s v="No"/>
    <s v="No Service"/>
    <n v="0"/>
    <s v="No"/>
    <s v="No"/>
    <s v="No"/>
    <s v="No"/>
    <s v="No"/>
    <s v="No"/>
    <s v="No"/>
    <s v="No"/>
    <s v="One Year"/>
    <s v="No"/>
    <s v="Bank Withdrawal"/>
    <n v="20.5"/>
    <n v="38.25"/>
    <n v="0"/>
    <n v="0"/>
    <n v="62.02"/>
    <n v="100.27"/>
    <x v="2"/>
    <x v="0"/>
    <x v="0"/>
  </r>
  <r>
    <x v="4145"/>
    <x v="1"/>
    <x v="45"/>
    <x v="1"/>
    <x v="0"/>
    <x v="990"/>
    <n v="92377"/>
    <n v="34.156758000000004"/>
    <n v="-117.404686"/>
    <n v="0"/>
    <n v="1"/>
    <s v="None"/>
    <s v="Yes"/>
    <n v="23.34"/>
    <s v="No"/>
    <s v="Yes"/>
    <s v="DSL"/>
    <n v="16"/>
    <s v="No"/>
    <s v="No"/>
    <s v="No"/>
    <s v="No"/>
    <s v="No"/>
    <s v="No"/>
    <s v="No"/>
    <s v="Yes"/>
    <s v="Month-to-Month"/>
    <s v="No"/>
    <s v="Credit Card"/>
    <n v="44.45"/>
    <n v="44.45"/>
    <n v="0"/>
    <n v="0"/>
    <n v="23.34"/>
    <n v="67.790000000000006"/>
    <x v="2"/>
    <x v="0"/>
    <x v="0"/>
  </r>
  <r>
    <x v="4146"/>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x v="0"/>
    <x v="0"/>
  </r>
  <r>
    <x v="4147"/>
    <x v="1"/>
    <x v="25"/>
    <x v="1"/>
    <x v="0"/>
    <x v="787"/>
    <n v="93458"/>
    <n v="34.959339999999997"/>
    <n v="-120.490081"/>
    <n v="0"/>
    <n v="46"/>
    <s v="Offer B"/>
    <s v="No"/>
    <n v="0"/>
    <s v="No"/>
    <s v="Yes"/>
    <s v="DSL"/>
    <n v="13"/>
    <s v="Yes"/>
    <s v="No"/>
    <s v="Yes"/>
    <s v="Yes"/>
    <s v="Yes"/>
    <s v="Yes"/>
    <s v="Yes"/>
    <s v="Yes"/>
    <s v="Two Year"/>
    <s v="Yes"/>
    <s v="Bank Withdrawal"/>
    <n v="60.75"/>
    <n v="2893.4"/>
    <n v="0"/>
    <n v="0"/>
    <n v="0"/>
    <n v="2893.4"/>
    <x v="0"/>
    <x v="0"/>
    <x v="0"/>
  </r>
  <r>
    <x v="4148"/>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x v="0"/>
    <x v="0"/>
  </r>
  <r>
    <x v="4149"/>
    <x v="1"/>
    <x v="51"/>
    <x v="1"/>
    <x v="0"/>
    <x v="906"/>
    <n v="95236"/>
    <n v="38.047745999999997"/>
    <n v="-121.03049900000001"/>
    <n v="0"/>
    <n v="1"/>
    <s v="Offer E"/>
    <s v="No"/>
    <n v="0"/>
    <s v="No"/>
    <s v="Yes"/>
    <s v="DSL"/>
    <n v="6"/>
    <s v="No"/>
    <s v="Yes"/>
    <s v="No"/>
    <s v="No"/>
    <s v="No"/>
    <s v="No"/>
    <s v="No"/>
    <s v="No"/>
    <s v="Month-to-Month"/>
    <s v="Yes"/>
    <s v="Mailed Check"/>
    <n v="31.35"/>
    <n v="31.35"/>
    <n v="0"/>
    <n v="80"/>
    <n v="0"/>
    <n v="111.35"/>
    <x v="1"/>
    <x v="5"/>
    <x v="8"/>
  </r>
  <r>
    <x v="4150"/>
    <x v="1"/>
    <x v="44"/>
    <x v="1"/>
    <x v="3"/>
    <x v="1079"/>
    <n v="95017"/>
    <n v="37.114334999999997"/>
    <n v="-122.237162"/>
    <n v="0"/>
    <n v="1"/>
    <s v="Offer E"/>
    <s v="Yes"/>
    <n v="47.25"/>
    <s v="No"/>
    <s v="No"/>
    <s v="No Service"/>
    <n v="0"/>
    <s v="No"/>
    <s v="No"/>
    <s v="No"/>
    <s v="No"/>
    <s v="No"/>
    <s v="No"/>
    <s v="No"/>
    <s v="No"/>
    <s v="Month-to-Month"/>
    <s v="Yes"/>
    <s v="Credit Card"/>
    <n v="20.25"/>
    <n v="20.25"/>
    <n v="0"/>
    <n v="0"/>
    <n v="47.25"/>
    <n v="67.5"/>
    <x v="2"/>
    <x v="0"/>
    <x v="0"/>
  </r>
  <r>
    <x v="4151"/>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x v="2"/>
    <x v="4"/>
  </r>
  <r>
    <x v="4152"/>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x v="0"/>
    <x v="0"/>
  </r>
  <r>
    <x v="4153"/>
    <x v="0"/>
    <x v="46"/>
    <x v="1"/>
    <x v="0"/>
    <x v="1083"/>
    <n v="95608"/>
    <n v="38.626128000000001"/>
    <n v="-121.328011"/>
    <n v="0"/>
    <n v="60"/>
    <s v="Offer B"/>
    <s v="No"/>
    <n v="0"/>
    <s v="No"/>
    <s v="Yes"/>
    <s v="DSL"/>
    <n v="73"/>
    <s v="Yes"/>
    <s v="No"/>
    <s v="Yes"/>
    <s v="No"/>
    <s v="No"/>
    <s v="Yes"/>
    <s v="Yes"/>
    <s v="Yes"/>
    <s v="One Year"/>
    <s v="Yes"/>
    <s v="Bank Withdrawal"/>
    <n v="44.45"/>
    <n v="2773.9"/>
    <n v="0"/>
    <n v="0"/>
    <n v="0"/>
    <n v="2773.9"/>
    <x v="0"/>
    <x v="0"/>
    <x v="0"/>
  </r>
  <r>
    <x v="4154"/>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x v="1"/>
    <x v="10"/>
  </r>
  <r>
    <x v="4155"/>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x v="5"/>
    <x v="8"/>
  </r>
  <r>
    <x v="4156"/>
    <x v="0"/>
    <x v="56"/>
    <x v="0"/>
    <x v="0"/>
    <x v="743"/>
    <n v="92242"/>
    <n v="34.137742000000003"/>
    <n v="-114.36514"/>
    <n v="10"/>
    <n v="23"/>
    <s v="None"/>
    <s v="Yes"/>
    <n v="17.82"/>
    <s v="No"/>
    <s v="No"/>
    <s v="No Service"/>
    <n v="0"/>
    <s v="No"/>
    <s v="No"/>
    <s v="No"/>
    <s v="No"/>
    <s v="No"/>
    <s v="No"/>
    <s v="No"/>
    <s v="No"/>
    <s v="One Year"/>
    <s v="No"/>
    <s v="Credit Card"/>
    <n v="20.05"/>
    <n v="415.1"/>
    <n v="0"/>
    <n v="0"/>
    <n v="409.86"/>
    <n v="824.96"/>
    <x v="0"/>
    <x v="0"/>
    <x v="0"/>
  </r>
  <r>
    <x v="4157"/>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x v="0"/>
    <x v="0"/>
  </r>
  <r>
    <x v="4158"/>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x v="0"/>
    <x v="0"/>
  </r>
  <r>
    <x v="4159"/>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x v="0"/>
    <x v="0"/>
  </r>
  <r>
    <x v="4160"/>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x v="1"/>
    <x v="1"/>
  </r>
  <r>
    <x v="4161"/>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x v="0"/>
    <x v="0"/>
  </r>
  <r>
    <x v="4162"/>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x v="1"/>
    <x v="5"/>
  </r>
  <r>
    <x v="4163"/>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x v="0"/>
    <x v="0"/>
  </r>
  <r>
    <x v="4164"/>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x v="0"/>
    <x v="0"/>
  </r>
  <r>
    <x v="4165"/>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x v="4"/>
    <x v="16"/>
  </r>
  <r>
    <x v="4166"/>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x v="1"/>
    <x v="11"/>
  </r>
  <r>
    <x v="4167"/>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x v="0"/>
    <x v="0"/>
  </r>
  <r>
    <x v="4168"/>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x v="0"/>
    <x v="0"/>
  </r>
  <r>
    <x v="4169"/>
    <x v="1"/>
    <x v="21"/>
    <x v="1"/>
    <x v="0"/>
    <x v="817"/>
    <n v="95910"/>
    <n v="39.467827999999997"/>
    <n v="-120.841386"/>
    <n v="0"/>
    <n v="9"/>
    <s v="None"/>
    <s v="Yes"/>
    <n v="48.25"/>
    <s v="No"/>
    <s v="Yes"/>
    <s v="Fiber Optic"/>
    <n v="24"/>
    <s v="No"/>
    <s v="No"/>
    <s v="No"/>
    <s v="No"/>
    <s v="No"/>
    <s v="No"/>
    <s v="No"/>
    <s v="Yes"/>
    <s v="Month-to-Month"/>
    <s v="No"/>
    <s v="Credit Card"/>
    <n v="70.05"/>
    <n v="657.5"/>
    <n v="0"/>
    <n v="0"/>
    <n v="434.25"/>
    <n v="1091.75"/>
    <x v="0"/>
    <x v="0"/>
    <x v="0"/>
  </r>
  <r>
    <x v="4170"/>
    <x v="1"/>
    <x v="5"/>
    <x v="0"/>
    <x v="0"/>
    <x v="38"/>
    <n v="92129"/>
    <n v="32.961064"/>
    <n v="-117.134917"/>
    <n v="1"/>
    <n v="3"/>
    <s v="None"/>
    <s v="Yes"/>
    <n v="13.54"/>
    <s v="No"/>
    <s v="Yes"/>
    <s v="Cable"/>
    <n v="51"/>
    <s v="No"/>
    <s v="No"/>
    <s v="Yes"/>
    <s v="No"/>
    <s v="No"/>
    <s v="No"/>
    <s v="No"/>
    <s v="Yes"/>
    <s v="Month-to-Month"/>
    <s v="Yes"/>
    <s v="Bank Withdrawal"/>
    <n v="50.15"/>
    <n v="168.15"/>
    <n v="0"/>
    <n v="0"/>
    <n v="40.619999999999997"/>
    <n v="208.77"/>
    <x v="1"/>
    <x v="1"/>
    <x v="5"/>
  </r>
  <r>
    <x v="4171"/>
    <x v="0"/>
    <x v="58"/>
    <x v="0"/>
    <x v="0"/>
    <x v="916"/>
    <n v="95648"/>
    <n v="38.922812"/>
    <n v="-121.312005"/>
    <n v="3"/>
    <n v="67"/>
    <s v="None"/>
    <s v="Yes"/>
    <n v="11.91"/>
    <s v="Yes"/>
    <s v="Yes"/>
    <s v="Fiber Optic"/>
    <n v="10"/>
    <s v="Yes"/>
    <s v="Yes"/>
    <s v="No"/>
    <s v="No"/>
    <s v="Yes"/>
    <s v="Yes"/>
    <s v="Yes"/>
    <s v="Yes"/>
    <s v="One Year"/>
    <s v="Yes"/>
    <s v="Bank Withdrawal"/>
    <n v="105.6"/>
    <n v="7112.15"/>
    <n v="0"/>
    <n v="0"/>
    <n v="797.97"/>
    <n v="7910.12"/>
    <x v="0"/>
    <x v="0"/>
    <x v="0"/>
  </r>
  <r>
    <x v="4172"/>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x v="0"/>
    <x v="0"/>
  </r>
  <r>
    <x v="4173"/>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x v="1"/>
    <x v="10"/>
  </r>
  <r>
    <x v="4174"/>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x v="0"/>
    <x v="0"/>
  </r>
  <r>
    <x v="4175"/>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x v="0"/>
    <x v="0"/>
  </r>
  <r>
    <x v="4176"/>
    <x v="1"/>
    <x v="33"/>
    <x v="1"/>
    <x v="0"/>
    <x v="1084"/>
    <n v="95551"/>
    <n v="40.665951999999997"/>
    <n v="-124.24005099999999"/>
    <n v="0"/>
    <n v="1"/>
    <s v="None"/>
    <s v="Yes"/>
    <n v="8.02"/>
    <s v="No"/>
    <s v="No"/>
    <s v="No Service"/>
    <n v="0"/>
    <s v="No"/>
    <s v="No"/>
    <s v="No"/>
    <s v="No"/>
    <s v="No"/>
    <s v="No"/>
    <s v="No"/>
    <s v="No"/>
    <s v="Month-to-Month"/>
    <s v="Yes"/>
    <s v="Credit Card"/>
    <n v="19.5"/>
    <n v="19.5"/>
    <n v="0"/>
    <n v="0"/>
    <n v="8.02"/>
    <n v="27.52"/>
    <x v="2"/>
    <x v="0"/>
    <x v="0"/>
  </r>
  <r>
    <x v="4177"/>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x v="5"/>
    <x v="8"/>
  </r>
  <r>
    <x v="4178"/>
    <x v="0"/>
    <x v="60"/>
    <x v="0"/>
    <x v="3"/>
    <x v="795"/>
    <n v="95957"/>
    <n v="39.068071000000003"/>
    <n v="-121.832638"/>
    <n v="7"/>
    <n v="55"/>
    <s v="None"/>
    <s v="Yes"/>
    <n v="33.5"/>
    <s v="Yes"/>
    <s v="Yes"/>
    <s v="DSL"/>
    <n v="51"/>
    <s v="Yes"/>
    <s v="Yes"/>
    <s v="No"/>
    <s v="Yes"/>
    <s v="Yes"/>
    <s v="No"/>
    <s v="No"/>
    <s v="Yes"/>
    <s v="One Year"/>
    <s v="Yes"/>
    <s v="Credit Card"/>
    <n v="75"/>
    <n v="4213.8999999999996"/>
    <n v="0"/>
    <n v="0"/>
    <n v="1842.5"/>
    <n v="6056.4"/>
    <x v="0"/>
    <x v="0"/>
    <x v="0"/>
  </r>
  <r>
    <x v="4179"/>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x v="1"/>
    <x v="1"/>
  </r>
  <r>
    <x v="4180"/>
    <x v="0"/>
    <x v="42"/>
    <x v="1"/>
    <x v="0"/>
    <x v="227"/>
    <n v="96069"/>
    <n v="40.689242999999998"/>
    <n v="-122.037023"/>
    <n v="0"/>
    <n v="1"/>
    <s v="None"/>
    <s v="Yes"/>
    <n v="26.14"/>
    <s v="No"/>
    <s v="Yes"/>
    <s v="DSL"/>
    <n v="22"/>
    <s v="No"/>
    <s v="No"/>
    <s v="No"/>
    <s v="No"/>
    <s v="No"/>
    <s v="Yes"/>
    <s v="Yes"/>
    <s v="Yes"/>
    <s v="Month-to-Month"/>
    <s v="Yes"/>
    <s v="Bank Withdrawal"/>
    <n v="56.25"/>
    <n v="56.25"/>
    <n v="0"/>
    <n v="0"/>
    <n v="26.14"/>
    <n v="82.39"/>
    <x v="1"/>
    <x v="4"/>
    <x v="12"/>
  </r>
  <r>
    <x v="4181"/>
    <x v="1"/>
    <x v="41"/>
    <x v="0"/>
    <x v="0"/>
    <x v="163"/>
    <n v="91786"/>
    <n v="34.105493000000003"/>
    <n v="-117.660934"/>
    <n v="7"/>
    <n v="34"/>
    <s v="None"/>
    <s v="Yes"/>
    <n v="26.49"/>
    <s v="No"/>
    <s v="Yes"/>
    <s v="Fiber Optic"/>
    <n v="18"/>
    <s v="Yes"/>
    <s v="No"/>
    <s v="No"/>
    <s v="Yes"/>
    <s v="Yes"/>
    <s v="No"/>
    <s v="No"/>
    <s v="Yes"/>
    <s v="One Year"/>
    <s v="No"/>
    <s v="Credit Card"/>
    <n v="90.15"/>
    <n v="3128.8"/>
    <n v="0"/>
    <n v="0"/>
    <n v="900.66"/>
    <n v="4029.46"/>
    <x v="0"/>
    <x v="0"/>
    <x v="0"/>
  </r>
  <r>
    <x v="4182"/>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x v="1"/>
    <x v="11"/>
  </r>
  <r>
    <x v="4183"/>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x v="0"/>
    <x v="0"/>
  </r>
  <r>
    <x v="4184"/>
    <x v="1"/>
    <x v="12"/>
    <x v="0"/>
    <x v="0"/>
    <x v="831"/>
    <n v="95420"/>
    <n v="39.361283"/>
    <n v="-123.784599"/>
    <n v="0"/>
    <n v="72"/>
    <s v="None"/>
    <s v="Yes"/>
    <n v="43.12"/>
    <s v="Yes"/>
    <s v="Yes"/>
    <s v="Fiber Optic"/>
    <n v="6"/>
    <s v="Yes"/>
    <s v="Yes"/>
    <s v="Yes"/>
    <s v="Yes"/>
    <s v="Yes"/>
    <s v="Yes"/>
    <s v="Yes"/>
    <s v="Yes"/>
    <s v="Two Year"/>
    <s v="Yes"/>
    <s v="Bank Withdrawal"/>
    <n v="115.8"/>
    <n v="8424.9"/>
    <n v="0"/>
    <n v="0"/>
    <n v="3104.64"/>
    <n v="11529.54"/>
    <x v="0"/>
    <x v="0"/>
    <x v="0"/>
  </r>
  <r>
    <x v="4185"/>
    <x v="1"/>
    <x v="43"/>
    <x v="0"/>
    <x v="0"/>
    <x v="638"/>
    <n v="93212"/>
    <n v="36.04533"/>
    <n v="-119.53242400000001"/>
    <n v="1"/>
    <n v="70"/>
    <s v="None"/>
    <s v="Yes"/>
    <n v="39.35"/>
    <s v="Yes"/>
    <s v="Yes"/>
    <s v="DSL"/>
    <n v="2"/>
    <s v="Yes"/>
    <s v="Yes"/>
    <s v="Yes"/>
    <s v="Yes"/>
    <s v="Yes"/>
    <s v="No"/>
    <s v="No"/>
    <s v="Yes"/>
    <s v="Two Year"/>
    <s v="No"/>
    <s v="Credit Card"/>
    <n v="79.150000000000006"/>
    <n v="5536.5"/>
    <n v="0"/>
    <n v="0"/>
    <n v="2754.5"/>
    <n v="8291"/>
    <x v="0"/>
    <x v="0"/>
    <x v="0"/>
  </r>
  <r>
    <x v="4186"/>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x v="0"/>
    <x v="0"/>
  </r>
  <r>
    <x v="4187"/>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x v="0"/>
    <x v="0"/>
  </r>
  <r>
    <x v="4188"/>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x v="0"/>
    <x v="0"/>
  </r>
  <r>
    <x v="4189"/>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x v="0"/>
    <x v="0"/>
  </r>
  <r>
    <x v="4190"/>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x v="0"/>
    <x v="0"/>
  </r>
  <r>
    <x v="4191"/>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x v="1"/>
    <x v="1"/>
  </r>
  <r>
    <x v="4192"/>
    <x v="1"/>
    <x v="31"/>
    <x v="1"/>
    <x v="0"/>
    <x v="157"/>
    <n v="92707"/>
    <n v="33.714829000000002"/>
    <n v="-117.872941"/>
    <n v="0"/>
    <n v="2"/>
    <s v="None"/>
    <s v="Yes"/>
    <n v="40.28"/>
    <s v="No"/>
    <s v="No"/>
    <s v="No Service"/>
    <n v="0"/>
    <s v="No"/>
    <s v="No"/>
    <s v="No"/>
    <s v="No"/>
    <s v="No"/>
    <s v="No"/>
    <s v="No"/>
    <s v="No"/>
    <s v="Month-to-Month"/>
    <s v="No"/>
    <s v="Credit Card"/>
    <n v="20.05"/>
    <n v="42.7"/>
    <n v="0"/>
    <n v="0"/>
    <n v="80.56"/>
    <n v="123.26"/>
    <x v="2"/>
    <x v="0"/>
    <x v="0"/>
  </r>
  <r>
    <x v="4193"/>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x v="0"/>
    <x v="0"/>
  </r>
  <r>
    <x v="4194"/>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x v="5"/>
    <x v="9"/>
  </r>
  <r>
    <x v="4195"/>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x v="1"/>
    <x v="5"/>
  </r>
  <r>
    <x v="4196"/>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x v="0"/>
    <x v="0"/>
  </r>
  <r>
    <x v="4197"/>
    <x v="0"/>
    <x v="14"/>
    <x v="1"/>
    <x v="0"/>
    <x v="1086"/>
    <n v="92075"/>
    <n v="33.001812999999999"/>
    <n v="-117.263628"/>
    <n v="0"/>
    <n v="41"/>
    <s v="None"/>
    <s v="Yes"/>
    <n v="6.61"/>
    <s v="No"/>
    <s v="No"/>
    <s v="No Service"/>
    <n v="0"/>
    <s v="No"/>
    <s v="No"/>
    <s v="No"/>
    <s v="No"/>
    <s v="No"/>
    <s v="No"/>
    <s v="No"/>
    <s v="No"/>
    <s v="One Year"/>
    <s v="Yes"/>
    <s v="Credit Card"/>
    <n v="20.25"/>
    <n v="865"/>
    <n v="46.78"/>
    <n v="0"/>
    <n v="271.01"/>
    <n v="1089.23"/>
    <x v="0"/>
    <x v="0"/>
    <x v="0"/>
  </r>
  <r>
    <x v="4198"/>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x v="0"/>
    <x v="0"/>
  </r>
  <r>
    <x v="4199"/>
    <x v="1"/>
    <x v="1"/>
    <x v="1"/>
    <x v="0"/>
    <x v="855"/>
    <n v="96109"/>
    <n v="40.012675000000002"/>
    <n v="-120.101857"/>
    <n v="0"/>
    <n v="69"/>
    <s v="None"/>
    <s v="Yes"/>
    <n v="3.24"/>
    <s v="Yes"/>
    <s v="Yes"/>
    <s v="Cable"/>
    <n v="26"/>
    <s v="Yes"/>
    <s v="Yes"/>
    <s v="Yes"/>
    <s v="Yes"/>
    <s v="No"/>
    <s v="Yes"/>
    <s v="Yes"/>
    <s v="Yes"/>
    <s v="Two Year"/>
    <s v="Yes"/>
    <s v="Credit Card"/>
    <n v="81.5"/>
    <n v="5553.25"/>
    <n v="0"/>
    <n v="0"/>
    <n v="223.56"/>
    <n v="5776.81"/>
    <x v="0"/>
    <x v="0"/>
    <x v="0"/>
  </r>
  <r>
    <x v="4200"/>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x v="5"/>
    <x v="8"/>
  </r>
  <r>
    <x v="4201"/>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x v="0"/>
    <x v="0"/>
  </r>
  <r>
    <x v="4202"/>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x v="0"/>
    <x v="0"/>
  </r>
  <r>
    <x v="4203"/>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x v="0"/>
    <x v="0"/>
  </r>
  <r>
    <x v="4204"/>
    <x v="1"/>
    <x v="16"/>
    <x v="0"/>
    <x v="0"/>
    <x v="867"/>
    <n v="93624"/>
    <n v="36.397745"/>
    <n v="-120.119911"/>
    <n v="9"/>
    <n v="15"/>
    <s v="None"/>
    <s v="Yes"/>
    <n v="22.83"/>
    <s v="Yes"/>
    <s v="Yes"/>
    <s v="Fiber Optic"/>
    <n v="26"/>
    <s v="Yes"/>
    <s v="No"/>
    <s v="Yes"/>
    <s v="No"/>
    <s v="Yes"/>
    <s v="No"/>
    <s v="No"/>
    <s v="Yes"/>
    <s v="Month-to-Month"/>
    <s v="Yes"/>
    <s v="Bank Withdrawal"/>
    <n v="96.5"/>
    <n v="1392.25"/>
    <n v="0"/>
    <n v="0"/>
    <n v="342.45"/>
    <n v="1734.7"/>
    <x v="0"/>
    <x v="0"/>
    <x v="0"/>
  </r>
  <r>
    <x v="4205"/>
    <x v="1"/>
    <x v="40"/>
    <x v="0"/>
    <x v="1"/>
    <x v="977"/>
    <n v="96062"/>
    <n v="40.531256999999997"/>
    <n v="-122.148139"/>
    <n v="1"/>
    <n v="48"/>
    <s v="Offer B"/>
    <s v="Yes"/>
    <n v="20.73"/>
    <s v="Yes"/>
    <s v="No"/>
    <s v="No Service"/>
    <n v="0"/>
    <s v="No"/>
    <s v="No"/>
    <s v="No"/>
    <s v="No"/>
    <s v="No"/>
    <s v="No"/>
    <s v="No"/>
    <s v="No"/>
    <s v="Two Year"/>
    <s v="No"/>
    <s v="Bank Withdrawal"/>
    <n v="26.3"/>
    <n v="1245.05"/>
    <n v="0"/>
    <n v="0"/>
    <n v="995.04"/>
    <n v="2240.09"/>
    <x v="0"/>
    <x v="0"/>
    <x v="0"/>
  </r>
  <r>
    <x v="4206"/>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x v="0"/>
    <x v="0"/>
  </r>
  <r>
    <x v="4207"/>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x v="5"/>
    <x v="9"/>
  </r>
  <r>
    <x v="4208"/>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x v="1"/>
    <x v="5"/>
  </r>
  <r>
    <x v="4209"/>
    <x v="1"/>
    <x v="47"/>
    <x v="1"/>
    <x v="0"/>
    <x v="682"/>
    <n v="95425"/>
    <n v="38.801935999999998"/>
    <n v="-122.938935"/>
    <n v="0"/>
    <n v="53"/>
    <s v="Offer B"/>
    <s v="No"/>
    <n v="0"/>
    <s v="No"/>
    <s v="Yes"/>
    <s v="Cable"/>
    <n v="17"/>
    <s v="No"/>
    <s v="No"/>
    <s v="Yes"/>
    <s v="Yes"/>
    <s v="Yes"/>
    <s v="Yes"/>
    <s v="Yes"/>
    <s v="Yes"/>
    <s v="One Year"/>
    <s v="No"/>
    <s v="Credit Card"/>
    <n v="54.9"/>
    <n v="3045.75"/>
    <n v="0"/>
    <n v="0"/>
    <n v="0"/>
    <n v="3045.75"/>
    <x v="0"/>
    <x v="0"/>
    <x v="0"/>
  </r>
  <r>
    <x v="4210"/>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x v="0"/>
    <x v="0"/>
  </r>
  <r>
    <x v="4211"/>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x v="0"/>
    <x v="0"/>
  </r>
  <r>
    <x v="4212"/>
    <x v="1"/>
    <x v="19"/>
    <x v="1"/>
    <x v="0"/>
    <x v="31"/>
    <n v="90049"/>
    <n v="34.091828999999997"/>
    <n v="-118.49124399999999"/>
    <n v="0"/>
    <n v="2"/>
    <s v="None"/>
    <s v="Yes"/>
    <n v="40.75"/>
    <s v="No"/>
    <s v="Yes"/>
    <s v="DSL"/>
    <n v="71"/>
    <s v="No"/>
    <s v="Yes"/>
    <s v="No"/>
    <s v="No"/>
    <s v="No"/>
    <s v="No"/>
    <s v="No"/>
    <s v="Yes"/>
    <s v="Month-to-Month"/>
    <s v="No"/>
    <s v="Credit Card"/>
    <n v="49.25"/>
    <n v="97"/>
    <n v="0"/>
    <n v="0"/>
    <n v="81.5"/>
    <n v="178.5"/>
    <x v="2"/>
    <x v="0"/>
    <x v="0"/>
  </r>
  <r>
    <x v="4213"/>
    <x v="1"/>
    <x v="56"/>
    <x v="0"/>
    <x v="2"/>
    <x v="481"/>
    <n v="90742"/>
    <n v="33.719220999999997"/>
    <n v="-118.07359599999999"/>
    <n v="4"/>
    <n v="4"/>
    <s v="None"/>
    <s v="Yes"/>
    <n v="27.24"/>
    <s v="No"/>
    <s v="Yes"/>
    <s v="DSL"/>
    <n v="21"/>
    <s v="No"/>
    <s v="No"/>
    <s v="No"/>
    <s v="Yes"/>
    <s v="No"/>
    <s v="Yes"/>
    <s v="Yes"/>
    <s v="Yes"/>
    <s v="Month-to-Month"/>
    <s v="No"/>
    <s v="Credit Card"/>
    <n v="61.45"/>
    <n v="229.55"/>
    <n v="0"/>
    <n v="0"/>
    <n v="108.96"/>
    <n v="338.51"/>
    <x v="1"/>
    <x v="4"/>
    <x v="16"/>
  </r>
  <r>
    <x v="4214"/>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x v="0"/>
    <x v="0"/>
  </r>
  <r>
    <x v="4215"/>
    <x v="0"/>
    <x v="13"/>
    <x v="0"/>
    <x v="0"/>
    <x v="160"/>
    <n v="92401"/>
    <n v="34.105935000000002"/>
    <n v="-117.2914"/>
    <n v="1"/>
    <n v="8"/>
    <s v="None"/>
    <s v="Yes"/>
    <n v="32.32"/>
    <s v="No"/>
    <s v="Yes"/>
    <s v="Cable"/>
    <n v="25"/>
    <s v="No"/>
    <s v="Yes"/>
    <s v="No"/>
    <s v="No"/>
    <s v="Yes"/>
    <s v="No"/>
    <s v="No"/>
    <s v="Yes"/>
    <s v="Month-to-Month"/>
    <s v="Yes"/>
    <s v="Bank Withdrawal"/>
    <n v="83.55"/>
    <n v="680.05"/>
    <n v="0"/>
    <n v="0"/>
    <n v="258.56"/>
    <n v="938.61"/>
    <x v="1"/>
    <x v="2"/>
    <x v="2"/>
  </r>
  <r>
    <x v="4216"/>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x v="0"/>
    <x v="0"/>
  </r>
  <r>
    <x v="4217"/>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x v="0"/>
    <x v="0"/>
  </r>
  <r>
    <x v="4218"/>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x v="0"/>
    <x v="0"/>
  </r>
  <r>
    <x v="4219"/>
    <x v="0"/>
    <x v="43"/>
    <x v="1"/>
    <x v="0"/>
    <x v="397"/>
    <n v="94550"/>
    <n v="37.571747999999999"/>
    <n v="-121.65956199999999"/>
    <n v="0"/>
    <n v="6"/>
    <s v="None"/>
    <s v="Yes"/>
    <n v="43.19"/>
    <s v="No"/>
    <s v="No"/>
    <s v="No Service"/>
    <n v="0"/>
    <s v="No"/>
    <s v="No"/>
    <s v="No"/>
    <s v="No"/>
    <s v="No"/>
    <s v="No"/>
    <s v="No"/>
    <s v="No"/>
    <s v="Month-to-Month"/>
    <s v="Yes"/>
    <s v="Credit Card"/>
    <n v="20.95"/>
    <n v="109.5"/>
    <n v="0"/>
    <n v="0"/>
    <n v="259.14"/>
    <n v="368.64"/>
    <x v="0"/>
    <x v="0"/>
    <x v="0"/>
  </r>
  <r>
    <x v="4220"/>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x v="4"/>
    <x v="7"/>
  </r>
  <r>
    <x v="4221"/>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x v="2"/>
    <x v="2"/>
  </r>
  <r>
    <x v="4222"/>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x v="0"/>
    <x v="0"/>
  </r>
  <r>
    <x v="4223"/>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x v="4"/>
    <x v="16"/>
  </r>
  <r>
    <x v="4224"/>
    <x v="1"/>
    <x v="12"/>
    <x v="1"/>
    <x v="0"/>
    <x v="369"/>
    <n v="96038"/>
    <n v="41.599978"/>
    <n v="-122.53938100000001"/>
    <n v="0"/>
    <n v="3"/>
    <s v="Offer E"/>
    <s v="No"/>
    <n v="0"/>
    <s v="No"/>
    <s v="Yes"/>
    <s v="DSL"/>
    <n v="18"/>
    <s v="No"/>
    <s v="No"/>
    <s v="No"/>
    <s v="Yes"/>
    <s v="No"/>
    <s v="No"/>
    <s v="No"/>
    <s v="Yes"/>
    <s v="Month-to-Month"/>
    <s v="Yes"/>
    <s v="Bank Withdrawal"/>
    <n v="29.75"/>
    <n v="96.85"/>
    <n v="0"/>
    <n v="0"/>
    <n v="0"/>
    <n v="96.85"/>
    <x v="2"/>
    <x v="0"/>
    <x v="0"/>
  </r>
  <r>
    <x v="4225"/>
    <x v="1"/>
    <x v="38"/>
    <x v="1"/>
    <x v="0"/>
    <x v="77"/>
    <n v="92592"/>
    <n v="33.507255000000001"/>
    <n v="-117.029473"/>
    <n v="0"/>
    <n v="1"/>
    <s v="None"/>
    <s v="Yes"/>
    <n v="31.34"/>
    <s v="No"/>
    <s v="Yes"/>
    <s v="Fiber Optic"/>
    <n v="52"/>
    <s v="No"/>
    <s v="No"/>
    <s v="No"/>
    <s v="No"/>
    <s v="Yes"/>
    <s v="No"/>
    <s v="Yes"/>
    <s v="Yes"/>
    <s v="Month-to-Month"/>
    <s v="Yes"/>
    <s v="Bank Withdrawal"/>
    <n v="79.05"/>
    <n v="79.05"/>
    <n v="0"/>
    <n v="0"/>
    <n v="31.34"/>
    <n v="110.39"/>
    <x v="1"/>
    <x v="1"/>
    <x v="5"/>
  </r>
  <r>
    <x v="4226"/>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x v="0"/>
    <x v="0"/>
  </r>
  <r>
    <x v="4227"/>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x v="0"/>
    <x v="0"/>
  </r>
  <r>
    <x v="4228"/>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x v="0"/>
    <x v="0"/>
  </r>
  <r>
    <x v="4229"/>
    <x v="1"/>
    <x v="24"/>
    <x v="0"/>
    <x v="3"/>
    <x v="804"/>
    <n v="93630"/>
    <n v="36.727418"/>
    <n v="-120.123526"/>
    <n v="3"/>
    <n v="47"/>
    <s v="Offer B"/>
    <s v="Yes"/>
    <n v="15.68"/>
    <s v="Yes"/>
    <s v="No"/>
    <s v="No Service"/>
    <n v="0"/>
    <s v="No"/>
    <s v="No"/>
    <s v="No"/>
    <s v="No"/>
    <s v="No"/>
    <s v="No"/>
    <s v="No"/>
    <s v="No"/>
    <s v="Two Year"/>
    <s v="No"/>
    <s v="Credit Card"/>
    <n v="24.55"/>
    <n v="1160.45"/>
    <n v="0"/>
    <n v="0"/>
    <n v="736.96"/>
    <n v="1897.41"/>
    <x v="0"/>
    <x v="0"/>
    <x v="0"/>
  </r>
  <r>
    <x v="4230"/>
    <x v="1"/>
    <x v="45"/>
    <x v="1"/>
    <x v="0"/>
    <x v="961"/>
    <n v="91302"/>
    <n v="34.130861000000003"/>
    <n v="-118.68346"/>
    <n v="0"/>
    <n v="2"/>
    <s v="None"/>
    <s v="Yes"/>
    <n v="1.87"/>
    <s v="No"/>
    <s v="Yes"/>
    <s v="DSL"/>
    <n v="12"/>
    <s v="No"/>
    <s v="No"/>
    <s v="No"/>
    <s v="No"/>
    <s v="No"/>
    <s v="No"/>
    <s v="No"/>
    <s v="Yes"/>
    <s v="Month-to-Month"/>
    <s v="Yes"/>
    <s v="Bank Withdrawal"/>
    <n v="46.6"/>
    <n v="87.9"/>
    <n v="0"/>
    <n v="0"/>
    <n v="3.74"/>
    <n v="91.64"/>
    <x v="2"/>
    <x v="0"/>
    <x v="0"/>
  </r>
  <r>
    <x v="4231"/>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x v="0"/>
    <x v="0"/>
  </r>
  <r>
    <x v="4232"/>
    <x v="1"/>
    <x v="43"/>
    <x v="0"/>
    <x v="3"/>
    <x v="97"/>
    <n v="92612"/>
    <n v="33.643095000000002"/>
    <n v="-117.810896"/>
    <n v="9"/>
    <n v="46"/>
    <s v="Offer B"/>
    <s v="Yes"/>
    <n v="26.12"/>
    <s v="No"/>
    <s v="No"/>
    <s v="No Service"/>
    <n v="0"/>
    <s v="No"/>
    <s v="No"/>
    <s v="No"/>
    <s v="No"/>
    <s v="No"/>
    <s v="No"/>
    <s v="No"/>
    <s v="No"/>
    <s v="Two Year"/>
    <s v="No"/>
    <s v="Credit Card"/>
    <n v="19.95"/>
    <n v="862.4"/>
    <n v="0"/>
    <n v="0"/>
    <n v="1201.52"/>
    <n v="2063.92"/>
    <x v="0"/>
    <x v="0"/>
    <x v="0"/>
  </r>
  <r>
    <x v="4233"/>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x v="0"/>
    <x v="0"/>
  </r>
  <r>
    <x v="4234"/>
    <x v="1"/>
    <x v="59"/>
    <x v="0"/>
    <x v="3"/>
    <x v="1089"/>
    <n v="94599"/>
    <n v="38.421458000000001"/>
    <n v="-122.365048"/>
    <n v="8"/>
    <n v="36"/>
    <s v="None"/>
    <s v="Yes"/>
    <n v="47.45"/>
    <s v="No"/>
    <s v="Yes"/>
    <s v="DSL"/>
    <n v="14"/>
    <s v="Yes"/>
    <s v="No"/>
    <s v="Yes"/>
    <s v="No"/>
    <s v="No"/>
    <s v="Yes"/>
    <s v="Yes"/>
    <s v="Yes"/>
    <s v="One Year"/>
    <s v="Yes"/>
    <s v="Credit Card"/>
    <n v="63.7"/>
    <n v="2188.5"/>
    <n v="0"/>
    <n v="0"/>
    <n v="1708.2"/>
    <n v="3896.7"/>
    <x v="0"/>
    <x v="0"/>
    <x v="0"/>
  </r>
  <r>
    <x v="4235"/>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x v="2"/>
    <x v="4"/>
  </r>
  <r>
    <x v="4236"/>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x v="0"/>
    <x v="0"/>
  </r>
  <r>
    <x v="4237"/>
    <x v="1"/>
    <x v="23"/>
    <x v="0"/>
    <x v="0"/>
    <x v="512"/>
    <n v="96136"/>
    <n v="40.345948999999997"/>
    <n v="-120.081187"/>
    <n v="5"/>
    <n v="72"/>
    <s v="None"/>
    <s v="Yes"/>
    <n v="12.02"/>
    <s v="Yes"/>
    <s v="Yes"/>
    <s v="Cable"/>
    <n v="26"/>
    <s v="Yes"/>
    <s v="Yes"/>
    <s v="Yes"/>
    <s v="Yes"/>
    <s v="Yes"/>
    <s v="Yes"/>
    <s v="Yes"/>
    <s v="Yes"/>
    <s v="Two Year"/>
    <s v="Yes"/>
    <s v="Bank Withdrawal"/>
    <n v="-4"/>
    <n v="6230.1"/>
    <n v="0"/>
    <n v="0"/>
    <n v="865.44"/>
    <n v="7095.54"/>
    <x v="0"/>
    <x v="0"/>
    <x v="0"/>
  </r>
  <r>
    <x v="4238"/>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x v="1"/>
    <x v="10"/>
  </r>
  <r>
    <x v="4239"/>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x v="1"/>
    <x v="11"/>
  </r>
  <r>
    <x v="4240"/>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x v="0"/>
    <x v="0"/>
  </r>
  <r>
    <x v="4241"/>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x v="0"/>
    <x v="0"/>
  </r>
  <r>
    <x v="4242"/>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x v="0"/>
    <x v="0"/>
  </r>
  <r>
    <x v="4243"/>
    <x v="0"/>
    <x v="21"/>
    <x v="1"/>
    <x v="0"/>
    <x v="1024"/>
    <n v="93203"/>
    <n v="35.116306999999999"/>
    <n v="-118.817644"/>
    <n v="0"/>
    <n v="65"/>
    <s v="Offer B"/>
    <s v="Yes"/>
    <n v="33.71"/>
    <s v="Yes"/>
    <s v="No"/>
    <s v="No Service"/>
    <n v="0"/>
    <s v="No"/>
    <s v="No"/>
    <s v="No"/>
    <s v="No"/>
    <s v="No"/>
    <s v="No"/>
    <s v="No"/>
    <s v="No"/>
    <s v="Two Year"/>
    <s v="No"/>
    <s v="Bank Withdrawal"/>
    <n v="26.5"/>
    <n v="1698.55"/>
    <n v="0"/>
    <n v="0"/>
    <n v="2191.15"/>
    <n v="3889.7"/>
    <x v="0"/>
    <x v="0"/>
    <x v="0"/>
  </r>
  <r>
    <x v="4244"/>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x v="0"/>
    <x v="0"/>
  </r>
  <r>
    <x v="4245"/>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x v="0"/>
    <x v="0"/>
  </r>
  <r>
    <x v="4246"/>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x v="0"/>
    <x v="0"/>
  </r>
  <r>
    <x v="4247"/>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x v="0"/>
    <x v="0"/>
  </r>
  <r>
    <x v="4248"/>
    <x v="0"/>
    <x v="21"/>
    <x v="0"/>
    <x v="0"/>
    <x v="515"/>
    <n v="95492"/>
    <n v="38.527296999999997"/>
    <n v="-122.810044"/>
    <n v="6"/>
    <n v="24"/>
    <s v="None"/>
    <s v="No"/>
    <n v="0"/>
    <s v="No"/>
    <s v="Yes"/>
    <s v="DSL"/>
    <n v="27"/>
    <s v="Yes"/>
    <s v="Yes"/>
    <s v="Yes"/>
    <s v="No"/>
    <s v="Yes"/>
    <s v="Yes"/>
    <s v="Yes"/>
    <s v="Yes"/>
    <s v="One Year"/>
    <s v="No"/>
    <s v="Bank Withdrawal"/>
    <n v="57.6"/>
    <n v="1367.75"/>
    <n v="0"/>
    <n v="0"/>
    <n v="0"/>
    <n v="1367.75"/>
    <x v="0"/>
    <x v="0"/>
    <x v="0"/>
  </r>
  <r>
    <x v="4249"/>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x v="0"/>
    <x v="0"/>
  </r>
  <r>
    <x v="4250"/>
    <x v="1"/>
    <x v="21"/>
    <x v="1"/>
    <x v="0"/>
    <x v="143"/>
    <n v="94111"/>
    <n v="37.801775999999997"/>
    <n v="-122.402293"/>
    <n v="0"/>
    <n v="12"/>
    <s v="None"/>
    <s v="Yes"/>
    <n v="16.59"/>
    <s v="No"/>
    <s v="No"/>
    <s v="No Service"/>
    <n v="0"/>
    <s v="No"/>
    <s v="No"/>
    <s v="No"/>
    <s v="No"/>
    <s v="No"/>
    <s v="No"/>
    <s v="No"/>
    <s v="No"/>
    <s v="One Year"/>
    <s v="No"/>
    <s v="Credit Card"/>
    <n v="-5"/>
    <n v="267"/>
    <n v="0"/>
    <n v="0"/>
    <n v="199.08"/>
    <n v="466.08"/>
    <x v="0"/>
    <x v="0"/>
    <x v="0"/>
  </r>
  <r>
    <x v="4251"/>
    <x v="0"/>
    <x v="11"/>
    <x v="1"/>
    <x v="0"/>
    <x v="392"/>
    <n v="95310"/>
    <n v="38.085839"/>
    <n v="-120.37855"/>
    <n v="0"/>
    <n v="66"/>
    <s v="None"/>
    <s v="Yes"/>
    <n v="21.37"/>
    <s v="No"/>
    <s v="Yes"/>
    <s v="DSL"/>
    <n v="30"/>
    <s v="Yes"/>
    <s v="Yes"/>
    <s v="Yes"/>
    <s v="No"/>
    <s v="No"/>
    <s v="No"/>
    <s v="No"/>
    <s v="Yes"/>
    <s v="Two Year"/>
    <s v="Yes"/>
    <s v="Bank Withdrawal"/>
    <n v="61.15"/>
    <n v="4017.45"/>
    <n v="0"/>
    <n v="0"/>
    <n v="1410.42"/>
    <n v="5427.87"/>
    <x v="0"/>
    <x v="0"/>
    <x v="0"/>
  </r>
  <r>
    <x v="4252"/>
    <x v="1"/>
    <x v="14"/>
    <x v="1"/>
    <x v="0"/>
    <x v="1039"/>
    <n v="95457"/>
    <n v="38.925545"/>
    <n v="-122.549083"/>
    <n v="0"/>
    <n v="58"/>
    <s v="None"/>
    <s v="Yes"/>
    <n v="48.78"/>
    <s v="Yes"/>
    <s v="No"/>
    <s v="No Service"/>
    <n v="0"/>
    <s v="No"/>
    <s v="No"/>
    <s v="No"/>
    <s v="No"/>
    <s v="No"/>
    <s v="No"/>
    <s v="No"/>
    <s v="No"/>
    <s v="Two Year"/>
    <s v="Yes"/>
    <s v="Credit Card"/>
    <n v="25.3"/>
    <n v="1474.35"/>
    <n v="0"/>
    <n v="0"/>
    <n v="2829.24"/>
    <n v="4303.59"/>
    <x v="0"/>
    <x v="0"/>
    <x v="0"/>
  </r>
  <r>
    <x v="4253"/>
    <x v="1"/>
    <x v="21"/>
    <x v="1"/>
    <x v="0"/>
    <x v="704"/>
    <n v="94569"/>
    <n v="38.035707000000002"/>
    <n v="-122.196821"/>
    <n v="0"/>
    <n v="12"/>
    <s v="None"/>
    <s v="Yes"/>
    <n v="7.97"/>
    <s v="No"/>
    <s v="Yes"/>
    <s v="Cable"/>
    <n v="10"/>
    <s v="Yes"/>
    <s v="No"/>
    <s v="No"/>
    <s v="Yes"/>
    <s v="No"/>
    <s v="No"/>
    <s v="No"/>
    <s v="Yes"/>
    <s v="Month-to-Month"/>
    <s v="No"/>
    <s v="Credit Card"/>
    <n v="56.65"/>
    <n v="654.85"/>
    <n v="0"/>
    <n v="0"/>
    <n v="95.64"/>
    <n v="750.49"/>
    <x v="1"/>
    <x v="4"/>
    <x v="19"/>
  </r>
  <r>
    <x v="4254"/>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x v="0"/>
    <x v="0"/>
  </r>
  <r>
    <x v="4255"/>
    <x v="0"/>
    <x v="47"/>
    <x v="1"/>
    <x v="0"/>
    <x v="759"/>
    <n v="92382"/>
    <n v="34.186211"/>
    <n v="-117.07683"/>
    <n v="0"/>
    <n v="37"/>
    <s v="Offer C"/>
    <s v="Yes"/>
    <n v="30.17"/>
    <s v="No"/>
    <s v="No"/>
    <s v="No Service"/>
    <n v="0"/>
    <s v="No"/>
    <s v="No"/>
    <s v="No"/>
    <s v="No"/>
    <s v="No"/>
    <s v="No"/>
    <s v="No"/>
    <s v="No"/>
    <s v="One Year"/>
    <s v="Yes"/>
    <s v="Bank Withdrawal"/>
    <n v="19.8"/>
    <n v="695.05"/>
    <n v="0"/>
    <n v="0"/>
    <n v="1116.29"/>
    <n v="1811.34"/>
    <x v="0"/>
    <x v="0"/>
    <x v="0"/>
  </r>
  <r>
    <x v="4256"/>
    <x v="1"/>
    <x v="24"/>
    <x v="1"/>
    <x v="0"/>
    <x v="1022"/>
    <n v="94951"/>
    <n v="38.325598999999997"/>
    <n v="-122.642352"/>
    <n v="0"/>
    <n v="1"/>
    <s v="Offer E"/>
    <s v="Yes"/>
    <n v="42.17"/>
    <s v="No"/>
    <s v="No"/>
    <s v="No Service"/>
    <n v="0"/>
    <s v="No"/>
    <s v="No"/>
    <s v="No"/>
    <s v="No"/>
    <s v="No"/>
    <s v="No"/>
    <s v="No"/>
    <s v="No"/>
    <s v="Month-to-Month"/>
    <s v="Yes"/>
    <s v="Credit Card"/>
    <n v="20.45"/>
    <n v="20.45"/>
    <n v="0"/>
    <n v="0"/>
    <n v="42.17"/>
    <n v="62.62"/>
    <x v="2"/>
    <x v="0"/>
    <x v="0"/>
  </r>
  <r>
    <x v="4257"/>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x v="0"/>
    <x v="0"/>
  </r>
  <r>
    <x v="4258"/>
    <x v="1"/>
    <x v="8"/>
    <x v="0"/>
    <x v="0"/>
    <x v="201"/>
    <n v="90720"/>
    <n v="33.794989999999999"/>
    <n v="-118.065591"/>
    <n v="2"/>
    <n v="40"/>
    <s v="None"/>
    <s v="Yes"/>
    <n v="15.15"/>
    <s v="No"/>
    <s v="Yes"/>
    <s v="Fiber Optic"/>
    <n v="18"/>
    <s v="Yes"/>
    <s v="Yes"/>
    <s v="Yes"/>
    <s v="Yes"/>
    <s v="Yes"/>
    <s v="No"/>
    <s v="No"/>
    <s v="Yes"/>
    <s v="One Year"/>
    <s v="Yes"/>
    <s v="Credit Card"/>
    <n v="98.15"/>
    <n v="4116.8"/>
    <n v="27.89"/>
    <n v="0"/>
    <n v="606"/>
    <n v="4694.91"/>
    <x v="0"/>
    <x v="0"/>
    <x v="0"/>
  </r>
  <r>
    <x v="4259"/>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x v="0"/>
    <x v="0"/>
  </r>
  <r>
    <x v="4260"/>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x v="0"/>
    <x v="0"/>
  </r>
  <r>
    <x v="4261"/>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x v="3"/>
    <x v="14"/>
  </r>
  <r>
    <x v="4262"/>
    <x v="0"/>
    <x v="21"/>
    <x v="1"/>
    <x v="0"/>
    <x v="174"/>
    <n v="92866"/>
    <n v="33.784596999999998"/>
    <n v="-117.84453499999999"/>
    <n v="0"/>
    <n v="1"/>
    <s v="None"/>
    <s v="No"/>
    <n v="0"/>
    <s v="No"/>
    <s v="Yes"/>
    <s v="DSL"/>
    <n v="24"/>
    <s v="Yes"/>
    <s v="No"/>
    <s v="No"/>
    <s v="No"/>
    <s v="No"/>
    <s v="No"/>
    <s v="No"/>
    <s v="Yes"/>
    <s v="Month-to-Month"/>
    <s v="No"/>
    <s v="Credit Card"/>
    <n v="29.9"/>
    <n v="29.9"/>
    <n v="0"/>
    <n v="0"/>
    <n v="0"/>
    <n v="29.9"/>
    <x v="2"/>
    <x v="0"/>
    <x v="0"/>
  </r>
  <r>
    <x v="4263"/>
    <x v="1"/>
    <x v="14"/>
    <x v="1"/>
    <x v="0"/>
    <x v="864"/>
    <n v="91355"/>
    <n v="34.439869999999999"/>
    <n v="-118.644609"/>
    <n v="0"/>
    <n v="9"/>
    <s v="None"/>
    <s v="Yes"/>
    <n v="20.34"/>
    <s v="No"/>
    <s v="Yes"/>
    <s v="Fiber Optic"/>
    <n v="7"/>
    <s v="No"/>
    <s v="No"/>
    <s v="No"/>
    <s v="No"/>
    <s v="No"/>
    <s v="Yes"/>
    <s v="Yes"/>
    <s v="Yes"/>
    <s v="Month-to-Month"/>
    <s v="Yes"/>
    <s v="Bank Withdrawal"/>
    <n v="80.8"/>
    <n v="713.1"/>
    <n v="0"/>
    <n v="0"/>
    <n v="183.06"/>
    <n v="896.16"/>
    <x v="1"/>
    <x v="1"/>
    <x v="11"/>
  </r>
  <r>
    <x v="4264"/>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x v="0"/>
    <x v="0"/>
  </r>
  <r>
    <x v="4265"/>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x v="3"/>
    <x v="6"/>
  </r>
  <r>
    <x v="4266"/>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x v="0"/>
    <x v="0"/>
  </r>
  <r>
    <x v="4267"/>
    <x v="1"/>
    <x v="15"/>
    <x v="1"/>
    <x v="0"/>
    <x v="396"/>
    <n v="95665"/>
    <n v="38.400264"/>
    <n v="-120.641274"/>
    <n v="0"/>
    <n v="54"/>
    <s v="None"/>
    <s v="No"/>
    <n v="0"/>
    <s v="No"/>
    <s v="Yes"/>
    <s v="DSL"/>
    <n v="26"/>
    <s v="No"/>
    <s v="Yes"/>
    <s v="Yes"/>
    <s v="No"/>
    <s v="Yes"/>
    <s v="Yes"/>
    <s v="Yes"/>
    <s v="Yes"/>
    <s v="One Year"/>
    <s v="Yes"/>
    <s v="Bank Withdrawal"/>
    <n v="55.45"/>
    <n v="2966.95"/>
    <n v="0"/>
    <n v="0"/>
    <n v="0"/>
    <n v="2966.95"/>
    <x v="0"/>
    <x v="0"/>
    <x v="0"/>
  </r>
  <r>
    <x v="4268"/>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x v="0"/>
    <x v="0"/>
  </r>
  <r>
    <x v="4269"/>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x v="0"/>
    <x v="0"/>
  </r>
  <r>
    <x v="4270"/>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x v="2"/>
    <x v="15"/>
  </r>
  <r>
    <x v="4271"/>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x v="0"/>
    <x v="0"/>
  </r>
  <r>
    <x v="4272"/>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x v="0"/>
    <x v="0"/>
  </r>
  <r>
    <x v="4273"/>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x v="1"/>
    <x v="1"/>
  </r>
  <r>
    <x v="4274"/>
    <x v="0"/>
    <x v="35"/>
    <x v="0"/>
    <x v="3"/>
    <x v="755"/>
    <n v="96110"/>
    <n v="41.280341"/>
    <n v="-120.150381"/>
    <n v="4"/>
    <n v="2"/>
    <s v="Offer E"/>
    <s v="No"/>
    <n v="0"/>
    <s v="No"/>
    <s v="Yes"/>
    <s v="Cable"/>
    <n v="27"/>
    <s v="No"/>
    <s v="No"/>
    <s v="No"/>
    <s v="Yes"/>
    <s v="No"/>
    <s v="No"/>
    <s v="No"/>
    <s v="Yes"/>
    <s v="Month-to-Month"/>
    <s v="No"/>
    <s v="Bank Withdrawal"/>
    <n v="29.05"/>
    <n v="44.75"/>
    <n v="0"/>
    <n v="0"/>
    <n v="0"/>
    <n v="44.75"/>
    <x v="2"/>
    <x v="0"/>
    <x v="0"/>
  </r>
  <r>
    <x v="4275"/>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x v="1"/>
    <x v="1"/>
  </r>
  <r>
    <x v="4276"/>
    <x v="0"/>
    <x v="60"/>
    <x v="0"/>
    <x v="0"/>
    <x v="1090"/>
    <n v="93285"/>
    <n v="35.690534999999997"/>
    <n v="-118.552784"/>
    <n v="1"/>
    <n v="69"/>
    <s v="None"/>
    <s v="Yes"/>
    <n v="2.73"/>
    <s v="No"/>
    <s v="Yes"/>
    <s v="DSL"/>
    <n v="69"/>
    <s v="No"/>
    <s v="Yes"/>
    <s v="No"/>
    <s v="No"/>
    <s v="No"/>
    <s v="Yes"/>
    <s v="Yes"/>
    <s v="Yes"/>
    <s v="Two Year"/>
    <s v="Yes"/>
    <s v="Credit Card"/>
    <n v="61.45"/>
    <n v="4131.2"/>
    <n v="0"/>
    <n v="0"/>
    <n v="188.37"/>
    <n v="4319.57"/>
    <x v="0"/>
    <x v="0"/>
    <x v="0"/>
  </r>
  <r>
    <x v="4277"/>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x v="1"/>
    <x v="1"/>
  </r>
  <r>
    <x v="4278"/>
    <x v="1"/>
    <x v="19"/>
    <x v="0"/>
    <x v="3"/>
    <x v="143"/>
    <n v="94112"/>
    <n v="37.720497999999999"/>
    <n v="-122.443119"/>
    <n v="1"/>
    <n v="72"/>
    <s v="None"/>
    <s v="Yes"/>
    <n v="28.06"/>
    <s v="Yes"/>
    <s v="No"/>
    <s v="No Service"/>
    <n v="0"/>
    <s v="No"/>
    <s v="No"/>
    <s v="No"/>
    <s v="No"/>
    <s v="No"/>
    <s v="No"/>
    <s v="No"/>
    <s v="No"/>
    <s v="Two Year"/>
    <s v="Yes"/>
    <s v="Bank Withdrawal"/>
    <n v="25.2"/>
    <n v="1798.9"/>
    <n v="0"/>
    <n v="0"/>
    <n v="2020.32"/>
    <n v="3819.22"/>
    <x v="0"/>
    <x v="0"/>
    <x v="0"/>
  </r>
  <r>
    <x v="4279"/>
    <x v="1"/>
    <x v="54"/>
    <x v="1"/>
    <x v="0"/>
    <x v="261"/>
    <n v="95942"/>
    <n v="40.077027999999999"/>
    <n v="-121.494168"/>
    <n v="0"/>
    <n v="17"/>
    <s v="None"/>
    <s v="No"/>
    <n v="0"/>
    <s v="No"/>
    <s v="Yes"/>
    <s v="Cable"/>
    <n v="11"/>
    <s v="No"/>
    <s v="No"/>
    <s v="No"/>
    <s v="No"/>
    <s v="No"/>
    <s v="No"/>
    <s v="No"/>
    <s v="Yes"/>
    <s v="Month-to-Month"/>
    <s v="Yes"/>
    <s v="Mailed Check"/>
    <n v="25.65"/>
    <n v="440.2"/>
    <n v="0"/>
    <n v="0"/>
    <n v="0"/>
    <n v="440.2"/>
    <x v="0"/>
    <x v="0"/>
    <x v="0"/>
  </r>
  <r>
    <x v="4280"/>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x v="1"/>
    <x v="5"/>
  </r>
  <r>
    <x v="4281"/>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x v="0"/>
    <x v="0"/>
  </r>
  <r>
    <x v="4282"/>
    <x v="0"/>
    <x v="34"/>
    <x v="1"/>
    <x v="0"/>
    <x v="854"/>
    <n v="95746"/>
    <n v="38.749465999999998"/>
    <n v="-121.184196"/>
    <n v="0"/>
    <n v="1"/>
    <s v="None"/>
    <s v="No"/>
    <n v="0"/>
    <s v="No"/>
    <s v="Yes"/>
    <s v="Cable"/>
    <n v="28"/>
    <s v="No"/>
    <s v="No"/>
    <s v="No"/>
    <s v="No"/>
    <s v="No"/>
    <s v="No"/>
    <s v="No"/>
    <s v="Yes"/>
    <s v="Month-to-Month"/>
    <s v="Yes"/>
    <s v="Mailed Check"/>
    <n v="25.1"/>
    <n v="25.1"/>
    <n v="0"/>
    <n v="0"/>
    <n v="0"/>
    <n v="25.1"/>
    <x v="1"/>
    <x v="1"/>
    <x v="1"/>
  </r>
  <r>
    <x v="4283"/>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x v="1"/>
    <x v="5"/>
  </r>
  <r>
    <x v="4284"/>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x v="0"/>
    <x v="0"/>
  </r>
  <r>
    <x v="4285"/>
    <x v="0"/>
    <x v="35"/>
    <x v="0"/>
    <x v="0"/>
    <x v="113"/>
    <n v="95837"/>
    <n v="38.691606999999998"/>
    <n v="-121.602284"/>
    <n v="1"/>
    <n v="72"/>
    <s v="Offer A"/>
    <s v="No"/>
    <n v="0"/>
    <s v="No"/>
    <s v="Yes"/>
    <s v="Cable"/>
    <n v="15"/>
    <s v="No"/>
    <s v="Yes"/>
    <s v="Yes"/>
    <s v="No"/>
    <s v="Yes"/>
    <s v="Yes"/>
    <s v="Yes"/>
    <s v="Yes"/>
    <s v="Two Year"/>
    <s v="Yes"/>
    <s v="Bank Withdrawal"/>
    <n v="54.2"/>
    <n v="3937.45"/>
    <n v="0"/>
    <n v="0"/>
    <n v="0"/>
    <n v="3937.45"/>
    <x v="1"/>
    <x v="1"/>
    <x v="11"/>
  </r>
  <r>
    <x v="4286"/>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x v="0"/>
    <x v="0"/>
  </r>
  <r>
    <x v="4287"/>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x v="0"/>
    <x v="0"/>
  </r>
  <r>
    <x v="4288"/>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x v="0"/>
    <x v="0"/>
  </r>
  <r>
    <x v="4289"/>
    <x v="0"/>
    <x v="11"/>
    <x v="1"/>
    <x v="0"/>
    <x v="371"/>
    <n v="92211"/>
    <n v="33.762759000000003"/>
    <n v="-116.324817"/>
    <n v="0"/>
    <n v="24"/>
    <s v="Offer C"/>
    <s v="No"/>
    <n v="0"/>
    <s v="No"/>
    <s v="Yes"/>
    <s v="DSL"/>
    <n v="52"/>
    <s v="No"/>
    <s v="Yes"/>
    <s v="Yes"/>
    <s v="No"/>
    <s v="Yes"/>
    <s v="Yes"/>
    <s v="Yes"/>
    <s v="Yes"/>
    <s v="Month-to-Month"/>
    <s v="Yes"/>
    <s v="Credit Card"/>
    <n v="54.15"/>
    <n v="1240.25"/>
    <n v="0"/>
    <n v="0"/>
    <n v="0"/>
    <n v="1240.25"/>
    <x v="1"/>
    <x v="1"/>
    <x v="1"/>
  </r>
  <r>
    <x v="4290"/>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x v="0"/>
    <x v="0"/>
  </r>
  <r>
    <x v="4291"/>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x v="0"/>
    <x v="0"/>
  </r>
  <r>
    <x v="4292"/>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x v="1"/>
    <x v="1"/>
  </r>
  <r>
    <x v="4293"/>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x v="0"/>
    <x v="0"/>
  </r>
  <r>
    <x v="4294"/>
    <x v="0"/>
    <x v="8"/>
    <x v="1"/>
    <x v="0"/>
    <x v="228"/>
    <n v="95653"/>
    <n v="38.674275999999999"/>
    <n v="-121.961866"/>
    <n v="0"/>
    <n v="2"/>
    <s v="Offer E"/>
    <s v="Yes"/>
    <n v="31.74"/>
    <s v="Yes"/>
    <s v="Yes"/>
    <s v="DSL"/>
    <n v="25"/>
    <s v="No"/>
    <s v="Yes"/>
    <s v="No"/>
    <s v="No"/>
    <s v="No"/>
    <s v="No"/>
    <s v="No"/>
    <s v="Yes"/>
    <s v="Month-to-Month"/>
    <s v="Yes"/>
    <s v="Credit Card"/>
    <n v="56.55"/>
    <n v="118.25"/>
    <n v="0"/>
    <n v="0"/>
    <n v="63.48"/>
    <n v="181.73"/>
    <x v="2"/>
    <x v="0"/>
    <x v="0"/>
  </r>
  <r>
    <x v="4295"/>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x v="0"/>
    <x v="0"/>
  </r>
  <r>
    <x v="4296"/>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x v="0"/>
    <x v="0"/>
  </r>
  <r>
    <x v="4297"/>
    <x v="0"/>
    <x v="10"/>
    <x v="0"/>
    <x v="2"/>
    <x v="325"/>
    <n v="91709"/>
    <n v="33.942895"/>
    <n v="-117.725644"/>
    <n v="2"/>
    <n v="70"/>
    <s v="Offer A"/>
    <s v="Yes"/>
    <n v="5.93"/>
    <s v="Yes"/>
    <s v="Yes"/>
    <s v="Fiber Optic"/>
    <n v="19"/>
    <s v="No"/>
    <s v="Yes"/>
    <s v="Yes"/>
    <s v="No"/>
    <s v="Yes"/>
    <s v="Yes"/>
    <s v="Yes"/>
    <s v="Yes"/>
    <s v="One Year"/>
    <s v="Yes"/>
    <s v="Bank Withdrawal"/>
    <n v="106.5"/>
    <n v="7397"/>
    <n v="0"/>
    <n v="0"/>
    <n v="415.1"/>
    <n v="7812.1"/>
    <x v="0"/>
    <x v="0"/>
    <x v="0"/>
  </r>
  <r>
    <x v="4298"/>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x v="0"/>
    <x v="0"/>
  </r>
  <r>
    <x v="4299"/>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x v="1"/>
    <x v="1"/>
  </r>
  <r>
    <x v="4300"/>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x v="0"/>
    <x v="0"/>
  </r>
  <r>
    <x v="4301"/>
    <x v="1"/>
    <x v="56"/>
    <x v="1"/>
    <x v="2"/>
    <x v="64"/>
    <n v="93726"/>
    <n v="36.793601000000002"/>
    <n v="-119.76113100000001"/>
    <n v="0"/>
    <n v="41"/>
    <s v="None"/>
    <s v="Yes"/>
    <n v="13.76"/>
    <s v="No"/>
    <s v="Yes"/>
    <s v="Cable"/>
    <n v="11"/>
    <s v="Yes"/>
    <s v="Yes"/>
    <s v="Yes"/>
    <s v="No"/>
    <s v="Yes"/>
    <s v="No"/>
    <s v="No"/>
    <s v="Yes"/>
    <s v="One Year"/>
    <s v="No"/>
    <s v="Credit Card"/>
    <n v="70.2"/>
    <n v="2894.55"/>
    <n v="0"/>
    <n v="0"/>
    <n v="564.16"/>
    <n v="3458.71"/>
    <x v="0"/>
    <x v="0"/>
    <x v="0"/>
  </r>
  <r>
    <x v="4302"/>
    <x v="0"/>
    <x v="2"/>
    <x v="1"/>
    <x v="0"/>
    <x v="31"/>
    <n v="90006"/>
    <n v="34.048012999999997"/>
    <n v="-118.293953"/>
    <n v="0"/>
    <n v="25"/>
    <s v="None"/>
    <s v="Yes"/>
    <n v="1.36"/>
    <s v="No"/>
    <s v="No"/>
    <s v="No Service"/>
    <n v="0"/>
    <s v="No"/>
    <s v="No"/>
    <s v="No"/>
    <s v="No"/>
    <s v="No"/>
    <s v="No"/>
    <s v="No"/>
    <s v="No"/>
    <s v="One Year"/>
    <s v="No"/>
    <s v="Credit Card"/>
    <n v="19.899999999999999"/>
    <n v="527.5"/>
    <n v="0"/>
    <n v="0"/>
    <n v="34"/>
    <n v="561.5"/>
    <x v="0"/>
    <x v="0"/>
    <x v="0"/>
  </r>
  <r>
    <x v="4303"/>
    <x v="1"/>
    <x v="40"/>
    <x v="0"/>
    <x v="3"/>
    <x v="1006"/>
    <n v="96118"/>
    <n v="39.637470999999998"/>
    <n v="-120.226338"/>
    <n v="4"/>
    <n v="23"/>
    <s v="None"/>
    <s v="Yes"/>
    <n v="37.86"/>
    <s v="No"/>
    <s v="Yes"/>
    <s v="DSL"/>
    <n v="30"/>
    <s v="Yes"/>
    <s v="No"/>
    <s v="No"/>
    <s v="Yes"/>
    <s v="No"/>
    <s v="No"/>
    <s v="No"/>
    <s v="Yes"/>
    <s v="One Year"/>
    <s v="No"/>
    <s v="Credit Card"/>
    <n v="57.2"/>
    <n v="1423.35"/>
    <n v="0"/>
    <n v="0"/>
    <n v="870.78"/>
    <n v="2294.13"/>
    <x v="0"/>
    <x v="0"/>
    <x v="0"/>
  </r>
  <r>
    <x v="4304"/>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x v="0"/>
    <x v="0"/>
  </r>
  <r>
    <x v="4305"/>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x v="0"/>
    <x v="0"/>
  </r>
  <r>
    <x v="4306"/>
    <x v="1"/>
    <x v="2"/>
    <x v="0"/>
    <x v="3"/>
    <x v="1091"/>
    <n v="92861"/>
    <n v="33.817473"/>
    <n v="-117.810462"/>
    <n v="1"/>
    <n v="22"/>
    <s v="Offer D"/>
    <s v="Yes"/>
    <n v="37.700000000000003"/>
    <s v="No"/>
    <s v="No"/>
    <s v="No Service"/>
    <n v="0"/>
    <s v="No"/>
    <s v="No"/>
    <s v="No"/>
    <s v="No"/>
    <s v="No"/>
    <s v="No"/>
    <s v="No"/>
    <s v="No"/>
    <s v="One Year"/>
    <s v="No"/>
    <s v="Bank Withdrawal"/>
    <n v="20.25"/>
    <n v="488.25"/>
    <n v="0"/>
    <n v="0"/>
    <n v="829.4"/>
    <n v="1317.65"/>
    <x v="0"/>
    <x v="0"/>
    <x v="0"/>
  </r>
  <r>
    <x v="4307"/>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x v="0"/>
    <x v="0"/>
  </r>
  <r>
    <x v="4308"/>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x v="0"/>
    <x v="0"/>
  </r>
  <r>
    <x v="4309"/>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x v="0"/>
    <x v="0"/>
  </r>
  <r>
    <x v="4310"/>
    <x v="1"/>
    <x v="3"/>
    <x v="0"/>
    <x v="0"/>
    <x v="298"/>
    <n v="92084"/>
    <n v="33.22784"/>
    <n v="-117.200024"/>
    <n v="1"/>
    <n v="13"/>
    <s v="None"/>
    <s v="Yes"/>
    <n v="36.57"/>
    <s v="No"/>
    <s v="Yes"/>
    <s v="Fiber Optic"/>
    <n v="26"/>
    <s v="No"/>
    <s v="No"/>
    <s v="No"/>
    <s v="No"/>
    <s v="No"/>
    <s v="No"/>
    <s v="No"/>
    <s v="Yes"/>
    <s v="Month-to-Month"/>
    <s v="No"/>
    <s v="Bank Withdrawal"/>
    <n v="70.45"/>
    <n v="849.1"/>
    <n v="0"/>
    <n v="0"/>
    <n v="475.41"/>
    <n v="1324.51"/>
    <x v="0"/>
    <x v="0"/>
    <x v="0"/>
  </r>
  <r>
    <x v="4311"/>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x v="0"/>
    <x v="0"/>
  </r>
  <r>
    <x v="4312"/>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x v="0"/>
    <x v="0"/>
  </r>
  <r>
    <x v="4313"/>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x v="0"/>
    <x v="0"/>
  </r>
  <r>
    <x v="4314"/>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x v="0"/>
    <x v="0"/>
  </r>
  <r>
    <x v="4315"/>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x v="5"/>
    <x v="9"/>
  </r>
  <r>
    <x v="4316"/>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x v="3"/>
    <x v="6"/>
  </r>
  <r>
    <x v="4317"/>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x v="0"/>
    <x v="0"/>
  </r>
  <r>
    <x v="4318"/>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x v="0"/>
    <x v="0"/>
  </r>
  <r>
    <x v="4319"/>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x v="0"/>
    <x v="0"/>
  </r>
  <r>
    <x v="4320"/>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x v="0"/>
    <x v="0"/>
  </r>
  <r>
    <x v="4321"/>
    <x v="0"/>
    <x v="2"/>
    <x v="0"/>
    <x v="2"/>
    <x v="41"/>
    <n v="95120"/>
    <n v="37.186140999999999"/>
    <n v="-121.843554"/>
    <n v="6"/>
    <n v="64"/>
    <s v="None"/>
    <s v="Yes"/>
    <n v="19.23"/>
    <s v="Yes"/>
    <s v="No"/>
    <s v="No Service"/>
    <n v="0"/>
    <s v="No"/>
    <s v="No"/>
    <s v="No"/>
    <s v="No"/>
    <s v="No"/>
    <s v="No"/>
    <s v="No"/>
    <s v="No"/>
    <s v="One Year"/>
    <s v="No"/>
    <s v="Credit Card"/>
    <n v="24.9"/>
    <n v="1595.5"/>
    <n v="0"/>
    <n v="0"/>
    <n v="1230.72"/>
    <n v="2826.22"/>
    <x v="0"/>
    <x v="0"/>
    <x v="0"/>
  </r>
  <r>
    <x v="4322"/>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x v="1"/>
    <x v="1"/>
  </r>
  <r>
    <x v="4323"/>
    <x v="1"/>
    <x v="42"/>
    <x v="0"/>
    <x v="0"/>
    <x v="1001"/>
    <n v="94950"/>
    <n v="38.052208999999998"/>
    <n v="-122.775567"/>
    <n v="10"/>
    <n v="26"/>
    <s v="None"/>
    <s v="Yes"/>
    <n v="45.28"/>
    <s v="No"/>
    <s v="No"/>
    <s v="No Service"/>
    <n v="0"/>
    <s v="No"/>
    <s v="No"/>
    <s v="No"/>
    <s v="No"/>
    <s v="No"/>
    <s v="No"/>
    <s v="No"/>
    <s v="No"/>
    <s v="One Year"/>
    <s v="Yes"/>
    <s v="Bank Withdrawal"/>
    <n v="20.05"/>
    <n v="505.9"/>
    <n v="0"/>
    <n v="0"/>
    <n v="1177.28"/>
    <n v="1683.18"/>
    <x v="0"/>
    <x v="0"/>
    <x v="0"/>
  </r>
  <r>
    <x v="4324"/>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x v="3"/>
    <x v="14"/>
  </r>
  <r>
    <x v="4325"/>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x v="2"/>
    <x v="3"/>
  </r>
  <r>
    <x v="4326"/>
    <x v="0"/>
    <x v="0"/>
    <x v="1"/>
    <x v="0"/>
    <x v="143"/>
    <n v="94117"/>
    <n v="37.770533"/>
    <n v="-122.445121"/>
    <n v="0"/>
    <n v="26"/>
    <s v="Offer C"/>
    <s v="Yes"/>
    <n v="20.64"/>
    <s v="Yes"/>
    <s v="Yes"/>
    <s v="Fiber Optic"/>
    <n v="22"/>
    <s v="No"/>
    <s v="No"/>
    <s v="Yes"/>
    <s v="No"/>
    <s v="No"/>
    <s v="No"/>
    <s v="No"/>
    <s v="Yes"/>
    <s v="Month-to-Month"/>
    <s v="Yes"/>
    <s v="Bank Withdrawal"/>
    <n v="80.7"/>
    <n v="2193"/>
    <n v="0"/>
    <n v="0"/>
    <n v="536.64"/>
    <n v="2729.64"/>
    <x v="0"/>
    <x v="0"/>
    <x v="0"/>
  </r>
  <r>
    <x v="4327"/>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x v="0"/>
    <x v="0"/>
  </r>
  <r>
    <x v="4328"/>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x v="0"/>
    <x v="0"/>
  </r>
  <r>
    <x v="4329"/>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x v="5"/>
    <x v="8"/>
  </r>
  <r>
    <x v="4330"/>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x v="1"/>
    <x v="10"/>
  </r>
  <r>
    <x v="4331"/>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x v="0"/>
    <x v="0"/>
  </r>
  <r>
    <x v="4332"/>
    <x v="0"/>
    <x v="10"/>
    <x v="1"/>
    <x v="0"/>
    <x v="1012"/>
    <n v="93449"/>
    <n v="35.165667999999997"/>
    <n v="-120.65584200000001"/>
    <n v="0"/>
    <n v="29"/>
    <s v="None"/>
    <s v="No"/>
    <n v="0"/>
    <s v="No"/>
    <s v="Yes"/>
    <s v="Cable"/>
    <n v="28"/>
    <s v="Yes"/>
    <s v="Yes"/>
    <s v="No"/>
    <s v="Yes"/>
    <s v="No"/>
    <s v="No"/>
    <s v="No"/>
    <s v="Yes"/>
    <s v="One Year"/>
    <s v="No"/>
    <s v="Credit Card"/>
    <n v="39.5"/>
    <n v="1082.75"/>
    <n v="0"/>
    <n v="0"/>
    <n v="0"/>
    <n v="1082.75"/>
    <x v="0"/>
    <x v="0"/>
    <x v="0"/>
  </r>
  <r>
    <x v="4333"/>
    <x v="0"/>
    <x v="52"/>
    <x v="0"/>
    <x v="0"/>
    <x v="523"/>
    <n v="94507"/>
    <n v="37.855716999999999"/>
    <n v="-121.99481299999999"/>
    <n v="6"/>
    <n v="72"/>
    <s v="None"/>
    <s v="No"/>
    <n v="0"/>
    <s v="No"/>
    <s v="Yes"/>
    <s v="DSL"/>
    <n v="4"/>
    <s v="Yes"/>
    <s v="Yes"/>
    <s v="Yes"/>
    <s v="Yes"/>
    <s v="Yes"/>
    <s v="Yes"/>
    <s v="Yes"/>
    <s v="Yes"/>
    <s v="Two Year"/>
    <s v="No"/>
    <s v="Bank Withdrawal"/>
    <n v="65.5"/>
    <n v="4919.7"/>
    <n v="0"/>
    <n v="0"/>
    <n v="0"/>
    <n v="4919.7"/>
    <x v="0"/>
    <x v="0"/>
    <x v="0"/>
  </r>
  <r>
    <x v="4334"/>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x v="0"/>
    <x v="0"/>
  </r>
  <r>
    <x v="4335"/>
    <x v="1"/>
    <x v="43"/>
    <x v="1"/>
    <x v="0"/>
    <x v="372"/>
    <n v="95695"/>
    <n v="38.719670000000001"/>
    <n v="-121.862416"/>
    <n v="0"/>
    <n v="46"/>
    <s v="Offer B"/>
    <s v="No"/>
    <n v="0"/>
    <s v="No"/>
    <s v="Yes"/>
    <s v="DSL"/>
    <n v="2"/>
    <s v="Yes"/>
    <s v="No"/>
    <s v="Yes"/>
    <s v="Yes"/>
    <s v="No"/>
    <s v="No"/>
    <s v="No"/>
    <s v="Yes"/>
    <s v="Two Year"/>
    <s v="No"/>
    <s v="Credit Card"/>
    <n v="38.25"/>
    <n v="1755.35"/>
    <n v="0"/>
    <n v="0"/>
    <n v="0"/>
    <n v="1755.35"/>
    <x v="0"/>
    <x v="0"/>
    <x v="0"/>
  </r>
  <r>
    <x v="4336"/>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x v="0"/>
    <x v="0"/>
  </r>
  <r>
    <x v="4337"/>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x v="0"/>
    <x v="0"/>
  </r>
  <r>
    <x v="4338"/>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x v="1"/>
    <x v="5"/>
  </r>
  <r>
    <x v="4339"/>
    <x v="1"/>
    <x v="56"/>
    <x v="1"/>
    <x v="0"/>
    <x v="38"/>
    <n v="92123"/>
    <n v="32.808813999999998"/>
    <n v="-117.134694"/>
    <n v="0"/>
    <n v="24"/>
    <s v="None"/>
    <s v="No"/>
    <n v="0"/>
    <s v="No"/>
    <s v="Yes"/>
    <s v="Cable"/>
    <n v="20"/>
    <s v="Yes"/>
    <s v="No"/>
    <s v="No"/>
    <s v="Yes"/>
    <s v="No"/>
    <s v="No"/>
    <s v="No"/>
    <s v="Yes"/>
    <s v="Two Year"/>
    <s v="No"/>
    <s v="Credit Card"/>
    <n v="35.75"/>
    <n v="830.8"/>
    <n v="0"/>
    <n v="0"/>
    <n v="0"/>
    <n v="830.8"/>
    <x v="0"/>
    <x v="0"/>
    <x v="0"/>
  </r>
  <r>
    <x v="4340"/>
    <x v="1"/>
    <x v="26"/>
    <x v="0"/>
    <x v="2"/>
    <x v="1039"/>
    <n v="95457"/>
    <n v="38.925545"/>
    <n v="-122.549083"/>
    <n v="7"/>
    <n v="70"/>
    <s v="None"/>
    <s v="Yes"/>
    <n v="2.5"/>
    <s v="Yes"/>
    <s v="Yes"/>
    <s v="Cable"/>
    <n v="13"/>
    <s v="Yes"/>
    <s v="Yes"/>
    <s v="Yes"/>
    <s v="Yes"/>
    <s v="Yes"/>
    <s v="Yes"/>
    <s v="Yes"/>
    <s v="Yes"/>
    <s v="Two Year"/>
    <s v="Yes"/>
    <s v="Credit Card"/>
    <n v="90.15"/>
    <n v="6237.05"/>
    <n v="0"/>
    <n v="0"/>
    <n v="175"/>
    <n v="6412.05"/>
    <x v="0"/>
    <x v="0"/>
    <x v="0"/>
  </r>
  <r>
    <x v="4341"/>
    <x v="0"/>
    <x v="40"/>
    <x v="1"/>
    <x v="0"/>
    <x v="176"/>
    <n v="94403"/>
    <n v="37.538308999999998"/>
    <n v="-122.305109"/>
    <n v="0"/>
    <n v="1"/>
    <s v="None"/>
    <s v="Yes"/>
    <n v="41.28"/>
    <s v="No"/>
    <s v="No"/>
    <s v="No Service"/>
    <n v="0"/>
    <s v="No"/>
    <s v="No"/>
    <s v="No"/>
    <s v="No"/>
    <s v="No"/>
    <s v="No"/>
    <s v="No"/>
    <s v="No"/>
    <s v="Month-to-Month"/>
    <s v="No"/>
    <s v="Credit Card"/>
    <n v="19.75"/>
    <n v="19.75"/>
    <n v="0"/>
    <n v="0"/>
    <n v="41.28"/>
    <n v="61.03"/>
    <x v="2"/>
    <x v="0"/>
    <x v="0"/>
  </r>
  <r>
    <x v="4342"/>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x v="5"/>
    <x v="9"/>
  </r>
  <r>
    <x v="4343"/>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x v="0"/>
    <x v="0"/>
  </r>
  <r>
    <x v="4344"/>
    <x v="1"/>
    <x v="61"/>
    <x v="0"/>
    <x v="0"/>
    <x v="612"/>
    <n v="94946"/>
    <n v="38.065359000000001"/>
    <n v="-122.665566"/>
    <n v="8"/>
    <n v="41"/>
    <s v="Offer B"/>
    <s v="No"/>
    <n v="0"/>
    <s v="No"/>
    <s v="Yes"/>
    <s v="Cable"/>
    <n v="9"/>
    <s v="No"/>
    <s v="Yes"/>
    <s v="Yes"/>
    <s v="No"/>
    <s v="Yes"/>
    <s v="Yes"/>
    <s v="Yes"/>
    <s v="Yes"/>
    <s v="Two Year"/>
    <s v="Yes"/>
    <s v="Bank Withdrawal"/>
    <n v="53.95"/>
    <n v="2215.4"/>
    <n v="0"/>
    <n v="0"/>
    <n v="0"/>
    <n v="2215.4"/>
    <x v="0"/>
    <x v="0"/>
    <x v="0"/>
  </r>
  <r>
    <x v="4345"/>
    <x v="0"/>
    <x v="9"/>
    <x v="1"/>
    <x v="0"/>
    <x v="878"/>
    <n v="91901"/>
    <n v="32.827184000000003"/>
    <n v="-116.703729"/>
    <n v="0"/>
    <n v="1"/>
    <s v="None"/>
    <s v="Yes"/>
    <n v="36.99"/>
    <s v="No"/>
    <s v="Yes"/>
    <s v="Cable"/>
    <n v="22"/>
    <s v="No"/>
    <s v="No"/>
    <s v="No"/>
    <s v="No"/>
    <s v="No"/>
    <s v="No"/>
    <s v="No"/>
    <s v="Yes"/>
    <s v="Month-to-Month"/>
    <s v="Yes"/>
    <s v="Bank Withdrawal"/>
    <n v="45.65"/>
    <n v="45.65"/>
    <n v="0"/>
    <n v="0"/>
    <n v="36.99"/>
    <n v="82.64"/>
    <x v="1"/>
    <x v="1"/>
    <x v="10"/>
  </r>
  <r>
    <x v="4346"/>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x v="0"/>
    <x v="0"/>
  </r>
  <r>
    <x v="4347"/>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x v="0"/>
    <x v="0"/>
  </r>
  <r>
    <x v="4348"/>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x v="0"/>
    <x v="0"/>
  </r>
  <r>
    <x v="4349"/>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x v="0"/>
    <x v="0"/>
  </r>
  <r>
    <x v="4350"/>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x v="0"/>
    <x v="0"/>
  </r>
  <r>
    <x v="4351"/>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x v="0"/>
    <x v="0"/>
  </r>
  <r>
    <x v="4352"/>
    <x v="0"/>
    <x v="1"/>
    <x v="1"/>
    <x v="0"/>
    <x v="772"/>
    <n v="91350"/>
    <n v="34.502431999999999"/>
    <n v="-118.41459"/>
    <n v="0"/>
    <n v="7"/>
    <s v="Offer E"/>
    <s v="Yes"/>
    <n v="40.42"/>
    <s v="Yes"/>
    <s v="Yes"/>
    <s v="Cable"/>
    <n v="17"/>
    <s v="Yes"/>
    <s v="No"/>
    <s v="No"/>
    <s v="No"/>
    <s v="No"/>
    <s v="No"/>
    <s v="No"/>
    <s v="Yes"/>
    <s v="Month-to-Month"/>
    <s v="Yes"/>
    <s v="Bank Withdrawal"/>
    <n v="53.65"/>
    <n v="404.35"/>
    <n v="0"/>
    <n v="0"/>
    <n v="282.94"/>
    <n v="687.29"/>
    <x v="0"/>
    <x v="0"/>
    <x v="0"/>
  </r>
  <r>
    <x v="4353"/>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x v="0"/>
    <x v="0"/>
  </r>
  <r>
    <x v="4354"/>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x v="0"/>
    <x v="0"/>
  </r>
  <r>
    <x v="4355"/>
    <x v="1"/>
    <x v="16"/>
    <x v="1"/>
    <x v="0"/>
    <x v="854"/>
    <n v="95746"/>
    <n v="38.749465999999998"/>
    <n v="-121.184196"/>
    <n v="0"/>
    <n v="64"/>
    <s v="None"/>
    <s v="Yes"/>
    <n v="4.99"/>
    <s v="No"/>
    <s v="No"/>
    <s v="No Service"/>
    <n v="0"/>
    <s v="No"/>
    <s v="No"/>
    <s v="No"/>
    <s v="No"/>
    <s v="No"/>
    <s v="No"/>
    <s v="No"/>
    <s v="No"/>
    <s v="Two Year"/>
    <s v="Yes"/>
    <s v="Bank Withdrawal"/>
    <n v="20.05"/>
    <n v="1198.05"/>
    <n v="0"/>
    <n v="0"/>
    <n v="319.36"/>
    <n v="1517.41"/>
    <x v="0"/>
    <x v="0"/>
    <x v="0"/>
  </r>
  <r>
    <x v="4356"/>
    <x v="1"/>
    <x v="21"/>
    <x v="1"/>
    <x v="0"/>
    <x v="243"/>
    <n v="93103"/>
    <n v="34.438580999999999"/>
    <n v="-119.685368"/>
    <n v="0"/>
    <n v="1"/>
    <s v="Offer E"/>
    <s v="Yes"/>
    <n v="17.27"/>
    <s v="No"/>
    <s v="Yes"/>
    <s v="Fiber Optic"/>
    <n v="10"/>
    <s v="No"/>
    <s v="No"/>
    <s v="No"/>
    <s v="No"/>
    <s v="No"/>
    <s v="No"/>
    <s v="No"/>
    <s v="Yes"/>
    <s v="Month-to-Month"/>
    <s v="Yes"/>
    <s v="Mailed Check"/>
    <n v="71.55"/>
    <n v="71.55"/>
    <n v="0"/>
    <n v="0"/>
    <n v="17.27"/>
    <n v="88.82"/>
    <x v="1"/>
    <x v="1"/>
    <x v="1"/>
  </r>
  <r>
    <x v="4357"/>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x v="2"/>
    <x v="15"/>
  </r>
  <r>
    <x v="4358"/>
    <x v="0"/>
    <x v="60"/>
    <x v="0"/>
    <x v="1"/>
    <x v="948"/>
    <n v="92548"/>
    <n v="33.761893999999998"/>
    <n v="-117.120868"/>
    <n v="0"/>
    <n v="1"/>
    <s v="None"/>
    <s v="Yes"/>
    <n v="40.42"/>
    <s v="No"/>
    <s v="Yes"/>
    <s v="Cable"/>
    <n v="59"/>
    <s v="No"/>
    <s v="No"/>
    <s v="No"/>
    <s v="No"/>
    <s v="No"/>
    <s v="No"/>
    <s v="No"/>
    <s v="Yes"/>
    <s v="Month-to-Month"/>
    <s v="Yes"/>
    <s v="Bank Withdrawal"/>
    <n v="44.35"/>
    <n v="44.35"/>
    <n v="0"/>
    <n v="0"/>
    <n v="40.42"/>
    <n v="84.77"/>
    <x v="1"/>
    <x v="5"/>
    <x v="9"/>
  </r>
  <r>
    <x v="4359"/>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x v="0"/>
    <x v="0"/>
  </r>
  <r>
    <x v="4360"/>
    <x v="0"/>
    <x v="45"/>
    <x v="1"/>
    <x v="0"/>
    <x v="40"/>
    <n v="95404"/>
    <n v="38.526941000000001"/>
    <n v="-122.709096"/>
    <n v="0"/>
    <n v="1"/>
    <s v="Offer E"/>
    <s v="Yes"/>
    <n v="9.82"/>
    <s v="No"/>
    <s v="Yes"/>
    <s v="Cable"/>
    <n v="13"/>
    <s v="No"/>
    <s v="No"/>
    <s v="No"/>
    <s v="No"/>
    <s v="No"/>
    <s v="No"/>
    <s v="No"/>
    <s v="Yes"/>
    <s v="Month-to-Month"/>
    <s v="No"/>
    <s v="Bank Withdrawal"/>
    <n v="44.15"/>
    <n v="44.15"/>
    <n v="0"/>
    <n v="0"/>
    <n v="9.82"/>
    <n v="53.97"/>
    <x v="2"/>
    <x v="0"/>
    <x v="0"/>
  </r>
  <r>
    <x v="4361"/>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x v="0"/>
    <x v="0"/>
  </r>
  <r>
    <x v="4362"/>
    <x v="0"/>
    <x v="42"/>
    <x v="0"/>
    <x v="0"/>
    <x v="92"/>
    <n v="92285"/>
    <n v="34.341737000000002"/>
    <n v="-116.539416"/>
    <n v="4"/>
    <n v="68"/>
    <s v="Offer A"/>
    <s v="Yes"/>
    <n v="41.46"/>
    <s v="Yes"/>
    <s v="Yes"/>
    <s v="DSL"/>
    <n v="30"/>
    <s v="Yes"/>
    <s v="No"/>
    <s v="No"/>
    <s v="Yes"/>
    <s v="No"/>
    <s v="No"/>
    <s v="No"/>
    <s v="No"/>
    <s v="One Year"/>
    <s v="No"/>
    <s v="Bank Withdrawal"/>
    <n v="58.25"/>
    <n v="3975.7"/>
    <n v="0"/>
    <n v="140"/>
    <n v="2819.28"/>
    <n v="6934.98"/>
    <x v="0"/>
    <x v="0"/>
    <x v="0"/>
  </r>
  <r>
    <x v="4363"/>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x v="0"/>
    <x v="0"/>
  </r>
  <r>
    <x v="4364"/>
    <x v="1"/>
    <x v="55"/>
    <x v="0"/>
    <x v="0"/>
    <x v="610"/>
    <n v="95224"/>
    <n v="38.208336000000003"/>
    <n v="-120.339938"/>
    <n v="1"/>
    <n v="9"/>
    <s v="Offer E"/>
    <s v="No"/>
    <n v="0"/>
    <s v="No"/>
    <s v="Yes"/>
    <s v="DSL"/>
    <n v="15"/>
    <s v="No"/>
    <s v="No"/>
    <s v="No"/>
    <s v="No"/>
    <s v="No"/>
    <s v="No"/>
    <s v="No"/>
    <s v="Yes"/>
    <s v="One Year"/>
    <s v="No"/>
    <s v="Bank Withdrawal"/>
    <n v="24.1"/>
    <n v="259.8"/>
    <n v="0"/>
    <n v="0"/>
    <n v="0"/>
    <n v="259.8"/>
    <x v="1"/>
    <x v="1"/>
    <x v="11"/>
  </r>
  <r>
    <x v="4365"/>
    <x v="1"/>
    <x v="26"/>
    <x v="1"/>
    <x v="0"/>
    <x v="38"/>
    <n v="92128"/>
    <n v="33.000269000000003"/>
    <n v="-117.072093"/>
    <n v="0"/>
    <n v="1"/>
    <s v="None"/>
    <s v="No"/>
    <n v="0"/>
    <s v="No"/>
    <s v="Yes"/>
    <s v="DSL"/>
    <n v="13"/>
    <s v="No"/>
    <s v="No"/>
    <s v="No"/>
    <s v="No"/>
    <s v="No"/>
    <s v="No"/>
    <s v="No"/>
    <s v="Yes"/>
    <s v="Month-to-Month"/>
    <s v="No"/>
    <s v="Credit Card"/>
    <n v="25.35"/>
    <n v="25.35"/>
    <n v="0"/>
    <n v="0"/>
    <n v="0"/>
    <n v="25.35"/>
    <x v="2"/>
    <x v="0"/>
    <x v="0"/>
  </r>
  <r>
    <x v="4366"/>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x v="0"/>
    <x v="0"/>
  </r>
  <r>
    <x v="4367"/>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x v="4"/>
    <x v="16"/>
  </r>
  <r>
    <x v="4368"/>
    <x v="1"/>
    <x v="1"/>
    <x v="1"/>
    <x v="0"/>
    <x v="463"/>
    <n v="95415"/>
    <n v="39.025866999999998"/>
    <n v="-123.38154400000001"/>
    <n v="0"/>
    <n v="71"/>
    <s v="None"/>
    <s v="No"/>
    <n v="0"/>
    <s v="No"/>
    <s v="Yes"/>
    <s v="DSL"/>
    <n v="20"/>
    <s v="Yes"/>
    <s v="Yes"/>
    <s v="Yes"/>
    <s v="Yes"/>
    <s v="Yes"/>
    <s v="No"/>
    <s v="No"/>
    <s v="Yes"/>
    <s v="Two Year"/>
    <s v="No"/>
    <s v="Bank Withdrawal"/>
    <n v="53.95"/>
    <n v="3888.65"/>
    <n v="0"/>
    <n v="0"/>
    <n v="0"/>
    <n v="3888.65"/>
    <x v="0"/>
    <x v="0"/>
    <x v="0"/>
  </r>
  <r>
    <x v="4369"/>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x v="0"/>
    <x v="0"/>
  </r>
  <r>
    <x v="4370"/>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x v="1"/>
    <x v="1"/>
  </r>
  <r>
    <x v="4371"/>
    <x v="1"/>
    <x v="25"/>
    <x v="0"/>
    <x v="0"/>
    <x v="312"/>
    <n v="96024"/>
    <n v="40.586587999999999"/>
    <n v="-122.903677"/>
    <n v="8"/>
    <n v="72"/>
    <s v="Offer A"/>
    <s v="No"/>
    <n v="0"/>
    <s v="No"/>
    <s v="Yes"/>
    <s v="DSL"/>
    <n v="12"/>
    <s v="Yes"/>
    <s v="Yes"/>
    <s v="Yes"/>
    <s v="Yes"/>
    <s v="Yes"/>
    <s v="Yes"/>
    <s v="Yes"/>
    <s v="No"/>
    <s v="Two Year"/>
    <s v="Yes"/>
    <s v="Bank Withdrawal"/>
    <n v="64.7"/>
    <n v="4746.05"/>
    <n v="0"/>
    <n v="140"/>
    <n v="0"/>
    <n v="4886.05"/>
    <x v="0"/>
    <x v="0"/>
    <x v="0"/>
  </r>
  <r>
    <x v="4372"/>
    <x v="0"/>
    <x v="28"/>
    <x v="1"/>
    <x v="0"/>
    <x v="38"/>
    <n v="92126"/>
    <n v="32.886924999999998"/>
    <n v="-117.152162"/>
    <n v="0"/>
    <n v="3"/>
    <s v="None"/>
    <s v="Yes"/>
    <n v="5.54"/>
    <s v="No"/>
    <s v="Yes"/>
    <s v="Fiber Optic"/>
    <n v="16"/>
    <s v="No"/>
    <s v="No"/>
    <s v="No"/>
    <s v="No"/>
    <s v="No"/>
    <s v="No"/>
    <s v="No"/>
    <s v="Yes"/>
    <s v="Month-to-Month"/>
    <s v="Yes"/>
    <s v="Bank Withdrawal"/>
    <n v="70.3"/>
    <n v="235.5"/>
    <n v="0"/>
    <n v="0"/>
    <n v="16.62"/>
    <n v="252.12"/>
    <x v="1"/>
    <x v="1"/>
    <x v="5"/>
  </r>
  <r>
    <x v="4373"/>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x v="0"/>
    <x v="0"/>
  </r>
  <r>
    <x v="4374"/>
    <x v="0"/>
    <x v="37"/>
    <x v="1"/>
    <x v="0"/>
    <x v="458"/>
    <n v="96137"/>
    <n v="40.271535"/>
    <n v="-121.01808699999999"/>
    <n v="0"/>
    <n v="57"/>
    <s v="None"/>
    <s v="Yes"/>
    <n v="6.45"/>
    <s v="No"/>
    <s v="Yes"/>
    <s v="DSL"/>
    <n v="3"/>
    <s v="Yes"/>
    <s v="Yes"/>
    <s v="Yes"/>
    <s v="Yes"/>
    <s v="Yes"/>
    <s v="No"/>
    <s v="No"/>
    <s v="Yes"/>
    <s v="Two Year"/>
    <s v="Yes"/>
    <s v="Credit Card"/>
    <n v="74.3"/>
    <n v="4166.3500000000004"/>
    <n v="0"/>
    <n v="0"/>
    <n v="367.65"/>
    <n v="4534"/>
    <x v="0"/>
    <x v="0"/>
    <x v="0"/>
  </r>
  <r>
    <x v="4375"/>
    <x v="1"/>
    <x v="21"/>
    <x v="0"/>
    <x v="2"/>
    <x v="615"/>
    <n v="94513"/>
    <n v="37.908242000000001"/>
    <n v="-121.682472"/>
    <n v="8"/>
    <n v="35"/>
    <s v="None"/>
    <s v="Yes"/>
    <n v="47.33"/>
    <s v="No"/>
    <s v="No"/>
    <s v="No Service"/>
    <n v="0"/>
    <s v="No"/>
    <s v="No"/>
    <s v="No"/>
    <s v="No"/>
    <s v="No"/>
    <s v="No"/>
    <s v="No"/>
    <s v="No"/>
    <s v="Two Year"/>
    <s v="No"/>
    <s v="Bank Withdrawal"/>
    <n v="20.5"/>
    <n v="759.35"/>
    <n v="0"/>
    <n v="0"/>
    <n v="1656.55"/>
    <n v="2415.9"/>
    <x v="0"/>
    <x v="0"/>
    <x v="0"/>
  </r>
  <r>
    <x v="4376"/>
    <x v="1"/>
    <x v="21"/>
    <x v="0"/>
    <x v="0"/>
    <x v="38"/>
    <n v="92104"/>
    <n v="32.741498999999997"/>
    <n v="-117.127409"/>
    <n v="1"/>
    <n v="43"/>
    <s v="None"/>
    <s v="Yes"/>
    <n v="26.1"/>
    <s v="Yes"/>
    <s v="Yes"/>
    <s v="DSL"/>
    <n v="17"/>
    <s v="Yes"/>
    <s v="Yes"/>
    <s v="No"/>
    <s v="Yes"/>
    <s v="No"/>
    <s v="No"/>
    <s v="No"/>
    <s v="Yes"/>
    <s v="Month-to-Month"/>
    <s v="No"/>
    <s v="Bank Withdrawal"/>
    <n v="66.25"/>
    <n v="2907.35"/>
    <n v="6.41"/>
    <n v="0"/>
    <n v="1122.3"/>
    <n v="4023.24"/>
    <x v="0"/>
    <x v="0"/>
    <x v="0"/>
  </r>
  <r>
    <x v="4377"/>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x v="1"/>
    <x v="11"/>
  </r>
  <r>
    <x v="4378"/>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x v="0"/>
    <x v="0"/>
  </r>
  <r>
    <x v="4379"/>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x v="2"/>
    <x v="2"/>
  </r>
  <r>
    <x v="4380"/>
    <x v="1"/>
    <x v="56"/>
    <x v="1"/>
    <x v="0"/>
    <x v="779"/>
    <n v="92563"/>
    <n v="33.581045000000003"/>
    <n v="-117.14718999999999"/>
    <n v="0"/>
    <n v="46"/>
    <s v="None"/>
    <s v="No"/>
    <n v="0"/>
    <s v="No"/>
    <s v="Yes"/>
    <s v="Cable"/>
    <n v="19"/>
    <s v="Yes"/>
    <s v="No"/>
    <s v="No"/>
    <s v="No"/>
    <s v="No"/>
    <s v="No"/>
    <s v="No"/>
    <s v="Yes"/>
    <s v="One Year"/>
    <s v="Yes"/>
    <s v="Bank Withdrawal"/>
    <n v="30.75"/>
    <n v="1489.3"/>
    <n v="0"/>
    <n v="0"/>
    <n v="0"/>
    <n v="1489.3"/>
    <x v="0"/>
    <x v="0"/>
    <x v="0"/>
  </r>
  <r>
    <x v="4381"/>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x v="0"/>
    <x v="0"/>
  </r>
  <r>
    <x v="4382"/>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x v="0"/>
    <x v="0"/>
  </r>
  <r>
    <x v="4383"/>
    <x v="0"/>
    <x v="12"/>
    <x v="1"/>
    <x v="0"/>
    <x v="638"/>
    <n v="93212"/>
    <n v="36.04533"/>
    <n v="-119.53242400000001"/>
    <n v="0"/>
    <n v="48"/>
    <s v="None"/>
    <s v="Yes"/>
    <n v="13.03"/>
    <s v="No"/>
    <s v="Yes"/>
    <s v="DSL"/>
    <n v="5"/>
    <s v="Yes"/>
    <s v="Yes"/>
    <s v="No"/>
    <s v="No"/>
    <s v="No"/>
    <s v="No"/>
    <s v="No"/>
    <s v="Yes"/>
    <s v="Two Year"/>
    <s v="No"/>
    <s v="Credit Card"/>
    <n v="55.5"/>
    <n v="2627.35"/>
    <n v="0"/>
    <n v="0"/>
    <n v="625.44000000000005"/>
    <n v="3252.79"/>
    <x v="0"/>
    <x v="0"/>
    <x v="0"/>
  </r>
  <r>
    <x v="4384"/>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x v="1"/>
    <x v="10"/>
  </r>
  <r>
    <x v="4385"/>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x v="1"/>
    <x v="5"/>
  </r>
  <r>
    <x v="4386"/>
    <x v="1"/>
    <x v="34"/>
    <x v="1"/>
    <x v="0"/>
    <x v="75"/>
    <n v="90404"/>
    <n v="34.026333999999999"/>
    <n v="-118.474222"/>
    <n v="0"/>
    <n v="5"/>
    <s v="Offer E"/>
    <s v="No"/>
    <n v="0"/>
    <s v="No"/>
    <s v="Yes"/>
    <s v="DSL"/>
    <n v="21"/>
    <s v="No"/>
    <s v="No"/>
    <s v="No"/>
    <s v="No"/>
    <s v="No"/>
    <s v="No"/>
    <s v="No"/>
    <s v="Yes"/>
    <s v="Month-to-Month"/>
    <s v="No"/>
    <s v="Credit Card"/>
    <n v="24.3"/>
    <n v="100.2"/>
    <n v="0"/>
    <n v="0"/>
    <n v="0"/>
    <n v="100.2"/>
    <x v="0"/>
    <x v="0"/>
    <x v="0"/>
  </r>
  <r>
    <x v="4387"/>
    <x v="1"/>
    <x v="33"/>
    <x v="0"/>
    <x v="3"/>
    <x v="1015"/>
    <n v="90660"/>
    <n v="33.989524000000003"/>
    <n v="-118.089299"/>
    <n v="3"/>
    <n v="72"/>
    <s v="Offer A"/>
    <s v="Yes"/>
    <n v="47.69"/>
    <s v="Yes"/>
    <s v="No"/>
    <s v="No Service"/>
    <n v="0"/>
    <s v="No"/>
    <s v="No"/>
    <s v="No"/>
    <s v="No"/>
    <s v="No"/>
    <s v="No"/>
    <s v="No"/>
    <s v="No"/>
    <s v="Two Year"/>
    <s v="No"/>
    <s v="Credit Card"/>
    <n v="24.75"/>
    <n v="1859.1"/>
    <n v="0"/>
    <n v="0"/>
    <n v="3433.68"/>
    <n v="5292.78"/>
    <x v="0"/>
    <x v="0"/>
    <x v="0"/>
  </r>
  <r>
    <x v="4388"/>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x v="0"/>
    <x v="0"/>
  </r>
  <r>
    <x v="4389"/>
    <x v="1"/>
    <x v="41"/>
    <x v="1"/>
    <x v="0"/>
    <x v="599"/>
    <n v="91913"/>
    <n v="32.641640000000002"/>
    <n v="-116.985026"/>
    <n v="0"/>
    <n v="1"/>
    <s v="Offer E"/>
    <s v="Yes"/>
    <n v="11.51"/>
    <s v="No"/>
    <s v="Yes"/>
    <s v="DSL"/>
    <n v="21"/>
    <s v="No"/>
    <s v="No"/>
    <s v="No"/>
    <s v="No"/>
    <s v="No"/>
    <s v="No"/>
    <s v="No"/>
    <s v="Yes"/>
    <s v="Two Year"/>
    <s v="No"/>
    <s v="Bank Withdrawal"/>
    <n v="46.3"/>
    <n v="46.3"/>
    <n v="0"/>
    <n v="0"/>
    <n v="11.51"/>
    <n v="57.81"/>
    <x v="2"/>
    <x v="0"/>
    <x v="0"/>
  </r>
  <r>
    <x v="4390"/>
    <x v="0"/>
    <x v="10"/>
    <x v="0"/>
    <x v="0"/>
    <x v="64"/>
    <n v="93720"/>
    <n v="36.878709000000001"/>
    <n v="-119.7645"/>
    <n v="1"/>
    <n v="38"/>
    <s v="Offer C"/>
    <s v="Yes"/>
    <n v="10.54"/>
    <s v="No"/>
    <s v="No"/>
    <s v="No Service"/>
    <n v="0"/>
    <s v="No"/>
    <s v="No"/>
    <s v="No"/>
    <s v="No"/>
    <s v="No"/>
    <s v="No"/>
    <s v="No"/>
    <s v="No"/>
    <s v="One Year"/>
    <s v="Yes"/>
    <s v="Credit Card"/>
    <n v="20.25"/>
    <n v="814.75"/>
    <n v="0"/>
    <n v="0"/>
    <n v="400.52"/>
    <n v="1215.27"/>
    <x v="0"/>
    <x v="0"/>
    <x v="0"/>
  </r>
  <r>
    <x v="4391"/>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x v="0"/>
    <x v="0"/>
  </r>
  <r>
    <x v="4392"/>
    <x v="1"/>
    <x v="30"/>
    <x v="1"/>
    <x v="0"/>
    <x v="1020"/>
    <n v="94523"/>
    <n v="37.953380000000003"/>
    <n v="-122.076886"/>
    <n v="0"/>
    <n v="57"/>
    <s v="None"/>
    <s v="Yes"/>
    <n v="9.32"/>
    <s v="No"/>
    <s v="Yes"/>
    <s v="DSL"/>
    <n v="20"/>
    <s v="No"/>
    <s v="Yes"/>
    <s v="No"/>
    <s v="Yes"/>
    <s v="No"/>
    <s v="No"/>
    <s v="No"/>
    <s v="Yes"/>
    <s v="One Year"/>
    <s v="Yes"/>
    <s v="Credit Card"/>
    <n v="54.65"/>
    <n v="3134.7"/>
    <n v="0"/>
    <n v="0"/>
    <n v="531.24"/>
    <n v="3665.94"/>
    <x v="0"/>
    <x v="0"/>
    <x v="0"/>
  </r>
  <r>
    <x v="4393"/>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x v="0"/>
    <x v="0"/>
  </r>
  <r>
    <x v="4394"/>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x v="0"/>
    <x v="0"/>
  </r>
  <r>
    <x v="4395"/>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x v="0"/>
    <x v="0"/>
  </r>
  <r>
    <x v="4396"/>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x v="0"/>
    <x v="0"/>
  </r>
  <r>
    <x v="4397"/>
    <x v="0"/>
    <x v="47"/>
    <x v="0"/>
    <x v="3"/>
    <x v="605"/>
    <n v="93561"/>
    <n v="35.073777"/>
    <n v="-118.652112"/>
    <n v="8"/>
    <n v="29"/>
    <s v="None"/>
    <s v="Yes"/>
    <n v="5.35"/>
    <s v="Yes"/>
    <s v="No"/>
    <s v="No Service"/>
    <n v="0"/>
    <s v="No"/>
    <s v="No"/>
    <s v="No"/>
    <s v="No"/>
    <s v="No"/>
    <s v="No"/>
    <s v="No"/>
    <s v="No"/>
    <s v="Two Year"/>
    <s v="No"/>
    <s v="Credit Card"/>
    <n v="26.1"/>
    <n v="692.55"/>
    <n v="0"/>
    <n v="0"/>
    <n v="155.15"/>
    <n v="847.7"/>
    <x v="0"/>
    <x v="0"/>
    <x v="0"/>
  </r>
  <r>
    <x v="4398"/>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x v="0"/>
    <x v="0"/>
  </r>
  <r>
    <x v="4399"/>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x v="0"/>
    <x v="0"/>
  </r>
  <r>
    <x v="4400"/>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x v="0"/>
    <x v="0"/>
  </r>
  <r>
    <x v="4401"/>
    <x v="1"/>
    <x v="30"/>
    <x v="1"/>
    <x v="0"/>
    <x v="606"/>
    <n v="95436"/>
    <n v="38.499302"/>
    <n v="-122.92444"/>
    <n v="0"/>
    <n v="52"/>
    <s v="None"/>
    <s v="No"/>
    <n v="0"/>
    <s v="No"/>
    <s v="Yes"/>
    <s v="DSL"/>
    <n v="18"/>
    <s v="Yes"/>
    <s v="Yes"/>
    <s v="Yes"/>
    <s v="Yes"/>
    <s v="Yes"/>
    <s v="Yes"/>
    <s v="Yes"/>
    <s v="Yes"/>
    <s v="Two Year"/>
    <s v="No"/>
    <s v="Credit Card"/>
    <n v="63.9"/>
    <n v="3334.95"/>
    <n v="0"/>
    <n v="0"/>
    <n v="0"/>
    <n v="3334.95"/>
    <x v="0"/>
    <x v="0"/>
    <x v="0"/>
  </r>
  <r>
    <x v="4402"/>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x v="5"/>
    <x v="8"/>
  </r>
  <r>
    <x v="4403"/>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x v="5"/>
    <x v="9"/>
  </r>
  <r>
    <x v="4404"/>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x v="1"/>
    <x v="1"/>
  </r>
  <r>
    <x v="4405"/>
    <x v="0"/>
    <x v="49"/>
    <x v="1"/>
    <x v="0"/>
    <x v="599"/>
    <n v="91915"/>
    <n v="32.605012000000002"/>
    <n v="-116.97595"/>
    <n v="0"/>
    <n v="64"/>
    <s v="None"/>
    <s v="No"/>
    <n v="0"/>
    <s v="No"/>
    <s v="Yes"/>
    <s v="DSL"/>
    <n v="21"/>
    <s v="No"/>
    <s v="Yes"/>
    <s v="No"/>
    <s v="Yes"/>
    <s v="Yes"/>
    <s v="No"/>
    <s v="No"/>
    <s v="No"/>
    <s v="Month-to-Month"/>
    <s v="Yes"/>
    <s v="Bank Withdrawal"/>
    <n v="43.85"/>
    <n v="2751"/>
    <n v="0"/>
    <n v="30"/>
    <n v="0"/>
    <n v="2781"/>
    <x v="0"/>
    <x v="0"/>
    <x v="0"/>
  </r>
  <r>
    <x v="4406"/>
    <x v="1"/>
    <x v="1"/>
    <x v="0"/>
    <x v="0"/>
    <x v="632"/>
    <n v="93644"/>
    <n v="37.648646999999997"/>
    <n v="-119.231447"/>
    <n v="3"/>
    <n v="63"/>
    <s v="Offer B"/>
    <s v="Yes"/>
    <n v="26.81"/>
    <s v="No"/>
    <s v="Yes"/>
    <s v="Fiber Optic"/>
    <n v="6"/>
    <s v="Yes"/>
    <s v="No"/>
    <s v="Yes"/>
    <s v="No"/>
    <s v="Yes"/>
    <s v="Yes"/>
    <s v="Yes"/>
    <s v="Yes"/>
    <s v="Two Year"/>
    <s v="No"/>
    <s v="Credit Card"/>
    <n v="99.7"/>
    <n v="6330.4"/>
    <n v="0"/>
    <n v="0"/>
    <n v="1689.03"/>
    <n v="8019.43"/>
    <x v="0"/>
    <x v="0"/>
    <x v="0"/>
  </r>
  <r>
    <x v="4407"/>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x v="0"/>
    <x v="0"/>
  </r>
  <r>
    <x v="4408"/>
    <x v="0"/>
    <x v="13"/>
    <x v="0"/>
    <x v="2"/>
    <x v="337"/>
    <n v="95626"/>
    <n v="38.734997"/>
    <n v="-121.463719"/>
    <n v="1"/>
    <n v="22"/>
    <s v="None"/>
    <s v="Yes"/>
    <n v="5.26"/>
    <s v="No"/>
    <s v="Yes"/>
    <s v="DSL"/>
    <n v="19"/>
    <s v="No"/>
    <s v="Yes"/>
    <s v="No"/>
    <s v="Yes"/>
    <s v="No"/>
    <s v="No"/>
    <s v="No"/>
    <s v="No"/>
    <s v="Month-to-Month"/>
    <s v="No"/>
    <s v="Bank Withdrawal"/>
    <n v="55.15"/>
    <n v="1206.05"/>
    <n v="0"/>
    <n v="30"/>
    <n v="115.72"/>
    <n v="1351.77"/>
    <x v="1"/>
    <x v="2"/>
    <x v="15"/>
  </r>
  <r>
    <x v="4409"/>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x v="0"/>
    <x v="0"/>
  </r>
  <r>
    <x v="4410"/>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x v="0"/>
    <x v="0"/>
  </r>
  <r>
    <x v="4411"/>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x v="0"/>
    <x v="0"/>
  </r>
  <r>
    <x v="4412"/>
    <x v="1"/>
    <x v="12"/>
    <x v="1"/>
    <x v="0"/>
    <x v="44"/>
    <n v="95242"/>
    <n v="38.128087000000001"/>
    <n v="-121.40779999999999"/>
    <n v="0"/>
    <n v="6"/>
    <s v="None"/>
    <s v="Yes"/>
    <n v="10.88"/>
    <s v="No"/>
    <s v="Yes"/>
    <s v="Cable"/>
    <n v="8"/>
    <s v="No"/>
    <s v="Yes"/>
    <s v="No"/>
    <s v="No"/>
    <s v="Yes"/>
    <s v="No"/>
    <s v="No"/>
    <s v="Yes"/>
    <s v="Month-to-Month"/>
    <s v="No"/>
    <s v="Bank Withdrawal"/>
    <n v="59.45"/>
    <n v="357.6"/>
    <n v="0"/>
    <n v="0"/>
    <n v="65.28"/>
    <n v="422.88"/>
    <x v="0"/>
    <x v="0"/>
    <x v="0"/>
  </r>
  <r>
    <x v="4413"/>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x v="4"/>
    <x v="16"/>
  </r>
  <r>
    <x v="4414"/>
    <x v="0"/>
    <x v="52"/>
    <x v="1"/>
    <x v="0"/>
    <x v="31"/>
    <n v="90056"/>
    <n v="33.987945000000003"/>
    <n v="-118.370442"/>
    <n v="0"/>
    <n v="42"/>
    <s v="None"/>
    <s v="Yes"/>
    <n v="23.25"/>
    <s v="No"/>
    <s v="No"/>
    <s v="No Service"/>
    <n v="0"/>
    <s v="No"/>
    <s v="No"/>
    <s v="No"/>
    <s v="No"/>
    <s v="No"/>
    <s v="No"/>
    <s v="No"/>
    <s v="No"/>
    <s v="One Year"/>
    <s v="Yes"/>
    <s v="Credit Card"/>
    <n v="20.65"/>
    <n v="958.1"/>
    <n v="0"/>
    <n v="0"/>
    <n v="976.5"/>
    <n v="1934.6"/>
    <x v="0"/>
    <x v="0"/>
    <x v="0"/>
  </r>
  <r>
    <x v="4415"/>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x v="0"/>
    <x v="0"/>
  </r>
  <r>
    <x v="4416"/>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x v="1"/>
    <x v="1"/>
  </r>
  <r>
    <x v="4417"/>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x v="0"/>
    <x v="0"/>
  </r>
  <r>
    <x v="4418"/>
    <x v="1"/>
    <x v="38"/>
    <x v="0"/>
    <x v="3"/>
    <x v="313"/>
    <n v="92282"/>
    <n v="33.972293000000001"/>
    <n v="-116.654195"/>
    <n v="8"/>
    <n v="56"/>
    <s v="Offer B"/>
    <s v="No"/>
    <n v="0"/>
    <s v="No"/>
    <s v="Yes"/>
    <s v="Cable"/>
    <n v="41"/>
    <s v="Yes"/>
    <s v="Yes"/>
    <s v="No"/>
    <s v="Yes"/>
    <s v="Yes"/>
    <s v="No"/>
    <s v="No"/>
    <s v="Yes"/>
    <s v="One Year"/>
    <s v="Yes"/>
    <s v="Credit Card"/>
    <n v="52"/>
    <n v="2884.9"/>
    <n v="0"/>
    <n v="0"/>
    <n v="0"/>
    <n v="2884.9"/>
    <x v="0"/>
    <x v="0"/>
    <x v="0"/>
  </r>
  <r>
    <x v="4419"/>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x v="2"/>
    <x v="3"/>
  </r>
  <r>
    <x v="4420"/>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x v="0"/>
    <x v="0"/>
  </r>
  <r>
    <x v="4421"/>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x v="0"/>
    <x v="0"/>
  </r>
  <r>
    <x v="4422"/>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x v="0"/>
    <x v="0"/>
  </r>
  <r>
    <x v="4423"/>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x v="0"/>
    <x v="0"/>
  </r>
  <r>
    <x v="4424"/>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x v="2"/>
    <x v="4"/>
  </r>
  <r>
    <x v="4425"/>
    <x v="0"/>
    <x v="60"/>
    <x v="1"/>
    <x v="0"/>
    <x v="443"/>
    <n v="95669"/>
    <n v="38.489272999999997"/>
    <n v="-120.891614"/>
    <n v="0"/>
    <n v="18"/>
    <s v="None"/>
    <s v="No"/>
    <n v="0"/>
    <s v="No"/>
    <s v="Yes"/>
    <s v="DSL"/>
    <n v="85"/>
    <s v="No"/>
    <s v="No"/>
    <s v="No"/>
    <s v="No"/>
    <s v="No"/>
    <s v="Yes"/>
    <s v="Yes"/>
    <s v="No"/>
    <s v="Month-to-Month"/>
    <s v="Yes"/>
    <s v="Bank Withdrawal"/>
    <n v="35"/>
    <n v="553"/>
    <n v="0"/>
    <n v="70"/>
    <n v="0"/>
    <n v="623"/>
    <x v="1"/>
    <x v="1"/>
    <x v="11"/>
  </r>
  <r>
    <x v="4426"/>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x v="0"/>
    <x v="0"/>
  </r>
  <r>
    <x v="4427"/>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x v="0"/>
    <x v="0"/>
  </r>
  <r>
    <x v="4428"/>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x v="0"/>
    <x v="0"/>
  </r>
  <r>
    <x v="4429"/>
    <x v="0"/>
    <x v="10"/>
    <x v="1"/>
    <x v="0"/>
    <x v="298"/>
    <n v="92084"/>
    <n v="33.22784"/>
    <n v="-117.200024"/>
    <n v="0"/>
    <n v="23"/>
    <s v="None"/>
    <s v="No"/>
    <n v="0"/>
    <s v="No"/>
    <s v="Yes"/>
    <s v="DSL"/>
    <n v="14"/>
    <s v="No"/>
    <s v="No"/>
    <s v="No"/>
    <s v="No"/>
    <s v="Yes"/>
    <s v="Yes"/>
    <s v="Yes"/>
    <s v="No"/>
    <s v="Month-to-Month"/>
    <s v="Yes"/>
    <s v="Bank Withdrawal"/>
    <n v="44.95"/>
    <n v="996.85"/>
    <n v="25.84"/>
    <n v="40"/>
    <n v="0"/>
    <n v="1011.01"/>
    <x v="0"/>
    <x v="0"/>
    <x v="0"/>
  </r>
  <r>
    <x v="4430"/>
    <x v="1"/>
    <x v="37"/>
    <x v="0"/>
    <x v="2"/>
    <x v="958"/>
    <n v="95441"/>
    <n v="38.731771000000002"/>
    <n v="-123.064272"/>
    <n v="6"/>
    <n v="69"/>
    <s v="None"/>
    <s v="Yes"/>
    <n v="12.02"/>
    <s v="No"/>
    <s v="Yes"/>
    <s v="Fiber Optic"/>
    <n v="30"/>
    <s v="No"/>
    <s v="No"/>
    <s v="No"/>
    <s v="Yes"/>
    <s v="Yes"/>
    <s v="Yes"/>
    <s v="Yes"/>
    <s v="Yes"/>
    <s v="Two Year"/>
    <s v="Yes"/>
    <s v="Credit Card"/>
    <n v="95.2"/>
    <n v="6671.7"/>
    <n v="0"/>
    <n v="0"/>
    <n v="829.38"/>
    <n v="7501.08"/>
    <x v="0"/>
    <x v="0"/>
    <x v="0"/>
  </r>
  <r>
    <x v="4431"/>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x v="0"/>
    <x v="0"/>
  </r>
  <r>
    <x v="4432"/>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x v="0"/>
    <x v="0"/>
  </r>
  <r>
    <x v="4433"/>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x v="0"/>
    <x v="0"/>
  </r>
  <r>
    <x v="4434"/>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x v="0"/>
    <x v="0"/>
  </r>
  <r>
    <x v="4435"/>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x v="0"/>
    <x v="0"/>
  </r>
  <r>
    <x v="4436"/>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x v="0"/>
    <x v="0"/>
  </r>
  <r>
    <x v="4437"/>
    <x v="1"/>
    <x v="60"/>
    <x v="0"/>
    <x v="0"/>
    <x v="78"/>
    <n v="92028"/>
    <n v="33.362575"/>
    <n v="-117.299644"/>
    <n v="1"/>
    <n v="71"/>
    <s v="Offer A"/>
    <s v="Yes"/>
    <n v="3.86"/>
    <s v="Yes"/>
    <s v="Yes"/>
    <s v="Fiber Optic"/>
    <n v="85"/>
    <s v="No"/>
    <s v="Yes"/>
    <s v="No"/>
    <s v="Yes"/>
    <s v="Yes"/>
    <s v="Yes"/>
    <s v="Yes"/>
    <s v="Yes"/>
    <s v="Two Year"/>
    <s v="Yes"/>
    <s v="Credit Card"/>
    <n v="104.15"/>
    <n v="7365.3"/>
    <n v="0"/>
    <n v="0"/>
    <n v="274.06"/>
    <n v="7639.36"/>
    <x v="0"/>
    <x v="0"/>
    <x v="0"/>
  </r>
  <r>
    <x v="4438"/>
    <x v="1"/>
    <x v="12"/>
    <x v="1"/>
    <x v="0"/>
    <x v="38"/>
    <n v="92110"/>
    <n v="32.765009999999997"/>
    <n v="-117.19938"/>
    <n v="0"/>
    <n v="4"/>
    <s v="Offer E"/>
    <s v="Yes"/>
    <n v="1.88"/>
    <s v="No"/>
    <s v="Yes"/>
    <s v="DSL"/>
    <n v="21"/>
    <s v="No"/>
    <s v="No"/>
    <s v="No"/>
    <s v="Yes"/>
    <s v="No"/>
    <s v="No"/>
    <s v="No"/>
    <s v="Yes"/>
    <s v="Month-to-Month"/>
    <s v="Yes"/>
    <s v="Credit Card"/>
    <n v="50.8"/>
    <n v="202.3"/>
    <n v="0"/>
    <n v="0"/>
    <n v="7.52"/>
    <n v="209.82"/>
    <x v="0"/>
    <x v="0"/>
    <x v="0"/>
  </r>
  <r>
    <x v="4439"/>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x v="0"/>
    <x v="0"/>
  </r>
  <r>
    <x v="4440"/>
    <x v="1"/>
    <x v="32"/>
    <x v="0"/>
    <x v="0"/>
    <x v="140"/>
    <n v="96106"/>
    <n v="39.745804999999997"/>
    <n v="-120.580882"/>
    <n v="1"/>
    <n v="68"/>
    <s v="Offer A"/>
    <s v="Yes"/>
    <n v="11.83"/>
    <s v="Yes"/>
    <s v="Yes"/>
    <s v="DSL"/>
    <n v="21"/>
    <s v="Yes"/>
    <s v="Yes"/>
    <s v="Yes"/>
    <s v="Yes"/>
    <s v="Yes"/>
    <s v="Yes"/>
    <s v="Yes"/>
    <s v="Yes"/>
    <s v="Two Year"/>
    <s v="Yes"/>
    <s v="Credit Card"/>
    <n v="90.8"/>
    <n v="6302.85"/>
    <n v="0"/>
    <n v="0"/>
    <n v="804.44"/>
    <n v="7107.29"/>
    <x v="0"/>
    <x v="0"/>
    <x v="0"/>
  </r>
  <r>
    <x v="4441"/>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x v="0"/>
    <x v="0"/>
  </r>
  <r>
    <x v="4442"/>
    <x v="1"/>
    <x v="39"/>
    <x v="1"/>
    <x v="0"/>
    <x v="104"/>
    <n v="95461"/>
    <n v="38.787446000000003"/>
    <n v="-122.58674999999999"/>
    <n v="0"/>
    <n v="1"/>
    <s v="None"/>
    <s v="Yes"/>
    <n v="42.19"/>
    <s v="No"/>
    <s v="Yes"/>
    <s v="Cable"/>
    <n v="29"/>
    <s v="No"/>
    <s v="No"/>
    <s v="No"/>
    <s v="No"/>
    <s v="Yes"/>
    <s v="Yes"/>
    <s v="Yes"/>
    <s v="Yes"/>
    <s v="Month-to-Month"/>
    <s v="Yes"/>
    <s v="Credit Card"/>
    <n v="62.8"/>
    <n v="62.8"/>
    <n v="0"/>
    <n v="0"/>
    <n v="42.19"/>
    <n v="104.99"/>
    <x v="2"/>
    <x v="0"/>
    <x v="0"/>
  </r>
  <r>
    <x v="4443"/>
    <x v="1"/>
    <x v="42"/>
    <x v="1"/>
    <x v="0"/>
    <x v="1002"/>
    <n v="93429"/>
    <n v="34.866031999999997"/>
    <n v="-120.536546"/>
    <n v="0"/>
    <n v="4"/>
    <s v="None"/>
    <s v="Yes"/>
    <n v="23.04"/>
    <s v="No"/>
    <s v="No"/>
    <s v="No Service"/>
    <n v="0"/>
    <s v="No"/>
    <s v="No"/>
    <s v="No"/>
    <s v="No"/>
    <s v="No"/>
    <s v="No"/>
    <s v="No"/>
    <s v="No"/>
    <s v="One Year"/>
    <s v="No"/>
    <s v="Credit Card"/>
    <n v="19.7"/>
    <n v="117.8"/>
    <n v="0"/>
    <n v="0"/>
    <n v="92.16"/>
    <n v="209.96"/>
    <x v="0"/>
    <x v="0"/>
    <x v="0"/>
  </r>
  <r>
    <x v="4444"/>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x v="0"/>
    <x v="0"/>
  </r>
  <r>
    <x v="4445"/>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x v="4"/>
    <x v="16"/>
  </r>
  <r>
    <x v="4446"/>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x v="0"/>
    <x v="0"/>
  </r>
  <r>
    <x v="4447"/>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x v="0"/>
    <x v="0"/>
  </r>
  <r>
    <x v="4448"/>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x v="0"/>
    <x v="0"/>
  </r>
  <r>
    <x v="4449"/>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x v="0"/>
    <x v="0"/>
  </r>
  <r>
    <x v="4450"/>
    <x v="1"/>
    <x v="25"/>
    <x v="0"/>
    <x v="0"/>
    <x v="1035"/>
    <n v="95252"/>
    <n v="38.156970999999999"/>
    <n v="-120.849231"/>
    <n v="9"/>
    <n v="60"/>
    <s v="Offer B"/>
    <s v="Yes"/>
    <n v="47.4"/>
    <s v="No"/>
    <s v="Yes"/>
    <s v="Cable"/>
    <n v="29"/>
    <s v="No"/>
    <s v="Yes"/>
    <s v="No"/>
    <s v="No"/>
    <s v="Yes"/>
    <s v="Yes"/>
    <s v="Yes"/>
    <s v="Yes"/>
    <s v="One Year"/>
    <s v="Yes"/>
    <s v="Bank Withdrawal"/>
    <n v="94.4"/>
    <n v="5610.25"/>
    <n v="0"/>
    <n v="0"/>
    <n v="2844"/>
    <n v="8454.25"/>
    <x v="1"/>
    <x v="5"/>
    <x v="9"/>
  </r>
  <r>
    <x v="4451"/>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x v="5"/>
    <x v="8"/>
  </r>
  <r>
    <x v="4452"/>
    <x v="0"/>
    <x v="30"/>
    <x v="1"/>
    <x v="0"/>
    <x v="160"/>
    <n v="92410"/>
    <n v="34.106921999999997"/>
    <n v="-117.29755299999999"/>
    <n v="0"/>
    <n v="9"/>
    <s v="Offer E"/>
    <s v="Yes"/>
    <n v="2.6"/>
    <s v="No"/>
    <s v="No"/>
    <s v="No Service"/>
    <n v="0"/>
    <s v="No"/>
    <s v="No"/>
    <s v="No"/>
    <s v="No"/>
    <s v="No"/>
    <s v="No"/>
    <s v="No"/>
    <s v="No"/>
    <s v="Month-to-Month"/>
    <s v="No"/>
    <s v="Credit Card"/>
    <n v="20.25"/>
    <n v="186.15"/>
    <n v="0"/>
    <n v="0"/>
    <n v="23.4"/>
    <n v="209.55"/>
    <x v="0"/>
    <x v="0"/>
    <x v="0"/>
  </r>
  <r>
    <x v="4453"/>
    <x v="0"/>
    <x v="12"/>
    <x v="1"/>
    <x v="0"/>
    <x v="152"/>
    <n v="95916"/>
    <n v="39.657228000000003"/>
    <n v="-121.37778"/>
    <n v="0"/>
    <n v="44"/>
    <s v="None"/>
    <s v="No"/>
    <n v="0"/>
    <s v="No"/>
    <s v="Yes"/>
    <s v="Cable"/>
    <n v="3"/>
    <s v="No"/>
    <s v="No"/>
    <s v="Yes"/>
    <s v="No"/>
    <s v="Yes"/>
    <s v="Yes"/>
    <s v="Yes"/>
    <s v="Yes"/>
    <s v="One Year"/>
    <s v="Yes"/>
    <s v="Bank Withdrawal"/>
    <n v="49.05"/>
    <n v="2265"/>
    <n v="0"/>
    <n v="0"/>
    <n v="0"/>
    <n v="2265"/>
    <x v="0"/>
    <x v="0"/>
    <x v="0"/>
  </r>
  <r>
    <x v="4454"/>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x v="0"/>
    <x v="0"/>
  </r>
  <r>
    <x v="4455"/>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x v="3"/>
    <x v="6"/>
  </r>
  <r>
    <x v="4456"/>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x v="0"/>
    <x v="0"/>
  </r>
  <r>
    <x v="4457"/>
    <x v="1"/>
    <x v="55"/>
    <x v="0"/>
    <x v="1"/>
    <x v="93"/>
    <n v="90250"/>
    <n v="33.914774999999999"/>
    <n v="-118.348083"/>
    <n v="4"/>
    <n v="72"/>
    <s v="Offer A"/>
    <s v="Yes"/>
    <n v="36.82"/>
    <s v="Yes"/>
    <s v="No"/>
    <s v="No Service"/>
    <n v="0"/>
    <s v="No"/>
    <s v="No"/>
    <s v="No"/>
    <s v="No"/>
    <s v="No"/>
    <s v="No"/>
    <s v="No"/>
    <s v="No"/>
    <s v="Two Year"/>
    <s v="No"/>
    <s v="Credit Card"/>
    <n v="25.55"/>
    <n v="1867.7"/>
    <n v="0"/>
    <n v="0"/>
    <n v="2651.04"/>
    <n v="4518.74"/>
    <x v="0"/>
    <x v="0"/>
    <x v="0"/>
  </r>
  <r>
    <x v="4458"/>
    <x v="1"/>
    <x v="56"/>
    <x v="1"/>
    <x v="0"/>
    <x v="673"/>
    <n v="95223"/>
    <n v="38.321530000000003"/>
    <n v="-120.236358"/>
    <n v="0"/>
    <n v="1"/>
    <s v="Offer E"/>
    <s v="Yes"/>
    <n v="27.08"/>
    <s v="No"/>
    <s v="No"/>
    <s v="No Service"/>
    <n v="0"/>
    <s v="No"/>
    <s v="No"/>
    <s v="No"/>
    <s v="No"/>
    <s v="No"/>
    <s v="No"/>
    <s v="No"/>
    <s v="No"/>
    <s v="Month-to-Month"/>
    <s v="No"/>
    <s v="Credit Card"/>
    <n v="19.95"/>
    <n v="19.95"/>
    <n v="0"/>
    <n v="0"/>
    <n v="27.08"/>
    <n v="47.03"/>
    <x v="2"/>
    <x v="0"/>
    <x v="0"/>
  </r>
  <r>
    <x v="4459"/>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x v="0"/>
    <x v="0"/>
  </r>
  <r>
    <x v="4460"/>
    <x v="0"/>
    <x v="44"/>
    <x v="0"/>
    <x v="0"/>
    <x v="160"/>
    <n v="92405"/>
    <n v="34.142747"/>
    <n v="-117.300864"/>
    <n v="3"/>
    <n v="54"/>
    <s v="Offer B"/>
    <s v="Yes"/>
    <n v="28.17"/>
    <s v="No"/>
    <s v="Yes"/>
    <s v="DSL"/>
    <n v="76"/>
    <s v="Yes"/>
    <s v="No"/>
    <s v="Yes"/>
    <s v="Yes"/>
    <s v="No"/>
    <s v="Yes"/>
    <s v="Yes"/>
    <s v="Yes"/>
    <s v="Two Year"/>
    <s v="No"/>
    <s v="Bank Withdrawal"/>
    <n v="69.95"/>
    <n v="3871.85"/>
    <n v="0"/>
    <n v="0"/>
    <n v="1521.18"/>
    <n v="5393.03"/>
    <x v="0"/>
    <x v="0"/>
    <x v="0"/>
  </r>
  <r>
    <x v="4461"/>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x v="0"/>
    <x v="0"/>
  </r>
  <r>
    <x v="4462"/>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x v="1"/>
    <x v="1"/>
  </r>
  <r>
    <x v="4463"/>
    <x v="1"/>
    <x v="22"/>
    <x v="1"/>
    <x v="0"/>
    <x v="826"/>
    <n v="91759"/>
    <n v="34.231318000000002"/>
    <n v="-117.662032"/>
    <n v="0"/>
    <n v="50"/>
    <s v="Offer B"/>
    <s v="Yes"/>
    <n v="47.16"/>
    <s v="Yes"/>
    <s v="No"/>
    <s v="No Service"/>
    <n v="0"/>
    <s v="No"/>
    <s v="No"/>
    <s v="No"/>
    <s v="No"/>
    <s v="No"/>
    <s v="No"/>
    <s v="No"/>
    <s v="No"/>
    <s v="Two Year"/>
    <s v="No"/>
    <s v="Bank Withdrawal"/>
    <n v="24.9"/>
    <n v="1195.25"/>
    <n v="0"/>
    <n v="0"/>
    <n v="2358"/>
    <n v="3553.25"/>
    <x v="0"/>
    <x v="0"/>
    <x v="0"/>
  </r>
  <r>
    <x v="4464"/>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x v="0"/>
    <x v="0"/>
  </r>
  <r>
    <x v="4465"/>
    <x v="0"/>
    <x v="31"/>
    <x v="1"/>
    <x v="0"/>
    <x v="1034"/>
    <n v="92651"/>
    <n v="33.570022999999999"/>
    <n v="-117.773669"/>
    <n v="0"/>
    <n v="19"/>
    <s v="None"/>
    <s v="Yes"/>
    <n v="24.35"/>
    <s v="No"/>
    <s v="Yes"/>
    <s v="Cable"/>
    <n v="69"/>
    <s v="No"/>
    <s v="Yes"/>
    <s v="No"/>
    <s v="No"/>
    <s v="Yes"/>
    <s v="No"/>
    <s v="No"/>
    <s v="Yes"/>
    <s v="One Year"/>
    <s v="No"/>
    <s v="Bank Withdrawal"/>
    <n v="58.2"/>
    <n v="1045.25"/>
    <n v="0"/>
    <n v="0"/>
    <n v="462.65"/>
    <n v="1507.9"/>
    <x v="0"/>
    <x v="0"/>
    <x v="0"/>
  </r>
  <r>
    <x v="4466"/>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x v="0"/>
    <x v="0"/>
  </r>
  <r>
    <x v="4467"/>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x v="2"/>
    <x v="2"/>
  </r>
  <r>
    <x v="4468"/>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x v="0"/>
    <x v="0"/>
  </r>
  <r>
    <x v="4469"/>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x v="2"/>
    <x v="2"/>
  </r>
  <r>
    <x v="4470"/>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x v="0"/>
    <x v="0"/>
  </r>
  <r>
    <x v="4471"/>
    <x v="1"/>
    <x v="54"/>
    <x v="1"/>
    <x v="0"/>
    <x v="1048"/>
    <n v="92233"/>
    <n v="33.143825999999997"/>
    <n v="-115.497485"/>
    <n v="0"/>
    <n v="3"/>
    <s v="None"/>
    <s v="Yes"/>
    <n v="46.57"/>
    <s v="No"/>
    <s v="Yes"/>
    <s v="Cable"/>
    <n v="16"/>
    <s v="No"/>
    <s v="Yes"/>
    <s v="No"/>
    <s v="No"/>
    <s v="No"/>
    <s v="No"/>
    <s v="No"/>
    <s v="Yes"/>
    <s v="Month-to-Month"/>
    <s v="Yes"/>
    <s v="Credit Card"/>
    <n v="49.9"/>
    <n v="130.1"/>
    <n v="0"/>
    <n v="0"/>
    <n v="139.71"/>
    <n v="269.81"/>
    <x v="1"/>
    <x v="3"/>
    <x v="14"/>
  </r>
  <r>
    <x v="4472"/>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x v="5"/>
    <x v="8"/>
  </r>
  <r>
    <x v="4473"/>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x v="0"/>
    <x v="0"/>
  </r>
  <r>
    <x v="4474"/>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x v="4"/>
    <x v="19"/>
  </r>
  <r>
    <x v="4475"/>
    <x v="1"/>
    <x v="50"/>
    <x v="1"/>
    <x v="0"/>
    <x v="653"/>
    <n v="95468"/>
    <n v="38.911299"/>
    <n v="-123.609588"/>
    <n v="0"/>
    <n v="53"/>
    <s v="None"/>
    <s v="No"/>
    <n v="0"/>
    <s v="No"/>
    <s v="Yes"/>
    <s v="DSL"/>
    <n v="25"/>
    <s v="No"/>
    <s v="Yes"/>
    <s v="Yes"/>
    <s v="No"/>
    <s v="Yes"/>
    <s v="Yes"/>
    <s v="No"/>
    <s v="Yes"/>
    <s v="Month-to-Month"/>
    <s v="Yes"/>
    <s v="Bank Withdrawal"/>
    <n v="54.45"/>
    <n v="2854.55"/>
    <n v="20.16"/>
    <n v="0"/>
    <n v="0"/>
    <n v="2834.39"/>
    <x v="1"/>
    <x v="4"/>
    <x v="16"/>
  </r>
  <r>
    <x v="4476"/>
    <x v="0"/>
    <x v="33"/>
    <x v="1"/>
    <x v="0"/>
    <x v="1"/>
    <n v="91202"/>
    <n v="34.167926000000001"/>
    <n v="-118.267539"/>
    <n v="0"/>
    <n v="1"/>
    <s v="Offer E"/>
    <s v="No"/>
    <n v="0"/>
    <s v="No"/>
    <s v="Yes"/>
    <s v="DSL"/>
    <n v="27"/>
    <s v="No"/>
    <s v="Yes"/>
    <s v="No"/>
    <s v="No"/>
    <s v="No"/>
    <s v="No"/>
    <s v="No"/>
    <s v="Yes"/>
    <s v="Month-to-Month"/>
    <s v="No"/>
    <s v="Bank Withdrawal"/>
    <n v="29.95"/>
    <n v="29.95"/>
    <n v="0"/>
    <n v="0"/>
    <n v="0"/>
    <n v="29.95"/>
    <x v="1"/>
    <x v="1"/>
    <x v="1"/>
  </r>
  <r>
    <x v="4477"/>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x v="3"/>
    <x v="14"/>
  </r>
  <r>
    <x v="4478"/>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x v="0"/>
    <x v="0"/>
  </r>
  <r>
    <x v="4479"/>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x v="0"/>
    <x v="0"/>
  </r>
  <r>
    <x v="4480"/>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x v="0"/>
    <x v="0"/>
  </r>
  <r>
    <x v="4481"/>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x v="4"/>
    <x v="16"/>
  </r>
  <r>
    <x v="4482"/>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x v="5"/>
    <x v="8"/>
  </r>
  <r>
    <x v="4483"/>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x v="4"/>
    <x v="19"/>
  </r>
  <r>
    <x v="4484"/>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x v="2"/>
    <x v="2"/>
  </r>
  <r>
    <x v="4485"/>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x v="3"/>
    <x v="14"/>
  </r>
  <r>
    <x v="4486"/>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x v="2"/>
    <x v="4"/>
  </r>
  <r>
    <x v="4487"/>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x v="0"/>
    <x v="0"/>
  </r>
  <r>
    <x v="4488"/>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x v="0"/>
    <x v="0"/>
  </r>
  <r>
    <x v="4489"/>
    <x v="1"/>
    <x v="31"/>
    <x v="1"/>
    <x v="0"/>
    <x v="110"/>
    <n v="92027"/>
    <n v="33.141264999999997"/>
    <n v="-116.967221"/>
    <n v="0"/>
    <n v="3"/>
    <s v="None"/>
    <s v="No"/>
    <n v="0"/>
    <s v="No"/>
    <s v="Yes"/>
    <s v="DSL"/>
    <n v="26"/>
    <s v="No"/>
    <s v="No"/>
    <s v="Yes"/>
    <s v="No"/>
    <s v="Yes"/>
    <s v="No"/>
    <s v="No"/>
    <s v="Yes"/>
    <s v="Month-to-Month"/>
    <s v="Yes"/>
    <s v="Mailed Check"/>
    <n v="40.15"/>
    <n v="130.75"/>
    <n v="0"/>
    <n v="0"/>
    <n v="0"/>
    <n v="130.75"/>
    <x v="1"/>
    <x v="1"/>
    <x v="5"/>
  </r>
  <r>
    <x v="4490"/>
    <x v="0"/>
    <x v="60"/>
    <x v="1"/>
    <x v="0"/>
    <x v="434"/>
    <n v="92879"/>
    <n v="33.893822999999998"/>
    <n v="-117.531446"/>
    <n v="0"/>
    <n v="13"/>
    <s v="Offer D"/>
    <s v="No"/>
    <n v="0"/>
    <s v="No"/>
    <s v="Yes"/>
    <s v="DSL"/>
    <n v="27"/>
    <s v="No"/>
    <s v="Yes"/>
    <s v="No"/>
    <s v="No"/>
    <s v="No"/>
    <s v="No"/>
    <s v="No"/>
    <s v="Yes"/>
    <s v="Month-to-Month"/>
    <s v="Yes"/>
    <s v="Bank Withdrawal"/>
    <n v="31.65"/>
    <n v="389.95"/>
    <n v="0"/>
    <n v="0"/>
    <n v="0"/>
    <n v="389.95"/>
    <x v="0"/>
    <x v="0"/>
    <x v="0"/>
  </r>
  <r>
    <x v="4491"/>
    <x v="1"/>
    <x v="45"/>
    <x v="1"/>
    <x v="0"/>
    <x v="359"/>
    <n v="92324"/>
    <n v="34.030915"/>
    <n v="-117.273201"/>
    <n v="0"/>
    <n v="48"/>
    <s v="None"/>
    <s v="Yes"/>
    <n v="3.59"/>
    <s v="No"/>
    <s v="Yes"/>
    <s v="DSL"/>
    <n v="10"/>
    <s v="No"/>
    <s v="Yes"/>
    <s v="Yes"/>
    <s v="Yes"/>
    <s v="Yes"/>
    <s v="Yes"/>
    <s v="Yes"/>
    <s v="Yes"/>
    <s v="Two Year"/>
    <s v="No"/>
    <s v="Credit Card"/>
    <n v="78.900000000000006"/>
    <n v="3771.5"/>
    <n v="0"/>
    <n v="0"/>
    <n v="172.32"/>
    <n v="3943.82"/>
    <x v="0"/>
    <x v="0"/>
    <x v="0"/>
  </r>
  <r>
    <x v="4492"/>
    <x v="1"/>
    <x v="55"/>
    <x v="1"/>
    <x v="0"/>
    <x v="1032"/>
    <n v="93015"/>
    <n v="34.408161"/>
    <n v="-118.865111"/>
    <n v="0"/>
    <n v="71"/>
    <s v="None"/>
    <s v="Yes"/>
    <n v="6.75"/>
    <s v="Yes"/>
    <s v="Yes"/>
    <s v="Fiber Optic"/>
    <n v="15"/>
    <s v="No"/>
    <s v="No"/>
    <s v="Yes"/>
    <s v="Yes"/>
    <s v="No"/>
    <s v="No"/>
    <s v="No"/>
    <s v="Yes"/>
    <s v="Two Year"/>
    <s v="Yes"/>
    <s v="Credit Card"/>
    <n v="86.4"/>
    <n v="6172"/>
    <n v="0"/>
    <n v="0"/>
    <n v="479.25"/>
    <n v="6651.25"/>
    <x v="0"/>
    <x v="0"/>
    <x v="0"/>
  </r>
  <r>
    <x v="4493"/>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x v="0"/>
    <x v="0"/>
  </r>
  <r>
    <x v="4494"/>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x v="0"/>
    <x v="0"/>
  </r>
  <r>
    <x v="4495"/>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x v="0"/>
    <x v="0"/>
  </r>
  <r>
    <x v="4496"/>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x v="0"/>
    <x v="0"/>
  </r>
  <r>
    <x v="4497"/>
    <x v="0"/>
    <x v="51"/>
    <x v="1"/>
    <x v="0"/>
    <x v="300"/>
    <n v="96019"/>
    <n v="40.692523000000001"/>
    <n v="-122.369876"/>
    <n v="0"/>
    <n v="20"/>
    <s v="None"/>
    <s v="No"/>
    <n v="0"/>
    <s v="No"/>
    <s v="Yes"/>
    <s v="DSL"/>
    <n v="21"/>
    <s v="No"/>
    <s v="No"/>
    <s v="No"/>
    <s v="No"/>
    <s v="No"/>
    <s v="No"/>
    <s v="No"/>
    <s v="Yes"/>
    <s v="Month-to-Month"/>
    <s v="No"/>
    <s v="Credit Card"/>
    <n v="24.9"/>
    <n v="505.95"/>
    <n v="0"/>
    <n v="0"/>
    <n v="0"/>
    <n v="505.95"/>
    <x v="0"/>
    <x v="0"/>
    <x v="0"/>
  </r>
  <r>
    <x v="4498"/>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x v="0"/>
    <x v="0"/>
  </r>
  <r>
    <x v="4499"/>
    <x v="1"/>
    <x v="40"/>
    <x v="1"/>
    <x v="0"/>
    <x v="912"/>
    <n v="93402"/>
    <n v="35.279983999999999"/>
    <n v="-120.824288"/>
    <n v="0"/>
    <n v="34"/>
    <s v="None"/>
    <s v="No"/>
    <n v="0"/>
    <s v="No"/>
    <s v="Yes"/>
    <s v="Cable"/>
    <n v="28"/>
    <s v="No"/>
    <s v="No"/>
    <s v="No"/>
    <s v="No"/>
    <s v="No"/>
    <s v="No"/>
    <s v="No"/>
    <s v="Yes"/>
    <s v="Month-to-Month"/>
    <s v="Yes"/>
    <s v="Bank Withdrawal"/>
    <n v="25.05"/>
    <n v="852.7"/>
    <n v="0"/>
    <n v="0"/>
    <n v="0"/>
    <n v="852.7"/>
    <x v="0"/>
    <x v="0"/>
    <x v="0"/>
  </r>
  <r>
    <x v="4500"/>
    <x v="1"/>
    <x v="8"/>
    <x v="0"/>
    <x v="0"/>
    <x v="1034"/>
    <n v="92651"/>
    <n v="33.570022999999999"/>
    <n v="-117.773669"/>
    <n v="1"/>
    <n v="44"/>
    <s v="None"/>
    <s v="Yes"/>
    <n v="24.62"/>
    <s v="Yes"/>
    <s v="Yes"/>
    <s v="Cable"/>
    <n v="14"/>
    <s v="No"/>
    <s v="Yes"/>
    <s v="No"/>
    <s v="No"/>
    <s v="No"/>
    <s v="Yes"/>
    <s v="Yes"/>
    <s v="Yes"/>
    <s v="One Year"/>
    <s v="No"/>
    <s v="Credit Card"/>
    <n v="88.4"/>
    <n v="3912.9"/>
    <n v="0"/>
    <n v="0"/>
    <n v="1083.28"/>
    <n v="4996.18"/>
    <x v="1"/>
    <x v="1"/>
    <x v="5"/>
  </r>
  <r>
    <x v="4501"/>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x v="5"/>
    <x v="9"/>
  </r>
  <r>
    <x v="4502"/>
    <x v="1"/>
    <x v="18"/>
    <x v="0"/>
    <x v="0"/>
    <x v="741"/>
    <n v="91344"/>
    <n v="34.291272999999997"/>
    <n v="-118.505104"/>
    <n v="5"/>
    <n v="72"/>
    <s v="Offer A"/>
    <s v="No"/>
    <n v="0"/>
    <s v="No"/>
    <s v="Yes"/>
    <s v="Cable"/>
    <n v="47"/>
    <s v="Yes"/>
    <s v="Yes"/>
    <s v="Yes"/>
    <s v="Yes"/>
    <s v="No"/>
    <s v="Yes"/>
    <s v="Yes"/>
    <s v="Yes"/>
    <s v="Two Year"/>
    <s v="Yes"/>
    <s v="Credit Card"/>
    <n v="55.45"/>
    <n v="4179.2"/>
    <n v="0"/>
    <n v="0"/>
    <n v="0"/>
    <n v="4179.2"/>
    <x v="0"/>
    <x v="0"/>
    <x v="0"/>
  </r>
  <r>
    <x v="4503"/>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x v="0"/>
    <x v="0"/>
  </r>
  <r>
    <x v="4504"/>
    <x v="1"/>
    <x v="53"/>
    <x v="1"/>
    <x v="0"/>
    <x v="307"/>
    <n v="95536"/>
    <n v="40.478499999999997"/>
    <n v="-124.301372"/>
    <n v="0"/>
    <n v="4"/>
    <s v="None"/>
    <s v="Yes"/>
    <n v="19"/>
    <s v="No"/>
    <s v="Yes"/>
    <s v="Fiber Optic"/>
    <n v="17"/>
    <s v="No"/>
    <s v="No"/>
    <s v="Yes"/>
    <s v="No"/>
    <s v="Yes"/>
    <s v="Yes"/>
    <s v="Yes"/>
    <s v="Yes"/>
    <s v="Two Year"/>
    <s v="Yes"/>
    <s v="Bank Withdrawal"/>
    <n v="94.75"/>
    <n v="422.4"/>
    <n v="0"/>
    <n v="0"/>
    <n v="76"/>
    <n v="498.4"/>
    <x v="0"/>
    <x v="0"/>
    <x v="0"/>
  </r>
  <r>
    <x v="4505"/>
    <x v="1"/>
    <x v="13"/>
    <x v="1"/>
    <x v="0"/>
    <x v="177"/>
    <n v="95062"/>
    <n v="36.974575000000002"/>
    <n v="-121.99114899999999"/>
    <n v="0"/>
    <n v="3"/>
    <s v="None"/>
    <s v="No"/>
    <n v="0"/>
    <s v="No"/>
    <s v="Yes"/>
    <s v="Cable"/>
    <n v="25"/>
    <s v="Yes"/>
    <s v="No"/>
    <s v="Yes"/>
    <s v="Yes"/>
    <s v="No"/>
    <s v="No"/>
    <s v="No"/>
    <s v="Yes"/>
    <s v="Month-to-Month"/>
    <s v="No"/>
    <s v="Credit Card"/>
    <n v="41.35"/>
    <n v="107.25"/>
    <n v="0"/>
    <n v="0"/>
    <n v="0"/>
    <n v="107.25"/>
    <x v="2"/>
    <x v="0"/>
    <x v="0"/>
  </r>
  <r>
    <x v="4506"/>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x v="0"/>
    <x v="0"/>
  </r>
  <r>
    <x v="4507"/>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x v="1"/>
    <x v="5"/>
  </r>
  <r>
    <x v="4508"/>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x v="0"/>
    <x v="0"/>
  </r>
  <r>
    <x v="4509"/>
    <x v="0"/>
    <x v="46"/>
    <x v="1"/>
    <x v="0"/>
    <x v="827"/>
    <n v="92270"/>
    <n v="33.763677999999999"/>
    <n v="-116.429928"/>
    <n v="0"/>
    <n v="1"/>
    <s v="None"/>
    <s v="Yes"/>
    <n v="6.67"/>
    <s v="No"/>
    <s v="Yes"/>
    <s v="Fiber Optic"/>
    <n v="27"/>
    <s v="Yes"/>
    <s v="No"/>
    <s v="No"/>
    <s v="No"/>
    <s v="Yes"/>
    <s v="Yes"/>
    <s v="Yes"/>
    <s v="Yes"/>
    <s v="Month-to-Month"/>
    <s v="Yes"/>
    <s v="Bank Withdrawal"/>
    <n v="95.6"/>
    <n v="95.6"/>
    <n v="0"/>
    <n v="0"/>
    <n v="6.67"/>
    <n v="102.27"/>
    <x v="1"/>
    <x v="3"/>
    <x v="6"/>
  </r>
  <r>
    <x v="4510"/>
    <x v="0"/>
    <x v="23"/>
    <x v="1"/>
    <x v="0"/>
    <x v="680"/>
    <n v="91776"/>
    <n v="34.089927000000003"/>
    <n v="-118.095645"/>
    <n v="0"/>
    <n v="3"/>
    <s v="None"/>
    <s v="Yes"/>
    <n v="26.86"/>
    <s v="No"/>
    <s v="Yes"/>
    <s v="Fiber Optic"/>
    <n v="5"/>
    <s v="No"/>
    <s v="No"/>
    <s v="No"/>
    <s v="No"/>
    <s v="Yes"/>
    <s v="No"/>
    <s v="No"/>
    <s v="No"/>
    <s v="Month-to-Month"/>
    <s v="Yes"/>
    <s v="Bank Withdrawal"/>
    <n v="80.5"/>
    <n v="232.35"/>
    <n v="0"/>
    <n v="0"/>
    <n v="80.58"/>
    <n v="312.93"/>
    <x v="2"/>
    <x v="0"/>
    <x v="0"/>
  </r>
  <r>
    <x v="4511"/>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x v="3"/>
    <x v="14"/>
  </r>
  <r>
    <x v="4512"/>
    <x v="0"/>
    <x v="15"/>
    <x v="1"/>
    <x v="0"/>
    <x v="500"/>
    <n v="93605"/>
    <n v="37.17277"/>
    <n v="-119.2997"/>
    <n v="0"/>
    <n v="31"/>
    <s v="None"/>
    <s v="Yes"/>
    <n v="47.48"/>
    <s v="No"/>
    <s v="Yes"/>
    <s v="Fiber Optic"/>
    <n v="8"/>
    <s v="Yes"/>
    <s v="No"/>
    <s v="No"/>
    <s v="No"/>
    <s v="No"/>
    <s v="No"/>
    <s v="No"/>
    <s v="Yes"/>
    <s v="Two Year"/>
    <s v="Yes"/>
    <s v="Credit Card"/>
    <n v="73.55"/>
    <n v="2094.65"/>
    <n v="0"/>
    <n v="0"/>
    <n v="1471.88"/>
    <n v="3566.53"/>
    <x v="0"/>
    <x v="0"/>
    <x v="0"/>
  </r>
  <r>
    <x v="4513"/>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x v="0"/>
    <x v="0"/>
  </r>
  <r>
    <x v="4514"/>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x v="0"/>
    <x v="0"/>
  </r>
  <r>
    <x v="4515"/>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x v="1"/>
    <x v="1"/>
  </r>
  <r>
    <x v="4516"/>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x v="0"/>
    <x v="0"/>
  </r>
  <r>
    <x v="4517"/>
    <x v="1"/>
    <x v="27"/>
    <x v="1"/>
    <x v="0"/>
    <x v="644"/>
    <n v="91766"/>
    <n v="34.042285999999997"/>
    <n v="-117.756106"/>
    <n v="0"/>
    <n v="1"/>
    <s v="Offer E"/>
    <s v="No"/>
    <n v="0"/>
    <s v="No"/>
    <s v="Yes"/>
    <s v="Cable"/>
    <n v="29"/>
    <s v="No"/>
    <s v="No"/>
    <s v="No"/>
    <s v="No"/>
    <s v="No"/>
    <s v="No"/>
    <s v="No"/>
    <s v="Yes"/>
    <s v="Month-to-Month"/>
    <s v="No"/>
    <s v="Bank Withdrawal"/>
    <n v="24.8"/>
    <n v="24.8"/>
    <n v="0"/>
    <n v="0"/>
    <n v="0"/>
    <n v="24.8"/>
    <x v="1"/>
    <x v="2"/>
    <x v="15"/>
  </r>
  <r>
    <x v="4518"/>
    <x v="0"/>
    <x v="37"/>
    <x v="1"/>
    <x v="0"/>
    <x v="316"/>
    <n v="95340"/>
    <n v="37.255637"/>
    <n v="-120.493537"/>
    <n v="0"/>
    <n v="38"/>
    <s v="None"/>
    <s v="Yes"/>
    <n v="21.19"/>
    <s v="Yes"/>
    <s v="Yes"/>
    <s v="DSL"/>
    <n v="24"/>
    <s v="No"/>
    <s v="Yes"/>
    <s v="No"/>
    <s v="Yes"/>
    <s v="No"/>
    <s v="Yes"/>
    <s v="Yes"/>
    <s v="Yes"/>
    <s v="Month-to-Month"/>
    <s v="No"/>
    <s v="Credit Card"/>
    <n v="68.150000000000006"/>
    <n v="2656.3"/>
    <n v="0"/>
    <n v="0"/>
    <n v="805.22"/>
    <n v="3461.52"/>
    <x v="0"/>
    <x v="0"/>
    <x v="0"/>
  </r>
  <r>
    <x v="4519"/>
    <x v="1"/>
    <x v="47"/>
    <x v="0"/>
    <x v="3"/>
    <x v="420"/>
    <n v="95687"/>
    <n v="38.333132999999997"/>
    <n v="-121.920151"/>
    <n v="8"/>
    <n v="4"/>
    <s v="None"/>
    <s v="Yes"/>
    <n v="3.57"/>
    <s v="No"/>
    <s v="No"/>
    <s v="No Service"/>
    <n v="0"/>
    <s v="No"/>
    <s v="No"/>
    <s v="No"/>
    <s v="No"/>
    <s v="No"/>
    <s v="No"/>
    <s v="No"/>
    <s v="No"/>
    <s v="Two Year"/>
    <s v="No"/>
    <s v="Credit Card"/>
    <n v="19.5"/>
    <n v="96.85"/>
    <n v="0"/>
    <n v="0"/>
    <n v="14.28"/>
    <n v="111.13"/>
    <x v="0"/>
    <x v="0"/>
    <x v="0"/>
  </r>
  <r>
    <x v="4520"/>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x v="0"/>
    <x v="0"/>
  </r>
  <r>
    <x v="4521"/>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x v="0"/>
    <x v="0"/>
  </r>
  <r>
    <x v="4522"/>
    <x v="1"/>
    <x v="32"/>
    <x v="0"/>
    <x v="0"/>
    <x v="162"/>
    <n v="90814"/>
    <n v="33.771611999999998"/>
    <n v="-118.143866"/>
    <n v="9"/>
    <n v="16"/>
    <s v="None"/>
    <s v="Yes"/>
    <n v="23.31"/>
    <s v="No"/>
    <s v="Yes"/>
    <s v="DSL"/>
    <n v="27"/>
    <s v="Yes"/>
    <s v="No"/>
    <s v="Yes"/>
    <s v="No"/>
    <s v="Yes"/>
    <s v="No"/>
    <s v="No"/>
    <s v="Yes"/>
    <s v="Two Year"/>
    <s v="No"/>
    <s v="Credit Card"/>
    <n v="64.25"/>
    <n v="1024"/>
    <n v="0"/>
    <n v="0"/>
    <n v="372.96"/>
    <n v="1396.96"/>
    <x v="0"/>
    <x v="0"/>
    <x v="0"/>
  </r>
  <r>
    <x v="4523"/>
    <x v="0"/>
    <x v="39"/>
    <x v="0"/>
    <x v="0"/>
    <x v="329"/>
    <n v="92870"/>
    <n v="33.881157999999999"/>
    <n v="-117.854783"/>
    <n v="1"/>
    <n v="1"/>
    <s v="Offer E"/>
    <s v="Yes"/>
    <n v="28.04"/>
    <s v="No"/>
    <s v="Yes"/>
    <s v="Fiber Optic"/>
    <n v="30"/>
    <s v="No"/>
    <s v="No"/>
    <s v="No"/>
    <s v="No"/>
    <s v="Yes"/>
    <s v="No"/>
    <s v="No"/>
    <s v="Yes"/>
    <s v="Month-to-Month"/>
    <s v="No"/>
    <s v="Bank Withdrawal"/>
    <n v="78.8"/>
    <n v="78.8"/>
    <n v="0"/>
    <n v="0"/>
    <n v="28.04"/>
    <n v="106.84"/>
    <x v="1"/>
    <x v="5"/>
    <x v="8"/>
  </r>
  <r>
    <x v="4524"/>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x v="0"/>
    <x v="0"/>
  </r>
  <r>
    <x v="4525"/>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x v="0"/>
    <x v="0"/>
  </r>
  <r>
    <x v="4526"/>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x v="3"/>
    <x v="6"/>
  </r>
  <r>
    <x v="4527"/>
    <x v="1"/>
    <x v="26"/>
    <x v="1"/>
    <x v="0"/>
    <x v="1030"/>
    <n v="95628"/>
    <n v="38.652065"/>
    <n v="-121.25440999999999"/>
    <n v="0"/>
    <n v="5"/>
    <s v="None"/>
    <s v="Yes"/>
    <n v="24.16"/>
    <s v="No"/>
    <s v="No"/>
    <s v="No Service"/>
    <n v="0"/>
    <s v="No"/>
    <s v="No"/>
    <s v="No"/>
    <s v="No"/>
    <s v="No"/>
    <s v="No"/>
    <s v="No"/>
    <s v="No"/>
    <s v="Month-to-Month"/>
    <s v="No"/>
    <s v="Credit Card"/>
    <n v="19.95"/>
    <n v="107.05"/>
    <n v="0"/>
    <n v="0"/>
    <n v="120.8"/>
    <n v="227.85"/>
    <x v="0"/>
    <x v="0"/>
    <x v="0"/>
  </r>
  <r>
    <x v="4528"/>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x v="0"/>
    <x v="0"/>
  </r>
  <r>
    <x v="4529"/>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x v="2"/>
    <x v="3"/>
  </r>
  <r>
    <x v="4530"/>
    <x v="1"/>
    <x v="31"/>
    <x v="1"/>
    <x v="0"/>
    <x v="146"/>
    <n v="90304"/>
    <n v="33.936827000000001"/>
    <n v="-118.359824"/>
    <n v="0"/>
    <n v="1"/>
    <s v="Offer E"/>
    <s v="Yes"/>
    <n v="41.1"/>
    <s v="No"/>
    <s v="No"/>
    <s v="No Service"/>
    <n v="0"/>
    <s v="No"/>
    <s v="No"/>
    <s v="No"/>
    <s v="No"/>
    <s v="No"/>
    <s v="No"/>
    <s v="No"/>
    <s v="No"/>
    <s v="Month-to-Month"/>
    <s v="No"/>
    <s v="Credit Card"/>
    <n v="20.2"/>
    <n v="20.2"/>
    <n v="0"/>
    <n v="0"/>
    <n v="41.1"/>
    <n v="61.3"/>
    <x v="2"/>
    <x v="0"/>
    <x v="0"/>
  </r>
  <r>
    <x v="4531"/>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x v="0"/>
    <x v="0"/>
  </r>
  <r>
    <x v="4532"/>
    <x v="0"/>
    <x v="5"/>
    <x v="1"/>
    <x v="0"/>
    <x v="577"/>
    <n v="94511"/>
    <n v="38.050558000000002"/>
    <n v="-121.646924"/>
    <n v="0"/>
    <n v="72"/>
    <s v="Offer A"/>
    <s v="Yes"/>
    <n v="23.02"/>
    <s v="No"/>
    <s v="Yes"/>
    <s v="Cable"/>
    <n v="69"/>
    <s v="Yes"/>
    <s v="Yes"/>
    <s v="Yes"/>
    <s v="Yes"/>
    <s v="No"/>
    <s v="Yes"/>
    <s v="Yes"/>
    <s v="Yes"/>
    <s v="Two Year"/>
    <s v="Yes"/>
    <s v="Credit Card"/>
    <n v="73"/>
    <n v="5265.2"/>
    <n v="0"/>
    <n v="0"/>
    <n v="1657.44"/>
    <n v="6922.64"/>
    <x v="0"/>
    <x v="0"/>
    <x v="0"/>
  </r>
  <r>
    <x v="4533"/>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x v="1"/>
    <x v="5"/>
  </r>
  <r>
    <x v="4534"/>
    <x v="1"/>
    <x v="23"/>
    <x v="1"/>
    <x v="0"/>
    <x v="31"/>
    <n v="90011"/>
    <n v="34.007089999999998"/>
    <n v="-118.258681"/>
    <n v="0"/>
    <n v="62"/>
    <s v="Offer B"/>
    <s v="Yes"/>
    <n v="7.96"/>
    <s v="No"/>
    <s v="Yes"/>
    <s v="DSL"/>
    <n v="8"/>
    <s v="Yes"/>
    <s v="Yes"/>
    <s v="No"/>
    <s v="No"/>
    <s v="No"/>
    <s v="No"/>
    <s v="No"/>
    <s v="Yes"/>
    <s v="One Year"/>
    <s v="No"/>
    <s v="Bank Withdrawal"/>
    <n v="56.15"/>
    <n v="3487.95"/>
    <n v="0"/>
    <n v="0"/>
    <n v="493.52"/>
    <n v="3981.47"/>
    <x v="0"/>
    <x v="0"/>
    <x v="0"/>
  </r>
  <r>
    <x v="4535"/>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x v="1"/>
    <x v="5"/>
  </r>
  <r>
    <x v="4536"/>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x v="3"/>
    <x v="6"/>
  </r>
  <r>
    <x v="4537"/>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x v="0"/>
    <x v="0"/>
  </r>
  <r>
    <x v="4538"/>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x v="5"/>
    <x v="9"/>
  </r>
  <r>
    <x v="4539"/>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x v="1"/>
    <x v="1"/>
  </r>
  <r>
    <x v="4540"/>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x v="2"/>
    <x v="3"/>
  </r>
  <r>
    <x v="4541"/>
    <x v="1"/>
    <x v="25"/>
    <x v="1"/>
    <x v="0"/>
    <x v="477"/>
    <n v="92583"/>
    <n v="33.796568000000001"/>
    <n v="-116.924723"/>
    <n v="0"/>
    <n v="4"/>
    <s v="None"/>
    <s v="Yes"/>
    <n v="21.03"/>
    <s v="No"/>
    <s v="Yes"/>
    <s v="DSL"/>
    <n v="3"/>
    <s v="No"/>
    <s v="No"/>
    <s v="No"/>
    <s v="No"/>
    <s v="No"/>
    <s v="Yes"/>
    <s v="Yes"/>
    <s v="Yes"/>
    <s v="Month-to-Month"/>
    <s v="Yes"/>
    <s v="Credit Card"/>
    <n v="55.3"/>
    <n v="238.5"/>
    <n v="0"/>
    <n v="0"/>
    <n v="84.12"/>
    <n v="322.62"/>
    <x v="0"/>
    <x v="0"/>
    <x v="0"/>
  </r>
  <r>
    <x v="4542"/>
    <x v="0"/>
    <x v="26"/>
    <x v="1"/>
    <x v="0"/>
    <x v="786"/>
    <n v="95005"/>
    <n v="37.078873000000002"/>
    <n v="-122.090386"/>
    <n v="0"/>
    <n v="25"/>
    <s v="None"/>
    <s v="No"/>
    <n v="0"/>
    <s v="No"/>
    <s v="Yes"/>
    <s v="DSL"/>
    <n v="9"/>
    <s v="Yes"/>
    <s v="Yes"/>
    <s v="Yes"/>
    <s v="No"/>
    <s v="Yes"/>
    <s v="Yes"/>
    <s v="Yes"/>
    <s v="Yes"/>
    <s v="One Year"/>
    <s v="No"/>
    <s v="Bank Withdrawal"/>
    <n v="61.05"/>
    <n v="1540.2"/>
    <n v="0"/>
    <n v="0"/>
    <n v="0"/>
    <n v="1540.2"/>
    <x v="0"/>
    <x v="0"/>
    <x v="0"/>
  </r>
  <r>
    <x v="4543"/>
    <x v="0"/>
    <x v="4"/>
    <x v="1"/>
    <x v="0"/>
    <x v="1030"/>
    <n v="95628"/>
    <n v="38.652065"/>
    <n v="-121.25440999999999"/>
    <n v="0"/>
    <n v="25"/>
    <s v="None"/>
    <s v="Yes"/>
    <n v="36.5"/>
    <s v="Yes"/>
    <s v="Yes"/>
    <s v="Fiber Optic"/>
    <n v="30"/>
    <s v="Yes"/>
    <s v="Yes"/>
    <s v="No"/>
    <s v="No"/>
    <s v="Yes"/>
    <s v="Yes"/>
    <s v="No"/>
    <s v="Yes"/>
    <s v="Month-to-Month"/>
    <s v="Yes"/>
    <s v="Credit Card"/>
    <n v="102.8"/>
    <n v="2660.2"/>
    <n v="0"/>
    <n v="0"/>
    <n v="912.5"/>
    <n v="3572.7"/>
    <x v="1"/>
    <x v="4"/>
    <x v="16"/>
  </r>
  <r>
    <x v="4544"/>
    <x v="0"/>
    <x v="52"/>
    <x v="1"/>
    <x v="0"/>
    <x v="843"/>
    <n v="92337"/>
    <n v="34.049670999999996"/>
    <n v="-117.468896"/>
    <n v="0"/>
    <n v="51"/>
    <s v="Offer B"/>
    <s v="Yes"/>
    <n v="44.35"/>
    <s v="Yes"/>
    <s v="No"/>
    <s v="No Service"/>
    <n v="0"/>
    <s v="No"/>
    <s v="No"/>
    <s v="No"/>
    <s v="No"/>
    <s v="No"/>
    <s v="No"/>
    <s v="No"/>
    <s v="No"/>
    <s v="Two Year"/>
    <s v="No"/>
    <s v="Bank Withdrawal"/>
    <n v="24.95"/>
    <n v="1288"/>
    <n v="0"/>
    <n v="0"/>
    <n v="2261.85"/>
    <n v="3549.85"/>
    <x v="0"/>
    <x v="0"/>
    <x v="0"/>
  </r>
  <r>
    <x v="4545"/>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x v="0"/>
    <x v="0"/>
  </r>
  <r>
    <x v="4546"/>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x v="0"/>
    <x v="0"/>
  </r>
  <r>
    <x v="4547"/>
    <x v="1"/>
    <x v="45"/>
    <x v="0"/>
    <x v="3"/>
    <x v="60"/>
    <n v="93563"/>
    <n v="34.395829999999997"/>
    <n v="-117.734568"/>
    <n v="7"/>
    <n v="72"/>
    <s v="None"/>
    <s v="Yes"/>
    <n v="2.75"/>
    <s v="Yes"/>
    <s v="Yes"/>
    <s v="DSL"/>
    <n v="19"/>
    <s v="Yes"/>
    <s v="Yes"/>
    <s v="Yes"/>
    <s v="Yes"/>
    <s v="Yes"/>
    <s v="Yes"/>
    <s v="Yes"/>
    <s v="Yes"/>
    <s v="Two Year"/>
    <s v="Yes"/>
    <s v="Credit Card"/>
    <n v="89.4"/>
    <n v="6376.55"/>
    <n v="0"/>
    <n v="0"/>
    <n v="198"/>
    <n v="6574.55"/>
    <x v="0"/>
    <x v="0"/>
    <x v="0"/>
  </r>
  <r>
    <x v="4548"/>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x v="2"/>
    <x v="2"/>
  </r>
  <r>
    <x v="4549"/>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x v="2"/>
    <x v="15"/>
  </r>
  <r>
    <x v="4550"/>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x v="0"/>
    <x v="0"/>
  </r>
  <r>
    <x v="4551"/>
    <x v="1"/>
    <x v="14"/>
    <x v="0"/>
    <x v="0"/>
    <x v="143"/>
    <n v="94127"/>
    <n v="37.736535000000003"/>
    <n v="-122.45732"/>
    <n v="1"/>
    <n v="1"/>
    <s v="Offer E"/>
    <s v="Yes"/>
    <n v="30.62"/>
    <s v="No"/>
    <s v="Yes"/>
    <s v="Fiber Optic"/>
    <n v="11"/>
    <s v="No"/>
    <s v="No"/>
    <s v="No"/>
    <s v="No"/>
    <s v="No"/>
    <s v="No"/>
    <s v="No"/>
    <s v="Yes"/>
    <s v="Month-to-Month"/>
    <s v="Yes"/>
    <s v="Bank Withdrawal"/>
    <n v="68.5"/>
    <n v="68.5"/>
    <n v="0"/>
    <n v="0"/>
    <n v="30.62"/>
    <n v="99.12"/>
    <x v="1"/>
    <x v="1"/>
    <x v="11"/>
  </r>
  <r>
    <x v="4552"/>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x v="0"/>
    <x v="0"/>
  </r>
  <r>
    <x v="4553"/>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x v="0"/>
    <x v="0"/>
  </r>
  <r>
    <x v="4554"/>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x v="0"/>
    <x v="0"/>
  </r>
  <r>
    <x v="4555"/>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x v="0"/>
    <x v="0"/>
  </r>
  <r>
    <x v="4556"/>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x v="0"/>
    <x v="0"/>
  </r>
  <r>
    <x v="4557"/>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x v="1"/>
    <x v="1"/>
  </r>
  <r>
    <x v="4558"/>
    <x v="1"/>
    <x v="9"/>
    <x v="0"/>
    <x v="0"/>
    <x v="85"/>
    <n v="93516"/>
    <n v="34.957030000000003"/>
    <n v="-117.73045"/>
    <n v="5"/>
    <n v="48"/>
    <s v="Offer B"/>
    <s v="Yes"/>
    <n v="15.95"/>
    <s v="No"/>
    <s v="No"/>
    <s v="No Service"/>
    <n v="0"/>
    <s v="No"/>
    <s v="No"/>
    <s v="No"/>
    <s v="No"/>
    <s v="No"/>
    <s v="No"/>
    <s v="No"/>
    <s v="No"/>
    <s v="Two Year"/>
    <s v="No"/>
    <s v="Credit Card"/>
    <n v="19.25"/>
    <n v="855.1"/>
    <n v="0"/>
    <n v="0"/>
    <n v="765.6"/>
    <n v="1620.7"/>
    <x v="0"/>
    <x v="0"/>
    <x v="0"/>
  </r>
  <r>
    <x v="4559"/>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x v="3"/>
    <x v="6"/>
  </r>
  <r>
    <x v="4560"/>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x v="0"/>
    <x v="0"/>
  </r>
  <r>
    <x v="4561"/>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x v="0"/>
    <x v="0"/>
  </r>
  <r>
    <x v="4562"/>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x v="2"/>
    <x v="3"/>
  </r>
  <r>
    <x v="4563"/>
    <x v="1"/>
    <x v="42"/>
    <x v="0"/>
    <x v="3"/>
    <x v="958"/>
    <n v="95441"/>
    <n v="38.731771000000002"/>
    <n v="-123.064272"/>
    <n v="2"/>
    <n v="10"/>
    <s v="Offer D"/>
    <s v="No"/>
    <n v="0"/>
    <s v="No"/>
    <s v="Yes"/>
    <s v="Cable"/>
    <n v="24"/>
    <s v="Yes"/>
    <s v="Yes"/>
    <s v="Yes"/>
    <s v="Yes"/>
    <s v="No"/>
    <s v="Yes"/>
    <s v="Yes"/>
    <s v="Yes"/>
    <s v="Two Year"/>
    <s v="No"/>
    <s v="Credit Card"/>
    <n v="53.7"/>
    <n v="521"/>
    <n v="22.97"/>
    <n v="0"/>
    <n v="0"/>
    <n v="498.03"/>
    <x v="0"/>
    <x v="0"/>
    <x v="0"/>
  </r>
  <r>
    <x v="4564"/>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x v="0"/>
    <x v="0"/>
  </r>
  <r>
    <x v="4565"/>
    <x v="1"/>
    <x v="41"/>
    <x v="0"/>
    <x v="0"/>
    <x v="333"/>
    <n v="92368"/>
    <n v="34.647959"/>
    <n v="-117.29695700000001"/>
    <n v="3"/>
    <n v="65"/>
    <s v="Offer B"/>
    <s v="Yes"/>
    <n v="27.14"/>
    <s v="Yes"/>
    <s v="Yes"/>
    <s v="Fiber Optic"/>
    <n v="26"/>
    <s v="Yes"/>
    <s v="Yes"/>
    <s v="No"/>
    <s v="No"/>
    <s v="Yes"/>
    <s v="No"/>
    <s v="No"/>
    <s v="Yes"/>
    <s v="Two Year"/>
    <s v="Yes"/>
    <s v="Credit Card"/>
    <n v="92.7"/>
    <n v="5968.4"/>
    <n v="0"/>
    <n v="0"/>
    <n v="1764.1"/>
    <n v="7732.5"/>
    <x v="0"/>
    <x v="0"/>
    <x v="0"/>
  </r>
  <r>
    <x v="4566"/>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x v="0"/>
    <x v="0"/>
  </r>
  <r>
    <x v="4567"/>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x v="5"/>
    <x v="9"/>
  </r>
  <r>
    <x v="4568"/>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x v="1"/>
    <x v="5"/>
  </r>
  <r>
    <x v="4569"/>
    <x v="1"/>
    <x v="10"/>
    <x v="0"/>
    <x v="0"/>
    <x v="964"/>
    <n v="95721"/>
    <n v="38.851841999999998"/>
    <n v="-120.076204"/>
    <n v="2"/>
    <n v="9"/>
    <s v="Offer E"/>
    <s v="Yes"/>
    <n v="34.64"/>
    <s v="No"/>
    <s v="Yes"/>
    <s v="DSL"/>
    <n v="7"/>
    <s v="Yes"/>
    <s v="Yes"/>
    <s v="No"/>
    <s v="Yes"/>
    <s v="Yes"/>
    <s v="No"/>
    <s v="No"/>
    <s v="Yes"/>
    <s v="Month-to-Month"/>
    <s v="Yes"/>
    <s v="Mailed Check"/>
    <n v="68.95"/>
    <n v="593.85"/>
    <n v="0"/>
    <n v="0"/>
    <n v="311.76"/>
    <n v="905.61"/>
    <x v="0"/>
    <x v="0"/>
    <x v="0"/>
  </r>
  <r>
    <x v="4570"/>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x v="0"/>
    <x v="0"/>
  </r>
  <r>
    <x v="4571"/>
    <x v="1"/>
    <x v="7"/>
    <x v="1"/>
    <x v="0"/>
    <x v="544"/>
    <n v="90746"/>
    <n v="33.859171000000003"/>
    <n v="-118.252272"/>
    <n v="0"/>
    <n v="30"/>
    <s v="Offer C"/>
    <s v="Yes"/>
    <n v="27.88"/>
    <s v="No"/>
    <s v="Yes"/>
    <s v="Cable"/>
    <n v="6"/>
    <s v="No"/>
    <s v="Yes"/>
    <s v="Yes"/>
    <s v="No"/>
    <s v="Yes"/>
    <s v="No"/>
    <s v="No"/>
    <s v="No"/>
    <s v="One Year"/>
    <s v="No"/>
    <s v="Credit Card"/>
    <n v="64.5"/>
    <n v="1929.95"/>
    <n v="0"/>
    <n v="0"/>
    <n v="836.4"/>
    <n v="2766.35"/>
    <x v="0"/>
    <x v="0"/>
    <x v="0"/>
  </r>
  <r>
    <x v="4572"/>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x v="0"/>
    <x v="0"/>
  </r>
  <r>
    <x v="4573"/>
    <x v="0"/>
    <x v="5"/>
    <x v="1"/>
    <x v="0"/>
    <x v="75"/>
    <n v="90401"/>
    <n v="34.015481000000001"/>
    <n v="-118.49323099999999"/>
    <n v="0"/>
    <n v="31"/>
    <s v="None"/>
    <s v="Yes"/>
    <n v="31.79"/>
    <s v="No"/>
    <s v="No"/>
    <s v="No Service"/>
    <n v="0"/>
    <s v="No"/>
    <s v="No"/>
    <s v="No"/>
    <s v="No"/>
    <s v="No"/>
    <s v="No"/>
    <s v="No"/>
    <s v="No"/>
    <s v="One Year"/>
    <s v="No"/>
    <s v="Mailed Check"/>
    <n v="20.95"/>
    <n v="683.25"/>
    <n v="0"/>
    <n v="0"/>
    <n v="985.49"/>
    <n v="1668.74"/>
    <x v="0"/>
    <x v="0"/>
    <x v="0"/>
  </r>
  <r>
    <x v="4574"/>
    <x v="1"/>
    <x v="29"/>
    <x v="1"/>
    <x v="1"/>
    <x v="38"/>
    <n v="92128"/>
    <n v="33.000269000000003"/>
    <n v="-117.072093"/>
    <n v="0"/>
    <n v="31"/>
    <s v="Offer C"/>
    <s v="No"/>
    <n v="0"/>
    <s v="No"/>
    <s v="Yes"/>
    <s v="Cable"/>
    <n v="51"/>
    <s v="No"/>
    <s v="No"/>
    <s v="No"/>
    <s v="No"/>
    <s v="No"/>
    <s v="No"/>
    <s v="No"/>
    <s v="Yes"/>
    <s v="Month-to-Month"/>
    <s v="No"/>
    <s v="Credit Card"/>
    <n v="25"/>
    <n v="789.2"/>
    <n v="22.4"/>
    <n v="0"/>
    <n v="0"/>
    <n v="766.8"/>
    <x v="0"/>
    <x v="0"/>
    <x v="0"/>
  </r>
  <r>
    <x v="4575"/>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x v="5"/>
    <x v="8"/>
  </r>
  <r>
    <x v="4576"/>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x v="1"/>
    <x v="5"/>
  </r>
  <r>
    <x v="4577"/>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x v="0"/>
    <x v="0"/>
  </r>
  <r>
    <x v="4578"/>
    <x v="0"/>
    <x v="29"/>
    <x v="0"/>
    <x v="0"/>
    <x v="7"/>
    <n v="94559"/>
    <n v="38.232388999999998"/>
    <n v="-122.324944"/>
    <n v="5"/>
    <n v="35"/>
    <s v="None"/>
    <s v="Yes"/>
    <n v="42.18"/>
    <s v="No"/>
    <s v="Yes"/>
    <s v="Cable"/>
    <n v="59"/>
    <s v="Yes"/>
    <s v="No"/>
    <s v="No"/>
    <s v="Yes"/>
    <s v="No"/>
    <s v="No"/>
    <s v="No"/>
    <s v="Yes"/>
    <s v="One Year"/>
    <s v="Yes"/>
    <s v="Bank Withdrawal"/>
    <n v="54.95"/>
    <n v="1916"/>
    <n v="0"/>
    <n v="0"/>
    <n v="1476.3"/>
    <n v="3392.3"/>
    <x v="0"/>
    <x v="0"/>
    <x v="0"/>
  </r>
  <r>
    <x v="4579"/>
    <x v="0"/>
    <x v="1"/>
    <x v="0"/>
    <x v="0"/>
    <x v="937"/>
    <n v="94925"/>
    <n v="37.924014"/>
    <n v="-122.51169400000001"/>
    <n v="7"/>
    <n v="71"/>
    <s v="None"/>
    <s v="Yes"/>
    <n v="9.06"/>
    <s v="Yes"/>
    <s v="Yes"/>
    <s v="DSL"/>
    <n v="30"/>
    <s v="Yes"/>
    <s v="Yes"/>
    <s v="Yes"/>
    <s v="Yes"/>
    <s v="Yes"/>
    <s v="Yes"/>
    <s v="Yes"/>
    <s v="Yes"/>
    <s v="Two Year"/>
    <s v="No"/>
    <s v="Bank Withdrawal"/>
    <n v="87.95"/>
    <n v="6365.35"/>
    <n v="0"/>
    <n v="0"/>
    <n v="643.26"/>
    <n v="7008.61"/>
    <x v="0"/>
    <x v="0"/>
    <x v="0"/>
  </r>
  <r>
    <x v="4580"/>
    <x v="0"/>
    <x v="37"/>
    <x v="0"/>
    <x v="3"/>
    <x v="790"/>
    <n v="93244"/>
    <n v="36.462671"/>
    <n v="-118.997291"/>
    <n v="5"/>
    <n v="71"/>
    <s v="Offer A"/>
    <s v="Yes"/>
    <n v="36.5"/>
    <s v="Yes"/>
    <s v="Yes"/>
    <s v="Fiber Optic"/>
    <n v="19"/>
    <s v="Yes"/>
    <s v="Yes"/>
    <s v="Yes"/>
    <s v="No"/>
    <s v="Yes"/>
    <s v="No"/>
    <s v="No"/>
    <s v="Yes"/>
    <s v="Two Year"/>
    <s v="No"/>
    <s v="Bank Withdrawal"/>
    <n v="100.5"/>
    <n v="7030.65"/>
    <n v="0"/>
    <n v="0"/>
    <n v="2591.5"/>
    <n v="9622.15"/>
    <x v="0"/>
    <x v="0"/>
    <x v="0"/>
  </r>
  <r>
    <x v="4581"/>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x v="0"/>
    <x v="0"/>
  </r>
  <r>
    <x v="4582"/>
    <x v="1"/>
    <x v="39"/>
    <x v="1"/>
    <x v="0"/>
    <x v="1032"/>
    <n v="93015"/>
    <n v="34.408161"/>
    <n v="-118.865111"/>
    <n v="0"/>
    <n v="8"/>
    <s v="None"/>
    <s v="No"/>
    <n v="0"/>
    <s v="No"/>
    <s v="Yes"/>
    <s v="Cable"/>
    <n v="16"/>
    <s v="No"/>
    <s v="No"/>
    <s v="No"/>
    <s v="No"/>
    <s v="No"/>
    <s v="No"/>
    <s v="No"/>
    <s v="Yes"/>
    <s v="Month-to-Month"/>
    <s v="Yes"/>
    <s v="Credit Card"/>
    <n v="25.25"/>
    <n v="186.3"/>
    <n v="0"/>
    <n v="0"/>
    <n v="0"/>
    <n v="186.3"/>
    <x v="0"/>
    <x v="0"/>
    <x v="0"/>
  </r>
  <r>
    <x v="4583"/>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x v="0"/>
    <x v="0"/>
  </r>
  <r>
    <x v="4584"/>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x v="1"/>
    <x v="1"/>
  </r>
  <r>
    <x v="4585"/>
    <x v="1"/>
    <x v="13"/>
    <x v="0"/>
    <x v="0"/>
    <x v="229"/>
    <n v="91401"/>
    <n v="34.178483"/>
    <n v="-118.431791"/>
    <n v="8"/>
    <n v="1"/>
    <s v="None"/>
    <s v="Yes"/>
    <n v="44.69"/>
    <s v="No"/>
    <s v="No"/>
    <s v="No Service"/>
    <n v="0"/>
    <s v="No"/>
    <s v="No"/>
    <s v="No"/>
    <s v="No"/>
    <s v="No"/>
    <s v="No"/>
    <s v="No"/>
    <s v="No"/>
    <s v="One Year"/>
    <s v="Yes"/>
    <s v="Bank Withdrawal"/>
    <n v="-3"/>
    <n v="20.2"/>
    <n v="0"/>
    <n v="0"/>
    <n v="44.69"/>
    <n v="64.89"/>
    <x v="2"/>
    <x v="0"/>
    <x v="0"/>
  </r>
  <r>
    <x v="4586"/>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x v="0"/>
    <x v="0"/>
  </r>
  <r>
    <x v="4587"/>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x v="0"/>
    <x v="0"/>
  </r>
  <r>
    <x v="4588"/>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x v="5"/>
    <x v="9"/>
  </r>
  <r>
    <x v="4589"/>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x v="0"/>
    <x v="0"/>
  </r>
  <r>
    <x v="4590"/>
    <x v="1"/>
    <x v="30"/>
    <x v="0"/>
    <x v="2"/>
    <x v="876"/>
    <n v="93669"/>
    <n v="37.287757999999997"/>
    <n v="-119.54815600000001"/>
    <n v="6"/>
    <n v="12"/>
    <s v="None"/>
    <s v="Yes"/>
    <n v="46.06"/>
    <s v="No"/>
    <s v="No"/>
    <s v="No Service"/>
    <n v="0"/>
    <s v="No"/>
    <s v="No"/>
    <s v="No"/>
    <s v="No"/>
    <s v="No"/>
    <s v="No"/>
    <s v="No"/>
    <s v="No"/>
    <s v="Month-to-Month"/>
    <s v="No"/>
    <s v="Credit Card"/>
    <n v="20.5"/>
    <n v="255.5"/>
    <n v="0"/>
    <n v="0"/>
    <n v="552.72"/>
    <n v="808.22"/>
    <x v="0"/>
    <x v="0"/>
    <x v="0"/>
  </r>
  <r>
    <x v="4591"/>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x v="0"/>
    <x v="0"/>
  </r>
  <r>
    <x v="4592"/>
    <x v="1"/>
    <x v="10"/>
    <x v="0"/>
    <x v="0"/>
    <x v="842"/>
    <n v="95978"/>
    <n v="39.904001999999998"/>
    <n v="-121.527823"/>
    <n v="7"/>
    <n v="32"/>
    <s v="None"/>
    <s v="Yes"/>
    <n v="44.45"/>
    <s v="No"/>
    <s v="Yes"/>
    <s v="DSL"/>
    <n v="6"/>
    <s v="Yes"/>
    <s v="Yes"/>
    <s v="No"/>
    <s v="Yes"/>
    <s v="No"/>
    <s v="Yes"/>
    <s v="Yes"/>
    <s v="Yes"/>
    <s v="One Year"/>
    <s v="No"/>
    <s v="Credit Card"/>
    <n v="70.5"/>
    <n v="2201.75"/>
    <n v="0"/>
    <n v="0"/>
    <n v="1422.4"/>
    <n v="3624.15"/>
    <x v="0"/>
    <x v="0"/>
    <x v="0"/>
  </r>
  <r>
    <x v="4593"/>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x v="0"/>
    <x v="0"/>
  </r>
  <r>
    <x v="4594"/>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x v="0"/>
    <x v="0"/>
  </r>
  <r>
    <x v="4595"/>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x v="0"/>
    <x v="0"/>
  </r>
  <r>
    <x v="4596"/>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x v="0"/>
    <x v="0"/>
  </r>
  <r>
    <x v="4597"/>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x v="0"/>
    <x v="0"/>
  </r>
  <r>
    <x v="4598"/>
    <x v="1"/>
    <x v="37"/>
    <x v="0"/>
    <x v="2"/>
    <x v="223"/>
    <n v="94306"/>
    <n v="37.416159"/>
    <n v="-122.131337"/>
    <n v="1"/>
    <n v="56"/>
    <s v="None"/>
    <s v="No"/>
    <n v="0"/>
    <s v="No"/>
    <s v="Yes"/>
    <s v="DSL"/>
    <n v="28"/>
    <s v="No"/>
    <s v="Yes"/>
    <s v="Yes"/>
    <s v="No"/>
    <s v="No"/>
    <s v="No"/>
    <s v="No"/>
    <s v="No"/>
    <s v="One Year"/>
    <s v="Yes"/>
    <s v="Credit Card"/>
    <n v="36.1"/>
    <n v="1971.5"/>
    <n v="0"/>
    <n v="60"/>
    <n v="0"/>
    <n v="2031.5"/>
    <x v="0"/>
    <x v="0"/>
    <x v="0"/>
  </r>
  <r>
    <x v="4599"/>
    <x v="1"/>
    <x v="26"/>
    <x v="0"/>
    <x v="0"/>
    <x v="38"/>
    <n v="92129"/>
    <n v="32.961064"/>
    <n v="-117.134917"/>
    <n v="1"/>
    <n v="67"/>
    <s v="Offer A"/>
    <s v="Yes"/>
    <n v="30.75"/>
    <s v="No"/>
    <s v="Yes"/>
    <s v="Fiber Optic"/>
    <n v="5"/>
    <s v="Yes"/>
    <s v="Yes"/>
    <s v="No"/>
    <s v="No"/>
    <s v="No"/>
    <s v="Yes"/>
    <s v="Yes"/>
    <s v="Yes"/>
    <s v="One Year"/>
    <s v="Yes"/>
    <s v="Credit Card"/>
    <n v="90.6"/>
    <n v="6056.15"/>
    <n v="0"/>
    <n v="0"/>
    <n v="2060.25"/>
    <n v="8116.4"/>
    <x v="1"/>
    <x v="1"/>
    <x v="5"/>
  </r>
  <r>
    <x v="4600"/>
    <x v="1"/>
    <x v="10"/>
    <x v="0"/>
    <x v="2"/>
    <x v="427"/>
    <n v="91016"/>
    <n v="34.152799999999999"/>
    <n v="-118.00048200000001"/>
    <n v="7"/>
    <n v="8"/>
    <s v="None"/>
    <s v="Yes"/>
    <n v="10.36"/>
    <s v="No"/>
    <s v="Yes"/>
    <s v="DSL"/>
    <n v="20"/>
    <s v="Yes"/>
    <s v="No"/>
    <s v="No"/>
    <s v="No"/>
    <s v="No"/>
    <s v="No"/>
    <s v="No"/>
    <s v="Yes"/>
    <s v="Month-to-Month"/>
    <s v="Yes"/>
    <s v="Credit Card"/>
    <n v="51.3"/>
    <n v="411.6"/>
    <n v="15.02"/>
    <n v="0"/>
    <n v="82.88"/>
    <n v="479.46"/>
    <x v="0"/>
    <x v="0"/>
    <x v="0"/>
  </r>
  <r>
    <x v="4601"/>
    <x v="1"/>
    <x v="29"/>
    <x v="1"/>
    <x v="0"/>
    <x v="906"/>
    <n v="95236"/>
    <n v="38.047745999999997"/>
    <n v="-121.03049900000001"/>
    <n v="0"/>
    <n v="68"/>
    <s v="None"/>
    <s v="Yes"/>
    <n v="5.84"/>
    <s v="Yes"/>
    <s v="No"/>
    <s v="No Service"/>
    <n v="0"/>
    <s v="No"/>
    <s v="No"/>
    <s v="No"/>
    <s v="No"/>
    <s v="No"/>
    <s v="No"/>
    <s v="No"/>
    <s v="No"/>
    <s v="Two Year"/>
    <s v="No"/>
    <s v="Credit Card"/>
    <n v="24.55"/>
    <n v="1657.4"/>
    <n v="0"/>
    <n v="0"/>
    <n v="397.12"/>
    <n v="2054.52"/>
    <x v="0"/>
    <x v="0"/>
    <x v="0"/>
  </r>
  <r>
    <x v="4602"/>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x v="0"/>
    <x v="0"/>
  </r>
  <r>
    <x v="4603"/>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x v="0"/>
    <x v="0"/>
  </r>
  <r>
    <x v="4604"/>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x v="0"/>
    <x v="0"/>
  </r>
  <r>
    <x v="4605"/>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x v="0"/>
    <x v="0"/>
  </r>
  <r>
    <x v="4606"/>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x v="5"/>
    <x v="9"/>
  </r>
  <r>
    <x v="4607"/>
    <x v="0"/>
    <x v="29"/>
    <x v="0"/>
    <x v="3"/>
    <x v="84"/>
    <n v="90638"/>
    <n v="33.902045000000001"/>
    <n v="-118.008961"/>
    <n v="1"/>
    <n v="7"/>
    <s v="None"/>
    <s v="Yes"/>
    <n v="25.64"/>
    <s v="No"/>
    <s v="Yes"/>
    <s v="DSL"/>
    <n v="71"/>
    <s v="Yes"/>
    <s v="No"/>
    <s v="No"/>
    <s v="No"/>
    <s v="No"/>
    <s v="No"/>
    <s v="No"/>
    <s v="Yes"/>
    <s v="Month-to-Month"/>
    <s v="No"/>
    <s v="Credit Card"/>
    <n v="50.7"/>
    <n v="350.35"/>
    <n v="0"/>
    <n v="0"/>
    <n v="179.48"/>
    <n v="529.83000000000004"/>
    <x v="0"/>
    <x v="0"/>
    <x v="0"/>
  </r>
  <r>
    <x v="4608"/>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x v="0"/>
    <x v="0"/>
  </r>
  <r>
    <x v="4609"/>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x v="5"/>
    <x v="8"/>
  </r>
  <r>
    <x v="4610"/>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x v="0"/>
    <x v="0"/>
  </r>
  <r>
    <x v="4611"/>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x v="1"/>
    <x v="5"/>
  </r>
  <r>
    <x v="4612"/>
    <x v="1"/>
    <x v="32"/>
    <x v="0"/>
    <x v="0"/>
    <x v="1075"/>
    <n v="96119"/>
    <n v="41.042003000000001"/>
    <n v="-120.506086"/>
    <n v="9"/>
    <n v="55"/>
    <s v="Offer B"/>
    <s v="Yes"/>
    <n v="6.63"/>
    <s v="No"/>
    <s v="Yes"/>
    <s v="DSL"/>
    <n v="23"/>
    <s v="Yes"/>
    <s v="Yes"/>
    <s v="Yes"/>
    <s v="No"/>
    <s v="No"/>
    <s v="No"/>
    <s v="No"/>
    <s v="Yes"/>
    <s v="Two Year"/>
    <s v="No"/>
    <s v="Bank Withdrawal"/>
    <n v="58.6"/>
    <n v="3068.6"/>
    <n v="0"/>
    <n v="0"/>
    <n v="364.65"/>
    <n v="3433.25"/>
    <x v="0"/>
    <x v="0"/>
    <x v="0"/>
  </r>
  <r>
    <x v="4613"/>
    <x v="0"/>
    <x v="44"/>
    <x v="1"/>
    <x v="0"/>
    <x v="1031"/>
    <n v="95412"/>
    <n v="38.731054999999998"/>
    <n v="-123.316553"/>
    <n v="0"/>
    <n v="6"/>
    <s v="None"/>
    <s v="No"/>
    <n v="0"/>
    <s v="No"/>
    <s v="Yes"/>
    <s v="Cable"/>
    <n v="52"/>
    <s v="Yes"/>
    <s v="Yes"/>
    <s v="Yes"/>
    <s v="Yes"/>
    <s v="Yes"/>
    <s v="Yes"/>
    <s v="Yes"/>
    <s v="No"/>
    <s v="Two Year"/>
    <s v="Yes"/>
    <s v="Mailed Check"/>
    <n v="63.4"/>
    <n v="348.8"/>
    <n v="0"/>
    <n v="10"/>
    <n v="0"/>
    <n v="358.8"/>
    <x v="0"/>
    <x v="0"/>
    <x v="0"/>
  </r>
  <r>
    <x v="4614"/>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x v="0"/>
    <x v="0"/>
  </r>
  <r>
    <x v="4615"/>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x v="0"/>
    <x v="0"/>
  </r>
  <r>
    <x v="4616"/>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x v="0"/>
    <x v="0"/>
  </r>
  <r>
    <x v="4617"/>
    <x v="1"/>
    <x v="59"/>
    <x v="0"/>
    <x v="0"/>
    <x v="850"/>
    <n v="92009"/>
    <n v="33.098018000000003"/>
    <n v="-117.25820299999999"/>
    <n v="5"/>
    <n v="15"/>
    <s v="None"/>
    <s v="Yes"/>
    <n v="14.27"/>
    <s v="No"/>
    <s v="No"/>
    <s v="No Service"/>
    <n v="0"/>
    <s v="No"/>
    <s v="No"/>
    <s v="No"/>
    <s v="No"/>
    <s v="No"/>
    <s v="No"/>
    <s v="No"/>
    <s v="No"/>
    <s v="One Year"/>
    <s v="No"/>
    <s v="Credit Card"/>
    <n v="18.8"/>
    <n v="294.95"/>
    <n v="0"/>
    <n v="0"/>
    <n v="214.05"/>
    <n v="509"/>
    <x v="0"/>
    <x v="0"/>
    <x v="0"/>
  </r>
  <r>
    <x v="4618"/>
    <x v="0"/>
    <x v="21"/>
    <x v="0"/>
    <x v="3"/>
    <x v="78"/>
    <n v="92028"/>
    <n v="33.362575"/>
    <n v="-117.299644"/>
    <n v="1"/>
    <n v="37"/>
    <s v="None"/>
    <s v="Yes"/>
    <n v="31.83"/>
    <s v="Yes"/>
    <s v="No"/>
    <s v="No Service"/>
    <n v="0"/>
    <s v="No"/>
    <s v="No"/>
    <s v="No"/>
    <s v="No"/>
    <s v="No"/>
    <s v="No"/>
    <s v="No"/>
    <s v="No"/>
    <s v="Month-to-Month"/>
    <s v="No"/>
    <s v="Credit Card"/>
    <n v="26.45"/>
    <n v="911.6"/>
    <n v="0"/>
    <n v="0"/>
    <n v="1177.71"/>
    <n v="2089.31"/>
    <x v="0"/>
    <x v="0"/>
    <x v="0"/>
  </r>
  <r>
    <x v="4619"/>
    <x v="0"/>
    <x v="44"/>
    <x v="1"/>
    <x v="0"/>
    <x v="920"/>
    <n v="95715"/>
    <n v="39.237540000000003"/>
    <n v="-120.720196"/>
    <n v="0"/>
    <n v="23"/>
    <s v="None"/>
    <s v="Yes"/>
    <n v="43.77"/>
    <s v="Yes"/>
    <s v="No"/>
    <s v="No Service"/>
    <n v="0"/>
    <s v="No"/>
    <s v="No"/>
    <s v="No"/>
    <s v="No"/>
    <s v="No"/>
    <s v="No"/>
    <s v="No"/>
    <s v="No"/>
    <s v="One Year"/>
    <s v="No"/>
    <s v="Credit Card"/>
    <n v="24.8"/>
    <n v="615.35"/>
    <n v="0"/>
    <n v="0"/>
    <n v="1006.71"/>
    <n v="1622.06"/>
    <x v="0"/>
    <x v="0"/>
    <x v="0"/>
  </r>
  <r>
    <x v="4620"/>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x v="4"/>
    <x v="16"/>
  </r>
  <r>
    <x v="4621"/>
    <x v="1"/>
    <x v="24"/>
    <x v="0"/>
    <x v="0"/>
    <x v="434"/>
    <n v="92882"/>
    <n v="33.819384999999997"/>
    <n v="-117.600213"/>
    <n v="1"/>
    <n v="38"/>
    <s v="None"/>
    <s v="Yes"/>
    <n v="22.05"/>
    <s v="No"/>
    <s v="Yes"/>
    <s v="Cable"/>
    <n v="73"/>
    <s v="Yes"/>
    <s v="No"/>
    <s v="Yes"/>
    <s v="Yes"/>
    <s v="Yes"/>
    <s v="Yes"/>
    <s v="Yes"/>
    <s v="Yes"/>
    <s v="Two Year"/>
    <s v="No"/>
    <s v="Credit Card"/>
    <n v="81"/>
    <n v="3084.9"/>
    <n v="0"/>
    <n v="0"/>
    <n v="837.9"/>
    <n v="3922.8"/>
    <x v="0"/>
    <x v="0"/>
    <x v="0"/>
  </r>
  <r>
    <x v="4622"/>
    <x v="1"/>
    <x v="37"/>
    <x v="1"/>
    <x v="0"/>
    <x v="390"/>
    <n v="96016"/>
    <n v="40.936284999999998"/>
    <n v="-121.572692"/>
    <n v="0"/>
    <n v="22"/>
    <s v="Offer D"/>
    <s v="Yes"/>
    <n v="4.79"/>
    <s v="Yes"/>
    <s v="No"/>
    <s v="No Service"/>
    <n v="0"/>
    <s v="No"/>
    <s v="No"/>
    <s v="No"/>
    <s v="No"/>
    <s v="No"/>
    <s v="No"/>
    <s v="No"/>
    <s v="No"/>
    <s v="Two Year"/>
    <s v="No"/>
    <s v="Credit Card"/>
    <n v="25.25"/>
    <n v="566.5"/>
    <n v="0"/>
    <n v="0"/>
    <n v="105.38"/>
    <n v="671.88"/>
    <x v="0"/>
    <x v="0"/>
    <x v="0"/>
  </r>
  <r>
    <x v="4623"/>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x v="3"/>
    <x v="6"/>
  </r>
  <r>
    <x v="4624"/>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x v="0"/>
    <x v="0"/>
  </r>
  <r>
    <x v="4625"/>
    <x v="0"/>
    <x v="26"/>
    <x v="1"/>
    <x v="0"/>
    <x v="239"/>
    <n v="90505"/>
    <n v="33.807881999999999"/>
    <n v="-118.34795699999999"/>
    <n v="0"/>
    <n v="2"/>
    <s v="None"/>
    <s v="Yes"/>
    <n v="10.81"/>
    <s v="No"/>
    <s v="Yes"/>
    <s v="Cable"/>
    <n v="13"/>
    <s v="No"/>
    <s v="No"/>
    <s v="No"/>
    <s v="No"/>
    <s v="No"/>
    <s v="No"/>
    <s v="No"/>
    <s v="Yes"/>
    <s v="Month-to-Month"/>
    <s v="Yes"/>
    <s v="Bank Withdrawal"/>
    <n v="45.4"/>
    <n v="80.95"/>
    <n v="0"/>
    <n v="0"/>
    <n v="21.62"/>
    <n v="102.57"/>
    <x v="2"/>
    <x v="0"/>
    <x v="0"/>
  </r>
  <r>
    <x v="4626"/>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x v="0"/>
    <x v="0"/>
  </r>
  <r>
    <x v="4627"/>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x v="3"/>
    <x v="14"/>
  </r>
  <r>
    <x v="4628"/>
    <x v="0"/>
    <x v="27"/>
    <x v="0"/>
    <x v="1"/>
    <x v="412"/>
    <n v="95701"/>
    <n v="39.218096000000003"/>
    <n v="-120.79152999999999"/>
    <n v="4"/>
    <n v="69"/>
    <s v="Offer A"/>
    <s v="No"/>
    <n v="0"/>
    <s v="No"/>
    <s v="Yes"/>
    <s v="Cable"/>
    <n v="56"/>
    <s v="No"/>
    <s v="Yes"/>
    <s v="Yes"/>
    <s v="No"/>
    <s v="Yes"/>
    <s v="Yes"/>
    <s v="Yes"/>
    <s v="Yes"/>
    <s v="Two Year"/>
    <s v="Yes"/>
    <s v="Credit Card"/>
    <n v="54.95"/>
    <n v="3772.5"/>
    <n v="0"/>
    <n v="0"/>
    <n v="0"/>
    <n v="3772.5"/>
    <x v="0"/>
    <x v="0"/>
    <x v="0"/>
  </r>
  <r>
    <x v="4629"/>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x v="0"/>
    <x v="0"/>
  </r>
  <r>
    <x v="4630"/>
    <x v="1"/>
    <x v="31"/>
    <x v="0"/>
    <x v="3"/>
    <x v="31"/>
    <n v="90023"/>
    <n v="34.017696999999998"/>
    <n v="-118.200577"/>
    <n v="6"/>
    <n v="24"/>
    <s v="Offer C"/>
    <s v="Yes"/>
    <n v="25.84"/>
    <s v="No"/>
    <s v="No"/>
    <s v="No Service"/>
    <n v="0"/>
    <s v="No"/>
    <s v="No"/>
    <s v="No"/>
    <s v="No"/>
    <s v="No"/>
    <s v="No"/>
    <s v="No"/>
    <s v="No"/>
    <s v="One Year"/>
    <s v="Yes"/>
    <s v="Credit Card"/>
    <n v="20.8"/>
    <n v="469.65"/>
    <n v="0"/>
    <n v="0"/>
    <n v="620.16"/>
    <n v="1089.81"/>
    <x v="0"/>
    <x v="0"/>
    <x v="0"/>
  </r>
  <r>
    <x v="4631"/>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x v="4"/>
    <x v="16"/>
  </r>
  <r>
    <x v="4632"/>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x v="0"/>
    <x v="0"/>
  </r>
  <r>
    <x v="4633"/>
    <x v="0"/>
    <x v="20"/>
    <x v="1"/>
    <x v="0"/>
    <x v="773"/>
    <n v="93546"/>
    <n v="37.550074000000002"/>
    <n v="-118.83716699999999"/>
    <n v="0"/>
    <n v="16"/>
    <s v="None"/>
    <s v="No"/>
    <n v="0"/>
    <s v="No"/>
    <s v="Yes"/>
    <s v="DSL"/>
    <n v="30"/>
    <s v="Yes"/>
    <s v="No"/>
    <s v="No"/>
    <s v="No"/>
    <s v="Yes"/>
    <s v="No"/>
    <s v="No"/>
    <s v="Yes"/>
    <s v="Month-to-Month"/>
    <s v="Yes"/>
    <s v="Bank Withdrawal"/>
    <n v="38.9"/>
    <n v="664.4"/>
    <n v="0"/>
    <n v="0"/>
    <n v="0"/>
    <n v="664.4"/>
    <x v="0"/>
    <x v="0"/>
    <x v="0"/>
  </r>
  <r>
    <x v="4634"/>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x v="0"/>
    <x v="0"/>
  </r>
  <r>
    <x v="4635"/>
    <x v="1"/>
    <x v="1"/>
    <x v="0"/>
    <x v="0"/>
    <x v="391"/>
    <n v="93256"/>
    <n v="35.957019000000003"/>
    <n v="-119.330928"/>
    <n v="1"/>
    <n v="3"/>
    <s v="Offer E"/>
    <s v="No"/>
    <n v="0"/>
    <s v="No"/>
    <s v="Yes"/>
    <s v="DSL"/>
    <n v="12"/>
    <s v="No"/>
    <s v="No"/>
    <s v="No"/>
    <s v="No"/>
    <s v="No"/>
    <s v="No"/>
    <s v="No"/>
    <s v="Yes"/>
    <s v="Month-to-Month"/>
    <s v="No"/>
    <s v="Credit Card"/>
    <n v="25"/>
    <n v="78.25"/>
    <n v="0"/>
    <n v="0"/>
    <n v="0"/>
    <n v="78.25"/>
    <x v="2"/>
    <x v="0"/>
    <x v="0"/>
  </r>
  <r>
    <x v="4636"/>
    <x v="1"/>
    <x v="13"/>
    <x v="0"/>
    <x v="0"/>
    <x v="635"/>
    <n v="93001"/>
    <n v="34.360261000000001"/>
    <n v="-119.306383"/>
    <n v="1"/>
    <n v="9"/>
    <s v="Offer E"/>
    <s v="No"/>
    <n v="0"/>
    <s v="No"/>
    <s v="Yes"/>
    <s v="DSL"/>
    <n v="9"/>
    <s v="No"/>
    <s v="Yes"/>
    <s v="No"/>
    <s v="No"/>
    <s v="No"/>
    <s v="No"/>
    <s v="No"/>
    <s v="No"/>
    <s v="Month-to-Month"/>
    <s v="Yes"/>
    <s v="Bank Withdrawal"/>
    <n v="29.95"/>
    <n v="248.95"/>
    <n v="0"/>
    <n v="10"/>
    <n v="0"/>
    <n v="258.95"/>
    <x v="1"/>
    <x v="1"/>
    <x v="11"/>
  </r>
  <r>
    <x v="4637"/>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x v="0"/>
    <x v="0"/>
  </r>
  <r>
    <x v="4638"/>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x v="2"/>
    <x v="2"/>
  </r>
  <r>
    <x v="4639"/>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x v="0"/>
    <x v="0"/>
  </r>
  <r>
    <x v="4640"/>
    <x v="0"/>
    <x v="31"/>
    <x v="0"/>
    <x v="0"/>
    <x v="770"/>
    <n v="95472"/>
    <n v="38.398814999999999"/>
    <n v="-122.861923"/>
    <n v="5"/>
    <n v="60"/>
    <s v="None"/>
    <s v="No"/>
    <n v="0"/>
    <s v="No"/>
    <s v="Yes"/>
    <s v="DSL"/>
    <n v="69"/>
    <s v="No"/>
    <s v="Yes"/>
    <s v="Yes"/>
    <s v="Yes"/>
    <s v="Yes"/>
    <s v="Yes"/>
    <s v="Yes"/>
    <s v="Yes"/>
    <s v="Two Year"/>
    <s v="No"/>
    <s v="Credit Card"/>
    <n v="60.8"/>
    <n v="3603.45"/>
    <n v="0"/>
    <n v="0"/>
    <n v="0"/>
    <n v="3603.45"/>
    <x v="0"/>
    <x v="0"/>
    <x v="0"/>
  </r>
  <r>
    <x v="4641"/>
    <x v="0"/>
    <x v="40"/>
    <x v="1"/>
    <x v="0"/>
    <x v="64"/>
    <n v="93720"/>
    <n v="36.878709000000001"/>
    <n v="-119.7645"/>
    <n v="0"/>
    <n v="13"/>
    <s v="None"/>
    <s v="No"/>
    <n v="0"/>
    <s v="No"/>
    <s v="Yes"/>
    <s v="Cable"/>
    <n v="7"/>
    <s v="Yes"/>
    <s v="No"/>
    <s v="No"/>
    <s v="No"/>
    <s v="No"/>
    <s v="No"/>
    <s v="No"/>
    <s v="Yes"/>
    <s v="Month-to-Month"/>
    <s v="Yes"/>
    <s v="Bank Withdrawal"/>
    <n v="30.85"/>
    <n v="394.1"/>
    <n v="0"/>
    <n v="0"/>
    <n v="0"/>
    <n v="394.1"/>
    <x v="0"/>
    <x v="0"/>
    <x v="0"/>
  </r>
  <r>
    <x v="4642"/>
    <x v="1"/>
    <x v="57"/>
    <x v="0"/>
    <x v="0"/>
    <x v="14"/>
    <n v="93441"/>
    <n v="34.704340000000002"/>
    <n v="-120.02609"/>
    <n v="1"/>
    <n v="9"/>
    <s v="None"/>
    <s v="Yes"/>
    <n v="1.66"/>
    <s v="No"/>
    <s v="No"/>
    <s v="No Service"/>
    <n v="0"/>
    <s v="No"/>
    <s v="No"/>
    <s v="No"/>
    <s v="No"/>
    <s v="No"/>
    <s v="No"/>
    <s v="No"/>
    <s v="No"/>
    <s v="One Year"/>
    <s v="Yes"/>
    <s v="Credit Card"/>
    <n v="21.25"/>
    <n v="204.55"/>
    <n v="0"/>
    <n v="0"/>
    <n v="14.94"/>
    <n v="219.49"/>
    <x v="0"/>
    <x v="0"/>
    <x v="0"/>
  </r>
  <r>
    <x v="4643"/>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x v="0"/>
    <x v="0"/>
  </r>
  <r>
    <x v="4644"/>
    <x v="1"/>
    <x v="56"/>
    <x v="0"/>
    <x v="0"/>
    <x v="510"/>
    <n v="92543"/>
    <n v="33.739415000000001"/>
    <n v="-116.968339"/>
    <n v="6"/>
    <n v="34"/>
    <s v="Offer C"/>
    <s v="Yes"/>
    <n v="4.42"/>
    <s v="No"/>
    <s v="No"/>
    <s v="No Service"/>
    <n v="0"/>
    <s v="No"/>
    <s v="No"/>
    <s v="No"/>
    <s v="No"/>
    <s v="No"/>
    <s v="No"/>
    <s v="No"/>
    <s v="No"/>
    <s v="Two Year"/>
    <s v="No"/>
    <s v="Credit Card"/>
    <n v="20.05"/>
    <n v="679"/>
    <n v="0"/>
    <n v="0"/>
    <n v="150.28"/>
    <n v="829.28"/>
    <x v="0"/>
    <x v="0"/>
    <x v="0"/>
  </r>
  <r>
    <x v="4645"/>
    <x v="1"/>
    <x v="50"/>
    <x v="1"/>
    <x v="0"/>
    <x v="239"/>
    <n v="90503"/>
    <n v="33.840398999999998"/>
    <n v="-118.353714"/>
    <n v="0"/>
    <n v="33"/>
    <s v="Offer C"/>
    <s v="Yes"/>
    <n v="3.15"/>
    <s v="Yes"/>
    <s v="No"/>
    <s v="No Service"/>
    <n v="0"/>
    <s v="No"/>
    <s v="No"/>
    <s v="No"/>
    <s v="No"/>
    <s v="No"/>
    <s v="No"/>
    <s v="No"/>
    <s v="No"/>
    <s v="One Year"/>
    <s v="Yes"/>
    <s v="Bank Withdrawal"/>
    <n v="24.9"/>
    <n v="847.8"/>
    <n v="0"/>
    <n v="0"/>
    <n v="103.95"/>
    <n v="951.75"/>
    <x v="0"/>
    <x v="0"/>
    <x v="0"/>
  </r>
  <r>
    <x v="4646"/>
    <x v="0"/>
    <x v="32"/>
    <x v="0"/>
    <x v="2"/>
    <x v="599"/>
    <n v="91915"/>
    <n v="32.605012000000002"/>
    <n v="-116.97595"/>
    <n v="6"/>
    <n v="71"/>
    <s v="None"/>
    <s v="Yes"/>
    <n v="9.4"/>
    <s v="No"/>
    <s v="Yes"/>
    <s v="Fiber Optic"/>
    <n v="10"/>
    <s v="No"/>
    <s v="No"/>
    <s v="Yes"/>
    <s v="No"/>
    <s v="No"/>
    <s v="No"/>
    <s v="No"/>
    <s v="Yes"/>
    <s v="Two Year"/>
    <s v="No"/>
    <s v="Bank Withdrawal"/>
    <n v="76.05"/>
    <n v="5436.45"/>
    <n v="0"/>
    <n v="0"/>
    <n v="667.4"/>
    <n v="6103.85"/>
    <x v="0"/>
    <x v="0"/>
    <x v="0"/>
  </r>
  <r>
    <x v="4647"/>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x v="0"/>
    <x v="0"/>
  </r>
  <r>
    <x v="4648"/>
    <x v="1"/>
    <x v="56"/>
    <x v="0"/>
    <x v="0"/>
    <x v="64"/>
    <n v="93722"/>
    <n v="36.789790000000004"/>
    <n v="-119.929894"/>
    <n v="1"/>
    <n v="71"/>
    <s v="None"/>
    <s v="No"/>
    <n v="0"/>
    <s v="No"/>
    <s v="Yes"/>
    <s v="Cable"/>
    <n v="25"/>
    <s v="No"/>
    <s v="Yes"/>
    <s v="No"/>
    <s v="No"/>
    <s v="Yes"/>
    <s v="Yes"/>
    <s v="Yes"/>
    <s v="No"/>
    <s v="Two Year"/>
    <s v="No"/>
    <s v="Bank Withdrawal"/>
    <n v="49.35"/>
    <n v="3515.25"/>
    <n v="0"/>
    <n v="100"/>
    <n v="0"/>
    <n v="3615.25"/>
    <x v="1"/>
    <x v="2"/>
    <x v="2"/>
  </r>
  <r>
    <x v="4649"/>
    <x v="1"/>
    <x v="17"/>
    <x v="1"/>
    <x v="0"/>
    <x v="86"/>
    <n v="92239"/>
    <n v="33.889605000000003"/>
    <n v="-115.257009"/>
    <n v="0"/>
    <n v="26"/>
    <s v="None"/>
    <s v="Yes"/>
    <n v="37"/>
    <s v="No"/>
    <s v="Yes"/>
    <s v="Fiber Optic"/>
    <n v="76"/>
    <s v="No"/>
    <s v="No"/>
    <s v="Yes"/>
    <s v="Yes"/>
    <s v="Yes"/>
    <s v="Yes"/>
    <s v="Yes"/>
    <s v="Yes"/>
    <s v="Month-to-Month"/>
    <s v="Yes"/>
    <s v="Bank Withdrawal"/>
    <n v="98.65"/>
    <n v="2537"/>
    <n v="0"/>
    <n v="0"/>
    <n v="962"/>
    <n v="3499"/>
    <x v="0"/>
    <x v="0"/>
    <x v="0"/>
  </r>
  <r>
    <x v="4650"/>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x v="0"/>
    <x v="0"/>
  </r>
  <r>
    <x v="4651"/>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x v="0"/>
    <x v="0"/>
  </r>
  <r>
    <x v="4652"/>
    <x v="1"/>
    <x v="54"/>
    <x v="0"/>
    <x v="0"/>
    <x v="38"/>
    <n v="92121"/>
    <n v="32.898612999999997"/>
    <n v="-117.20293700000001"/>
    <n v="2"/>
    <n v="33"/>
    <s v="None"/>
    <s v="Yes"/>
    <n v="34.22"/>
    <s v="No"/>
    <s v="No"/>
    <s v="No Service"/>
    <n v="0"/>
    <s v="No"/>
    <s v="No"/>
    <s v="No"/>
    <s v="No"/>
    <s v="No"/>
    <s v="No"/>
    <s v="No"/>
    <s v="No"/>
    <s v="One Year"/>
    <s v="No"/>
    <s v="Credit Card"/>
    <n v="20.6"/>
    <n v="690.25"/>
    <n v="0"/>
    <n v="0"/>
    <n v="1129.26"/>
    <n v="1819.51"/>
    <x v="0"/>
    <x v="0"/>
    <x v="0"/>
  </r>
  <r>
    <x v="4653"/>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x v="1"/>
    <x v="5"/>
  </r>
  <r>
    <x v="4654"/>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x v="0"/>
    <x v="0"/>
  </r>
  <r>
    <x v="4655"/>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x v="0"/>
    <x v="0"/>
  </r>
  <r>
    <x v="4656"/>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x v="0"/>
    <x v="0"/>
  </r>
  <r>
    <x v="4657"/>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x v="0"/>
    <x v="0"/>
  </r>
  <r>
    <x v="4658"/>
    <x v="0"/>
    <x v="61"/>
    <x v="0"/>
    <x v="0"/>
    <x v="31"/>
    <n v="90062"/>
    <n v="34.003552999999997"/>
    <n v="-118.308933"/>
    <n v="9"/>
    <n v="25"/>
    <s v="None"/>
    <s v="Yes"/>
    <n v="30.6"/>
    <s v="Yes"/>
    <s v="Yes"/>
    <s v="DSL"/>
    <n v="2"/>
    <s v="Yes"/>
    <s v="No"/>
    <s v="No"/>
    <s v="Yes"/>
    <s v="Yes"/>
    <s v="No"/>
    <s v="No"/>
    <s v="Yes"/>
    <s v="One Year"/>
    <s v="Yes"/>
    <s v="Credit Card"/>
    <n v="69.5"/>
    <n v="1752.65"/>
    <n v="0"/>
    <n v="0"/>
    <n v="765"/>
    <n v="2517.65"/>
    <x v="0"/>
    <x v="0"/>
    <x v="0"/>
  </r>
  <r>
    <x v="4659"/>
    <x v="1"/>
    <x v="46"/>
    <x v="0"/>
    <x v="0"/>
    <x v="703"/>
    <n v="95991"/>
    <n v="39.027410000000003"/>
    <n v="-121.614982"/>
    <n v="5"/>
    <n v="17"/>
    <s v="Offer D"/>
    <s v="No"/>
    <n v="0"/>
    <s v="No"/>
    <s v="Yes"/>
    <s v="DSL"/>
    <n v="27"/>
    <s v="No"/>
    <s v="No"/>
    <s v="Yes"/>
    <s v="Yes"/>
    <s v="Yes"/>
    <s v="Yes"/>
    <s v="Yes"/>
    <s v="Yes"/>
    <s v="One Year"/>
    <s v="No"/>
    <s v="Bank Withdrawal"/>
    <n v="54.6"/>
    <n v="934.8"/>
    <n v="47.73"/>
    <n v="0"/>
    <n v="0"/>
    <n v="887.07"/>
    <x v="0"/>
    <x v="0"/>
    <x v="0"/>
  </r>
  <r>
    <x v="4660"/>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x v="0"/>
    <x v="0"/>
  </r>
  <r>
    <x v="4661"/>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x v="0"/>
    <x v="0"/>
  </r>
  <r>
    <x v="4662"/>
    <x v="0"/>
    <x v="59"/>
    <x v="0"/>
    <x v="0"/>
    <x v="158"/>
    <n v="95369"/>
    <n v="37.521707999999997"/>
    <n v="-120.42684300000001"/>
    <n v="1"/>
    <n v="16"/>
    <s v="Offer D"/>
    <s v="No"/>
    <n v="0"/>
    <s v="No"/>
    <s v="Yes"/>
    <s v="DSL"/>
    <n v="29"/>
    <s v="No"/>
    <s v="No"/>
    <s v="No"/>
    <s v="Yes"/>
    <s v="Yes"/>
    <s v="Yes"/>
    <s v="Yes"/>
    <s v="Yes"/>
    <s v="Month-to-Month"/>
    <s v="Yes"/>
    <s v="Bank Withdrawal"/>
    <n v="49.95"/>
    <n v="810.2"/>
    <n v="0"/>
    <n v="0"/>
    <n v="0"/>
    <n v="810.2"/>
    <x v="1"/>
    <x v="3"/>
    <x v="6"/>
  </r>
  <r>
    <x v="4663"/>
    <x v="0"/>
    <x v="11"/>
    <x v="1"/>
    <x v="0"/>
    <x v="1"/>
    <n v="91203"/>
    <n v="34.153337999999998"/>
    <n v="-118.262974"/>
    <n v="0"/>
    <n v="1"/>
    <s v="None"/>
    <s v="Yes"/>
    <n v="47.36"/>
    <s v="No"/>
    <s v="Yes"/>
    <s v="Cable"/>
    <n v="41"/>
    <s v="No"/>
    <s v="No"/>
    <s v="No"/>
    <s v="No"/>
    <s v="No"/>
    <s v="No"/>
    <s v="No"/>
    <s v="Yes"/>
    <s v="Month-to-Month"/>
    <s v="No"/>
    <s v="Credit Card"/>
    <n v="45.3"/>
    <n v="45.3"/>
    <n v="0"/>
    <n v="0"/>
    <n v="47.36"/>
    <n v="92.66"/>
    <x v="2"/>
    <x v="0"/>
    <x v="0"/>
  </r>
  <r>
    <x v="4664"/>
    <x v="1"/>
    <x v="43"/>
    <x v="0"/>
    <x v="2"/>
    <x v="230"/>
    <n v="96104"/>
    <n v="41.505915999999999"/>
    <n v="-120.152505"/>
    <n v="1"/>
    <n v="51"/>
    <s v="Offer B"/>
    <s v="Yes"/>
    <n v="28.96"/>
    <s v="No"/>
    <s v="No"/>
    <s v="No Service"/>
    <n v="0"/>
    <s v="No"/>
    <s v="No"/>
    <s v="No"/>
    <s v="No"/>
    <s v="No"/>
    <s v="No"/>
    <s v="No"/>
    <s v="No"/>
    <s v="Two Year"/>
    <s v="No"/>
    <s v="Credit Card"/>
    <n v="19.55"/>
    <n v="1086.75"/>
    <n v="0"/>
    <n v="0"/>
    <n v="1476.96"/>
    <n v="2563.71"/>
    <x v="0"/>
    <x v="0"/>
    <x v="0"/>
  </r>
  <r>
    <x v="4665"/>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x v="0"/>
    <x v="0"/>
  </r>
  <r>
    <x v="4666"/>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x v="1"/>
    <x v="5"/>
  </r>
  <r>
    <x v="4667"/>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x v="0"/>
    <x v="0"/>
  </r>
  <r>
    <x v="4668"/>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x v="0"/>
    <x v="0"/>
  </r>
  <r>
    <x v="4669"/>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x v="0"/>
    <x v="0"/>
  </r>
  <r>
    <x v="4670"/>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x v="0"/>
    <x v="0"/>
  </r>
  <r>
    <x v="4671"/>
    <x v="1"/>
    <x v="47"/>
    <x v="1"/>
    <x v="3"/>
    <x v="1094"/>
    <n v="93219"/>
    <n v="35.858054000000003"/>
    <n v="-119.305858"/>
    <n v="0"/>
    <n v="15"/>
    <s v="Offer D"/>
    <s v="Yes"/>
    <n v="1.63"/>
    <s v="No"/>
    <s v="Yes"/>
    <s v="DSL"/>
    <n v="11"/>
    <s v="No"/>
    <s v="No"/>
    <s v="Yes"/>
    <s v="Yes"/>
    <s v="No"/>
    <s v="No"/>
    <s v="No"/>
    <s v="No"/>
    <s v="One Year"/>
    <s v="No"/>
    <s v="Credit Card"/>
    <n v="55.2"/>
    <n v="864.55"/>
    <n v="0"/>
    <n v="80"/>
    <n v="24.45"/>
    <n v="969"/>
    <x v="0"/>
    <x v="0"/>
    <x v="0"/>
  </r>
  <r>
    <x v="4672"/>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x v="0"/>
    <x v="0"/>
  </r>
  <r>
    <x v="4673"/>
    <x v="0"/>
    <x v="54"/>
    <x v="1"/>
    <x v="0"/>
    <x v="443"/>
    <n v="95669"/>
    <n v="38.489272999999997"/>
    <n v="-120.891614"/>
    <n v="0"/>
    <n v="1"/>
    <s v="Offer E"/>
    <s v="Yes"/>
    <n v="48.31"/>
    <s v="No"/>
    <s v="Yes"/>
    <s v="Cable"/>
    <n v="22"/>
    <s v="No"/>
    <s v="No"/>
    <s v="No"/>
    <s v="No"/>
    <s v="No"/>
    <s v="No"/>
    <s v="No"/>
    <s v="Yes"/>
    <s v="Month-to-Month"/>
    <s v="Yes"/>
    <s v="Mailed Check"/>
    <n v="44.45"/>
    <n v="44.45"/>
    <n v="0"/>
    <n v="0"/>
    <n v="48.31"/>
    <n v="92.76"/>
    <x v="1"/>
    <x v="5"/>
    <x v="8"/>
  </r>
  <r>
    <x v="4674"/>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x v="1"/>
    <x v="5"/>
  </r>
  <r>
    <x v="4675"/>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x v="0"/>
    <x v="0"/>
  </r>
  <r>
    <x v="4676"/>
    <x v="1"/>
    <x v="52"/>
    <x v="1"/>
    <x v="0"/>
    <x v="160"/>
    <n v="92405"/>
    <n v="34.142747"/>
    <n v="-117.300864"/>
    <n v="0"/>
    <n v="2"/>
    <s v="None"/>
    <s v="Yes"/>
    <n v="15.79"/>
    <s v="No"/>
    <s v="No"/>
    <s v="No Service"/>
    <n v="0"/>
    <s v="No"/>
    <s v="No"/>
    <s v="No"/>
    <s v="No"/>
    <s v="No"/>
    <s v="No"/>
    <s v="No"/>
    <s v="No"/>
    <s v="One Year"/>
    <s v="No"/>
    <s v="Credit Card"/>
    <n v="19.3"/>
    <n v="28.3"/>
    <n v="0"/>
    <n v="0"/>
    <n v="31.58"/>
    <n v="59.88"/>
    <x v="1"/>
    <x v="4"/>
    <x v="7"/>
  </r>
  <r>
    <x v="4677"/>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x v="1"/>
    <x v="5"/>
  </r>
  <r>
    <x v="4678"/>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x v="0"/>
    <x v="0"/>
  </r>
  <r>
    <x v="4679"/>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x v="1"/>
    <x v="5"/>
  </r>
  <r>
    <x v="4680"/>
    <x v="0"/>
    <x v="60"/>
    <x v="1"/>
    <x v="0"/>
    <x v="135"/>
    <n v="95051"/>
    <n v="37.348129"/>
    <n v="-121.98469"/>
    <n v="0"/>
    <n v="6"/>
    <s v="None"/>
    <s v="Yes"/>
    <n v="37.57"/>
    <s v="No"/>
    <s v="Yes"/>
    <s v="Cable"/>
    <n v="58"/>
    <s v="No"/>
    <s v="No"/>
    <s v="No"/>
    <s v="No"/>
    <s v="No"/>
    <s v="Yes"/>
    <s v="Yes"/>
    <s v="Yes"/>
    <s v="Month-to-Month"/>
    <s v="Yes"/>
    <s v="Bank Withdrawal"/>
    <n v="55"/>
    <n v="340.4"/>
    <n v="0"/>
    <n v="0"/>
    <n v="225.42"/>
    <n v="565.82000000000005"/>
    <x v="0"/>
    <x v="0"/>
    <x v="0"/>
  </r>
  <r>
    <x v="4681"/>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x v="0"/>
    <x v="0"/>
  </r>
  <r>
    <x v="4682"/>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x v="0"/>
    <x v="0"/>
  </r>
  <r>
    <x v="4683"/>
    <x v="1"/>
    <x v="34"/>
    <x v="1"/>
    <x v="0"/>
    <x v="247"/>
    <n v="95914"/>
    <n v="39.396585000000002"/>
    <n v="-121.38029"/>
    <n v="0"/>
    <n v="1"/>
    <s v="None"/>
    <s v="Yes"/>
    <n v="39.58"/>
    <s v="No"/>
    <s v="Yes"/>
    <s v="DSL"/>
    <n v="28"/>
    <s v="No"/>
    <s v="No"/>
    <s v="Yes"/>
    <s v="No"/>
    <s v="No"/>
    <s v="No"/>
    <s v="No"/>
    <s v="Yes"/>
    <s v="Month-to-Month"/>
    <s v="Yes"/>
    <s v="Bank Withdrawal"/>
    <n v="50.5"/>
    <n v="50.5"/>
    <n v="0"/>
    <n v="0"/>
    <n v="39.58"/>
    <n v="90.08"/>
    <x v="1"/>
    <x v="1"/>
    <x v="5"/>
  </r>
  <r>
    <x v="4684"/>
    <x v="0"/>
    <x v="14"/>
    <x v="0"/>
    <x v="3"/>
    <x v="162"/>
    <n v="90808"/>
    <n v="33.823943"/>
    <n v="-118.111335"/>
    <n v="6"/>
    <n v="30"/>
    <s v="Offer C"/>
    <s v="Yes"/>
    <n v="47.21"/>
    <s v="Yes"/>
    <s v="No"/>
    <s v="No Service"/>
    <n v="0"/>
    <s v="No"/>
    <s v="No"/>
    <s v="No"/>
    <s v="No"/>
    <s v="No"/>
    <s v="No"/>
    <s v="No"/>
    <s v="No"/>
    <s v="Two Year"/>
    <s v="Yes"/>
    <s v="Credit Card"/>
    <n v="25.1"/>
    <n v="789.55"/>
    <n v="15.41"/>
    <n v="0"/>
    <n v="1416.3"/>
    <n v="2190.44"/>
    <x v="0"/>
    <x v="0"/>
    <x v="0"/>
  </r>
  <r>
    <x v="4685"/>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x v="0"/>
    <x v="0"/>
  </r>
  <r>
    <x v="4686"/>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x v="0"/>
    <x v="0"/>
  </r>
  <r>
    <x v="4687"/>
    <x v="0"/>
    <x v="26"/>
    <x v="0"/>
    <x v="0"/>
    <x v="126"/>
    <n v="94602"/>
    <n v="37.803882999999999"/>
    <n v="-122.208417"/>
    <n v="3"/>
    <n v="71"/>
    <s v="Offer A"/>
    <s v="No"/>
    <n v="0"/>
    <s v="No"/>
    <s v="Yes"/>
    <s v="Cable"/>
    <n v="8"/>
    <s v="Yes"/>
    <s v="Yes"/>
    <s v="No"/>
    <s v="Yes"/>
    <s v="Yes"/>
    <s v="Yes"/>
    <s v="Yes"/>
    <s v="Yes"/>
    <s v="Two Year"/>
    <s v="No"/>
    <s v="Credit Card"/>
    <n v="58.65"/>
    <n v="4145.25"/>
    <n v="0"/>
    <n v="0"/>
    <n v="0"/>
    <n v="4145.25"/>
    <x v="0"/>
    <x v="0"/>
    <x v="0"/>
  </r>
  <r>
    <x v="4688"/>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x v="0"/>
    <x v="0"/>
  </r>
  <r>
    <x v="4689"/>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x v="2"/>
    <x v="15"/>
  </r>
  <r>
    <x v="4690"/>
    <x v="1"/>
    <x v="21"/>
    <x v="1"/>
    <x v="0"/>
    <x v="663"/>
    <n v="95567"/>
    <n v="41.950682999999998"/>
    <n v="-124.097094"/>
    <n v="0"/>
    <n v="1"/>
    <s v="None"/>
    <s v="Yes"/>
    <n v="1.91"/>
    <s v="No"/>
    <s v="No"/>
    <s v="No Service"/>
    <n v="0"/>
    <s v="No"/>
    <s v="No"/>
    <s v="No"/>
    <s v="No"/>
    <s v="No"/>
    <s v="No"/>
    <s v="No"/>
    <s v="No"/>
    <s v="Month-to-Month"/>
    <s v="No"/>
    <s v="Mailed Check"/>
    <n v="19.7"/>
    <n v="19.7"/>
    <n v="0"/>
    <n v="0"/>
    <n v="1.91"/>
    <n v="21.61"/>
    <x v="1"/>
    <x v="5"/>
    <x v="8"/>
  </r>
  <r>
    <x v="4691"/>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x v="0"/>
    <x v="0"/>
  </r>
  <r>
    <x v="4692"/>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x v="0"/>
    <x v="0"/>
  </r>
  <r>
    <x v="4693"/>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x v="4"/>
    <x v="16"/>
  </r>
  <r>
    <x v="4694"/>
    <x v="0"/>
    <x v="38"/>
    <x v="0"/>
    <x v="2"/>
    <x v="358"/>
    <n v="93529"/>
    <n v="37.730269"/>
    <n v="-119.055813"/>
    <n v="2"/>
    <n v="45"/>
    <s v="Offer B"/>
    <s v="Yes"/>
    <n v="40.19"/>
    <s v="No"/>
    <s v="No"/>
    <s v="No Service"/>
    <n v="0"/>
    <s v="No"/>
    <s v="No"/>
    <s v="No"/>
    <s v="No"/>
    <s v="No"/>
    <s v="No"/>
    <s v="No"/>
    <s v="No"/>
    <s v="Two Year"/>
    <s v="No"/>
    <s v="Mailed Check"/>
    <n v="20.85"/>
    <n v="892.15"/>
    <n v="0"/>
    <n v="0"/>
    <n v="1808.55"/>
    <n v="2700.7"/>
    <x v="0"/>
    <x v="0"/>
    <x v="0"/>
  </r>
  <r>
    <x v="4695"/>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x v="0"/>
    <x v="0"/>
  </r>
  <r>
    <x v="4696"/>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x v="0"/>
    <x v="0"/>
  </r>
  <r>
    <x v="4697"/>
    <x v="0"/>
    <x v="43"/>
    <x v="0"/>
    <x v="3"/>
    <x v="822"/>
    <n v="95140"/>
    <n v="37.382908999999998"/>
    <n v="-121.634151"/>
    <n v="7"/>
    <n v="63"/>
    <s v="Offer B"/>
    <s v="Yes"/>
    <n v="46.9"/>
    <s v="No"/>
    <s v="No"/>
    <s v="No Service"/>
    <n v="0"/>
    <s v="No"/>
    <s v="No"/>
    <s v="No"/>
    <s v="No"/>
    <s v="No"/>
    <s v="No"/>
    <s v="No"/>
    <s v="No"/>
    <s v="Two Year"/>
    <s v="No"/>
    <s v="Credit Card"/>
    <n v="20"/>
    <n v="1209.25"/>
    <n v="0"/>
    <n v="0"/>
    <n v="2954.7"/>
    <n v="4163.95"/>
    <x v="0"/>
    <x v="0"/>
    <x v="0"/>
  </r>
  <r>
    <x v="4698"/>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x v="0"/>
    <x v="0"/>
  </r>
  <r>
    <x v="4699"/>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x v="0"/>
    <x v="0"/>
  </r>
  <r>
    <x v="4700"/>
    <x v="1"/>
    <x v="26"/>
    <x v="0"/>
    <x v="0"/>
    <x v="31"/>
    <n v="90002"/>
    <n v="33.949255000000001"/>
    <n v="-118.246978"/>
    <n v="9"/>
    <n v="58"/>
    <s v="None"/>
    <s v="Yes"/>
    <n v="18.68"/>
    <s v="No"/>
    <s v="No"/>
    <s v="No Service"/>
    <n v="0"/>
    <s v="No"/>
    <s v="No"/>
    <s v="No"/>
    <s v="No"/>
    <s v="No"/>
    <s v="No"/>
    <s v="No"/>
    <s v="No"/>
    <s v="Two Year"/>
    <s v="No"/>
    <s v="Credit Card"/>
    <n v="-4"/>
    <n v="1185.95"/>
    <n v="0"/>
    <n v="0"/>
    <n v="1083.44"/>
    <n v="2269.39"/>
    <x v="0"/>
    <x v="0"/>
    <x v="0"/>
  </r>
  <r>
    <x v="4701"/>
    <x v="1"/>
    <x v="46"/>
    <x v="1"/>
    <x v="0"/>
    <x v="39"/>
    <n v="94536"/>
    <n v="37.572273000000003"/>
    <n v="-121.964583"/>
    <n v="0"/>
    <n v="67"/>
    <s v="Offer A"/>
    <s v="Yes"/>
    <n v="49.74"/>
    <s v="No"/>
    <s v="Yes"/>
    <s v="Cable"/>
    <n v="41"/>
    <s v="Yes"/>
    <s v="No"/>
    <s v="Yes"/>
    <s v="No"/>
    <s v="No"/>
    <s v="Yes"/>
    <s v="Yes"/>
    <s v="No"/>
    <s v="Two Year"/>
    <s v="No"/>
    <s v="Bank Withdrawal"/>
    <n v="65.55"/>
    <n v="4361.55"/>
    <n v="0"/>
    <n v="40"/>
    <n v="3332.58"/>
    <n v="7734.13"/>
    <x v="0"/>
    <x v="0"/>
    <x v="0"/>
  </r>
  <r>
    <x v="4702"/>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x v="0"/>
    <x v="0"/>
  </r>
  <r>
    <x v="4703"/>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x v="0"/>
    <x v="0"/>
  </r>
  <r>
    <x v="4704"/>
    <x v="1"/>
    <x v="47"/>
    <x v="1"/>
    <x v="0"/>
    <x v="174"/>
    <n v="92865"/>
    <n v="33.828778999999997"/>
    <n v="-117.848299"/>
    <n v="0"/>
    <n v="1"/>
    <s v="None"/>
    <s v="Yes"/>
    <n v="48.22"/>
    <s v="No"/>
    <s v="Yes"/>
    <s v="Cable"/>
    <n v="22"/>
    <s v="No"/>
    <s v="No"/>
    <s v="No"/>
    <s v="No"/>
    <s v="No"/>
    <s v="Yes"/>
    <s v="Yes"/>
    <s v="Yes"/>
    <s v="Month-to-Month"/>
    <s v="Yes"/>
    <s v="Credit Card"/>
    <n v="55.7"/>
    <n v="55.7"/>
    <n v="0"/>
    <n v="0"/>
    <n v="48.22"/>
    <n v="103.92"/>
    <x v="1"/>
    <x v="2"/>
    <x v="2"/>
  </r>
  <r>
    <x v="4705"/>
    <x v="0"/>
    <x v="21"/>
    <x v="1"/>
    <x v="0"/>
    <x v="243"/>
    <n v="93109"/>
    <n v="34.406255999999999"/>
    <n v="-119.72693599999999"/>
    <n v="0"/>
    <n v="2"/>
    <s v="Offer E"/>
    <s v="Yes"/>
    <n v="36.96"/>
    <s v="No"/>
    <s v="Yes"/>
    <s v="DSL"/>
    <n v="24"/>
    <s v="Yes"/>
    <s v="No"/>
    <s v="No"/>
    <s v="No"/>
    <s v="No"/>
    <s v="No"/>
    <s v="No"/>
    <s v="Yes"/>
    <s v="Month-to-Month"/>
    <s v="No"/>
    <s v="Credit Card"/>
    <n v="50.95"/>
    <n v="123.05"/>
    <n v="0"/>
    <n v="0"/>
    <n v="73.92"/>
    <n v="196.97"/>
    <x v="2"/>
    <x v="0"/>
    <x v="0"/>
  </r>
  <r>
    <x v="4706"/>
    <x v="0"/>
    <x v="50"/>
    <x v="0"/>
    <x v="0"/>
    <x v="223"/>
    <n v="94306"/>
    <n v="37.416159"/>
    <n v="-122.131337"/>
    <n v="10"/>
    <n v="4"/>
    <s v="None"/>
    <s v="Yes"/>
    <n v="14.34"/>
    <s v="Yes"/>
    <s v="Yes"/>
    <s v="Fiber Optic"/>
    <n v="14"/>
    <s v="No"/>
    <s v="No"/>
    <s v="No"/>
    <s v="No"/>
    <s v="Yes"/>
    <s v="No"/>
    <s v="No"/>
    <s v="Yes"/>
    <s v="One Year"/>
    <s v="Yes"/>
    <s v="Bank Withdrawal"/>
    <n v="83.25"/>
    <n v="308.05"/>
    <n v="39.93"/>
    <n v="0"/>
    <n v="57.36"/>
    <n v="325.48"/>
    <x v="0"/>
    <x v="0"/>
    <x v="0"/>
  </r>
  <r>
    <x v="4707"/>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x v="0"/>
    <x v="0"/>
  </r>
  <r>
    <x v="4708"/>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x v="1"/>
    <x v="11"/>
  </r>
  <r>
    <x v="4709"/>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x v="0"/>
    <x v="0"/>
  </r>
  <r>
    <x v="4710"/>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x v="0"/>
    <x v="0"/>
  </r>
  <r>
    <x v="4711"/>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x v="1"/>
    <x v="5"/>
  </r>
  <r>
    <x v="4712"/>
    <x v="0"/>
    <x v="19"/>
    <x v="0"/>
    <x v="2"/>
    <x v="72"/>
    <n v="91744"/>
    <n v="34.031441000000001"/>
    <n v="-117.936436"/>
    <n v="1"/>
    <n v="5"/>
    <s v="None"/>
    <s v="No"/>
    <n v="0"/>
    <s v="No"/>
    <s v="Yes"/>
    <s v="DSL"/>
    <n v="59"/>
    <s v="No"/>
    <s v="Yes"/>
    <s v="No"/>
    <s v="No"/>
    <s v="No"/>
    <s v="No"/>
    <s v="No"/>
    <s v="Yes"/>
    <s v="Month-to-Month"/>
    <s v="Yes"/>
    <s v="Bank Withdrawal"/>
    <n v="30.5"/>
    <n v="167.2"/>
    <n v="0"/>
    <n v="0"/>
    <n v="0"/>
    <n v="167.2"/>
    <x v="0"/>
    <x v="0"/>
    <x v="0"/>
  </r>
  <r>
    <x v="4713"/>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x v="1"/>
    <x v="11"/>
  </r>
  <r>
    <x v="4714"/>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x v="0"/>
    <x v="0"/>
  </r>
  <r>
    <x v="4715"/>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x v="0"/>
    <x v="0"/>
  </r>
  <r>
    <x v="4716"/>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x v="1"/>
    <x v="1"/>
  </r>
  <r>
    <x v="4717"/>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x v="1"/>
    <x v="1"/>
  </r>
  <r>
    <x v="4718"/>
    <x v="0"/>
    <x v="31"/>
    <x v="1"/>
    <x v="0"/>
    <x v="787"/>
    <n v="93455"/>
    <n v="34.818227"/>
    <n v="-120.418784"/>
    <n v="0"/>
    <n v="30"/>
    <s v="None"/>
    <s v="Yes"/>
    <n v="13.16"/>
    <s v="Yes"/>
    <s v="Yes"/>
    <s v="Fiber Optic"/>
    <n v="27"/>
    <s v="No"/>
    <s v="Yes"/>
    <s v="Yes"/>
    <s v="Yes"/>
    <s v="Yes"/>
    <s v="Yes"/>
    <s v="Yes"/>
    <s v="Yes"/>
    <s v="One Year"/>
    <s v="No"/>
    <s v="Credit Card"/>
    <n v="110.45"/>
    <n v="3327.05"/>
    <n v="0"/>
    <n v="0"/>
    <n v="394.8"/>
    <n v="3721.85"/>
    <x v="0"/>
    <x v="0"/>
    <x v="0"/>
  </r>
  <r>
    <x v="4719"/>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x v="0"/>
    <x v="0"/>
  </r>
  <r>
    <x v="4720"/>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x v="0"/>
    <x v="0"/>
  </r>
  <r>
    <x v="4721"/>
    <x v="1"/>
    <x v="33"/>
    <x v="1"/>
    <x v="0"/>
    <x v="544"/>
    <n v="90746"/>
    <n v="33.859171000000003"/>
    <n v="-118.252272"/>
    <n v="0"/>
    <n v="1"/>
    <s v="None"/>
    <s v="Yes"/>
    <n v="15.9"/>
    <s v="No"/>
    <s v="Yes"/>
    <s v="Cable"/>
    <n v="27"/>
    <s v="No"/>
    <s v="No"/>
    <s v="No"/>
    <s v="No"/>
    <s v="No"/>
    <s v="No"/>
    <s v="No"/>
    <s v="No"/>
    <s v="Month-to-Month"/>
    <s v="Yes"/>
    <s v="Bank Withdrawal"/>
    <n v="43.85"/>
    <n v="43.85"/>
    <n v="0"/>
    <n v="10"/>
    <n v="15.9"/>
    <n v="69.75"/>
    <x v="2"/>
    <x v="0"/>
    <x v="0"/>
  </r>
  <r>
    <x v="4722"/>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x v="5"/>
    <x v="9"/>
  </r>
  <r>
    <x v="4723"/>
    <x v="1"/>
    <x v="33"/>
    <x v="0"/>
    <x v="3"/>
    <x v="1004"/>
    <n v="95632"/>
    <n v="38.274450999999999"/>
    <n v="-121.259201"/>
    <n v="2"/>
    <n v="67"/>
    <s v="Offer A"/>
    <s v="Yes"/>
    <n v="14.54"/>
    <s v="Yes"/>
    <s v="No"/>
    <s v="No Service"/>
    <n v="0"/>
    <s v="No"/>
    <s v="No"/>
    <s v="No"/>
    <s v="No"/>
    <s v="No"/>
    <s v="No"/>
    <s v="No"/>
    <s v="No"/>
    <s v="Two Year"/>
    <s v="No"/>
    <s v="Credit Card"/>
    <n v="26.3"/>
    <n v="1688.9"/>
    <n v="0"/>
    <n v="0"/>
    <n v="974.18"/>
    <n v="2663.08"/>
    <x v="0"/>
    <x v="0"/>
    <x v="0"/>
  </r>
  <r>
    <x v="4724"/>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x v="0"/>
    <x v="0"/>
  </r>
  <r>
    <x v="4725"/>
    <x v="0"/>
    <x v="30"/>
    <x v="1"/>
    <x v="0"/>
    <x v="702"/>
    <n v="90221"/>
    <n v="33.885810999999997"/>
    <n v="-118.206459"/>
    <n v="0"/>
    <n v="1"/>
    <s v="Offer E"/>
    <s v="Yes"/>
    <n v="15.92"/>
    <s v="No"/>
    <s v="Yes"/>
    <s v="Fiber Optic"/>
    <n v="11"/>
    <s v="No"/>
    <s v="No"/>
    <s v="No"/>
    <s v="No"/>
    <s v="No"/>
    <s v="No"/>
    <s v="No"/>
    <s v="Yes"/>
    <s v="Month-to-Month"/>
    <s v="Yes"/>
    <s v="Bank Withdrawal"/>
    <n v="70.3"/>
    <n v="70.3"/>
    <n v="0"/>
    <n v="0"/>
    <n v="15.92"/>
    <n v="86.22"/>
    <x v="1"/>
    <x v="2"/>
    <x v="15"/>
  </r>
  <r>
    <x v="4726"/>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x v="0"/>
    <x v="0"/>
  </r>
  <r>
    <x v="4727"/>
    <x v="1"/>
    <x v="1"/>
    <x v="1"/>
    <x v="0"/>
    <x v="934"/>
    <n v="91741"/>
    <n v="34.14649"/>
    <n v="-117.84981500000001"/>
    <n v="0"/>
    <n v="50"/>
    <s v="Offer B"/>
    <s v="Yes"/>
    <n v="19.8"/>
    <s v="Yes"/>
    <s v="Yes"/>
    <s v="Fiber Optic"/>
    <n v="21"/>
    <s v="Yes"/>
    <s v="Yes"/>
    <s v="Yes"/>
    <s v="Yes"/>
    <s v="Yes"/>
    <s v="Yes"/>
    <s v="Yes"/>
    <s v="No"/>
    <s v="One Year"/>
    <s v="No"/>
    <s v="Credit Card"/>
    <n v="114.35"/>
    <n v="5791.1"/>
    <n v="0"/>
    <n v="10"/>
    <n v="990"/>
    <n v="6791.1"/>
    <x v="0"/>
    <x v="0"/>
    <x v="0"/>
  </r>
  <r>
    <x v="4728"/>
    <x v="1"/>
    <x v="11"/>
    <x v="0"/>
    <x v="3"/>
    <x v="920"/>
    <n v="95715"/>
    <n v="39.237540000000003"/>
    <n v="-120.720196"/>
    <n v="4"/>
    <n v="72"/>
    <s v="None"/>
    <s v="Yes"/>
    <n v="21.21"/>
    <s v="Yes"/>
    <s v="Yes"/>
    <s v="DSL"/>
    <n v="27"/>
    <s v="Yes"/>
    <s v="No"/>
    <s v="Yes"/>
    <s v="Yes"/>
    <s v="Yes"/>
    <s v="Yes"/>
    <s v="Yes"/>
    <s v="No"/>
    <s v="Two Year"/>
    <s v="Yes"/>
    <s v="Credit Card"/>
    <n v="83.55"/>
    <n v="6093.3"/>
    <n v="0"/>
    <n v="90"/>
    <n v="1527.12"/>
    <n v="7710.42"/>
    <x v="0"/>
    <x v="0"/>
    <x v="0"/>
  </r>
  <r>
    <x v="4729"/>
    <x v="0"/>
    <x v="27"/>
    <x v="1"/>
    <x v="0"/>
    <x v="38"/>
    <n v="92124"/>
    <n v="32.827238000000001"/>
    <n v="-117.089287"/>
    <n v="0"/>
    <n v="1"/>
    <s v="None"/>
    <s v="No"/>
    <n v="0"/>
    <s v="No"/>
    <s v="Yes"/>
    <s v="DSL"/>
    <n v="9"/>
    <s v="No"/>
    <s v="No"/>
    <s v="No"/>
    <s v="Yes"/>
    <s v="No"/>
    <s v="No"/>
    <s v="No"/>
    <s v="No"/>
    <s v="Month-to-Month"/>
    <s v="No"/>
    <s v="Credit Card"/>
    <n v="30.55"/>
    <n v="30.55"/>
    <n v="0"/>
    <n v="40"/>
    <n v="0"/>
    <n v="70.55"/>
    <x v="2"/>
    <x v="0"/>
    <x v="0"/>
  </r>
  <r>
    <x v="4730"/>
    <x v="0"/>
    <x v="32"/>
    <x v="0"/>
    <x v="2"/>
    <x v="1064"/>
    <n v="92313"/>
    <n v="34.029175000000002"/>
    <n v="-117.307211"/>
    <n v="6"/>
    <n v="48"/>
    <s v="None"/>
    <s v="No"/>
    <n v="0"/>
    <s v="No"/>
    <s v="Yes"/>
    <s v="DSL"/>
    <n v="16"/>
    <s v="No"/>
    <s v="No"/>
    <s v="No"/>
    <s v="Yes"/>
    <s v="No"/>
    <s v="No"/>
    <s v="No"/>
    <s v="Yes"/>
    <s v="Month-to-Month"/>
    <s v="Yes"/>
    <s v="Credit Card"/>
    <n v="29.5"/>
    <n v="1423.05"/>
    <n v="0"/>
    <n v="0"/>
    <n v="0"/>
    <n v="1423.05"/>
    <x v="0"/>
    <x v="0"/>
    <x v="0"/>
  </r>
  <r>
    <x v="4731"/>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x v="2"/>
    <x v="3"/>
  </r>
  <r>
    <x v="4732"/>
    <x v="1"/>
    <x v="39"/>
    <x v="0"/>
    <x v="0"/>
    <x v="302"/>
    <n v="93280"/>
    <n v="35.652242000000001"/>
    <n v="-119.4464"/>
    <n v="7"/>
    <n v="31"/>
    <s v="None"/>
    <s v="Yes"/>
    <n v="29.06"/>
    <s v="Yes"/>
    <s v="Yes"/>
    <s v="DSL"/>
    <n v="22"/>
    <s v="Yes"/>
    <s v="Yes"/>
    <s v="No"/>
    <s v="Yes"/>
    <s v="No"/>
    <s v="Yes"/>
    <s v="Yes"/>
    <s v="Yes"/>
    <s v="One Year"/>
    <s v="Yes"/>
    <s v="Bank Withdrawal"/>
    <n v="75.25"/>
    <n v="2344.5"/>
    <n v="1.99"/>
    <n v="0"/>
    <n v="900.86"/>
    <n v="3243.37"/>
    <x v="0"/>
    <x v="0"/>
    <x v="0"/>
  </r>
  <r>
    <x v="4733"/>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x v="5"/>
    <x v="8"/>
  </r>
  <r>
    <x v="4734"/>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x v="0"/>
    <x v="0"/>
  </r>
  <r>
    <x v="4735"/>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x v="0"/>
    <x v="0"/>
  </r>
  <r>
    <x v="4736"/>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x v="0"/>
    <x v="0"/>
  </r>
  <r>
    <x v="4737"/>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x v="0"/>
    <x v="0"/>
  </r>
  <r>
    <x v="4738"/>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x v="1"/>
    <x v="5"/>
  </r>
  <r>
    <x v="4739"/>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x v="3"/>
    <x v="6"/>
  </r>
  <r>
    <x v="4740"/>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x v="0"/>
    <x v="0"/>
  </r>
  <r>
    <x v="4741"/>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x v="1"/>
    <x v="5"/>
  </r>
  <r>
    <x v="4742"/>
    <x v="0"/>
    <x v="37"/>
    <x v="0"/>
    <x v="0"/>
    <x v="553"/>
    <n v="95552"/>
    <n v="40.390301000000001"/>
    <n v="-123.412327"/>
    <n v="2"/>
    <n v="43"/>
    <s v="Offer B"/>
    <s v="No"/>
    <n v="0"/>
    <s v="No"/>
    <s v="Yes"/>
    <s v="Cable"/>
    <n v="6"/>
    <s v="Yes"/>
    <s v="Yes"/>
    <s v="No"/>
    <s v="Yes"/>
    <s v="Yes"/>
    <s v="No"/>
    <s v="No"/>
    <s v="Yes"/>
    <s v="One Year"/>
    <s v="Yes"/>
    <s v="Bank Withdrawal"/>
    <n v="51.25"/>
    <n v="2151.6"/>
    <n v="0"/>
    <n v="0"/>
    <n v="0"/>
    <n v="2151.6"/>
    <x v="0"/>
    <x v="0"/>
    <x v="0"/>
  </r>
  <r>
    <x v="4743"/>
    <x v="1"/>
    <x v="50"/>
    <x v="1"/>
    <x v="0"/>
    <x v="38"/>
    <n v="92129"/>
    <n v="32.961064"/>
    <n v="-117.134917"/>
    <n v="0"/>
    <n v="20"/>
    <s v="None"/>
    <s v="Yes"/>
    <n v="44.44"/>
    <s v="Yes"/>
    <s v="Yes"/>
    <s v="Fiber Optic"/>
    <n v="13"/>
    <s v="No"/>
    <s v="No"/>
    <s v="Yes"/>
    <s v="No"/>
    <s v="Yes"/>
    <s v="Yes"/>
    <s v="No"/>
    <s v="No"/>
    <s v="Month-to-Month"/>
    <s v="Yes"/>
    <s v="Bank Withdrawal"/>
    <n v="98.55"/>
    <n v="1842.8"/>
    <n v="0"/>
    <n v="120"/>
    <n v="888.8"/>
    <n v="2851.6"/>
    <x v="1"/>
    <x v="1"/>
    <x v="5"/>
  </r>
  <r>
    <x v="4744"/>
    <x v="1"/>
    <x v="40"/>
    <x v="0"/>
    <x v="0"/>
    <x v="31"/>
    <n v="90015"/>
    <n v="34.039223999999997"/>
    <n v="-118.266293"/>
    <n v="6"/>
    <n v="63"/>
    <s v="None"/>
    <s v="Yes"/>
    <n v="46.99"/>
    <s v="No"/>
    <s v="Yes"/>
    <s v="Cable"/>
    <n v="13"/>
    <s v="Yes"/>
    <s v="Yes"/>
    <s v="No"/>
    <s v="Yes"/>
    <s v="Yes"/>
    <s v="No"/>
    <s v="No"/>
    <s v="Yes"/>
    <s v="One Year"/>
    <s v="No"/>
    <s v="Credit Card"/>
    <n v="70.8"/>
    <n v="4448.8"/>
    <n v="0"/>
    <n v="0"/>
    <n v="2960.37"/>
    <n v="7409.17"/>
    <x v="0"/>
    <x v="0"/>
    <x v="0"/>
  </r>
  <r>
    <x v="4745"/>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x v="0"/>
    <x v="0"/>
  </r>
  <r>
    <x v="4746"/>
    <x v="1"/>
    <x v="61"/>
    <x v="1"/>
    <x v="0"/>
    <x v="162"/>
    <n v="90808"/>
    <n v="33.823943"/>
    <n v="-118.111335"/>
    <n v="0"/>
    <n v="47"/>
    <s v="None"/>
    <s v="Yes"/>
    <n v="36.58"/>
    <s v="No"/>
    <s v="Yes"/>
    <s v="Fiber Optic"/>
    <n v="20"/>
    <s v="Yes"/>
    <s v="No"/>
    <s v="No"/>
    <s v="No"/>
    <s v="No"/>
    <s v="Yes"/>
    <s v="Yes"/>
    <s v="No"/>
    <s v="Month-to-Month"/>
    <s v="No"/>
    <s v="Credit Card"/>
    <n v="85.5"/>
    <n v="4042.3"/>
    <n v="0"/>
    <n v="50"/>
    <n v="1719.26"/>
    <n v="5811.56"/>
    <x v="1"/>
    <x v="3"/>
    <x v="14"/>
  </r>
  <r>
    <x v="4747"/>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x v="1"/>
    <x v="11"/>
  </r>
  <r>
    <x v="4748"/>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x v="2"/>
    <x v="2"/>
  </r>
  <r>
    <x v="4749"/>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x v="5"/>
    <x v="9"/>
  </r>
  <r>
    <x v="4750"/>
    <x v="0"/>
    <x v="41"/>
    <x v="1"/>
    <x v="0"/>
    <x v="4"/>
    <n v="93010"/>
    <n v="34.227846"/>
    <n v="-119.079903"/>
    <n v="0"/>
    <n v="44"/>
    <s v="None"/>
    <s v="Yes"/>
    <n v="49.75"/>
    <s v="Yes"/>
    <s v="Yes"/>
    <s v="Fiber Optic"/>
    <n v="2"/>
    <s v="Yes"/>
    <s v="Yes"/>
    <s v="Yes"/>
    <s v="No"/>
    <s v="Yes"/>
    <s v="Yes"/>
    <s v="No"/>
    <s v="Yes"/>
    <s v="One Year"/>
    <s v="Yes"/>
    <s v="Credit Card"/>
    <n v="109.8"/>
    <n v="4860.3500000000004"/>
    <n v="0"/>
    <n v="0"/>
    <n v="2189"/>
    <n v="7049.35"/>
    <x v="0"/>
    <x v="0"/>
    <x v="0"/>
  </r>
  <r>
    <x v="4751"/>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x v="0"/>
    <x v="0"/>
  </r>
  <r>
    <x v="4752"/>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x v="2"/>
    <x v="3"/>
  </r>
  <r>
    <x v="4753"/>
    <x v="1"/>
    <x v="9"/>
    <x v="1"/>
    <x v="0"/>
    <x v="113"/>
    <n v="95842"/>
    <n v="38.687367000000002"/>
    <n v="-121.34848"/>
    <n v="0"/>
    <n v="16"/>
    <s v="None"/>
    <s v="Yes"/>
    <n v="27.43"/>
    <s v="No"/>
    <s v="Yes"/>
    <s v="Fiber Optic"/>
    <n v="27"/>
    <s v="No"/>
    <s v="No"/>
    <s v="No"/>
    <s v="No"/>
    <s v="No"/>
    <s v="No"/>
    <s v="No"/>
    <s v="Yes"/>
    <s v="Month-to-Month"/>
    <s v="Yes"/>
    <s v="Credit Card"/>
    <n v="69.95"/>
    <n v="1205.5"/>
    <n v="0"/>
    <n v="0"/>
    <n v="438.88"/>
    <n v="1644.38"/>
    <x v="0"/>
    <x v="0"/>
    <x v="0"/>
  </r>
  <r>
    <x v="4754"/>
    <x v="0"/>
    <x v="1"/>
    <x v="1"/>
    <x v="1"/>
    <x v="146"/>
    <n v="90304"/>
    <n v="33.936827000000001"/>
    <n v="-118.359824"/>
    <n v="0"/>
    <n v="35"/>
    <s v="None"/>
    <s v="Yes"/>
    <n v="12.56"/>
    <s v="No"/>
    <s v="Yes"/>
    <s v="DSL"/>
    <n v="56"/>
    <s v="Yes"/>
    <s v="Yes"/>
    <s v="No"/>
    <s v="No"/>
    <s v="No"/>
    <s v="No"/>
    <s v="No"/>
    <s v="Yes"/>
    <s v="One Year"/>
    <s v="No"/>
    <s v="Credit Card"/>
    <n v="-4"/>
    <n v="2016.45"/>
    <n v="0"/>
    <n v="0"/>
    <n v="439.6"/>
    <n v="2456.0500000000002"/>
    <x v="0"/>
    <x v="0"/>
    <x v="0"/>
  </r>
  <r>
    <x v="4755"/>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x v="0"/>
    <x v="0"/>
  </r>
  <r>
    <x v="4756"/>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x v="0"/>
    <x v="0"/>
  </r>
  <r>
    <x v="4757"/>
    <x v="1"/>
    <x v="27"/>
    <x v="0"/>
    <x v="0"/>
    <x v="444"/>
    <n v="91506"/>
    <n v="34.169705999999998"/>
    <n v="-118.323548"/>
    <n v="1"/>
    <n v="67"/>
    <s v="None"/>
    <s v="Yes"/>
    <n v="21.17"/>
    <s v="No"/>
    <s v="Yes"/>
    <s v="Cable"/>
    <n v="13"/>
    <s v="Yes"/>
    <s v="No"/>
    <s v="Yes"/>
    <s v="Yes"/>
    <s v="No"/>
    <s v="No"/>
    <s v="No"/>
    <s v="No"/>
    <s v="Two Year"/>
    <s v="Yes"/>
    <s v="Bank Withdrawal"/>
    <n v="60.4"/>
    <n v="3953.7"/>
    <n v="0"/>
    <n v="40"/>
    <n v="1418.39"/>
    <n v="5412.09"/>
    <x v="0"/>
    <x v="0"/>
    <x v="0"/>
  </r>
  <r>
    <x v="4758"/>
    <x v="1"/>
    <x v="18"/>
    <x v="0"/>
    <x v="3"/>
    <x v="826"/>
    <n v="91759"/>
    <n v="34.231318000000002"/>
    <n v="-117.662032"/>
    <n v="3"/>
    <n v="16"/>
    <s v="Offer D"/>
    <s v="Yes"/>
    <n v="27.24"/>
    <s v="No"/>
    <s v="No"/>
    <s v="No Service"/>
    <n v="0"/>
    <s v="No"/>
    <s v="No"/>
    <s v="No"/>
    <s v="No"/>
    <s v="No"/>
    <s v="No"/>
    <s v="No"/>
    <s v="No"/>
    <s v="Two Year"/>
    <s v="No"/>
    <s v="Credit Card"/>
    <n v="20.5"/>
    <n v="290.55"/>
    <n v="0"/>
    <n v="0"/>
    <n v="435.84"/>
    <n v="726.39"/>
    <x v="0"/>
    <x v="0"/>
    <x v="0"/>
  </r>
  <r>
    <x v="4759"/>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x v="0"/>
    <x v="0"/>
  </r>
  <r>
    <x v="4760"/>
    <x v="0"/>
    <x v="32"/>
    <x v="0"/>
    <x v="0"/>
    <x v="529"/>
    <n v="91020"/>
    <n v="34.211199999999998"/>
    <n v="-118.230625"/>
    <n v="10"/>
    <n v="61"/>
    <s v="Offer B"/>
    <s v="No"/>
    <n v="0"/>
    <s v="No"/>
    <s v="Yes"/>
    <s v="DSL"/>
    <n v="17"/>
    <s v="No"/>
    <s v="Yes"/>
    <s v="Yes"/>
    <s v="Yes"/>
    <s v="Yes"/>
    <s v="No"/>
    <s v="No"/>
    <s v="Yes"/>
    <s v="Two Year"/>
    <s v="No"/>
    <s v="Credit Card"/>
    <n v="51.35"/>
    <n v="3244.4"/>
    <n v="0"/>
    <n v="0"/>
    <n v="0"/>
    <n v="3244.4"/>
    <x v="0"/>
    <x v="0"/>
    <x v="0"/>
  </r>
  <r>
    <x v="4761"/>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x v="0"/>
    <x v="0"/>
  </r>
  <r>
    <x v="4762"/>
    <x v="1"/>
    <x v="4"/>
    <x v="1"/>
    <x v="0"/>
    <x v="844"/>
    <n v="91335"/>
    <n v="34.200175000000002"/>
    <n v="-118.540958"/>
    <n v="0"/>
    <n v="1"/>
    <s v="Offer E"/>
    <s v="No"/>
    <n v="0"/>
    <s v="No"/>
    <s v="Yes"/>
    <s v="DSL"/>
    <n v="26"/>
    <s v="No"/>
    <s v="Yes"/>
    <s v="Yes"/>
    <s v="No"/>
    <s v="No"/>
    <s v="Yes"/>
    <s v="No"/>
    <s v="Yes"/>
    <s v="Month-to-Month"/>
    <s v="Yes"/>
    <s v="Bank Withdrawal"/>
    <n v="43.3"/>
    <n v="43.3"/>
    <n v="0"/>
    <n v="0"/>
    <n v="0"/>
    <n v="43.3"/>
    <x v="1"/>
    <x v="2"/>
    <x v="18"/>
  </r>
  <r>
    <x v="4763"/>
    <x v="1"/>
    <x v="9"/>
    <x v="0"/>
    <x v="0"/>
    <x v="681"/>
    <n v="93221"/>
    <n v="36.301689000000003"/>
    <n v="-119.018233"/>
    <n v="3"/>
    <n v="29"/>
    <s v="None"/>
    <s v="No"/>
    <n v="0"/>
    <s v="No"/>
    <s v="Yes"/>
    <s v="DSL"/>
    <n v="15"/>
    <s v="No"/>
    <s v="No"/>
    <s v="No"/>
    <s v="No"/>
    <s v="Yes"/>
    <s v="Yes"/>
    <s v="Yes"/>
    <s v="No"/>
    <s v="Month-to-Month"/>
    <s v="Yes"/>
    <s v="Bank Withdrawal"/>
    <n v="45.9"/>
    <n v="1332.4"/>
    <n v="0"/>
    <n v="20"/>
    <n v="0"/>
    <n v="1352.4"/>
    <x v="0"/>
    <x v="0"/>
    <x v="0"/>
  </r>
  <r>
    <x v="4764"/>
    <x v="1"/>
    <x v="32"/>
    <x v="1"/>
    <x v="0"/>
    <x v="38"/>
    <n v="92154"/>
    <n v="32.578102999999999"/>
    <n v="-117.012975"/>
    <n v="0"/>
    <n v="20"/>
    <s v="Offer D"/>
    <s v="Yes"/>
    <n v="49.81"/>
    <s v="No"/>
    <s v="Yes"/>
    <s v="DSL"/>
    <n v="4"/>
    <s v="No"/>
    <s v="No"/>
    <s v="No"/>
    <s v="Yes"/>
    <s v="No"/>
    <s v="No"/>
    <s v="No"/>
    <s v="Yes"/>
    <s v="Month-to-Month"/>
    <s v="No"/>
    <s v="Credit Card"/>
    <n v="50"/>
    <n v="1003.05"/>
    <n v="2.81"/>
    <n v="0"/>
    <n v="996.2"/>
    <n v="1996.44"/>
    <x v="0"/>
    <x v="0"/>
    <x v="0"/>
  </r>
  <r>
    <x v="4765"/>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x v="0"/>
    <x v="0"/>
  </r>
  <r>
    <x v="4766"/>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x v="0"/>
    <x v="0"/>
  </r>
  <r>
    <x v="4767"/>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x v="1"/>
    <x v="1"/>
  </r>
  <r>
    <x v="4768"/>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x v="1"/>
    <x v="1"/>
  </r>
  <r>
    <x v="4769"/>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x v="5"/>
    <x v="9"/>
  </r>
  <r>
    <x v="4770"/>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x v="0"/>
    <x v="0"/>
  </r>
  <r>
    <x v="4771"/>
    <x v="1"/>
    <x v="7"/>
    <x v="1"/>
    <x v="0"/>
    <x v="223"/>
    <n v="94304"/>
    <n v="37.386977999999999"/>
    <n v="-122.177746"/>
    <n v="0"/>
    <n v="5"/>
    <s v="None"/>
    <s v="Yes"/>
    <n v="14.26"/>
    <s v="No"/>
    <s v="Yes"/>
    <s v="DSL"/>
    <n v="26"/>
    <s v="No"/>
    <s v="No"/>
    <s v="Yes"/>
    <s v="No"/>
    <s v="Yes"/>
    <s v="Yes"/>
    <s v="Yes"/>
    <s v="Yes"/>
    <s v="Month-to-Month"/>
    <s v="Yes"/>
    <s v="Bank Withdrawal"/>
    <n v="70.05"/>
    <n v="346.4"/>
    <n v="0"/>
    <n v="0"/>
    <n v="71.3"/>
    <n v="417.7"/>
    <x v="1"/>
    <x v="4"/>
    <x v="16"/>
  </r>
  <r>
    <x v="4772"/>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x v="0"/>
    <x v="0"/>
  </r>
  <r>
    <x v="4773"/>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x v="0"/>
    <x v="0"/>
  </r>
  <r>
    <x v="4774"/>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x v="0"/>
    <x v="0"/>
  </r>
  <r>
    <x v="4775"/>
    <x v="0"/>
    <x v="25"/>
    <x v="1"/>
    <x v="3"/>
    <x v="793"/>
    <n v="95524"/>
    <n v="40.825485999999998"/>
    <n v="-124.049485"/>
    <n v="0"/>
    <n v="65"/>
    <s v="None"/>
    <s v="No"/>
    <n v="0"/>
    <s v="No"/>
    <s v="Yes"/>
    <s v="DSL"/>
    <n v="25"/>
    <s v="No"/>
    <s v="Yes"/>
    <s v="No"/>
    <s v="Yes"/>
    <s v="Yes"/>
    <s v="No"/>
    <s v="No"/>
    <s v="Yes"/>
    <s v="Two Year"/>
    <s v="No"/>
    <s v="Credit Card"/>
    <n v="45.25"/>
    <n v="2933.95"/>
    <n v="0"/>
    <n v="0"/>
    <n v="0"/>
    <n v="2933.95"/>
    <x v="0"/>
    <x v="0"/>
    <x v="0"/>
  </r>
  <r>
    <x v="4776"/>
    <x v="0"/>
    <x v="50"/>
    <x v="0"/>
    <x v="0"/>
    <x v="575"/>
    <n v="92014"/>
    <n v="32.948262"/>
    <n v="-117.256086"/>
    <n v="3"/>
    <n v="66"/>
    <s v="None"/>
    <s v="Yes"/>
    <n v="6.94"/>
    <s v="Yes"/>
    <s v="Yes"/>
    <s v="Fiber Optic"/>
    <n v="23"/>
    <s v="No"/>
    <s v="Yes"/>
    <s v="Yes"/>
    <s v="Yes"/>
    <s v="Yes"/>
    <s v="Yes"/>
    <s v="Yes"/>
    <s v="Yes"/>
    <s v="One Year"/>
    <s v="Yes"/>
    <s v="Credit Card"/>
    <n v="108.1"/>
    <n v="7181.95"/>
    <n v="0"/>
    <n v="0"/>
    <n v="458.04"/>
    <n v="7639.99"/>
    <x v="0"/>
    <x v="0"/>
    <x v="0"/>
  </r>
  <r>
    <x v="4777"/>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x v="0"/>
    <x v="0"/>
  </r>
  <r>
    <x v="4778"/>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x v="0"/>
    <x v="0"/>
  </r>
  <r>
    <x v="4779"/>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x v="0"/>
    <x v="0"/>
  </r>
  <r>
    <x v="4780"/>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x v="0"/>
    <x v="0"/>
  </r>
  <r>
    <x v="4781"/>
    <x v="0"/>
    <x v="24"/>
    <x v="1"/>
    <x v="0"/>
    <x v="113"/>
    <n v="95819"/>
    <n v="38.567594"/>
    <n v="-121.437507"/>
    <n v="0"/>
    <n v="15"/>
    <s v="None"/>
    <s v="Yes"/>
    <n v="6.56"/>
    <s v="No"/>
    <s v="Yes"/>
    <s v="DSL"/>
    <n v="52"/>
    <s v="No"/>
    <s v="No"/>
    <s v="No"/>
    <s v="No"/>
    <s v="Yes"/>
    <s v="No"/>
    <s v="No"/>
    <s v="Yes"/>
    <s v="One Year"/>
    <s v="No"/>
    <s v="Credit Card"/>
    <n v="56.15"/>
    <n v="931.9"/>
    <n v="35.229999999999997"/>
    <n v="0"/>
    <n v="98.4"/>
    <n v="995.07"/>
    <x v="0"/>
    <x v="0"/>
    <x v="0"/>
  </r>
  <r>
    <x v="4782"/>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x v="0"/>
    <x v="0"/>
  </r>
  <r>
    <x v="4783"/>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x v="0"/>
    <x v="0"/>
  </r>
  <r>
    <x v="4784"/>
    <x v="1"/>
    <x v="7"/>
    <x v="1"/>
    <x v="0"/>
    <x v="110"/>
    <n v="92027"/>
    <n v="33.141264999999997"/>
    <n v="-116.967221"/>
    <n v="0"/>
    <n v="1"/>
    <s v="Offer E"/>
    <s v="Yes"/>
    <n v="2.29"/>
    <s v="No"/>
    <s v="No"/>
    <s v="No Service"/>
    <n v="0"/>
    <s v="No"/>
    <s v="No"/>
    <s v="No"/>
    <s v="No"/>
    <s v="No"/>
    <s v="No"/>
    <s v="No"/>
    <s v="No"/>
    <s v="Month-to-Month"/>
    <s v="No"/>
    <s v="Bank Withdrawal"/>
    <n v="20.95"/>
    <n v="20.95"/>
    <n v="0"/>
    <n v="0"/>
    <n v="2.29"/>
    <n v="23.24"/>
    <x v="2"/>
    <x v="0"/>
    <x v="0"/>
  </r>
  <r>
    <x v="4785"/>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x v="0"/>
    <x v="0"/>
  </r>
  <r>
    <x v="4786"/>
    <x v="0"/>
    <x v="41"/>
    <x v="1"/>
    <x v="0"/>
    <x v="633"/>
    <n v="95488"/>
    <n v="39.724432999999998"/>
    <n v="-123.767578"/>
    <n v="0"/>
    <n v="20"/>
    <s v="None"/>
    <s v="Yes"/>
    <n v="21.49"/>
    <s v="No"/>
    <s v="Yes"/>
    <s v="Fiber Optic"/>
    <n v="4"/>
    <s v="No"/>
    <s v="No"/>
    <s v="No"/>
    <s v="No"/>
    <s v="Yes"/>
    <s v="No"/>
    <s v="No"/>
    <s v="Yes"/>
    <s v="One Year"/>
    <s v="No"/>
    <s v="Bank Withdrawal"/>
    <n v="80.7"/>
    <n v="1614.2"/>
    <n v="0"/>
    <n v="0"/>
    <n v="429.8"/>
    <n v="2044"/>
    <x v="0"/>
    <x v="0"/>
    <x v="0"/>
  </r>
  <r>
    <x v="4787"/>
    <x v="0"/>
    <x v="18"/>
    <x v="1"/>
    <x v="0"/>
    <x v="105"/>
    <n v="94705"/>
    <n v="37.858898000000003"/>
    <n v="-122.240512"/>
    <n v="0"/>
    <n v="47"/>
    <s v="Offer B"/>
    <s v="Yes"/>
    <n v="40.25"/>
    <s v="Yes"/>
    <s v="Yes"/>
    <s v="Fiber Optic"/>
    <n v="69"/>
    <s v="Yes"/>
    <s v="No"/>
    <s v="Yes"/>
    <s v="No"/>
    <s v="Yes"/>
    <s v="No"/>
    <s v="No"/>
    <s v="Yes"/>
    <s v="One Year"/>
    <s v="No"/>
    <s v="Credit Card"/>
    <n v="94.9"/>
    <n v="4615.25"/>
    <n v="0"/>
    <n v="0"/>
    <n v="1891.75"/>
    <n v="6507"/>
    <x v="0"/>
    <x v="0"/>
    <x v="0"/>
  </r>
  <r>
    <x v="4788"/>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x v="0"/>
    <x v="0"/>
  </r>
  <r>
    <x v="4789"/>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x v="0"/>
    <x v="0"/>
  </r>
  <r>
    <x v="4790"/>
    <x v="0"/>
    <x v="32"/>
    <x v="1"/>
    <x v="0"/>
    <x v="842"/>
    <n v="95978"/>
    <n v="39.904001999999998"/>
    <n v="-121.527823"/>
    <n v="0"/>
    <n v="3"/>
    <s v="None"/>
    <s v="Yes"/>
    <n v="40.200000000000003"/>
    <s v="No"/>
    <s v="No"/>
    <s v="No Service"/>
    <n v="0"/>
    <s v="No"/>
    <s v="No"/>
    <s v="No"/>
    <s v="No"/>
    <s v="No"/>
    <s v="No"/>
    <s v="No"/>
    <s v="No"/>
    <s v="Month-to-Month"/>
    <s v="No"/>
    <s v="Mailed Check"/>
    <n v="20"/>
    <n v="63.6"/>
    <n v="0"/>
    <n v="0"/>
    <n v="120.6"/>
    <n v="184.2"/>
    <x v="2"/>
    <x v="0"/>
    <x v="0"/>
  </r>
  <r>
    <x v="4791"/>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x v="0"/>
    <x v="0"/>
  </r>
  <r>
    <x v="4792"/>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x v="0"/>
    <x v="0"/>
  </r>
  <r>
    <x v="4793"/>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x v="0"/>
    <x v="0"/>
  </r>
  <r>
    <x v="4794"/>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x v="0"/>
    <x v="0"/>
  </r>
  <r>
    <x v="4795"/>
    <x v="0"/>
    <x v="22"/>
    <x v="0"/>
    <x v="1"/>
    <x v="288"/>
    <n v="94930"/>
    <n v="37.971750999999998"/>
    <n v="-122.611873"/>
    <n v="5"/>
    <n v="67"/>
    <s v="None"/>
    <s v="Yes"/>
    <n v="3.47"/>
    <s v="No"/>
    <s v="Yes"/>
    <s v="Fiber Optic"/>
    <n v="21"/>
    <s v="Yes"/>
    <s v="Yes"/>
    <s v="Yes"/>
    <s v="No"/>
    <s v="No"/>
    <s v="No"/>
    <s v="No"/>
    <s v="Yes"/>
    <s v="One Year"/>
    <s v="No"/>
    <s v="Bank Withdrawal"/>
    <n v="84.8"/>
    <n v="5598.3"/>
    <n v="0"/>
    <n v="0"/>
    <n v="232.49"/>
    <n v="5830.79"/>
    <x v="0"/>
    <x v="0"/>
    <x v="0"/>
  </r>
  <r>
    <x v="4796"/>
    <x v="1"/>
    <x v="39"/>
    <x v="1"/>
    <x v="0"/>
    <x v="685"/>
    <n v="91324"/>
    <n v="34.238208"/>
    <n v="-118.55029"/>
    <n v="0"/>
    <n v="44"/>
    <s v="None"/>
    <s v="No"/>
    <n v="0"/>
    <s v="No"/>
    <s v="Yes"/>
    <s v="Cable"/>
    <n v="17"/>
    <s v="Yes"/>
    <s v="No"/>
    <s v="Yes"/>
    <s v="No"/>
    <s v="Yes"/>
    <s v="Yes"/>
    <s v="Yes"/>
    <s v="Yes"/>
    <s v="One Year"/>
    <s v="Yes"/>
    <s v="Bank Withdrawal"/>
    <n v="54"/>
    <n v="2440.25"/>
    <n v="5.47"/>
    <n v="0"/>
    <n v="0"/>
    <n v="2434.7800000000002"/>
    <x v="0"/>
    <x v="0"/>
    <x v="0"/>
  </r>
  <r>
    <x v="4797"/>
    <x v="1"/>
    <x v="28"/>
    <x v="1"/>
    <x v="0"/>
    <x v="1063"/>
    <n v="91745"/>
    <n v="33.998471000000002"/>
    <n v="-117.973758"/>
    <n v="0"/>
    <n v="30"/>
    <s v="None"/>
    <s v="Yes"/>
    <n v="4.04"/>
    <s v="Yes"/>
    <s v="Yes"/>
    <s v="Fiber Optic"/>
    <n v="14"/>
    <s v="Yes"/>
    <s v="No"/>
    <s v="No"/>
    <s v="No"/>
    <s v="No"/>
    <s v="Yes"/>
    <s v="No"/>
    <s v="Yes"/>
    <s v="Two Year"/>
    <s v="Yes"/>
    <s v="Credit Card"/>
    <n v="90.5"/>
    <n v="2595.85"/>
    <n v="0"/>
    <n v="0"/>
    <n v="121.2"/>
    <n v="2717.05"/>
    <x v="0"/>
    <x v="0"/>
    <x v="0"/>
  </r>
  <r>
    <x v="4798"/>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x v="0"/>
    <x v="0"/>
  </r>
  <r>
    <x v="4799"/>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x v="0"/>
    <x v="0"/>
  </r>
  <r>
    <x v="4800"/>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x v="0"/>
    <x v="0"/>
  </r>
  <r>
    <x v="4801"/>
    <x v="1"/>
    <x v="47"/>
    <x v="1"/>
    <x v="0"/>
    <x v="99"/>
    <n v="95368"/>
    <n v="37.713152000000001"/>
    <n v="-121.08739"/>
    <n v="0"/>
    <n v="19"/>
    <s v="None"/>
    <s v="Yes"/>
    <n v="26.54"/>
    <s v="No"/>
    <s v="No"/>
    <s v="No Service"/>
    <n v="0"/>
    <s v="No"/>
    <s v="No"/>
    <s v="No"/>
    <s v="No"/>
    <s v="No"/>
    <s v="No"/>
    <s v="No"/>
    <s v="No"/>
    <s v="One Year"/>
    <s v="Yes"/>
    <s v="Credit Card"/>
    <n v="19.7"/>
    <n v="386.5"/>
    <n v="0"/>
    <n v="0"/>
    <n v="504.26"/>
    <n v="890.76"/>
    <x v="0"/>
    <x v="0"/>
    <x v="0"/>
  </r>
  <r>
    <x v="4802"/>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x v="0"/>
    <x v="0"/>
  </r>
  <r>
    <x v="4803"/>
    <x v="1"/>
    <x v="18"/>
    <x v="0"/>
    <x v="2"/>
    <x v="15"/>
    <n v="93286"/>
    <n v="36.464635000000001"/>
    <n v="-119.094348"/>
    <n v="7"/>
    <n v="42"/>
    <s v="None"/>
    <s v="Yes"/>
    <n v="18.93"/>
    <s v="No"/>
    <s v="Yes"/>
    <s v="DSL"/>
    <n v="73"/>
    <s v="Yes"/>
    <s v="Yes"/>
    <s v="No"/>
    <s v="No"/>
    <s v="No"/>
    <s v="No"/>
    <s v="No"/>
    <s v="Yes"/>
    <s v="Month-to-Month"/>
    <s v="No"/>
    <s v="Credit Card"/>
    <n v="54.5"/>
    <n v="2301.15"/>
    <n v="0"/>
    <n v="0"/>
    <n v="795.06"/>
    <n v="3096.21"/>
    <x v="0"/>
    <x v="0"/>
    <x v="0"/>
  </r>
  <r>
    <x v="4804"/>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x v="0"/>
    <x v="0"/>
  </r>
  <r>
    <x v="4805"/>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x v="0"/>
    <x v="0"/>
  </r>
  <r>
    <x v="4806"/>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x v="0"/>
    <x v="0"/>
  </r>
  <r>
    <x v="4807"/>
    <x v="0"/>
    <x v="11"/>
    <x v="0"/>
    <x v="1"/>
    <x v="616"/>
    <n v="93510"/>
    <n v="34.501452"/>
    <n v="-118.20786200000001"/>
    <n v="8"/>
    <n v="58"/>
    <s v="Offer B"/>
    <s v="No"/>
    <n v="0"/>
    <s v="No"/>
    <s v="Yes"/>
    <s v="DSL"/>
    <n v="59"/>
    <s v="Yes"/>
    <s v="No"/>
    <s v="Yes"/>
    <s v="Yes"/>
    <s v="Yes"/>
    <s v="Yes"/>
    <s v="Yes"/>
    <s v="Yes"/>
    <s v="Two Year"/>
    <s v="No"/>
    <s v="Credit Card"/>
    <n v="59.75"/>
    <n v="3624.35"/>
    <n v="0"/>
    <n v="0"/>
    <n v="0"/>
    <n v="3624.35"/>
    <x v="0"/>
    <x v="0"/>
    <x v="0"/>
  </r>
  <r>
    <x v="4808"/>
    <x v="0"/>
    <x v="52"/>
    <x v="0"/>
    <x v="0"/>
    <x v="525"/>
    <n v="95559"/>
    <n v="40.184094000000002"/>
    <n v="-123.745487"/>
    <n v="7"/>
    <n v="26"/>
    <s v="None"/>
    <s v="Yes"/>
    <n v="33.47"/>
    <s v="Yes"/>
    <s v="No"/>
    <s v="No Service"/>
    <n v="0"/>
    <s v="No"/>
    <s v="No"/>
    <s v="No"/>
    <s v="No"/>
    <s v="No"/>
    <s v="No"/>
    <s v="No"/>
    <s v="No"/>
    <s v="One Year"/>
    <s v="No"/>
    <s v="Credit Card"/>
    <n v="26"/>
    <n v="684.05"/>
    <n v="0"/>
    <n v="0"/>
    <n v="870.22"/>
    <n v="1554.27"/>
    <x v="0"/>
    <x v="0"/>
    <x v="0"/>
  </r>
  <r>
    <x v="4809"/>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x v="0"/>
    <x v="0"/>
  </r>
  <r>
    <x v="4810"/>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x v="3"/>
    <x v="6"/>
  </r>
  <r>
    <x v="4811"/>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x v="5"/>
    <x v="9"/>
  </r>
  <r>
    <x v="4812"/>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x v="0"/>
    <x v="0"/>
  </r>
  <r>
    <x v="4813"/>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x v="5"/>
    <x v="9"/>
  </r>
  <r>
    <x v="4814"/>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x v="2"/>
    <x v="2"/>
  </r>
  <r>
    <x v="4815"/>
    <x v="1"/>
    <x v="26"/>
    <x v="1"/>
    <x v="0"/>
    <x v="755"/>
    <n v="96110"/>
    <n v="41.280341"/>
    <n v="-120.150381"/>
    <n v="0"/>
    <n v="1"/>
    <s v="Offer E"/>
    <s v="Yes"/>
    <n v="9.81"/>
    <s v="Yes"/>
    <s v="Yes"/>
    <s v="Fiber Optic"/>
    <n v="28"/>
    <s v="Yes"/>
    <s v="No"/>
    <s v="No"/>
    <s v="No"/>
    <s v="No"/>
    <s v="No"/>
    <s v="No"/>
    <s v="Yes"/>
    <s v="Month-to-Month"/>
    <s v="Yes"/>
    <s v="Bank Withdrawal"/>
    <n v="81.7"/>
    <n v="81.7"/>
    <n v="0"/>
    <n v="0"/>
    <n v="9.81"/>
    <n v="91.51"/>
    <x v="1"/>
    <x v="2"/>
    <x v="15"/>
  </r>
  <r>
    <x v="4816"/>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x v="0"/>
    <x v="0"/>
  </r>
  <r>
    <x v="4817"/>
    <x v="0"/>
    <x v="6"/>
    <x v="0"/>
    <x v="2"/>
    <x v="162"/>
    <n v="90803"/>
    <n v="33.760458"/>
    <n v="-118.12972499999999"/>
    <n v="8"/>
    <n v="29"/>
    <s v="None"/>
    <s v="No"/>
    <n v="0"/>
    <s v="No"/>
    <s v="Yes"/>
    <s v="DSL"/>
    <n v="20"/>
    <s v="No"/>
    <s v="Yes"/>
    <s v="Yes"/>
    <s v="No"/>
    <s v="No"/>
    <s v="No"/>
    <s v="No"/>
    <s v="Yes"/>
    <s v="Two Year"/>
    <s v="Yes"/>
    <s v="Credit Card"/>
    <n v="35.65"/>
    <n v="1025.1500000000001"/>
    <n v="25.07"/>
    <n v="0"/>
    <n v="0"/>
    <n v="1000.08"/>
    <x v="0"/>
    <x v="0"/>
    <x v="0"/>
  </r>
  <r>
    <x v="4818"/>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x v="4"/>
    <x v="16"/>
  </r>
  <r>
    <x v="4819"/>
    <x v="0"/>
    <x v="56"/>
    <x v="1"/>
    <x v="0"/>
    <x v="143"/>
    <n v="94122"/>
    <n v="37.760412000000002"/>
    <n v="-122.484966"/>
    <n v="0"/>
    <n v="53"/>
    <s v="None"/>
    <s v="Yes"/>
    <n v="29.8"/>
    <s v="Yes"/>
    <s v="Yes"/>
    <s v="Fiber Optic"/>
    <n v="4"/>
    <s v="Yes"/>
    <s v="No"/>
    <s v="Yes"/>
    <s v="No"/>
    <s v="Yes"/>
    <s v="Yes"/>
    <s v="Yes"/>
    <s v="Yes"/>
    <s v="One Year"/>
    <s v="Yes"/>
    <s v="Credit Card"/>
    <n v="106.95"/>
    <n v="5785.5"/>
    <n v="0"/>
    <n v="0"/>
    <n v="1579.4"/>
    <n v="7364.9"/>
    <x v="1"/>
    <x v="1"/>
    <x v="1"/>
  </r>
  <r>
    <x v="4820"/>
    <x v="1"/>
    <x v="30"/>
    <x v="0"/>
    <x v="2"/>
    <x v="140"/>
    <n v="96106"/>
    <n v="39.745804999999997"/>
    <n v="-120.580882"/>
    <n v="9"/>
    <n v="24"/>
    <s v="None"/>
    <s v="Yes"/>
    <n v="8.67"/>
    <s v="Yes"/>
    <s v="Yes"/>
    <s v="Cable"/>
    <n v="10"/>
    <s v="Yes"/>
    <s v="No"/>
    <s v="No"/>
    <s v="No"/>
    <s v="Yes"/>
    <s v="Yes"/>
    <s v="Yes"/>
    <s v="Yes"/>
    <s v="One Year"/>
    <s v="No"/>
    <s v="Credit Card"/>
    <n v="74.8"/>
    <n v="1821.2"/>
    <n v="0"/>
    <n v="0"/>
    <n v="208.08"/>
    <n v="2029.28"/>
    <x v="0"/>
    <x v="0"/>
    <x v="0"/>
  </r>
  <r>
    <x v="4821"/>
    <x v="1"/>
    <x v="24"/>
    <x v="1"/>
    <x v="0"/>
    <x v="229"/>
    <n v="91405"/>
    <n v="34.202494000000002"/>
    <n v="-118.448048"/>
    <n v="0"/>
    <n v="24"/>
    <s v="Offer C"/>
    <s v="No"/>
    <n v="0"/>
    <s v="No"/>
    <s v="Yes"/>
    <s v="DSL"/>
    <n v="46"/>
    <s v="Yes"/>
    <s v="No"/>
    <s v="No"/>
    <s v="No"/>
    <s v="Yes"/>
    <s v="Yes"/>
    <s v="Yes"/>
    <s v="Yes"/>
    <s v="One Year"/>
    <s v="Yes"/>
    <s v="Mailed Check"/>
    <n v="50.6"/>
    <n v="1288.75"/>
    <n v="0"/>
    <n v="0"/>
    <n v="0"/>
    <n v="1288.75"/>
    <x v="0"/>
    <x v="0"/>
    <x v="0"/>
  </r>
  <r>
    <x v="4822"/>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x v="0"/>
    <x v="0"/>
  </r>
  <r>
    <x v="4823"/>
    <x v="0"/>
    <x v="32"/>
    <x v="1"/>
    <x v="0"/>
    <x v="251"/>
    <n v="92310"/>
    <n v="35.349240999999999"/>
    <n v="-116.770281"/>
    <n v="0"/>
    <n v="36"/>
    <s v="None"/>
    <s v="Yes"/>
    <n v="46.92"/>
    <s v="Yes"/>
    <s v="Yes"/>
    <s v="DSL"/>
    <n v="5"/>
    <s v="No"/>
    <s v="No"/>
    <s v="Yes"/>
    <s v="No"/>
    <s v="No"/>
    <s v="No"/>
    <s v="No"/>
    <s v="No"/>
    <s v="One Year"/>
    <s v="No"/>
    <s v="Bank Withdrawal"/>
    <n v="55.8"/>
    <n v="1941.5"/>
    <n v="0"/>
    <n v="70"/>
    <n v="1689.12"/>
    <n v="3700.62"/>
    <x v="0"/>
    <x v="0"/>
    <x v="0"/>
  </r>
  <r>
    <x v="4824"/>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x v="0"/>
    <x v="0"/>
  </r>
  <r>
    <x v="4825"/>
    <x v="0"/>
    <x v="29"/>
    <x v="1"/>
    <x v="0"/>
    <x v="120"/>
    <n v="95334"/>
    <n v="37.361986999999999"/>
    <n v="-120.748394"/>
    <n v="0"/>
    <n v="12"/>
    <s v="Offer D"/>
    <s v="Yes"/>
    <n v="17.14"/>
    <s v="No"/>
    <s v="Yes"/>
    <s v="DSL"/>
    <n v="48"/>
    <s v="No"/>
    <s v="Yes"/>
    <s v="No"/>
    <s v="No"/>
    <s v="No"/>
    <s v="No"/>
    <s v="No"/>
    <s v="No"/>
    <s v="Month-to-Month"/>
    <s v="Yes"/>
    <s v="Bank Withdrawal"/>
    <n v="49.4"/>
    <n v="611.65"/>
    <n v="0"/>
    <n v="90"/>
    <n v="205.68"/>
    <n v="907.33"/>
    <x v="0"/>
    <x v="0"/>
    <x v="0"/>
  </r>
  <r>
    <x v="4826"/>
    <x v="1"/>
    <x v="17"/>
    <x v="0"/>
    <x v="3"/>
    <x v="348"/>
    <n v="95337"/>
    <n v="37.750821999999999"/>
    <n v="-121.238423"/>
    <n v="9"/>
    <n v="18"/>
    <s v="Offer D"/>
    <s v="No"/>
    <n v="0"/>
    <s v="No"/>
    <s v="Yes"/>
    <s v="DSL"/>
    <n v="52"/>
    <s v="No"/>
    <s v="No"/>
    <s v="No"/>
    <s v="No"/>
    <s v="No"/>
    <s v="No"/>
    <s v="No"/>
    <s v="Yes"/>
    <s v="Month-to-Month"/>
    <s v="No"/>
    <s v="Credit Card"/>
    <n v="25.55"/>
    <n v="467.85"/>
    <n v="0"/>
    <n v="0"/>
    <n v="0"/>
    <n v="467.85"/>
    <x v="0"/>
    <x v="0"/>
    <x v="0"/>
  </r>
  <r>
    <x v="4827"/>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x v="0"/>
    <x v="0"/>
  </r>
  <r>
    <x v="4828"/>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x v="1"/>
    <x v="1"/>
  </r>
  <r>
    <x v="4829"/>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x v="0"/>
    <x v="0"/>
  </r>
  <r>
    <x v="4830"/>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x v="1"/>
    <x v="11"/>
  </r>
  <r>
    <x v="4831"/>
    <x v="0"/>
    <x v="6"/>
    <x v="1"/>
    <x v="0"/>
    <x v="113"/>
    <n v="95817"/>
    <n v="38.550722"/>
    <n v="-121.457314"/>
    <n v="0"/>
    <n v="6"/>
    <s v="Offer E"/>
    <s v="Yes"/>
    <n v="2.0299999999999998"/>
    <s v="No"/>
    <s v="No"/>
    <s v="No Service"/>
    <n v="0"/>
    <s v="No"/>
    <s v="No"/>
    <s v="No"/>
    <s v="No"/>
    <s v="No"/>
    <s v="No"/>
    <s v="No"/>
    <s v="No"/>
    <s v="Two Year"/>
    <s v="No"/>
    <s v="Bank Withdrawal"/>
    <n v="19.5"/>
    <n v="106.8"/>
    <n v="0"/>
    <n v="0"/>
    <n v="12.18"/>
    <n v="118.98"/>
    <x v="0"/>
    <x v="0"/>
    <x v="0"/>
  </r>
  <r>
    <x v="4832"/>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x v="0"/>
    <x v="0"/>
  </r>
  <r>
    <x v="4833"/>
    <x v="0"/>
    <x v="30"/>
    <x v="1"/>
    <x v="0"/>
    <x v="31"/>
    <n v="90064"/>
    <n v="34.037250999999998"/>
    <n v="-118.423573"/>
    <n v="0"/>
    <n v="47"/>
    <s v="Offer B"/>
    <s v="No"/>
    <n v="0"/>
    <s v="No"/>
    <s v="Yes"/>
    <s v="DSL"/>
    <n v="3"/>
    <s v="Yes"/>
    <s v="Yes"/>
    <s v="No"/>
    <s v="Yes"/>
    <s v="No"/>
    <s v="No"/>
    <s v="No"/>
    <s v="Yes"/>
    <s v="One Year"/>
    <s v="No"/>
    <s v="Credit Card"/>
    <n v="39.65"/>
    <n v="1798.65"/>
    <n v="0"/>
    <n v="0"/>
    <n v="0"/>
    <n v="1798.65"/>
    <x v="0"/>
    <x v="0"/>
    <x v="0"/>
  </r>
  <r>
    <x v="4834"/>
    <x v="0"/>
    <x v="44"/>
    <x v="0"/>
    <x v="2"/>
    <x v="171"/>
    <n v="96121"/>
    <n v="40.181279000000004"/>
    <n v="-120.392967"/>
    <n v="5"/>
    <n v="45"/>
    <s v="None"/>
    <s v="Yes"/>
    <n v="37.57"/>
    <s v="Yes"/>
    <s v="No"/>
    <s v="No Service"/>
    <n v="0"/>
    <s v="No"/>
    <s v="No"/>
    <s v="No"/>
    <s v="No"/>
    <s v="No"/>
    <s v="No"/>
    <s v="No"/>
    <s v="No"/>
    <s v="Two Year"/>
    <s v="Yes"/>
    <s v="Credit Card"/>
    <n v="24.65"/>
    <n v="1171.3"/>
    <n v="0"/>
    <n v="0"/>
    <n v="1690.65"/>
    <n v="2861.95"/>
    <x v="0"/>
    <x v="0"/>
    <x v="0"/>
  </r>
  <r>
    <x v="4835"/>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x v="0"/>
    <x v="0"/>
  </r>
  <r>
    <x v="4836"/>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x v="0"/>
    <x v="0"/>
  </r>
  <r>
    <x v="4837"/>
    <x v="1"/>
    <x v="52"/>
    <x v="1"/>
    <x v="0"/>
    <x v="497"/>
    <n v="96039"/>
    <n v="41.831901000000002"/>
    <n v="-123.487478"/>
    <n v="0"/>
    <n v="2"/>
    <s v="None"/>
    <s v="Yes"/>
    <n v="5.08"/>
    <s v="No"/>
    <s v="Yes"/>
    <s v="DSL"/>
    <n v="17"/>
    <s v="No"/>
    <s v="No"/>
    <s v="No"/>
    <s v="No"/>
    <s v="No"/>
    <s v="No"/>
    <s v="No"/>
    <s v="Yes"/>
    <s v="Month-to-Month"/>
    <s v="No"/>
    <s v="Bank Withdrawal"/>
    <n v="44.9"/>
    <n v="111.05"/>
    <n v="0"/>
    <n v="0"/>
    <n v="10.16"/>
    <n v="121.21"/>
    <x v="2"/>
    <x v="0"/>
    <x v="0"/>
  </r>
  <r>
    <x v="4838"/>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x v="0"/>
    <x v="0"/>
  </r>
  <r>
    <x v="4839"/>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x v="1"/>
    <x v="1"/>
  </r>
  <r>
    <x v="4840"/>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x v="1"/>
    <x v="5"/>
  </r>
  <r>
    <x v="4841"/>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x v="0"/>
    <x v="0"/>
  </r>
  <r>
    <x v="4842"/>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x v="0"/>
    <x v="0"/>
  </r>
  <r>
    <x v="4843"/>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x v="2"/>
    <x v="3"/>
  </r>
  <r>
    <x v="4844"/>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x v="0"/>
    <x v="0"/>
  </r>
  <r>
    <x v="4845"/>
    <x v="1"/>
    <x v="38"/>
    <x v="0"/>
    <x v="2"/>
    <x v="105"/>
    <n v="94710"/>
    <n v="37.872902000000003"/>
    <n v="-122.303708"/>
    <n v="3"/>
    <n v="12"/>
    <s v="None"/>
    <s v="Yes"/>
    <n v="49.7"/>
    <s v="No"/>
    <s v="No"/>
    <s v="No Service"/>
    <n v="0"/>
    <s v="No"/>
    <s v="No"/>
    <s v="No"/>
    <s v="No"/>
    <s v="No"/>
    <s v="No"/>
    <s v="No"/>
    <s v="No"/>
    <s v="Two Year"/>
    <s v="No"/>
    <s v="Bank Withdrawal"/>
    <n v="21.05"/>
    <n v="262.05"/>
    <n v="0"/>
    <n v="0"/>
    <n v="596.4"/>
    <n v="858.45"/>
    <x v="0"/>
    <x v="0"/>
    <x v="0"/>
  </r>
  <r>
    <x v="4846"/>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x v="0"/>
    <x v="0"/>
  </r>
  <r>
    <x v="4847"/>
    <x v="0"/>
    <x v="18"/>
    <x v="1"/>
    <x v="0"/>
    <x v="203"/>
    <n v="93665"/>
    <n v="36.959730999999998"/>
    <n v="-120.653519"/>
    <n v="0"/>
    <n v="13"/>
    <s v="None"/>
    <s v="No"/>
    <n v="0"/>
    <s v="No"/>
    <s v="Yes"/>
    <s v="DSL"/>
    <n v="53"/>
    <s v="No"/>
    <s v="No"/>
    <s v="No"/>
    <s v="No"/>
    <s v="No"/>
    <s v="No"/>
    <s v="No"/>
    <s v="Yes"/>
    <s v="Month-to-Month"/>
    <s v="Yes"/>
    <s v="Bank Withdrawal"/>
    <n v="23.9"/>
    <n v="300.8"/>
    <n v="0"/>
    <n v="0"/>
    <n v="0"/>
    <n v="300.8"/>
    <x v="1"/>
    <x v="2"/>
    <x v="4"/>
  </r>
  <r>
    <x v="4848"/>
    <x v="1"/>
    <x v="21"/>
    <x v="1"/>
    <x v="0"/>
    <x v="54"/>
    <n v="90744"/>
    <n v="33.782068000000002"/>
    <n v="-118.262263"/>
    <n v="0"/>
    <n v="3"/>
    <s v="None"/>
    <s v="Yes"/>
    <n v="35.65"/>
    <s v="No"/>
    <s v="No"/>
    <s v="No Service"/>
    <n v="0"/>
    <s v="No"/>
    <s v="No"/>
    <s v="No"/>
    <s v="No"/>
    <s v="No"/>
    <s v="No"/>
    <s v="No"/>
    <s v="No"/>
    <s v="One Year"/>
    <s v="No"/>
    <s v="Credit Card"/>
    <n v="19.600000000000001"/>
    <n v="61.35"/>
    <n v="0"/>
    <n v="0"/>
    <n v="106.95"/>
    <n v="168.3"/>
    <x v="2"/>
    <x v="0"/>
    <x v="0"/>
  </r>
  <r>
    <x v="4849"/>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x v="0"/>
    <x v="0"/>
  </r>
  <r>
    <x v="4850"/>
    <x v="0"/>
    <x v="17"/>
    <x v="1"/>
    <x v="0"/>
    <x v="1057"/>
    <n v="95328"/>
    <n v="37.555630999999998"/>
    <n v="-120.911653"/>
    <n v="0"/>
    <n v="12"/>
    <s v="None"/>
    <s v="Yes"/>
    <n v="32.32"/>
    <s v="No"/>
    <s v="No"/>
    <s v="No Service"/>
    <n v="0"/>
    <s v="No"/>
    <s v="No"/>
    <s v="No"/>
    <s v="No"/>
    <s v="No"/>
    <s v="No"/>
    <s v="No"/>
    <s v="No"/>
    <s v="Month-to-Month"/>
    <s v="No"/>
    <s v="Mailed Check"/>
    <n v="20.3"/>
    <n v="246.7"/>
    <n v="0"/>
    <n v="0"/>
    <n v="387.84"/>
    <n v="634.54"/>
    <x v="0"/>
    <x v="0"/>
    <x v="0"/>
  </r>
  <r>
    <x v="4851"/>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x v="0"/>
    <x v="0"/>
  </r>
  <r>
    <x v="4852"/>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x v="3"/>
    <x v="6"/>
  </r>
  <r>
    <x v="4853"/>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x v="0"/>
    <x v="0"/>
  </r>
  <r>
    <x v="4854"/>
    <x v="1"/>
    <x v="37"/>
    <x v="1"/>
    <x v="0"/>
    <x v="97"/>
    <n v="92604"/>
    <n v="33.688546000000002"/>
    <n v="-117.78809099999999"/>
    <n v="0"/>
    <n v="2"/>
    <s v="None"/>
    <s v="Yes"/>
    <n v="6.34"/>
    <s v="No"/>
    <s v="Yes"/>
    <s v="Cable"/>
    <n v="28"/>
    <s v="No"/>
    <s v="No"/>
    <s v="No"/>
    <s v="Yes"/>
    <s v="No"/>
    <s v="No"/>
    <s v="No"/>
    <s v="No"/>
    <s v="Month-to-Month"/>
    <s v="Yes"/>
    <s v="Credit Card"/>
    <n v="50.2"/>
    <n v="109.25"/>
    <n v="0"/>
    <n v="10"/>
    <n v="12.68"/>
    <n v="131.93"/>
    <x v="2"/>
    <x v="0"/>
    <x v="0"/>
  </r>
  <r>
    <x v="4855"/>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x v="1"/>
    <x v="5"/>
  </r>
  <r>
    <x v="4856"/>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x v="0"/>
    <x v="0"/>
  </r>
  <r>
    <x v="4857"/>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x v="0"/>
    <x v="0"/>
  </r>
  <r>
    <x v="4858"/>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x v="0"/>
    <x v="0"/>
  </r>
  <r>
    <x v="4859"/>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x v="1"/>
    <x v="11"/>
  </r>
  <r>
    <x v="4860"/>
    <x v="1"/>
    <x v="9"/>
    <x v="1"/>
    <x v="1"/>
    <x v="542"/>
    <n v="94608"/>
    <n v="37.837260000000001"/>
    <n v="-122.287648"/>
    <n v="0"/>
    <n v="1"/>
    <s v="None"/>
    <s v="Yes"/>
    <n v="11.91"/>
    <s v="No"/>
    <s v="No"/>
    <s v="No Service"/>
    <n v="0"/>
    <s v="No"/>
    <s v="No"/>
    <s v="No"/>
    <s v="No"/>
    <s v="No"/>
    <s v="No"/>
    <s v="No"/>
    <s v="No"/>
    <s v="Month-to-Month"/>
    <s v="No"/>
    <s v="Credit Card"/>
    <n v="19.75"/>
    <n v="19.75"/>
    <n v="0"/>
    <n v="0"/>
    <n v="11.91"/>
    <n v="31.66"/>
    <x v="1"/>
    <x v="5"/>
    <x v="9"/>
  </r>
  <r>
    <x v="4861"/>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x v="0"/>
    <x v="0"/>
  </r>
  <r>
    <x v="4862"/>
    <x v="0"/>
    <x v="0"/>
    <x v="1"/>
    <x v="0"/>
    <x v="826"/>
    <n v="91759"/>
    <n v="34.231318000000002"/>
    <n v="-117.662032"/>
    <n v="0"/>
    <n v="8"/>
    <s v="Offer E"/>
    <s v="Yes"/>
    <n v="8.73"/>
    <s v="Yes"/>
    <s v="Yes"/>
    <s v="DSL"/>
    <n v="28"/>
    <s v="Yes"/>
    <s v="Yes"/>
    <s v="Yes"/>
    <s v="No"/>
    <s v="No"/>
    <s v="No"/>
    <s v="No"/>
    <s v="Yes"/>
    <s v="Month-to-Month"/>
    <s v="Yes"/>
    <s v="Bank Withdrawal"/>
    <n v="65.5"/>
    <n v="573.15"/>
    <n v="0"/>
    <n v="0"/>
    <n v="69.84"/>
    <n v="642.99"/>
    <x v="0"/>
    <x v="0"/>
    <x v="0"/>
  </r>
  <r>
    <x v="4863"/>
    <x v="1"/>
    <x v="35"/>
    <x v="0"/>
    <x v="2"/>
    <x v="276"/>
    <n v="95446"/>
    <n v="38.525759999999998"/>
    <n v="-123.013347"/>
    <n v="5"/>
    <n v="72"/>
    <s v="None"/>
    <s v="Yes"/>
    <n v="37.11"/>
    <s v="No"/>
    <s v="No"/>
    <s v="No Service"/>
    <n v="0"/>
    <s v="No"/>
    <s v="No"/>
    <s v="No"/>
    <s v="No"/>
    <s v="No"/>
    <s v="No"/>
    <s v="No"/>
    <s v="No"/>
    <s v="Two Year"/>
    <s v="No"/>
    <s v="Bank Withdrawal"/>
    <n v="20.55"/>
    <n v="1432.55"/>
    <n v="0"/>
    <n v="0"/>
    <n v="2671.92"/>
    <n v="4104.47"/>
    <x v="0"/>
    <x v="0"/>
    <x v="0"/>
  </r>
  <r>
    <x v="4864"/>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x v="0"/>
    <x v="0"/>
  </r>
  <r>
    <x v="4865"/>
    <x v="1"/>
    <x v="27"/>
    <x v="0"/>
    <x v="3"/>
    <x v="707"/>
    <n v="95981"/>
    <n v="39.584580000000003"/>
    <n v="-121.093256"/>
    <n v="6"/>
    <n v="67"/>
    <s v="None"/>
    <s v="Yes"/>
    <n v="14.41"/>
    <s v="Yes"/>
    <s v="No"/>
    <s v="No Service"/>
    <n v="0"/>
    <s v="No"/>
    <s v="No"/>
    <s v="No"/>
    <s v="No"/>
    <s v="No"/>
    <s v="No"/>
    <s v="No"/>
    <s v="No"/>
    <s v="Two Year"/>
    <s v="No"/>
    <s v="Bank Withdrawal"/>
    <n v="24.65"/>
    <n v="1620.45"/>
    <n v="0"/>
    <n v="0"/>
    <n v="965.47"/>
    <n v="2585.92"/>
    <x v="0"/>
    <x v="0"/>
    <x v="0"/>
  </r>
  <r>
    <x v="4866"/>
    <x v="0"/>
    <x v="45"/>
    <x v="1"/>
    <x v="0"/>
    <x v="177"/>
    <n v="95060"/>
    <n v="36.993451"/>
    <n v="-122.09885800000001"/>
    <n v="0"/>
    <n v="1"/>
    <s v="Offer E"/>
    <s v="Yes"/>
    <n v="32.33"/>
    <s v="Yes"/>
    <s v="Yes"/>
    <s v="Fiber Optic"/>
    <n v="9"/>
    <s v="No"/>
    <s v="No"/>
    <s v="No"/>
    <s v="No"/>
    <s v="Yes"/>
    <s v="Yes"/>
    <s v="Yes"/>
    <s v="Yes"/>
    <s v="Month-to-Month"/>
    <s v="No"/>
    <s v="Credit Card"/>
    <n v="95.65"/>
    <n v="95.65"/>
    <n v="0"/>
    <n v="0"/>
    <n v="32.33"/>
    <n v="127.98"/>
    <x v="1"/>
    <x v="5"/>
    <x v="8"/>
  </r>
  <r>
    <x v="4867"/>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x v="0"/>
    <x v="0"/>
  </r>
  <r>
    <x v="4868"/>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x v="0"/>
    <x v="0"/>
  </r>
  <r>
    <x v="4869"/>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x v="0"/>
    <x v="0"/>
  </r>
  <r>
    <x v="4870"/>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x v="5"/>
    <x v="9"/>
  </r>
  <r>
    <x v="4871"/>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x v="5"/>
    <x v="9"/>
  </r>
  <r>
    <x v="4872"/>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x v="0"/>
    <x v="0"/>
  </r>
  <r>
    <x v="4873"/>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x v="0"/>
    <x v="0"/>
  </r>
  <r>
    <x v="4874"/>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x v="0"/>
    <x v="0"/>
  </r>
  <r>
    <x v="4875"/>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x v="0"/>
    <x v="0"/>
  </r>
  <r>
    <x v="4876"/>
    <x v="0"/>
    <x v="5"/>
    <x v="1"/>
    <x v="0"/>
    <x v="409"/>
    <n v="92586"/>
    <n v="33.707483000000003"/>
    <n v="-117.200006"/>
    <n v="0"/>
    <n v="2"/>
    <s v="None"/>
    <s v="Yes"/>
    <n v="46"/>
    <s v="No"/>
    <s v="No"/>
    <s v="No Service"/>
    <n v="0"/>
    <s v="No"/>
    <s v="No"/>
    <s v="No"/>
    <s v="No"/>
    <s v="No"/>
    <s v="No"/>
    <s v="No"/>
    <s v="No"/>
    <s v="One Year"/>
    <s v="No"/>
    <s v="Credit Card"/>
    <n v="20.45"/>
    <n v="34.799999999999997"/>
    <n v="0"/>
    <n v="0"/>
    <n v="92"/>
    <n v="126.8"/>
    <x v="2"/>
    <x v="0"/>
    <x v="0"/>
  </r>
  <r>
    <x v="4877"/>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x v="0"/>
    <x v="0"/>
  </r>
  <r>
    <x v="4878"/>
    <x v="0"/>
    <x v="60"/>
    <x v="0"/>
    <x v="0"/>
    <x v="97"/>
    <n v="92606"/>
    <n v="33.703975999999997"/>
    <n v="-117.824172"/>
    <n v="1"/>
    <n v="64"/>
    <s v="Offer B"/>
    <s v="Yes"/>
    <n v="40.28"/>
    <s v="Yes"/>
    <s v="Yes"/>
    <s v="DSL"/>
    <n v="52"/>
    <s v="No"/>
    <s v="No"/>
    <s v="Yes"/>
    <s v="Yes"/>
    <s v="No"/>
    <s v="No"/>
    <s v="No"/>
    <s v="Yes"/>
    <s v="One Year"/>
    <s v="No"/>
    <s v="Bank Withdrawal"/>
    <n v="58.35"/>
    <n v="3756.45"/>
    <n v="0"/>
    <n v="0"/>
    <n v="2577.92"/>
    <n v="6334.37"/>
    <x v="0"/>
    <x v="0"/>
    <x v="0"/>
  </r>
  <r>
    <x v="4879"/>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x v="0"/>
    <x v="0"/>
  </r>
  <r>
    <x v="4880"/>
    <x v="1"/>
    <x v="56"/>
    <x v="1"/>
    <x v="0"/>
    <x v="41"/>
    <n v="95121"/>
    <n v="37.304681000000002"/>
    <n v="-121.809955"/>
    <n v="0"/>
    <n v="30"/>
    <s v="None"/>
    <s v="Yes"/>
    <n v="12.17"/>
    <s v="No"/>
    <s v="Yes"/>
    <s v="Fiber Optic"/>
    <n v="16"/>
    <s v="No"/>
    <s v="Yes"/>
    <s v="No"/>
    <s v="No"/>
    <s v="Yes"/>
    <s v="Yes"/>
    <s v="Yes"/>
    <s v="Yes"/>
    <s v="One Year"/>
    <s v="Yes"/>
    <s v="Bank Withdrawal"/>
    <n v="97"/>
    <n v="3021.3"/>
    <n v="0"/>
    <n v="0"/>
    <n v="365.1"/>
    <n v="3386.4"/>
    <x v="0"/>
    <x v="0"/>
    <x v="0"/>
  </r>
  <r>
    <x v="4881"/>
    <x v="1"/>
    <x v="19"/>
    <x v="1"/>
    <x v="3"/>
    <x v="285"/>
    <n v="96027"/>
    <n v="41.405192999999997"/>
    <n v="-123.008567"/>
    <n v="0"/>
    <n v="1"/>
    <s v="None"/>
    <s v="Yes"/>
    <n v="34.4"/>
    <s v="No"/>
    <s v="Yes"/>
    <s v="Cable"/>
    <n v="52"/>
    <s v="No"/>
    <s v="No"/>
    <s v="Yes"/>
    <s v="No"/>
    <s v="No"/>
    <s v="No"/>
    <s v="Yes"/>
    <s v="Yes"/>
    <s v="Month-to-Month"/>
    <s v="No"/>
    <s v="Bank Withdrawal"/>
    <n v="48.95"/>
    <n v="48.95"/>
    <n v="0"/>
    <n v="0"/>
    <n v="34.4"/>
    <n v="83.35"/>
    <x v="1"/>
    <x v="1"/>
    <x v="10"/>
  </r>
  <r>
    <x v="4882"/>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x v="5"/>
    <x v="9"/>
  </r>
  <r>
    <x v="4883"/>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x v="2"/>
    <x v="3"/>
  </r>
  <r>
    <x v="4884"/>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x v="0"/>
    <x v="0"/>
  </r>
  <r>
    <x v="4885"/>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x v="0"/>
    <x v="0"/>
  </r>
  <r>
    <x v="4886"/>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x v="0"/>
    <x v="0"/>
  </r>
  <r>
    <x v="4887"/>
    <x v="1"/>
    <x v="52"/>
    <x v="1"/>
    <x v="0"/>
    <x v="113"/>
    <n v="95819"/>
    <n v="38.567594"/>
    <n v="-121.437507"/>
    <n v="0"/>
    <n v="18"/>
    <s v="None"/>
    <s v="Yes"/>
    <n v="12.21"/>
    <s v="Yes"/>
    <s v="Yes"/>
    <s v="DSL"/>
    <n v="8"/>
    <s v="Yes"/>
    <s v="No"/>
    <s v="Yes"/>
    <s v="No"/>
    <s v="Yes"/>
    <s v="No"/>
    <s v="No"/>
    <s v="Yes"/>
    <s v="Month-to-Month"/>
    <s v="No"/>
    <s v="Mailed Check"/>
    <n v="69.5"/>
    <n v="1199.4000000000001"/>
    <n v="0"/>
    <n v="0"/>
    <n v="219.78"/>
    <n v="1419.18"/>
    <x v="0"/>
    <x v="0"/>
    <x v="0"/>
  </r>
  <r>
    <x v="4888"/>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x v="0"/>
    <x v="0"/>
  </r>
  <r>
    <x v="4889"/>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x v="0"/>
    <x v="0"/>
  </r>
  <r>
    <x v="4890"/>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x v="4"/>
    <x v="19"/>
  </r>
  <r>
    <x v="4891"/>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x v="1"/>
    <x v="10"/>
  </r>
  <r>
    <x v="4892"/>
    <x v="1"/>
    <x v="20"/>
    <x v="1"/>
    <x v="0"/>
    <x v="417"/>
    <n v="95245"/>
    <n v="38.304194000000003"/>
    <n v="-120.592431"/>
    <n v="0"/>
    <n v="50"/>
    <s v="None"/>
    <s v="Yes"/>
    <n v="15.37"/>
    <s v="No"/>
    <s v="Yes"/>
    <s v="Fiber Optic"/>
    <n v="22"/>
    <s v="Yes"/>
    <s v="Yes"/>
    <s v="Yes"/>
    <s v="Yes"/>
    <s v="No"/>
    <s v="No"/>
    <s v="No"/>
    <s v="Yes"/>
    <s v="One Year"/>
    <s v="Yes"/>
    <s v="Credit Card"/>
    <n v="90.1"/>
    <n v="4549.45"/>
    <n v="0"/>
    <n v="0"/>
    <n v="768.5"/>
    <n v="5317.95"/>
    <x v="0"/>
    <x v="0"/>
    <x v="0"/>
  </r>
  <r>
    <x v="4893"/>
    <x v="1"/>
    <x v="16"/>
    <x v="1"/>
    <x v="0"/>
    <x v="110"/>
    <n v="92027"/>
    <n v="33.141264999999997"/>
    <n v="-116.967221"/>
    <n v="0"/>
    <n v="1"/>
    <s v="None"/>
    <s v="Yes"/>
    <n v="8.35"/>
    <s v="Yes"/>
    <s v="Yes"/>
    <s v="Fiber Optic"/>
    <n v="23"/>
    <s v="No"/>
    <s v="No"/>
    <s v="No"/>
    <s v="No"/>
    <s v="No"/>
    <s v="No"/>
    <s v="No"/>
    <s v="Yes"/>
    <s v="Month-to-Month"/>
    <s v="Yes"/>
    <s v="Bank Withdrawal"/>
    <n v="75.75"/>
    <n v="75.75"/>
    <n v="0"/>
    <n v="0"/>
    <n v="8.35"/>
    <n v="84.1"/>
    <x v="1"/>
    <x v="1"/>
    <x v="5"/>
  </r>
  <r>
    <x v="4894"/>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x v="0"/>
    <x v="0"/>
  </r>
  <r>
    <x v="4895"/>
    <x v="1"/>
    <x v="5"/>
    <x v="0"/>
    <x v="3"/>
    <x v="112"/>
    <n v="91710"/>
    <n v="33.990645999999998"/>
    <n v="-117.663025"/>
    <n v="2"/>
    <n v="61"/>
    <s v="None"/>
    <s v="Yes"/>
    <n v="42.31"/>
    <s v="No"/>
    <s v="Yes"/>
    <s v="DSL"/>
    <n v="59"/>
    <s v="Yes"/>
    <s v="Yes"/>
    <s v="Yes"/>
    <s v="Yes"/>
    <s v="No"/>
    <s v="No"/>
    <s v="No"/>
    <s v="Yes"/>
    <s v="Two Year"/>
    <s v="Yes"/>
    <s v="Bank Withdrawal"/>
    <n v="-6"/>
    <n v="4158.25"/>
    <n v="0"/>
    <n v="0"/>
    <n v="2580.91"/>
    <n v="6739.16"/>
    <x v="0"/>
    <x v="0"/>
    <x v="0"/>
  </r>
  <r>
    <x v="4896"/>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x v="0"/>
    <x v="0"/>
  </r>
  <r>
    <x v="4897"/>
    <x v="1"/>
    <x v="55"/>
    <x v="1"/>
    <x v="0"/>
    <x v="903"/>
    <n v="95525"/>
    <n v="40.943379999999998"/>
    <n v="-123.831799"/>
    <n v="0"/>
    <n v="12"/>
    <s v="Offer D"/>
    <s v="Yes"/>
    <n v="1.8"/>
    <s v="No"/>
    <s v="Yes"/>
    <s v="DSL"/>
    <n v="3"/>
    <s v="No"/>
    <s v="Yes"/>
    <s v="No"/>
    <s v="Yes"/>
    <s v="No"/>
    <s v="No"/>
    <s v="No"/>
    <s v="Yes"/>
    <s v="Month-to-Month"/>
    <s v="Yes"/>
    <s v="Credit Card"/>
    <n v="53.75"/>
    <n v="648.65"/>
    <n v="0"/>
    <n v="0"/>
    <n v="21.6"/>
    <n v="670.25"/>
    <x v="0"/>
    <x v="0"/>
    <x v="0"/>
  </r>
  <r>
    <x v="4898"/>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x v="0"/>
    <x v="0"/>
  </r>
  <r>
    <x v="4899"/>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x v="5"/>
    <x v="8"/>
  </r>
  <r>
    <x v="4900"/>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x v="2"/>
    <x v="2"/>
  </r>
  <r>
    <x v="4901"/>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x v="0"/>
    <x v="0"/>
  </r>
  <r>
    <x v="4902"/>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x v="0"/>
    <x v="0"/>
  </r>
  <r>
    <x v="4903"/>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x v="0"/>
    <x v="0"/>
  </r>
  <r>
    <x v="4904"/>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x v="1"/>
    <x v="5"/>
  </r>
  <r>
    <x v="4905"/>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x v="2"/>
    <x v="17"/>
  </r>
  <r>
    <x v="4906"/>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x v="0"/>
    <x v="0"/>
  </r>
  <r>
    <x v="4907"/>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x v="0"/>
    <x v="0"/>
  </r>
  <r>
    <x v="4908"/>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x v="0"/>
    <x v="0"/>
  </r>
  <r>
    <x v="4909"/>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x v="1"/>
    <x v="1"/>
  </r>
  <r>
    <x v="4910"/>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x v="0"/>
    <x v="0"/>
  </r>
  <r>
    <x v="4911"/>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x v="5"/>
    <x v="9"/>
  </r>
  <r>
    <x v="4912"/>
    <x v="0"/>
    <x v="30"/>
    <x v="1"/>
    <x v="0"/>
    <x v="64"/>
    <n v="93725"/>
    <n v="36.623632000000001"/>
    <n v="-119.741322"/>
    <n v="0"/>
    <n v="65"/>
    <s v="None"/>
    <s v="Yes"/>
    <n v="41.74"/>
    <s v="No"/>
    <s v="Yes"/>
    <s v="Cable"/>
    <n v="17"/>
    <s v="Yes"/>
    <s v="Yes"/>
    <s v="Yes"/>
    <s v="Yes"/>
    <s v="Yes"/>
    <s v="Yes"/>
    <s v="Yes"/>
    <s v="Yes"/>
    <s v="Two Year"/>
    <s v="Yes"/>
    <s v="Bank Withdrawal"/>
    <n v="84.85"/>
    <n v="5459.2"/>
    <n v="0"/>
    <n v="0"/>
    <n v="2713.1"/>
    <n v="8172.3"/>
    <x v="0"/>
    <x v="0"/>
    <x v="0"/>
  </r>
  <r>
    <x v="4913"/>
    <x v="0"/>
    <x v="27"/>
    <x v="0"/>
    <x v="0"/>
    <x v="120"/>
    <n v="95334"/>
    <n v="37.361986999999999"/>
    <n v="-120.748394"/>
    <n v="8"/>
    <n v="72"/>
    <s v="Offer A"/>
    <s v="Yes"/>
    <n v="26.98"/>
    <s v="Yes"/>
    <s v="No"/>
    <s v="No Service"/>
    <n v="0"/>
    <s v="No"/>
    <s v="No"/>
    <s v="No"/>
    <s v="No"/>
    <s v="No"/>
    <s v="No"/>
    <s v="No"/>
    <s v="No"/>
    <s v="Two Year"/>
    <s v="Yes"/>
    <s v="Credit Card"/>
    <n v="26"/>
    <n v="1776"/>
    <n v="0"/>
    <n v="0"/>
    <n v="1942.56"/>
    <n v="3718.56"/>
    <x v="0"/>
    <x v="0"/>
    <x v="0"/>
  </r>
  <r>
    <x v="4914"/>
    <x v="1"/>
    <x v="56"/>
    <x v="1"/>
    <x v="2"/>
    <x v="947"/>
    <n v="94020"/>
    <n v="37.285677"/>
    <n v="-122.224165"/>
    <n v="0"/>
    <n v="1"/>
    <s v="Offer E"/>
    <s v="No"/>
    <n v="0"/>
    <s v="No"/>
    <s v="Yes"/>
    <s v="Cable"/>
    <n v="19"/>
    <s v="No"/>
    <s v="Yes"/>
    <s v="No"/>
    <s v="Yes"/>
    <s v="No"/>
    <s v="No"/>
    <s v="No"/>
    <s v="No"/>
    <s v="Month-to-Month"/>
    <s v="No"/>
    <s v="Credit Card"/>
    <n v="33.6"/>
    <n v="33.6"/>
    <n v="0"/>
    <n v="50"/>
    <n v="0"/>
    <n v="83.6"/>
    <x v="2"/>
    <x v="0"/>
    <x v="0"/>
  </r>
  <r>
    <x v="4915"/>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x v="0"/>
    <x v="0"/>
  </r>
  <r>
    <x v="4916"/>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x v="0"/>
    <x v="0"/>
  </r>
  <r>
    <x v="4917"/>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x v="0"/>
    <x v="0"/>
  </r>
  <r>
    <x v="4918"/>
    <x v="1"/>
    <x v="32"/>
    <x v="0"/>
    <x v="2"/>
    <x v="135"/>
    <n v="95051"/>
    <n v="37.348129"/>
    <n v="-121.98469"/>
    <n v="3"/>
    <n v="5"/>
    <s v="None"/>
    <s v="Yes"/>
    <n v="18.97"/>
    <s v="Yes"/>
    <s v="Yes"/>
    <s v="Cable"/>
    <n v="12"/>
    <s v="No"/>
    <s v="No"/>
    <s v="No"/>
    <s v="Yes"/>
    <s v="No"/>
    <s v="No"/>
    <s v="No"/>
    <s v="Yes"/>
    <s v="Month-to-Month"/>
    <s v="Yes"/>
    <s v="Credit Card"/>
    <n v="55.7"/>
    <n v="259.39999999999998"/>
    <n v="0"/>
    <n v="0"/>
    <n v="94.85"/>
    <n v="354.25"/>
    <x v="0"/>
    <x v="0"/>
    <x v="0"/>
  </r>
  <r>
    <x v="4919"/>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x v="0"/>
    <x v="0"/>
  </r>
  <r>
    <x v="4920"/>
    <x v="1"/>
    <x v="13"/>
    <x v="0"/>
    <x v="2"/>
    <x v="31"/>
    <n v="90046"/>
    <n v="34.108454999999999"/>
    <n v="-118.362081"/>
    <n v="1"/>
    <n v="23"/>
    <s v="Offer D"/>
    <s v="Yes"/>
    <n v="18.91"/>
    <s v="No"/>
    <s v="No"/>
    <s v="No Service"/>
    <n v="0"/>
    <s v="No"/>
    <s v="No"/>
    <s v="No"/>
    <s v="No"/>
    <s v="No"/>
    <s v="No"/>
    <s v="No"/>
    <s v="No"/>
    <s v="Two Year"/>
    <s v="No"/>
    <s v="Credit Card"/>
    <n v="20.9"/>
    <n v="454"/>
    <n v="0"/>
    <n v="0"/>
    <n v="434.93"/>
    <n v="888.93"/>
    <x v="0"/>
    <x v="0"/>
    <x v="0"/>
  </r>
  <r>
    <x v="4921"/>
    <x v="1"/>
    <x v="14"/>
    <x v="1"/>
    <x v="0"/>
    <x v="1047"/>
    <n v="92676"/>
    <n v="33.782345999999997"/>
    <n v="-117.63526299999999"/>
    <n v="0"/>
    <n v="4"/>
    <s v="None"/>
    <s v="Yes"/>
    <n v="9.98"/>
    <s v="Yes"/>
    <s v="Yes"/>
    <s v="DSL"/>
    <n v="13"/>
    <s v="No"/>
    <s v="No"/>
    <s v="No"/>
    <s v="No"/>
    <s v="No"/>
    <s v="No"/>
    <s v="No"/>
    <s v="Yes"/>
    <s v="Month-to-Month"/>
    <s v="No"/>
    <s v="Credit Card"/>
    <n v="51.75"/>
    <n v="201.1"/>
    <n v="0"/>
    <n v="0"/>
    <n v="39.92"/>
    <n v="241.02"/>
    <x v="1"/>
    <x v="1"/>
    <x v="1"/>
  </r>
  <r>
    <x v="4922"/>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x v="0"/>
    <x v="0"/>
  </r>
  <r>
    <x v="4923"/>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x v="0"/>
    <x v="0"/>
  </r>
  <r>
    <x v="4924"/>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x v="0"/>
    <x v="0"/>
  </r>
  <r>
    <x v="4925"/>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x v="5"/>
    <x v="8"/>
  </r>
  <r>
    <x v="4926"/>
    <x v="0"/>
    <x v="55"/>
    <x v="0"/>
    <x v="2"/>
    <x v="260"/>
    <n v="90201"/>
    <n v="33.970343"/>
    <n v="-118.171368"/>
    <n v="9"/>
    <n v="72"/>
    <s v="None"/>
    <s v="Yes"/>
    <n v="48.04"/>
    <s v="No"/>
    <s v="No"/>
    <s v="No Service"/>
    <n v="0"/>
    <s v="No"/>
    <s v="No"/>
    <s v="No"/>
    <s v="No"/>
    <s v="No"/>
    <s v="No"/>
    <s v="No"/>
    <s v="No"/>
    <s v="Two Year"/>
    <s v="No"/>
    <s v="Credit Card"/>
    <n v="19.7"/>
    <n v="1379.8"/>
    <n v="0"/>
    <n v="0"/>
    <n v="3458.88"/>
    <n v="4838.68"/>
    <x v="0"/>
    <x v="0"/>
    <x v="0"/>
  </r>
  <r>
    <x v="4927"/>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x v="0"/>
    <x v="0"/>
  </r>
  <r>
    <x v="4928"/>
    <x v="1"/>
    <x v="22"/>
    <x v="0"/>
    <x v="3"/>
    <x v="889"/>
    <n v="94002"/>
    <n v="37.509366"/>
    <n v="-122.30613200000001"/>
    <n v="7"/>
    <n v="31"/>
    <s v="Offer C"/>
    <s v="No"/>
    <n v="0"/>
    <s v="No"/>
    <s v="Yes"/>
    <s v="Cable"/>
    <n v="25"/>
    <s v="Yes"/>
    <s v="No"/>
    <s v="Yes"/>
    <s v="Yes"/>
    <s v="Yes"/>
    <s v="Yes"/>
    <s v="Yes"/>
    <s v="Yes"/>
    <s v="One Year"/>
    <s v="No"/>
    <s v="Bank Withdrawal"/>
    <n v="59.95"/>
    <n v="1848.8"/>
    <n v="0"/>
    <n v="0"/>
    <n v="0"/>
    <n v="1848.8"/>
    <x v="0"/>
    <x v="0"/>
    <x v="0"/>
  </r>
  <r>
    <x v="4929"/>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x v="0"/>
    <x v="0"/>
  </r>
  <r>
    <x v="4930"/>
    <x v="0"/>
    <x v="61"/>
    <x v="0"/>
    <x v="0"/>
    <x v="639"/>
    <n v="96023"/>
    <n v="41.949216"/>
    <n v="-122.050062"/>
    <n v="10"/>
    <n v="48"/>
    <s v="None"/>
    <s v="Yes"/>
    <n v="34.43"/>
    <s v="No"/>
    <s v="Yes"/>
    <s v="DSL"/>
    <n v="2"/>
    <s v="No"/>
    <s v="Yes"/>
    <s v="No"/>
    <s v="No"/>
    <s v="No"/>
    <s v="Yes"/>
    <s v="Yes"/>
    <s v="Yes"/>
    <s v="One Year"/>
    <s v="Yes"/>
    <s v="Bank Withdrawal"/>
    <n v="58.95"/>
    <n v="2789.7"/>
    <n v="0"/>
    <n v="0"/>
    <n v="1652.64"/>
    <n v="4442.34"/>
    <x v="0"/>
    <x v="0"/>
    <x v="0"/>
  </r>
  <r>
    <x v="4931"/>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x v="1"/>
    <x v="5"/>
  </r>
  <r>
    <x v="4932"/>
    <x v="0"/>
    <x v="18"/>
    <x v="1"/>
    <x v="0"/>
    <x v="284"/>
    <n v="93308"/>
    <n v="35.559617000000003"/>
    <n v="-118.925185"/>
    <n v="0"/>
    <n v="2"/>
    <s v="None"/>
    <s v="Yes"/>
    <n v="16.7"/>
    <s v="No"/>
    <s v="No"/>
    <s v="No Service"/>
    <n v="0"/>
    <s v="No"/>
    <s v="No"/>
    <s v="No"/>
    <s v="No"/>
    <s v="No"/>
    <s v="No"/>
    <s v="No"/>
    <s v="No"/>
    <s v="Month-to-Month"/>
    <s v="Yes"/>
    <s v="Mailed Check"/>
    <n v="20.55"/>
    <n v="33.6"/>
    <n v="0"/>
    <n v="0"/>
    <n v="33.4"/>
    <n v="67"/>
    <x v="2"/>
    <x v="0"/>
    <x v="0"/>
  </r>
  <r>
    <x v="4933"/>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x v="1"/>
    <x v="5"/>
  </r>
  <r>
    <x v="4934"/>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x v="0"/>
    <x v="0"/>
  </r>
  <r>
    <x v="4935"/>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x v="0"/>
    <x v="0"/>
  </r>
  <r>
    <x v="4936"/>
    <x v="1"/>
    <x v="2"/>
    <x v="0"/>
    <x v="0"/>
    <x v="1088"/>
    <n v="96112"/>
    <n v="41.932206999999998"/>
    <n v="-120.135941"/>
    <n v="4"/>
    <n v="70"/>
    <s v="Offer A"/>
    <s v="Yes"/>
    <n v="38.58"/>
    <s v="Yes"/>
    <s v="Yes"/>
    <s v="DSL"/>
    <n v="25"/>
    <s v="No"/>
    <s v="Yes"/>
    <s v="Yes"/>
    <s v="Yes"/>
    <s v="Yes"/>
    <s v="No"/>
    <s v="No"/>
    <s v="No"/>
    <s v="Two Year"/>
    <s v="No"/>
    <s v="Bank Withdrawal"/>
    <n v="72.95"/>
    <n v="5265.55"/>
    <n v="0"/>
    <n v="60"/>
    <n v="2700.6"/>
    <n v="8026.15"/>
    <x v="0"/>
    <x v="0"/>
    <x v="0"/>
  </r>
  <r>
    <x v="4937"/>
    <x v="1"/>
    <x v="51"/>
    <x v="0"/>
    <x v="0"/>
    <x v="31"/>
    <n v="90006"/>
    <n v="34.048012999999997"/>
    <n v="-118.293953"/>
    <n v="10"/>
    <n v="18"/>
    <s v="Offer D"/>
    <s v="Yes"/>
    <n v="45.92"/>
    <s v="No"/>
    <s v="Yes"/>
    <s v="DSL"/>
    <n v="17"/>
    <s v="No"/>
    <s v="No"/>
    <s v="No"/>
    <s v="No"/>
    <s v="No"/>
    <s v="No"/>
    <s v="No"/>
    <s v="Yes"/>
    <s v="Month-to-Month"/>
    <s v="Yes"/>
    <s v="Bank Withdrawal"/>
    <n v="44.35"/>
    <n v="768.05"/>
    <n v="0"/>
    <n v="0"/>
    <n v="826.56"/>
    <n v="1594.61"/>
    <x v="0"/>
    <x v="0"/>
    <x v="0"/>
  </r>
  <r>
    <x v="4938"/>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x v="1"/>
    <x v="10"/>
  </r>
  <r>
    <x v="4939"/>
    <x v="1"/>
    <x v="37"/>
    <x v="1"/>
    <x v="0"/>
    <x v="778"/>
    <n v="91303"/>
    <n v="34.19829"/>
    <n v="-118.602203"/>
    <n v="0"/>
    <n v="45"/>
    <s v="None"/>
    <s v="Yes"/>
    <n v="10.36"/>
    <s v="No"/>
    <s v="Yes"/>
    <s v="DSL"/>
    <n v="6"/>
    <s v="Yes"/>
    <s v="No"/>
    <s v="Yes"/>
    <s v="No"/>
    <s v="Yes"/>
    <s v="Yes"/>
    <s v="Yes"/>
    <s v="Yes"/>
    <s v="Month-to-Month"/>
    <s v="Yes"/>
    <s v="Bank Withdrawal"/>
    <n v="75.95"/>
    <n v="3273.8"/>
    <n v="0"/>
    <n v="0"/>
    <n v="466.2"/>
    <n v="3740"/>
    <x v="0"/>
    <x v="0"/>
    <x v="0"/>
  </r>
  <r>
    <x v="4940"/>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x v="1"/>
    <x v="1"/>
  </r>
  <r>
    <x v="4941"/>
    <x v="0"/>
    <x v="29"/>
    <x v="1"/>
    <x v="0"/>
    <x v="987"/>
    <n v="95673"/>
    <n v="38.688763999999999"/>
    <n v="-121.457596"/>
    <n v="0"/>
    <n v="1"/>
    <s v="None"/>
    <s v="Yes"/>
    <n v="35.01"/>
    <s v="Yes"/>
    <s v="Yes"/>
    <s v="Fiber Optic"/>
    <n v="52"/>
    <s v="No"/>
    <s v="No"/>
    <s v="No"/>
    <s v="No"/>
    <s v="No"/>
    <s v="No"/>
    <s v="No"/>
    <s v="Yes"/>
    <s v="Month-to-Month"/>
    <s v="No"/>
    <s v="Bank Withdrawal"/>
    <n v="76"/>
    <n v="76"/>
    <n v="0"/>
    <n v="0"/>
    <n v="35.01"/>
    <n v="111.01"/>
    <x v="1"/>
    <x v="1"/>
    <x v="5"/>
  </r>
  <r>
    <x v="4942"/>
    <x v="1"/>
    <x v="60"/>
    <x v="1"/>
    <x v="0"/>
    <x v="31"/>
    <n v="90057"/>
    <n v="34.061917999999999"/>
    <n v="-118.277939"/>
    <n v="0"/>
    <n v="47"/>
    <s v="None"/>
    <s v="Yes"/>
    <n v="6.61"/>
    <s v="No"/>
    <s v="No"/>
    <s v="No Service"/>
    <n v="0"/>
    <s v="No"/>
    <s v="No"/>
    <s v="No"/>
    <s v="No"/>
    <s v="No"/>
    <s v="No"/>
    <s v="No"/>
    <s v="No"/>
    <s v="Two Year"/>
    <s v="No"/>
    <s v="Bank Withdrawal"/>
    <n v="20.45"/>
    <n v="943"/>
    <n v="0"/>
    <n v="0"/>
    <n v="310.67"/>
    <n v="1253.67"/>
    <x v="0"/>
    <x v="0"/>
    <x v="0"/>
  </r>
  <r>
    <x v="4943"/>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x v="1"/>
    <x v="11"/>
  </r>
  <r>
    <x v="4944"/>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x v="0"/>
    <x v="0"/>
  </r>
  <r>
    <x v="4945"/>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x v="0"/>
    <x v="0"/>
  </r>
  <r>
    <x v="4946"/>
    <x v="1"/>
    <x v="5"/>
    <x v="0"/>
    <x v="3"/>
    <x v="38"/>
    <n v="92129"/>
    <n v="32.961064"/>
    <n v="-117.134917"/>
    <n v="7"/>
    <n v="37"/>
    <s v="Offer C"/>
    <s v="No"/>
    <n v="0"/>
    <s v="No"/>
    <s v="Yes"/>
    <s v="Cable"/>
    <n v="52"/>
    <s v="Yes"/>
    <s v="No"/>
    <s v="Yes"/>
    <s v="Yes"/>
    <s v="No"/>
    <s v="No"/>
    <s v="No"/>
    <s v="Yes"/>
    <s v="One Year"/>
    <s v="Yes"/>
    <s v="Bank Withdrawal"/>
    <n v="40.200000000000003"/>
    <n v="1525.35"/>
    <n v="0"/>
    <n v="0"/>
    <n v="0"/>
    <n v="1525.35"/>
    <x v="0"/>
    <x v="0"/>
    <x v="0"/>
  </r>
  <r>
    <x v="4947"/>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x v="0"/>
    <x v="0"/>
  </r>
  <r>
    <x v="4948"/>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x v="0"/>
    <x v="0"/>
  </r>
  <r>
    <x v="4949"/>
    <x v="1"/>
    <x v="55"/>
    <x v="0"/>
    <x v="0"/>
    <x v="918"/>
    <n v="95970"/>
    <n v="39.424956999999999"/>
    <n v="-122.03930699999999"/>
    <n v="0"/>
    <n v="58"/>
    <s v="None"/>
    <s v="No"/>
    <n v="0"/>
    <s v="No"/>
    <s v="Yes"/>
    <s v="Cable"/>
    <n v="23"/>
    <s v="No"/>
    <s v="No"/>
    <s v="No"/>
    <s v="No"/>
    <s v="Yes"/>
    <s v="Yes"/>
    <s v="Yes"/>
    <s v="Yes"/>
    <s v="One Year"/>
    <s v="Yes"/>
    <s v="Credit Card"/>
    <n v="45"/>
    <n v="2689.35"/>
    <n v="0"/>
    <n v="0"/>
    <n v="0"/>
    <n v="2689.35"/>
    <x v="0"/>
    <x v="0"/>
    <x v="0"/>
  </r>
  <r>
    <x v="4950"/>
    <x v="1"/>
    <x v="2"/>
    <x v="0"/>
    <x v="0"/>
    <x v="533"/>
    <n v="92374"/>
    <n v="34.064073"/>
    <n v="-117.166158"/>
    <n v="9"/>
    <n v="43"/>
    <s v="None"/>
    <s v="Yes"/>
    <n v="4.34"/>
    <s v="No"/>
    <s v="Yes"/>
    <s v="DSL"/>
    <n v="23"/>
    <s v="No"/>
    <s v="No"/>
    <s v="No"/>
    <s v="No"/>
    <s v="Yes"/>
    <s v="No"/>
    <s v="No"/>
    <s v="Yes"/>
    <s v="One Year"/>
    <s v="Yes"/>
    <s v="Credit Card"/>
    <n v="56.35"/>
    <n v="2391.15"/>
    <n v="0"/>
    <n v="0"/>
    <n v="186.62"/>
    <n v="2577.77"/>
    <x v="0"/>
    <x v="0"/>
    <x v="0"/>
  </r>
  <r>
    <x v="4951"/>
    <x v="0"/>
    <x v="36"/>
    <x v="1"/>
    <x v="0"/>
    <x v="992"/>
    <n v="96108"/>
    <n v="41.750354000000002"/>
    <n v="-120.403885"/>
    <n v="0"/>
    <n v="9"/>
    <s v="Offer E"/>
    <s v="Yes"/>
    <n v="40"/>
    <s v="Yes"/>
    <s v="Yes"/>
    <s v="Fiber Optic"/>
    <n v="4"/>
    <s v="No"/>
    <s v="No"/>
    <s v="Yes"/>
    <s v="No"/>
    <s v="Yes"/>
    <s v="No"/>
    <s v="No"/>
    <s v="Yes"/>
    <s v="Month-to-Month"/>
    <s v="Yes"/>
    <s v="Bank Withdrawal"/>
    <n v="90.1"/>
    <n v="816.8"/>
    <n v="0"/>
    <n v="0"/>
    <n v="360"/>
    <n v="1176.8"/>
    <x v="0"/>
    <x v="0"/>
    <x v="0"/>
  </r>
  <r>
    <x v="4952"/>
    <x v="0"/>
    <x v="27"/>
    <x v="1"/>
    <x v="0"/>
    <x v="280"/>
    <n v="96020"/>
    <n v="40.243493999999998"/>
    <n v="-121.15473299999999"/>
    <n v="0"/>
    <n v="6"/>
    <s v="None"/>
    <s v="Yes"/>
    <n v="47.46"/>
    <s v="No"/>
    <s v="No"/>
    <s v="No Service"/>
    <n v="0"/>
    <s v="No"/>
    <s v="No"/>
    <s v="No"/>
    <s v="No"/>
    <s v="No"/>
    <s v="No"/>
    <s v="No"/>
    <s v="No"/>
    <s v="Month-to-Month"/>
    <s v="No"/>
    <s v="Mailed Check"/>
    <n v="20"/>
    <n v="109.2"/>
    <n v="0"/>
    <n v="0"/>
    <n v="284.76"/>
    <n v="393.96"/>
    <x v="0"/>
    <x v="0"/>
    <x v="0"/>
  </r>
  <r>
    <x v="4953"/>
    <x v="0"/>
    <x v="33"/>
    <x v="0"/>
    <x v="0"/>
    <x v="284"/>
    <n v="93312"/>
    <n v="35.392598999999997"/>
    <n v="-119.245341"/>
    <n v="8"/>
    <n v="55"/>
    <s v="Offer B"/>
    <s v="Yes"/>
    <n v="3.28"/>
    <s v="No"/>
    <s v="No"/>
    <s v="No Service"/>
    <n v="0"/>
    <s v="No"/>
    <s v="No"/>
    <s v="No"/>
    <s v="No"/>
    <s v="No"/>
    <s v="No"/>
    <s v="No"/>
    <s v="No"/>
    <s v="One Year"/>
    <s v="No"/>
    <s v="Bank Withdrawal"/>
    <n v="19.7"/>
    <n v="1140.05"/>
    <n v="0"/>
    <n v="0"/>
    <n v="180.4"/>
    <n v="1320.45"/>
    <x v="0"/>
    <x v="0"/>
    <x v="0"/>
  </r>
  <r>
    <x v="4954"/>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x v="0"/>
    <x v="0"/>
  </r>
  <r>
    <x v="4955"/>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x v="0"/>
    <x v="0"/>
  </r>
  <r>
    <x v="4956"/>
    <x v="0"/>
    <x v="23"/>
    <x v="1"/>
    <x v="0"/>
    <x v="880"/>
    <n v="95726"/>
    <n v="38.733908"/>
    <n v="-120.453416"/>
    <n v="0"/>
    <n v="8"/>
    <s v="Offer E"/>
    <s v="Yes"/>
    <n v="45.59"/>
    <s v="Yes"/>
    <s v="Yes"/>
    <s v="Fiber Optic"/>
    <n v="8"/>
    <s v="No"/>
    <s v="No"/>
    <s v="No"/>
    <s v="No"/>
    <s v="Yes"/>
    <s v="No"/>
    <s v="No"/>
    <s v="Yes"/>
    <s v="Month-to-Month"/>
    <s v="Yes"/>
    <s v="Bank Withdrawal"/>
    <n v="87.05"/>
    <n v="762.1"/>
    <n v="0"/>
    <n v="0"/>
    <n v="364.72"/>
    <n v="1126.82"/>
    <x v="1"/>
    <x v="4"/>
    <x v="16"/>
  </r>
  <r>
    <x v="4957"/>
    <x v="0"/>
    <x v="30"/>
    <x v="0"/>
    <x v="0"/>
    <x v="684"/>
    <n v="95003"/>
    <n v="37.013471000000003"/>
    <n v="-121.877877"/>
    <n v="5"/>
    <n v="67"/>
    <s v="Offer A"/>
    <s v="Yes"/>
    <n v="7.91"/>
    <s v="No"/>
    <s v="No"/>
    <s v="No Service"/>
    <n v="0"/>
    <s v="No"/>
    <s v="No"/>
    <s v="No"/>
    <s v="No"/>
    <s v="No"/>
    <s v="No"/>
    <s v="No"/>
    <s v="No"/>
    <s v="One Year"/>
    <s v="Yes"/>
    <s v="Bank Withdrawal"/>
    <n v="20.85"/>
    <n v="1327.4"/>
    <n v="0"/>
    <n v="0"/>
    <n v="529.97"/>
    <n v="1857.37"/>
    <x v="0"/>
    <x v="0"/>
    <x v="0"/>
  </r>
  <r>
    <x v="4958"/>
    <x v="0"/>
    <x v="24"/>
    <x v="0"/>
    <x v="3"/>
    <x v="27"/>
    <n v="95355"/>
    <n v="37.672905999999998"/>
    <n v="-120.946594"/>
    <n v="5"/>
    <n v="69"/>
    <s v="None"/>
    <s v="Yes"/>
    <n v="42.49"/>
    <s v="No"/>
    <s v="No"/>
    <s v="No Service"/>
    <n v="0"/>
    <s v="No"/>
    <s v="No"/>
    <s v="No"/>
    <s v="No"/>
    <s v="No"/>
    <s v="No"/>
    <s v="No"/>
    <s v="No"/>
    <s v="Two Year"/>
    <s v="No"/>
    <s v="Bank Withdrawal"/>
    <n v="20.2"/>
    <n v="1412.65"/>
    <n v="0"/>
    <n v="0"/>
    <n v="2931.81"/>
    <n v="4344.46"/>
    <x v="0"/>
    <x v="0"/>
    <x v="0"/>
  </r>
  <r>
    <x v="4959"/>
    <x v="1"/>
    <x v="11"/>
    <x v="0"/>
    <x v="2"/>
    <x v="1027"/>
    <n v="95372"/>
    <n v="37.990574000000002"/>
    <n v="-120.261821"/>
    <n v="1"/>
    <n v="44"/>
    <s v="None"/>
    <s v="No"/>
    <n v="0"/>
    <s v="No"/>
    <s v="Yes"/>
    <s v="DSL"/>
    <n v="69"/>
    <s v="No"/>
    <s v="No"/>
    <s v="Yes"/>
    <s v="Yes"/>
    <s v="Yes"/>
    <s v="Yes"/>
    <s v="Yes"/>
    <s v="No"/>
    <s v="One Year"/>
    <s v="Yes"/>
    <s v="Bank Withdrawal"/>
    <n v="54.3"/>
    <n v="2317.1"/>
    <n v="0"/>
    <n v="10"/>
    <n v="0"/>
    <n v="2327.1"/>
    <x v="0"/>
    <x v="0"/>
    <x v="0"/>
  </r>
  <r>
    <x v="4960"/>
    <x v="1"/>
    <x v="45"/>
    <x v="1"/>
    <x v="0"/>
    <x v="64"/>
    <n v="93703"/>
    <n v="36.768774000000001"/>
    <n v="-119.76263299999999"/>
    <n v="0"/>
    <n v="1"/>
    <s v="Offer E"/>
    <s v="Yes"/>
    <n v="32.44"/>
    <s v="No"/>
    <s v="Yes"/>
    <s v="DSL"/>
    <n v="12"/>
    <s v="No"/>
    <s v="No"/>
    <s v="No"/>
    <s v="No"/>
    <s v="No"/>
    <s v="No"/>
    <s v="No"/>
    <s v="Yes"/>
    <s v="Month-to-Month"/>
    <s v="No"/>
    <s v="Mailed Check"/>
    <n v="44.4"/>
    <n v="44.4"/>
    <n v="0"/>
    <n v="0"/>
    <n v="32.44"/>
    <n v="76.84"/>
    <x v="1"/>
    <x v="1"/>
    <x v="1"/>
  </r>
  <r>
    <x v="4961"/>
    <x v="0"/>
    <x v="53"/>
    <x v="0"/>
    <x v="0"/>
    <x v="1076"/>
    <n v="93440"/>
    <n v="34.758699"/>
    <n v="-120.275839"/>
    <n v="1"/>
    <n v="1"/>
    <s v="Offer E"/>
    <s v="Yes"/>
    <n v="22.86"/>
    <s v="No"/>
    <s v="No"/>
    <s v="No Service"/>
    <n v="0"/>
    <s v="No"/>
    <s v="No"/>
    <s v="No"/>
    <s v="No"/>
    <s v="No"/>
    <s v="No"/>
    <s v="No"/>
    <s v="No"/>
    <s v="Month-to-Month"/>
    <s v="Yes"/>
    <s v="Credit Card"/>
    <n v="20.85"/>
    <n v="20.85"/>
    <n v="0"/>
    <n v="0"/>
    <n v="22.86"/>
    <n v="43.71"/>
    <x v="1"/>
    <x v="5"/>
    <x v="9"/>
  </r>
  <r>
    <x v="4962"/>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x v="0"/>
    <x v="0"/>
  </r>
  <r>
    <x v="4963"/>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x v="1"/>
    <x v="1"/>
  </r>
  <r>
    <x v="4964"/>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x v="0"/>
    <x v="0"/>
  </r>
  <r>
    <x v="4965"/>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x v="5"/>
    <x v="9"/>
  </r>
  <r>
    <x v="4966"/>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x v="0"/>
    <x v="0"/>
  </r>
  <r>
    <x v="4967"/>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x v="5"/>
    <x v="9"/>
  </r>
  <r>
    <x v="4968"/>
    <x v="1"/>
    <x v="20"/>
    <x v="0"/>
    <x v="0"/>
    <x v="335"/>
    <n v="94804"/>
    <n v="37.921033999999999"/>
    <n v="-122.341798"/>
    <n v="2"/>
    <n v="38"/>
    <s v="Offer C"/>
    <s v="Yes"/>
    <n v="32.11"/>
    <s v="Yes"/>
    <s v="Yes"/>
    <s v="DSL"/>
    <n v="16"/>
    <s v="No"/>
    <s v="No"/>
    <s v="Yes"/>
    <s v="Yes"/>
    <s v="No"/>
    <s v="Yes"/>
    <s v="Yes"/>
    <s v="Yes"/>
    <s v="One Year"/>
    <s v="No"/>
    <s v="Credit Card"/>
    <n v="69"/>
    <n v="2669.45"/>
    <n v="0"/>
    <n v="0"/>
    <n v="1220.18"/>
    <n v="3889.63"/>
    <x v="0"/>
    <x v="0"/>
    <x v="0"/>
  </r>
  <r>
    <x v="4969"/>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x v="1"/>
    <x v="1"/>
  </r>
  <r>
    <x v="4970"/>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x v="0"/>
    <x v="0"/>
  </r>
  <r>
    <x v="4971"/>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x v="0"/>
    <x v="0"/>
  </r>
  <r>
    <x v="4972"/>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x v="0"/>
    <x v="0"/>
  </r>
  <r>
    <x v="4973"/>
    <x v="1"/>
    <x v="35"/>
    <x v="1"/>
    <x v="0"/>
    <x v="1021"/>
    <n v="90704"/>
    <n v="33.391181000000003"/>
    <n v="-118.421305"/>
    <n v="0"/>
    <n v="4"/>
    <s v="None"/>
    <s v="Yes"/>
    <n v="17.7"/>
    <s v="No"/>
    <s v="Yes"/>
    <s v="DSL"/>
    <n v="22"/>
    <s v="No"/>
    <s v="No"/>
    <s v="No"/>
    <s v="No"/>
    <s v="No"/>
    <s v="Yes"/>
    <s v="Yes"/>
    <s v="Yes"/>
    <s v="Month-to-Month"/>
    <s v="Yes"/>
    <s v="Bank Withdrawal"/>
    <n v="55.9"/>
    <n v="238.5"/>
    <n v="0"/>
    <n v="0"/>
    <n v="70.8"/>
    <n v="309.3"/>
    <x v="0"/>
    <x v="0"/>
    <x v="0"/>
  </r>
  <r>
    <x v="4974"/>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x v="0"/>
    <x v="0"/>
  </r>
  <r>
    <x v="4975"/>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x v="1"/>
    <x v="1"/>
  </r>
  <r>
    <x v="4976"/>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x v="0"/>
    <x v="0"/>
  </r>
  <r>
    <x v="4977"/>
    <x v="1"/>
    <x v="43"/>
    <x v="1"/>
    <x v="0"/>
    <x v="166"/>
    <n v="91723"/>
    <n v="34.084747"/>
    <n v="-117.886844"/>
    <n v="0"/>
    <n v="68"/>
    <s v="None"/>
    <s v="Yes"/>
    <n v="49.42"/>
    <s v="Yes"/>
    <s v="Yes"/>
    <s v="Fiber Optic"/>
    <n v="7"/>
    <s v="Yes"/>
    <s v="Yes"/>
    <s v="Yes"/>
    <s v="No"/>
    <s v="No"/>
    <s v="Yes"/>
    <s v="Yes"/>
    <s v="Yes"/>
    <s v="Two Year"/>
    <s v="Yes"/>
    <s v="Bank Withdrawal"/>
    <n v="102.1"/>
    <n v="7149.35"/>
    <n v="0"/>
    <n v="0"/>
    <n v="3360.56"/>
    <n v="10509.91"/>
    <x v="0"/>
    <x v="0"/>
    <x v="0"/>
  </r>
  <r>
    <x v="4978"/>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x v="4"/>
    <x v="7"/>
  </r>
  <r>
    <x v="4979"/>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x v="2"/>
    <x v="15"/>
  </r>
  <r>
    <x v="4980"/>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x v="0"/>
    <x v="0"/>
  </r>
  <r>
    <x v="4981"/>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x v="0"/>
    <x v="0"/>
  </r>
  <r>
    <x v="4982"/>
    <x v="0"/>
    <x v="38"/>
    <x v="1"/>
    <x v="0"/>
    <x v="338"/>
    <n v="91361"/>
    <n v="34.130991999999999"/>
    <n v="-118.894673"/>
    <n v="0"/>
    <n v="4"/>
    <s v="None"/>
    <s v="Yes"/>
    <n v="22.07"/>
    <s v="No"/>
    <s v="Yes"/>
    <s v="DSL"/>
    <n v="41"/>
    <s v="Yes"/>
    <s v="No"/>
    <s v="No"/>
    <s v="No"/>
    <s v="No"/>
    <s v="No"/>
    <s v="No"/>
    <s v="Yes"/>
    <s v="Month-to-Month"/>
    <s v="Yes"/>
    <s v="Bank Withdrawal"/>
    <n v="50.55"/>
    <n v="235.65"/>
    <n v="0"/>
    <n v="0"/>
    <n v="88.28"/>
    <n v="323.93"/>
    <x v="0"/>
    <x v="0"/>
    <x v="0"/>
  </r>
  <r>
    <x v="4983"/>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x v="0"/>
    <x v="0"/>
  </r>
  <r>
    <x v="4984"/>
    <x v="1"/>
    <x v="23"/>
    <x v="0"/>
    <x v="2"/>
    <x v="119"/>
    <n v="91364"/>
    <n v="34.153733000000003"/>
    <n v="-118.593408"/>
    <n v="0"/>
    <n v="72"/>
    <s v="None"/>
    <s v="Yes"/>
    <n v="19.64"/>
    <s v="Yes"/>
    <s v="No"/>
    <s v="No Service"/>
    <n v="0"/>
    <s v="No"/>
    <s v="No"/>
    <s v="No"/>
    <s v="No"/>
    <s v="No"/>
    <s v="No"/>
    <s v="No"/>
    <s v="No"/>
    <s v="Two Year"/>
    <s v="No"/>
    <s v="Credit Card"/>
    <n v="24.1"/>
    <n v="1734.65"/>
    <n v="0"/>
    <n v="0"/>
    <n v="1414.08"/>
    <n v="3148.73"/>
    <x v="0"/>
    <x v="0"/>
    <x v="0"/>
  </r>
  <r>
    <x v="4985"/>
    <x v="0"/>
    <x v="14"/>
    <x v="0"/>
    <x v="3"/>
    <x v="270"/>
    <n v="92274"/>
    <n v="33.53604"/>
    <n v="-116.11922199999999"/>
    <n v="8"/>
    <n v="18"/>
    <s v="None"/>
    <s v="Yes"/>
    <n v="14.6"/>
    <s v="No"/>
    <s v="No"/>
    <s v="No Service"/>
    <n v="0"/>
    <s v="No"/>
    <s v="No"/>
    <s v="No"/>
    <s v="No"/>
    <s v="No"/>
    <s v="No"/>
    <s v="No"/>
    <s v="No"/>
    <s v="Month-to-Month"/>
    <s v="No"/>
    <s v="Credit Card"/>
    <n v="20.45"/>
    <n v="357"/>
    <n v="0"/>
    <n v="0"/>
    <n v="262.8"/>
    <n v="619.79999999999995"/>
    <x v="0"/>
    <x v="0"/>
    <x v="0"/>
  </r>
  <r>
    <x v="4986"/>
    <x v="1"/>
    <x v="35"/>
    <x v="0"/>
    <x v="0"/>
    <x v="599"/>
    <n v="91911"/>
    <n v="32.607964000000003"/>
    <n v="-117.059459"/>
    <n v="7"/>
    <n v="25"/>
    <s v="None"/>
    <s v="Yes"/>
    <n v="3.81"/>
    <s v="No"/>
    <s v="Yes"/>
    <s v="Fiber Optic"/>
    <n v="8"/>
    <s v="No"/>
    <s v="No"/>
    <s v="No"/>
    <s v="Yes"/>
    <s v="Yes"/>
    <s v="Yes"/>
    <s v="Yes"/>
    <s v="Yes"/>
    <s v="Month-to-Month"/>
    <s v="Yes"/>
    <s v="Credit Card"/>
    <n v="95.7"/>
    <n v="2338.35"/>
    <n v="0"/>
    <n v="0"/>
    <n v="95.25"/>
    <n v="2433.6"/>
    <x v="0"/>
    <x v="0"/>
    <x v="0"/>
  </r>
  <r>
    <x v="4987"/>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x v="0"/>
    <x v="0"/>
  </r>
  <r>
    <x v="4988"/>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x v="0"/>
    <x v="0"/>
  </r>
  <r>
    <x v="4989"/>
    <x v="0"/>
    <x v="55"/>
    <x v="1"/>
    <x v="0"/>
    <x v="1010"/>
    <n v="96025"/>
    <n v="41.212694999999997"/>
    <n v="-122.392067"/>
    <n v="0"/>
    <n v="29"/>
    <s v="None"/>
    <s v="No"/>
    <n v="0"/>
    <s v="No"/>
    <s v="Yes"/>
    <s v="Cable"/>
    <n v="22"/>
    <s v="No"/>
    <s v="No"/>
    <s v="No"/>
    <s v="No"/>
    <s v="No"/>
    <s v="No"/>
    <s v="No"/>
    <s v="Yes"/>
    <s v="Month-to-Month"/>
    <s v="Yes"/>
    <s v="Credit Card"/>
    <n v="25.1"/>
    <n v="712.85"/>
    <n v="0"/>
    <n v="0"/>
    <n v="0"/>
    <n v="712.85"/>
    <x v="1"/>
    <x v="1"/>
    <x v="10"/>
  </r>
  <r>
    <x v="4990"/>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x v="0"/>
    <x v="0"/>
  </r>
  <r>
    <x v="4991"/>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x v="0"/>
    <x v="0"/>
  </r>
  <r>
    <x v="4992"/>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x v="0"/>
    <x v="0"/>
  </r>
  <r>
    <x v="4993"/>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x v="0"/>
    <x v="0"/>
  </r>
  <r>
    <x v="4994"/>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x v="0"/>
    <x v="0"/>
  </r>
  <r>
    <x v="4995"/>
    <x v="0"/>
    <x v="61"/>
    <x v="1"/>
    <x v="0"/>
    <x v="298"/>
    <n v="92084"/>
    <n v="33.22784"/>
    <n v="-117.200024"/>
    <n v="0"/>
    <n v="9"/>
    <s v="None"/>
    <s v="Yes"/>
    <n v="24.96"/>
    <s v="No"/>
    <s v="Yes"/>
    <s v="Fiber Optic"/>
    <n v="9"/>
    <s v="No"/>
    <s v="No"/>
    <s v="Yes"/>
    <s v="No"/>
    <s v="No"/>
    <s v="No"/>
    <s v="No"/>
    <s v="Yes"/>
    <s v="Two Year"/>
    <s v="No"/>
    <s v="Credit Card"/>
    <n v="75.5"/>
    <n v="637.4"/>
    <n v="0"/>
    <n v="0"/>
    <n v="224.64"/>
    <n v="862.04"/>
    <x v="0"/>
    <x v="0"/>
    <x v="0"/>
  </r>
  <r>
    <x v="4996"/>
    <x v="1"/>
    <x v="1"/>
    <x v="0"/>
    <x v="3"/>
    <x v="189"/>
    <n v="93535"/>
    <n v="34.712707999999999"/>
    <n v="-117.889656"/>
    <n v="4"/>
    <n v="7"/>
    <s v="None"/>
    <s v="No"/>
    <n v="0"/>
    <s v="No"/>
    <s v="Yes"/>
    <s v="DSL"/>
    <n v="28"/>
    <s v="Yes"/>
    <s v="No"/>
    <s v="Yes"/>
    <s v="Yes"/>
    <s v="No"/>
    <s v="Yes"/>
    <s v="Yes"/>
    <s v="Yes"/>
    <s v="Two Year"/>
    <s v="No"/>
    <s v="Credit Card"/>
    <n v="49.65"/>
    <n v="305.55"/>
    <n v="0"/>
    <n v="0"/>
    <n v="0"/>
    <n v="305.55"/>
    <x v="0"/>
    <x v="0"/>
    <x v="0"/>
  </r>
  <r>
    <x v="4997"/>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x v="2"/>
    <x v="18"/>
  </r>
  <r>
    <x v="4998"/>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x v="0"/>
    <x v="0"/>
  </r>
  <r>
    <x v="4999"/>
    <x v="1"/>
    <x v="58"/>
    <x v="1"/>
    <x v="0"/>
    <x v="157"/>
    <n v="92705"/>
    <n v="33.766004000000002"/>
    <n v="-117.78676299999999"/>
    <n v="0"/>
    <n v="47"/>
    <s v="None"/>
    <s v="Yes"/>
    <n v="14.78"/>
    <s v="Yes"/>
    <s v="Yes"/>
    <s v="DSL"/>
    <n v="10"/>
    <s v="No"/>
    <s v="Yes"/>
    <s v="No"/>
    <s v="Yes"/>
    <s v="No"/>
    <s v="No"/>
    <s v="No"/>
    <s v="Yes"/>
    <s v="Two Year"/>
    <s v="No"/>
    <s v="Bank Withdrawal"/>
    <n v="59.6"/>
    <n v="2754"/>
    <n v="0"/>
    <n v="0"/>
    <n v="694.66"/>
    <n v="3448.66"/>
    <x v="0"/>
    <x v="0"/>
    <x v="0"/>
  </r>
  <r>
    <x v="5000"/>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x v="0"/>
    <x v="0"/>
  </r>
  <r>
    <x v="5001"/>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x v="3"/>
    <x v="6"/>
  </r>
  <r>
    <x v="5002"/>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x v="0"/>
    <x v="0"/>
  </r>
  <r>
    <x v="5003"/>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x v="1"/>
    <x v="11"/>
  </r>
  <r>
    <x v="5004"/>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x v="0"/>
    <x v="0"/>
  </r>
  <r>
    <x v="5005"/>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x v="0"/>
    <x v="0"/>
  </r>
  <r>
    <x v="5006"/>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x v="0"/>
    <x v="0"/>
  </r>
  <r>
    <x v="5007"/>
    <x v="0"/>
    <x v="27"/>
    <x v="0"/>
    <x v="3"/>
    <x v="513"/>
    <n v="95568"/>
    <n v="41.444606"/>
    <n v="-123.471895"/>
    <n v="6"/>
    <n v="48"/>
    <s v="Offer B"/>
    <s v="Yes"/>
    <n v="18.64"/>
    <s v="No"/>
    <s v="No"/>
    <s v="No Service"/>
    <n v="0"/>
    <s v="No"/>
    <s v="No"/>
    <s v="No"/>
    <s v="No"/>
    <s v="No"/>
    <s v="No"/>
    <s v="No"/>
    <s v="No"/>
    <s v="Two Year"/>
    <s v="No"/>
    <s v="Bank Withdrawal"/>
    <n v="20.2"/>
    <n v="1027.25"/>
    <n v="0"/>
    <n v="0"/>
    <n v="894.72"/>
    <n v="1921.97"/>
    <x v="0"/>
    <x v="0"/>
    <x v="0"/>
  </r>
  <r>
    <x v="5008"/>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x v="0"/>
    <x v="0"/>
  </r>
  <r>
    <x v="5009"/>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x v="0"/>
    <x v="0"/>
  </r>
  <r>
    <x v="5010"/>
    <x v="1"/>
    <x v="17"/>
    <x v="0"/>
    <x v="3"/>
    <x v="41"/>
    <n v="95133"/>
    <n v="37.371862"/>
    <n v="-121.860349"/>
    <n v="6"/>
    <n v="38"/>
    <s v="Offer C"/>
    <s v="Yes"/>
    <n v="17.52"/>
    <s v="Yes"/>
    <s v="Yes"/>
    <s v="DSL"/>
    <n v="59"/>
    <s v="Yes"/>
    <s v="No"/>
    <s v="Yes"/>
    <s v="Yes"/>
    <s v="Yes"/>
    <s v="Yes"/>
    <s v="Yes"/>
    <s v="Yes"/>
    <s v="Two Year"/>
    <s v="Yes"/>
    <s v="Bank Withdrawal"/>
    <n v="85.4"/>
    <n v="3297"/>
    <n v="0"/>
    <n v="0"/>
    <n v="665.76"/>
    <n v="3962.76"/>
    <x v="0"/>
    <x v="0"/>
    <x v="0"/>
  </r>
  <r>
    <x v="5011"/>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x v="0"/>
    <x v="0"/>
  </r>
  <r>
    <x v="5012"/>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x v="0"/>
    <x v="0"/>
  </r>
  <r>
    <x v="5013"/>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x v="0"/>
    <x v="0"/>
  </r>
  <r>
    <x v="5014"/>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x v="0"/>
    <x v="0"/>
  </r>
  <r>
    <x v="5015"/>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x v="0"/>
    <x v="0"/>
  </r>
  <r>
    <x v="5016"/>
    <x v="0"/>
    <x v="45"/>
    <x v="1"/>
    <x v="0"/>
    <x v="105"/>
    <n v="94702"/>
    <n v="37.866008999999998"/>
    <n v="-122.28622799999999"/>
    <n v="0"/>
    <n v="17"/>
    <s v="None"/>
    <s v="Yes"/>
    <n v="12.69"/>
    <s v="No"/>
    <s v="Yes"/>
    <s v="Cable"/>
    <n v="22"/>
    <s v="Yes"/>
    <s v="Yes"/>
    <s v="No"/>
    <s v="Yes"/>
    <s v="Yes"/>
    <s v="Yes"/>
    <s v="Yes"/>
    <s v="Yes"/>
    <s v="One Year"/>
    <s v="No"/>
    <s v="Credit Card"/>
    <n v="-7"/>
    <n v="1387.35"/>
    <n v="0"/>
    <n v="0"/>
    <n v="215.73"/>
    <n v="1603.08"/>
    <x v="0"/>
    <x v="0"/>
    <x v="0"/>
  </r>
  <r>
    <x v="5017"/>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x v="0"/>
    <x v="0"/>
  </r>
  <r>
    <x v="5018"/>
    <x v="0"/>
    <x v="31"/>
    <x v="0"/>
    <x v="0"/>
    <x v="278"/>
    <n v="94510"/>
    <n v="38.113532999999997"/>
    <n v="-122.11926"/>
    <n v="4"/>
    <n v="9"/>
    <s v="None"/>
    <s v="Yes"/>
    <n v="12.59"/>
    <s v="No"/>
    <s v="Yes"/>
    <s v="Cable"/>
    <n v="76"/>
    <s v="No"/>
    <s v="Yes"/>
    <s v="No"/>
    <s v="No"/>
    <s v="No"/>
    <s v="No"/>
    <s v="No"/>
    <s v="Yes"/>
    <s v="Month-to-Month"/>
    <s v="No"/>
    <s v="Credit Card"/>
    <n v="50.85"/>
    <n v="466.6"/>
    <n v="0"/>
    <n v="0"/>
    <n v="113.31"/>
    <n v="579.91"/>
    <x v="0"/>
    <x v="0"/>
    <x v="0"/>
  </r>
  <r>
    <x v="5019"/>
    <x v="0"/>
    <x v="5"/>
    <x v="1"/>
    <x v="0"/>
    <x v="550"/>
    <n v="91351"/>
    <n v="34.422519000000001"/>
    <n v="-118.420717"/>
    <n v="0"/>
    <n v="1"/>
    <s v="Offer E"/>
    <s v="Yes"/>
    <n v="5.12"/>
    <s v="No"/>
    <s v="Yes"/>
    <s v="DSL"/>
    <n v="30"/>
    <s v="No"/>
    <s v="No"/>
    <s v="No"/>
    <s v="No"/>
    <s v="No"/>
    <s v="No"/>
    <s v="Yes"/>
    <s v="Yes"/>
    <s v="Month-to-Month"/>
    <s v="No"/>
    <s v="Credit Card"/>
    <n v="45.95"/>
    <n v="45.95"/>
    <n v="0"/>
    <n v="0"/>
    <n v="5.12"/>
    <n v="51.07"/>
    <x v="1"/>
    <x v="5"/>
    <x v="9"/>
  </r>
  <r>
    <x v="5020"/>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x v="0"/>
    <x v="0"/>
  </r>
  <r>
    <x v="5021"/>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x v="0"/>
    <x v="0"/>
  </r>
  <r>
    <x v="5022"/>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x v="2"/>
    <x v="2"/>
  </r>
  <r>
    <x v="5023"/>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x v="4"/>
    <x v="16"/>
  </r>
  <r>
    <x v="5024"/>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x v="0"/>
    <x v="0"/>
  </r>
  <r>
    <x v="5025"/>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x v="0"/>
    <x v="0"/>
  </r>
  <r>
    <x v="5026"/>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x v="0"/>
    <x v="0"/>
  </r>
  <r>
    <x v="5027"/>
    <x v="0"/>
    <x v="24"/>
    <x v="1"/>
    <x v="0"/>
    <x v="38"/>
    <n v="92117"/>
    <n v="32.825085999999999"/>
    <n v="-117.19942399999999"/>
    <n v="0"/>
    <n v="1"/>
    <s v="None"/>
    <s v="Yes"/>
    <n v="39.94"/>
    <s v="No"/>
    <s v="Yes"/>
    <s v="Cable"/>
    <n v="59"/>
    <s v="No"/>
    <s v="No"/>
    <s v="No"/>
    <s v="No"/>
    <s v="No"/>
    <s v="No"/>
    <s v="Yes"/>
    <s v="Yes"/>
    <s v="Month-to-Month"/>
    <s v="Yes"/>
    <s v="Mailed Check"/>
    <n v="45.3"/>
    <n v="45.3"/>
    <n v="0"/>
    <n v="0"/>
    <n v="39.94"/>
    <n v="85.24"/>
    <x v="1"/>
    <x v="1"/>
    <x v="5"/>
  </r>
  <r>
    <x v="5028"/>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x v="1"/>
    <x v="5"/>
  </r>
  <r>
    <x v="5029"/>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x v="0"/>
    <x v="0"/>
  </r>
  <r>
    <x v="5030"/>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x v="0"/>
    <x v="0"/>
  </r>
  <r>
    <x v="5031"/>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x v="2"/>
    <x v="2"/>
  </r>
  <r>
    <x v="5032"/>
    <x v="1"/>
    <x v="11"/>
    <x v="1"/>
    <x v="0"/>
    <x v="627"/>
    <n v="90701"/>
    <n v="33.867592999999999"/>
    <n v="-118.080637"/>
    <n v="0"/>
    <n v="39"/>
    <s v="Offer C"/>
    <s v="No"/>
    <n v="0"/>
    <s v="No"/>
    <s v="Yes"/>
    <s v="Cable"/>
    <n v="26"/>
    <s v="No"/>
    <s v="No"/>
    <s v="No"/>
    <s v="Yes"/>
    <s v="No"/>
    <s v="Yes"/>
    <s v="Yes"/>
    <s v="Yes"/>
    <s v="Month-to-Month"/>
    <s v="Yes"/>
    <s v="Bank Withdrawal"/>
    <n v="40.6"/>
    <n v="1494.5"/>
    <n v="0"/>
    <n v="0"/>
    <n v="0"/>
    <n v="1494.5"/>
    <x v="0"/>
    <x v="0"/>
    <x v="0"/>
  </r>
  <r>
    <x v="5033"/>
    <x v="0"/>
    <x v="1"/>
    <x v="1"/>
    <x v="0"/>
    <x v="799"/>
    <n v="96132"/>
    <n v="41.027281000000002"/>
    <n v="-120.669427"/>
    <n v="0"/>
    <n v="4"/>
    <s v="None"/>
    <s v="No"/>
    <n v="0"/>
    <s v="No"/>
    <s v="Yes"/>
    <s v="DSL"/>
    <n v="26"/>
    <s v="Yes"/>
    <s v="No"/>
    <s v="Yes"/>
    <s v="No"/>
    <s v="No"/>
    <s v="No"/>
    <s v="No"/>
    <s v="No"/>
    <s v="Month-to-Month"/>
    <s v="No"/>
    <s v="Credit Card"/>
    <n v="35"/>
    <n v="135.75"/>
    <n v="0"/>
    <n v="50"/>
    <n v="0"/>
    <n v="185.75"/>
    <x v="0"/>
    <x v="0"/>
    <x v="0"/>
  </r>
  <r>
    <x v="5034"/>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x v="0"/>
    <x v="0"/>
  </r>
  <r>
    <x v="5035"/>
    <x v="0"/>
    <x v="30"/>
    <x v="0"/>
    <x v="2"/>
    <x v="644"/>
    <n v="91767"/>
    <n v="34.083086000000002"/>
    <n v="-117.73799699999999"/>
    <n v="3"/>
    <n v="32"/>
    <s v="None"/>
    <s v="No"/>
    <n v="0"/>
    <s v="No"/>
    <s v="Yes"/>
    <s v="Cable"/>
    <n v="14"/>
    <s v="Yes"/>
    <s v="Yes"/>
    <s v="No"/>
    <s v="No"/>
    <s v="No"/>
    <s v="No"/>
    <s v="No"/>
    <s v="Yes"/>
    <s v="Month-to-Month"/>
    <s v="Yes"/>
    <s v="Bank Withdrawal"/>
    <n v="35.15"/>
    <n v="1051.05"/>
    <n v="0"/>
    <n v="0"/>
    <n v="0"/>
    <n v="1051.05"/>
    <x v="0"/>
    <x v="0"/>
    <x v="0"/>
  </r>
  <r>
    <x v="5036"/>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x v="1"/>
    <x v="1"/>
  </r>
  <r>
    <x v="5037"/>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x v="0"/>
    <x v="0"/>
  </r>
  <r>
    <x v="5038"/>
    <x v="0"/>
    <x v="47"/>
    <x v="1"/>
    <x v="0"/>
    <x v="444"/>
    <n v="91505"/>
    <n v="34.174214999999997"/>
    <n v="-118.345928"/>
    <n v="0"/>
    <n v="72"/>
    <s v="None"/>
    <s v="Yes"/>
    <n v="42.36"/>
    <s v="No"/>
    <s v="No"/>
    <s v="No Service"/>
    <n v="0"/>
    <s v="No"/>
    <s v="No"/>
    <s v="No"/>
    <s v="No"/>
    <s v="No"/>
    <s v="No"/>
    <s v="No"/>
    <s v="No"/>
    <s v="Two Year"/>
    <s v="No"/>
    <s v="Credit Card"/>
    <n v="20.25"/>
    <n v="1566.9"/>
    <n v="0"/>
    <n v="0"/>
    <n v="3049.92"/>
    <n v="4616.82"/>
    <x v="0"/>
    <x v="0"/>
    <x v="0"/>
  </r>
  <r>
    <x v="5039"/>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x v="5"/>
    <x v="9"/>
  </r>
  <r>
    <x v="5040"/>
    <x v="0"/>
    <x v="19"/>
    <x v="0"/>
    <x v="3"/>
    <x v="31"/>
    <n v="90007"/>
    <n v="34.027337000000003"/>
    <n v="-118.28515"/>
    <n v="8"/>
    <n v="17"/>
    <s v="Offer D"/>
    <s v="Yes"/>
    <n v="44.9"/>
    <s v="No"/>
    <s v="Yes"/>
    <s v="DSL"/>
    <n v="47"/>
    <s v="Yes"/>
    <s v="Yes"/>
    <s v="No"/>
    <s v="No"/>
    <s v="Yes"/>
    <s v="Yes"/>
    <s v="Yes"/>
    <s v="Yes"/>
    <s v="Month-to-Month"/>
    <s v="No"/>
    <s v="Credit Card"/>
    <n v="74.55"/>
    <n v="1215.8"/>
    <n v="0"/>
    <n v="0"/>
    <n v="763.3"/>
    <n v="1979.1"/>
    <x v="0"/>
    <x v="0"/>
    <x v="0"/>
  </r>
  <r>
    <x v="5041"/>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x v="1"/>
    <x v="11"/>
  </r>
  <r>
    <x v="5042"/>
    <x v="1"/>
    <x v="9"/>
    <x v="0"/>
    <x v="0"/>
    <x v="780"/>
    <n v="93287"/>
    <n v="35.710244000000003"/>
    <n v="-118.88167900000001"/>
    <n v="6"/>
    <n v="8"/>
    <s v="None"/>
    <s v="Yes"/>
    <n v="23.18"/>
    <s v="Yes"/>
    <s v="No"/>
    <s v="No Service"/>
    <n v="0"/>
    <s v="No"/>
    <s v="No"/>
    <s v="No"/>
    <s v="No"/>
    <s v="No"/>
    <s v="No"/>
    <s v="No"/>
    <s v="No"/>
    <s v="One Year"/>
    <s v="No"/>
    <s v="Mailed Check"/>
    <n v="24.4"/>
    <n v="203.95"/>
    <n v="0"/>
    <n v="0"/>
    <n v="185.44"/>
    <n v="389.39"/>
    <x v="0"/>
    <x v="0"/>
    <x v="0"/>
  </r>
  <r>
    <x v="5043"/>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x v="0"/>
    <x v="0"/>
  </r>
  <r>
    <x v="5044"/>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x v="0"/>
    <x v="0"/>
  </r>
  <r>
    <x v="5045"/>
    <x v="1"/>
    <x v="18"/>
    <x v="1"/>
    <x v="0"/>
    <x v="843"/>
    <n v="92335"/>
    <n v="34.087558000000001"/>
    <n v="-117.464096"/>
    <n v="0"/>
    <n v="1"/>
    <s v="None"/>
    <s v="Yes"/>
    <n v="11.1"/>
    <s v="No"/>
    <s v="No"/>
    <s v="No Service"/>
    <n v="0"/>
    <s v="No"/>
    <s v="No"/>
    <s v="No"/>
    <s v="No"/>
    <s v="No"/>
    <s v="No"/>
    <s v="No"/>
    <s v="No"/>
    <s v="Month-to-Month"/>
    <s v="No"/>
    <s v="Credit Card"/>
    <n v="20.05"/>
    <n v="20.05"/>
    <n v="0"/>
    <n v="0"/>
    <n v="11.1"/>
    <n v="31.15"/>
    <x v="2"/>
    <x v="0"/>
    <x v="0"/>
  </r>
  <r>
    <x v="5046"/>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x v="0"/>
    <x v="0"/>
  </r>
  <r>
    <x v="5047"/>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x v="0"/>
    <x v="0"/>
  </r>
  <r>
    <x v="5048"/>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x v="0"/>
    <x v="0"/>
  </r>
  <r>
    <x v="5049"/>
    <x v="0"/>
    <x v="26"/>
    <x v="0"/>
    <x v="0"/>
    <x v="110"/>
    <n v="92025"/>
    <n v="33.081477999999997"/>
    <n v="-117.03381400000001"/>
    <n v="9"/>
    <n v="9"/>
    <s v="Offer E"/>
    <s v="Yes"/>
    <n v="30.07"/>
    <s v="No"/>
    <s v="Yes"/>
    <s v="DSL"/>
    <n v="30"/>
    <s v="Yes"/>
    <s v="No"/>
    <s v="No"/>
    <s v="No"/>
    <s v="No"/>
    <s v="No"/>
    <s v="No"/>
    <s v="Yes"/>
    <s v="One Year"/>
    <s v="No"/>
    <s v="Credit Card"/>
    <n v="48.6"/>
    <n v="422.3"/>
    <n v="20.45"/>
    <n v="0"/>
    <n v="270.63"/>
    <n v="672.48"/>
    <x v="0"/>
    <x v="0"/>
    <x v="0"/>
  </r>
  <r>
    <x v="5050"/>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x v="0"/>
    <x v="0"/>
  </r>
  <r>
    <x v="5051"/>
    <x v="0"/>
    <x v="40"/>
    <x v="0"/>
    <x v="1"/>
    <x v="1033"/>
    <n v="94028"/>
    <n v="37.369709"/>
    <n v="-122.215844"/>
    <n v="10"/>
    <n v="69"/>
    <s v="Offer A"/>
    <s v="Yes"/>
    <n v="7.84"/>
    <s v="Yes"/>
    <s v="Yes"/>
    <s v="Cable"/>
    <n v="21"/>
    <s v="Yes"/>
    <s v="Yes"/>
    <s v="No"/>
    <s v="Yes"/>
    <s v="Yes"/>
    <s v="No"/>
    <s v="No"/>
    <s v="Yes"/>
    <s v="One Year"/>
    <s v="No"/>
    <s v="Credit Card"/>
    <n v="-6"/>
    <n v="4885.8500000000004"/>
    <n v="0"/>
    <n v="0"/>
    <n v="540.96"/>
    <n v="5426.81"/>
    <x v="0"/>
    <x v="0"/>
    <x v="0"/>
  </r>
  <r>
    <x v="5052"/>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x v="0"/>
    <x v="0"/>
  </r>
  <r>
    <x v="5053"/>
    <x v="0"/>
    <x v="48"/>
    <x v="0"/>
    <x v="0"/>
    <x v="864"/>
    <n v="91355"/>
    <n v="34.439869999999999"/>
    <n v="-118.644609"/>
    <n v="2"/>
    <n v="26"/>
    <s v="None"/>
    <s v="Yes"/>
    <n v="17.12"/>
    <s v="No"/>
    <s v="Yes"/>
    <s v="Cable"/>
    <n v="17"/>
    <s v="No"/>
    <s v="No"/>
    <s v="Yes"/>
    <s v="No"/>
    <s v="No"/>
    <s v="Yes"/>
    <s v="No"/>
    <s v="Yes"/>
    <s v="One Year"/>
    <s v="No"/>
    <s v="Credit Card"/>
    <n v="60.7"/>
    <n v="1597.4"/>
    <n v="0"/>
    <n v="0"/>
    <n v="445.12"/>
    <n v="2042.52"/>
    <x v="0"/>
    <x v="0"/>
    <x v="0"/>
  </r>
  <r>
    <x v="5054"/>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x v="0"/>
    <x v="0"/>
  </r>
  <r>
    <x v="5055"/>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x v="0"/>
    <x v="0"/>
  </r>
  <r>
    <x v="5056"/>
    <x v="1"/>
    <x v="20"/>
    <x v="1"/>
    <x v="0"/>
    <x v="199"/>
    <n v="90210"/>
    <n v="34.099891"/>
    <n v="-118.414338"/>
    <n v="0"/>
    <n v="52"/>
    <s v="None"/>
    <s v="Yes"/>
    <n v="6.8"/>
    <s v="Yes"/>
    <s v="Yes"/>
    <s v="DSL"/>
    <n v="30"/>
    <s v="Yes"/>
    <s v="Yes"/>
    <s v="Yes"/>
    <s v="Yes"/>
    <s v="Yes"/>
    <s v="Yes"/>
    <s v="Yes"/>
    <s v="Yes"/>
    <s v="Two Year"/>
    <s v="Yes"/>
    <s v="Credit Card"/>
    <n v="89.25"/>
    <n v="4652.3999999999996"/>
    <n v="0"/>
    <n v="0"/>
    <n v="353.6"/>
    <n v="5006"/>
    <x v="0"/>
    <x v="0"/>
    <x v="0"/>
  </r>
  <r>
    <x v="5057"/>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x v="0"/>
    <x v="0"/>
  </r>
  <r>
    <x v="5058"/>
    <x v="0"/>
    <x v="40"/>
    <x v="0"/>
    <x v="0"/>
    <x v="41"/>
    <n v="95148"/>
    <n v="37.339533000000003"/>
    <n v="-121.777179"/>
    <n v="4"/>
    <n v="71"/>
    <s v="None"/>
    <s v="No"/>
    <n v="0"/>
    <s v="No"/>
    <s v="Yes"/>
    <s v="Cable"/>
    <n v="6"/>
    <s v="No"/>
    <s v="No"/>
    <s v="Yes"/>
    <s v="Yes"/>
    <s v="No"/>
    <s v="Yes"/>
    <s v="Yes"/>
    <s v="Yes"/>
    <s v="Two Year"/>
    <s v="Yes"/>
    <s v="Bank Withdrawal"/>
    <n v="47.05"/>
    <n v="3263.6"/>
    <n v="0"/>
    <n v="0"/>
    <n v="0"/>
    <n v="3263.6"/>
    <x v="0"/>
    <x v="0"/>
    <x v="0"/>
  </r>
  <r>
    <x v="5059"/>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x v="5"/>
    <x v="9"/>
  </r>
  <r>
    <x v="5060"/>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x v="0"/>
    <x v="0"/>
  </r>
  <r>
    <x v="5061"/>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x v="0"/>
    <x v="0"/>
  </r>
  <r>
    <x v="5062"/>
    <x v="0"/>
    <x v="22"/>
    <x v="0"/>
    <x v="0"/>
    <x v="213"/>
    <n v="95370"/>
    <n v="37.982716000000003"/>
    <n v="-120.343732"/>
    <n v="3"/>
    <n v="72"/>
    <s v="None"/>
    <s v="Yes"/>
    <n v="24.42"/>
    <s v="Yes"/>
    <s v="No"/>
    <s v="No Service"/>
    <n v="0"/>
    <s v="No"/>
    <s v="No"/>
    <s v="No"/>
    <s v="No"/>
    <s v="No"/>
    <s v="No"/>
    <s v="No"/>
    <s v="No"/>
    <s v="Two Year"/>
    <s v="No"/>
    <s v="Bank Withdrawal"/>
    <n v="24.65"/>
    <n v="1830.05"/>
    <n v="0"/>
    <n v="0"/>
    <n v="1758.24"/>
    <n v="3588.29"/>
    <x v="0"/>
    <x v="0"/>
    <x v="0"/>
  </r>
  <r>
    <x v="5063"/>
    <x v="1"/>
    <x v="26"/>
    <x v="1"/>
    <x v="0"/>
    <x v="701"/>
    <n v="95641"/>
    <n v="38.154823"/>
    <n v="-121.601358"/>
    <n v="0"/>
    <n v="1"/>
    <s v="None"/>
    <s v="Yes"/>
    <n v="6.89"/>
    <s v="Yes"/>
    <s v="Yes"/>
    <s v="Fiber Optic"/>
    <n v="12"/>
    <s v="No"/>
    <s v="No"/>
    <s v="No"/>
    <s v="No"/>
    <s v="Yes"/>
    <s v="No"/>
    <s v="No"/>
    <s v="Yes"/>
    <s v="Month-to-Month"/>
    <s v="No"/>
    <s v="Bank Withdrawal"/>
    <n v="84.5"/>
    <n v="84.5"/>
    <n v="0"/>
    <n v="0"/>
    <n v="6.89"/>
    <n v="91.39"/>
    <x v="1"/>
    <x v="4"/>
    <x v="16"/>
  </r>
  <r>
    <x v="5064"/>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x v="0"/>
    <x v="0"/>
  </r>
  <r>
    <x v="5065"/>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x v="1"/>
    <x v="1"/>
  </r>
  <r>
    <x v="5066"/>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x v="0"/>
    <x v="0"/>
  </r>
  <r>
    <x v="5067"/>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x v="0"/>
    <x v="0"/>
  </r>
  <r>
    <x v="5068"/>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x v="0"/>
    <x v="0"/>
  </r>
  <r>
    <x v="5069"/>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x v="0"/>
    <x v="0"/>
  </r>
  <r>
    <x v="5070"/>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x v="0"/>
    <x v="0"/>
  </r>
  <r>
    <x v="5071"/>
    <x v="1"/>
    <x v="16"/>
    <x v="0"/>
    <x v="0"/>
    <x v="1017"/>
    <n v="93265"/>
    <n v="36.245925999999997"/>
    <n v="-118.693138"/>
    <n v="5"/>
    <n v="16"/>
    <s v="None"/>
    <s v="Yes"/>
    <n v="35.53"/>
    <s v="No"/>
    <s v="Yes"/>
    <s v="DSL"/>
    <n v="23"/>
    <s v="Yes"/>
    <s v="Yes"/>
    <s v="No"/>
    <s v="No"/>
    <s v="No"/>
    <s v="No"/>
    <s v="No"/>
    <s v="Yes"/>
    <s v="Two Year"/>
    <s v="Yes"/>
    <s v="Bank Withdrawal"/>
    <n v="54.55"/>
    <n v="825.1"/>
    <n v="0"/>
    <n v="0"/>
    <n v="568.48"/>
    <n v="1393.58"/>
    <x v="0"/>
    <x v="0"/>
    <x v="0"/>
  </r>
  <r>
    <x v="5072"/>
    <x v="0"/>
    <x v="58"/>
    <x v="1"/>
    <x v="0"/>
    <x v="722"/>
    <n v="94903"/>
    <n v="38.018065"/>
    <n v="-122.546024"/>
    <n v="0"/>
    <n v="8"/>
    <s v="None"/>
    <s v="Yes"/>
    <n v="13.8"/>
    <s v="Yes"/>
    <s v="Yes"/>
    <s v="Fiber Optic"/>
    <n v="6"/>
    <s v="No"/>
    <s v="No"/>
    <s v="No"/>
    <s v="No"/>
    <s v="No"/>
    <s v="No"/>
    <s v="No"/>
    <s v="Yes"/>
    <s v="Month-to-Month"/>
    <s v="Yes"/>
    <s v="Bank Withdrawal"/>
    <n v="75.75"/>
    <n v="606.25"/>
    <n v="0"/>
    <n v="0"/>
    <n v="110.4"/>
    <n v="716.65"/>
    <x v="1"/>
    <x v="1"/>
    <x v="11"/>
  </r>
  <r>
    <x v="5073"/>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x v="0"/>
    <x v="0"/>
  </r>
  <r>
    <x v="5074"/>
    <x v="0"/>
    <x v="1"/>
    <x v="0"/>
    <x v="0"/>
    <x v="117"/>
    <n v="93612"/>
    <n v="36.814539000000003"/>
    <n v="-119.711868"/>
    <n v="1"/>
    <n v="60"/>
    <s v="Offer B"/>
    <s v="No"/>
    <n v="0"/>
    <s v="No"/>
    <s v="Yes"/>
    <s v="DSL"/>
    <n v="19"/>
    <s v="Yes"/>
    <s v="No"/>
    <s v="Yes"/>
    <s v="Yes"/>
    <s v="Yes"/>
    <s v="Yes"/>
    <s v="Yes"/>
    <s v="Yes"/>
    <s v="Two Year"/>
    <s v="No"/>
    <s v="Credit Card"/>
    <n v="59.85"/>
    <n v="3590.2"/>
    <n v="0"/>
    <n v="0"/>
    <n v="0"/>
    <n v="3590.2"/>
    <x v="0"/>
    <x v="0"/>
    <x v="0"/>
  </r>
  <r>
    <x v="5075"/>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x v="1"/>
    <x v="5"/>
  </r>
  <r>
    <x v="5076"/>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x v="0"/>
    <x v="0"/>
  </r>
  <r>
    <x v="5077"/>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x v="0"/>
    <x v="0"/>
  </r>
  <r>
    <x v="5078"/>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x v="0"/>
    <x v="0"/>
  </r>
  <r>
    <x v="5079"/>
    <x v="1"/>
    <x v="16"/>
    <x v="1"/>
    <x v="0"/>
    <x v="1033"/>
    <n v="94028"/>
    <n v="37.369709"/>
    <n v="-122.215844"/>
    <n v="0"/>
    <n v="70"/>
    <s v="None"/>
    <s v="No"/>
    <n v="0"/>
    <s v="No"/>
    <s v="Yes"/>
    <s v="DSL"/>
    <n v="20"/>
    <s v="No"/>
    <s v="No"/>
    <s v="No"/>
    <s v="No"/>
    <s v="Yes"/>
    <s v="Yes"/>
    <s v="No"/>
    <s v="Yes"/>
    <s v="One Year"/>
    <s v="Yes"/>
    <s v="Bank Withdrawal"/>
    <n v="45.25"/>
    <n v="3264.45"/>
    <n v="0"/>
    <n v="0"/>
    <n v="0"/>
    <n v="3264.45"/>
    <x v="1"/>
    <x v="5"/>
    <x v="8"/>
  </r>
  <r>
    <x v="5080"/>
    <x v="1"/>
    <x v="54"/>
    <x v="1"/>
    <x v="0"/>
    <x v="30"/>
    <n v="94038"/>
    <n v="37.515555999999997"/>
    <n v="-122.50231100000001"/>
    <n v="0"/>
    <n v="23"/>
    <s v="Offer D"/>
    <s v="Yes"/>
    <n v="26.37"/>
    <s v="No"/>
    <s v="No"/>
    <s v="No Service"/>
    <n v="0"/>
    <s v="No"/>
    <s v="No"/>
    <s v="No"/>
    <s v="No"/>
    <s v="No"/>
    <s v="No"/>
    <s v="No"/>
    <s v="No"/>
    <s v="One Year"/>
    <s v="No"/>
    <s v="Bank Withdrawal"/>
    <n v="-9"/>
    <n v="405.6"/>
    <n v="0"/>
    <n v="0"/>
    <n v="606.51"/>
    <n v="1012.11"/>
    <x v="0"/>
    <x v="0"/>
    <x v="0"/>
  </r>
  <r>
    <x v="5081"/>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x v="1"/>
    <x v="10"/>
  </r>
  <r>
    <x v="5082"/>
    <x v="1"/>
    <x v="54"/>
    <x v="1"/>
    <x v="0"/>
    <x v="4"/>
    <n v="93012"/>
    <n v="34.205503999999998"/>
    <n v="-118.993111"/>
    <n v="0"/>
    <n v="50"/>
    <s v="None"/>
    <s v="Yes"/>
    <n v="27.04"/>
    <s v="Yes"/>
    <s v="Yes"/>
    <s v="DSL"/>
    <n v="2"/>
    <s v="No"/>
    <s v="No"/>
    <s v="Yes"/>
    <s v="Yes"/>
    <s v="No"/>
    <s v="Yes"/>
    <s v="Yes"/>
    <s v="Yes"/>
    <s v="Two Year"/>
    <s v="No"/>
    <s v="Bank Withdrawal"/>
    <n v="69.5"/>
    <n v="3418.2"/>
    <n v="5.73"/>
    <n v="0"/>
    <n v="1352"/>
    <n v="4764.47"/>
    <x v="0"/>
    <x v="0"/>
    <x v="0"/>
  </r>
  <r>
    <x v="5083"/>
    <x v="1"/>
    <x v="0"/>
    <x v="0"/>
    <x v="3"/>
    <x v="102"/>
    <n v="92646"/>
    <n v="33.666300999999997"/>
    <n v="-117.96950099999999"/>
    <n v="7"/>
    <n v="60"/>
    <s v="None"/>
    <s v="Yes"/>
    <n v="43.24"/>
    <s v="No"/>
    <s v="Yes"/>
    <s v="DSL"/>
    <n v="28"/>
    <s v="Yes"/>
    <s v="Yes"/>
    <s v="Yes"/>
    <s v="No"/>
    <s v="No"/>
    <s v="No"/>
    <s v="No"/>
    <s v="Yes"/>
    <s v="Two Year"/>
    <s v="No"/>
    <s v="Bank Withdrawal"/>
    <n v="60.5"/>
    <n v="3694.45"/>
    <n v="0"/>
    <n v="0"/>
    <n v="2594.4"/>
    <n v="6288.85"/>
    <x v="0"/>
    <x v="0"/>
    <x v="0"/>
  </r>
  <r>
    <x v="5084"/>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x v="0"/>
    <x v="0"/>
  </r>
  <r>
    <x v="5085"/>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x v="1"/>
    <x v="1"/>
  </r>
  <r>
    <x v="5086"/>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x v="0"/>
    <x v="0"/>
  </r>
  <r>
    <x v="5087"/>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x v="0"/>
    <x v="0"/>
  </r>
  <r>
    <x v="5088"/>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x v="0"/>
    <x v="0"/>
  </r>
  <r>
    <x v="5089"/>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x v="0"/>
    <x v="0"/>
  </r>
  <r>
    <x v="5090"/>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x v="0"/>
    <x v="0"/>
  </r>
  <r>
    <x v="5091"/>
    <x v="1"/>
    <x v="23"/>
    <x v="1"/>
    <x v="0"/>
    <x v="453"/>
    <n v="95460"/>
    <n v="39.305545000000002"/>
    <n v="-123.743697"/>
    <n v="0"/>
    <n v="1"/>
    <s v="Offer E"/>
    <s v="Yes"/>
    <n v="27.58"/>
    <s v="No"/>
    <s v="Yes"/>
    <s v="Fiber Optic"/>
    <n v="16"/>
    <s v="No"/>
    <s v="No"/>
    <s v="No"/>
    <s v="No"/>
    <s v="No"/>
    <s v="No"/>
    <s v="No"/>
    <s v="Yes"/>
    <s v="Month-to-Month"/>
    <s v="No"/>
    <s v="Bank Withdrawal"/>
    <n v="69.95"/>
    <n v="69.95"/>
    <n v="0"/>
    <n v="0"/>
    <n v="27.58"/>
    <n v="97.53"/>
    <x v="1"/>
    <x v="3"/>
    <x v="14"/>
  </r>
  <r>
    <x v="5092"/>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x v="1"/>
    <x v="1"/>
  </r>
  <r>
    <x v="5093"/>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x v="0"/>
    <x v="0"/>
  </r>
  <r>
    <x v="5094"/>
    <x v="1"/>
    <x v="13"/>
    <x v="1"/>
    <x v="3"/>
    <x v="864"/>
    <n v="91355"/>
    <n v="34.439869999999999"/>
    <n v="-118.644609"/>
    <n v="0"/>
    <n v="61"/>
    <s v="Offer B"/>
    <s v="Yes"/>
    <n v="15.02"/>
    <s v="No"/>
    <s v="No"/>
    <s v="No Service"/>
    <n v="0"/>
    <s v="No"/>
    <s v="No"/>
    <s v="No"/>
    <s v="No"/>
    <s v="No"/>
    <s v="No"/>
    <s v="No"/>
    <s v="No"/>
    <s v="Two Year"/>
    <s v="No"/>
    <s v="Mailed Check"/>
    <n v="19.75"/>
    <n v="1124.2"/>
    <n v="0"/>
    <n v="0"/>
    <n v="916.22"/>
    <n v="2040.42"/>
    <x v="0"/>
    <x v="0"/>
    <x v="0"/>
  </r>
  <r>
    <x v="5095"/>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x v="0"/>
    <x v="0"/>
  </r>
  <r>
    <x v="5096"/>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x v="0"/>
    <x v="0"/>
  </r>
  <r>
    <x v="5097"/>
    <x v="0"/>
    <x v="39"/>
    <x v="0"/>
    <x v="0"/>
    <x v="569"/>
    <n v="96087"/>
    <n v="40.617614000000003"/>
    <n v="-122.512861"/>
    <n v="4"/>
    <n v="71"/>
    <s v="None"/>
    <s v="Yes"/>
    <n v="21.19"/>
    <s v="Yes"/>
    <s v="No"/>
    <s v="No Service"/>
    <n v="0"/>
    <s v="No"/>
    <s v="No"/>
    <s v="No"/>
    <s v="No"/>
    <s v="No"/>
    <s v="No"/>
    <s v="No"/>
    <s v="No"/>
    <s v="Two Year"/>
    <s v="No"/>
    <s v="Credit Card"/>
    <n v="23.85"/>
    <n v="1672.1"/>
    <n v="0"/>
    <n v="0"/>
    <n v="1504.49"/>
    <n v="3176.59"/>
    <x v="0"/>
    <x v="0"/>
    <x v="0"/>
  </r>
  <r>
    <x v="5098"/>
    <x v="1"/>
    <x v="56"/>
    <x v="0"/>
    <x v="1"/>
    <x v="328"/>
    <n v="95432"/>
    <n v="39.108252"/>
    <n v="-123.645121"/>
    <n v="1"/>
    <n v="58"/>
    <s v="None"/>
    <s v="Yes"/>
    <n v="40.57"/>
    <s v="Yes"/>
    <s v="Yes"/>
    <s v="DSL"/>
    <n v="25"/>
    <s v="Yes"/>
    <s v="Yes"/>
    <s v="Yes"/>
    <s v="Yes"/>
    <s v="No"/>
    <s v="No"/>
    <s v="No"/>
    <s v="Yes"/>
    <s v="Two Year"/>
    <s v="No"/>
    <s v="Credit Card"/>
    <n v="71.599999999999994"/>
    <n v="4230.25"/>
    <n v="45.54"/>
    <n v="0"/>
    <n v="2353.06"/>
    <n v="6537.77"/>
    <x v="0"/>
    <x v="0"/>
    <x v="0"/>
  </r>
  <r>
    <x v="5099"/>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x v="0"/>
    <x v="0"/>
  </r>
  <r>
    <x v="5100"/>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x v="0"/>
    <x v="0"/>
  </r>
  <r>
    <x v="5101"/>
    <x v="1"/>
    <x v="26"/>
    <x v="1"/>
    <x v="0"/>
    <x v="77"/>
    <n v="92592"/>
    <n v="33.507255000000001"/>
    <n v="-117.029473"/>
    <n v="0"/>
    <n v="67"/>
    <s v="None"/>
    <s v="Yes"/>
    <n v="4.72"/>
    <s v="No"/>
    <s v="No"/>
    <s v="No Service"/>
    <n v="0"/>
    <s v="No"/>
    <s v="No"/>
    <s v="No"/>
    <s v="No"/>
    <s v="No"/>
    <s v="No"/>
    <s v="No"/>
    <s v="No"/>
    <s v="Two Year"/>
    <s v="Yes"/>
    <s v="Credit Card"/>
    <n v="19.8"/>
    <n v="1311.3"/>
    <n v="0"/>
    <n v="0"/>
    <n v="316.24"/>
    <n v="1627.54"/>
    <x v="0"/>
    <x v="0"/>
    <x v="0"/>
  </r>
  <r>
    <x v="5102"/>
    <x v="0"/>
    <x v="52"/>
    <x v="0"/>
    <x v="3"/>
    <x v="942"/>
    <n v="95919"/>
    <n v="39.440686999999997"/>
    <n v="-121.263583"/>
    <n v="3"/>
    <n v="36"/>
    <s v="Offer C"/>
    <s v="Yes"/>
    <n v="20.57"/>
    <s v="No"/>
    <s v="No"/>
    <s v="No Service"/>
    <n v="0"/>
    <s v="No"/>
    <s v="No"/>
    <s v="No"/>
    <s v="No"/>
    <s v="No"/>
    <s v="No"/>
    <s v="No"/>
    <s v="No"/>
    <s v="Month-to-Month"/>
    <s v="No"/>
    <s v="Bank Withdrawal"/>
    <n v="19.2"/>
    <n v="702.9"/>
    <n v="0"/>
    <n v="0"/>
    <n v="740.52"/>
    <n v="1443.42"/>
    <x v="0"/>
    <x v="0"/>
    <x v="0"/>
  </r>
  <r>
    <x v="5103"/>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x v="0"/>
    <x v="0"/>
  </r>
  <r>
    <x v="5104"/>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x v="0"/>
    <x v="0"/>
  </r>
  <r>
    <x v="5105"/>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x v="0"/>
    <x v="0"/>
  </r>
  <r>
    <x v="5106"/>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x v="0"/>
    <x v="0"/>
  </r>
  <r>
    <x v="5107"/>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x v="0"/>
    <x v="0"/>
  </r>
  <r>
    <x v="5108"/>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x v="5"/>
    <x v="8"/>
  </r>
  <r>
    <x v="5109"/>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x v="5"/>
    <x v="8"/>
  </r>
  <r>
    <x v="5110"/>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x v="0"/>
    <x v="0"/>
  </r>
  <r>
    <x v="5111"/>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x v="0"/>
    <x v="0"/>
  </r>
  <r>
    <x v="5112"/>
    <x v="0"/>
    <x v="19"/>
    <x v="1"/>
    <x v="0"/>
    <x v="823"/>
    <n v="93635"/>
    <n v="36.995162000000001"/>
    <n v="-120.955099"/>
    <n v="0"/>
    <n v="22"/>
    <s v="None"/>
    <s v="Yes"/>
    <n v="1.74"/>
    <s v="No"/>
    <s v="Yes"/>
    <s v="DSL"/>
    <n v="85"/>
    <s v="No"/>
    <s v="Yes"/>
    <s v="Yes"/>
    <s v="No"/>
    <s v="Yes"/>
    <s v="No"/>
    <s v="No"/>
    <s v="Yes"/>
    <s v="One Year"/>
    <s v="No"/>
    <s v="Bank Withdrawal"/>
    <n v="65.25"/>
    <n v="1441.8"/>
    <n v="0"/>
    <n v="0"/>
    <n v="38.28"/>
    <n v="1480.08"/>
    <x v="0"/>
    <x v="0"/>
    <x v="0"/>
  </r>
  <r>
    <x v="5113"/>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x v="0"/>
    <x v="0"/>
  </r>
  <r>
    <x v="5114"/>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x v="0"/>
    <x v="0"/>
  </r>
  <r>
    <x v="5115"/>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x v="0"/>
    <x v="0"/>
  </r>
  <r>
    <x v="5116"/>
    <x v="0"/>
    <x v="37"/>
    <x v="1"/>
    <x v="0"/>
    <x v="658"/>
    <n v="95965"/>
    <n v="39.624561"/>
    <n v="-121.55286599999999"/>
    <n v="0"/>
    <n v="6"/>
    <s v="Offer E"/>
    <s v="Yes"/>
    <n v="7.35"/>
    <s v="No"/>
    <s v="No"/>
    <s v="No Service"/>
    <n v="0"/>
    <s v="No"/>
    <s v="No"/>
    <s v="No"/>
    <s v="No"/>
    <s v="No"/>
    <s v="No"/>
    <s v="No"/>
    <s v="No"/>
    <s v="Two Year"/>
    <s v="No"/>
    <s v="Credit Card"/>
    <n v="19.55"/>
    <n v="124.45"/>
    <n v="0"/>
    <n v="0"/>
    <n v="44.1"/>
    <n v="168.55"/>
    <x v="0"/>
    <x v="0"/>
    <x v="0"/>
  </r>
  <r>
    <x v="5117"/>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x v="0"/>
    <x v="0"/>
  </r>
  <r>
    <x v="5118"/>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x v="5"/>
    <x v="9"/>
  </r>
  <r>
    <x v="5119"/>
    <x v="1"/>
    <x v="45"/>
    <x v="1"/>
    <x v="0"/>
    <x v="59"/>
    <n v="92266"/>
    <n v="33.3249"/>
    <n v="-114.758334"/>
    <n v="0"/>
    <n v="72"/>
    <s v="None"/>
    <s v="Yes"/>
    <n v="33.93"/>
    <s v="Yes"/>
    <s v="Yes"/>
    <s v="Fiber Optic"/>
    <n v="18"/>
    <s v="No"/>
    <s v="Yes"/>
    <s v="Yes"/>
    <s v="No"/>
    <s v="Yes"/>
    <s v="Yes"/>
    <s v="Yes"/>
    <s v="Yes"/>
    <s v="One Year"/>
    <s v="Yes"/>
    <s v="Bank Withdrawal"/>
    <n v="104.95"/>
    <n v="7544.3"/>
    <n v="25.42"/>
    <n v="0"/>
    <n v="2442.96"/>
    <n v="9961.84"/>
    <x v="0"/>
    <x v="0"/>
    <x v="0"/>
  </r>
  <r>
    <x v="5120"/>
    <x v="0"/>
    <x v="21"/>
    <x v="1"/>
    <x v="0"/>
    <x v="1032"/>
    <n v="93015"/>
    <n v="34.408161"/>
    <n v="-118.865111"/>
    <n v="0"/>
    <n v="40"/>
    <s v="None"/>
    <s v="Yes"/>
    <n v="22.89"/>
    <s v="No"/>
    <s v="No"/>
    <s v="No Service"/>
    <n v="0"/>
    <s v="No"/>
    <s v="No"/>
    <s v="No"/>
    <s v="No"/>
    <s v="No"/>
    <s v="No"/>
    <s v="No"/>
    <s v="No"/>
    <s v="Two Year"/>
    <s v="Yes"/>
    <s v="Bank Withdrawal"/>
    <n v="20.6"/>
    <n v="827.3"/>
    <n v="0"/>
    <n v="0"/>
    <n v="915.6"/>
    <n v="1742.9"/>
    <x v="0"/>
    <x v="0"/>
    <x v="0"/>
  </r>
  <r>
    <x v="5121"/>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x v="5"/>
    <x v="9"/>
  </r>
  <r>
    <x v="5122"/>
    <x v="1"/>
    <x v="48"/>
    <x v="0"/>
    <x v="0"/>
    <x v="843"/>
    <n v="92336"/>
    <n v="34.136367"/>
    <n v="-117.460803"/>
    <n v="7"/>
    <n v="11"/>
    <s v="Offer D"/>
    <s v="Yes"/>
    <n v="24.42"/>
    <s v="No"/>
    <s v="Yes"/>
    <s v="Fiber Optic"/>
    <n v="29"/>
    <s v="No"/>
    <s v="No"/>
    <s v="No"/>
    <s v="No"/>
    <s v="No"/>
    <s v="No"/>
    <s v="No"/>
    <s v="Yes"/>
    <s v="Two Year"/>
    <s v="Yes"/>
    <s v="Bank Withdrawal"/>
    <n v="70.2"/>
    <n v="834.7"/>
    <n v="0"/>
    <n v="0"/>
    <n v="268.62"/>
    <n v="1103.32"/>
    <x v="0"/>
    <x v="0"/>
    <x v="0"/>
  </r>
  <r>
    <x v="5123"/>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x v="1"/>
    <x v="1"/>
  </r>
  <r>
    <x v="5124"/>
    <x v="0"/>
    <x v="2"/>
    <x v="0"/>
    <x v="0"/>
    <x v="63"/>
    <n v="95548"/>
    <n v="41.572812999999996"/>
    <n v="-124.035011"/>
    <n v="9"/>
    <n v="70"/>
    <s v="None"/>
    <s v="Yes"/>
    <n v="5.46"/>
    <s v="Yes"/>
    <s v="Yes"/>
    <s v="Fiber Optic"/>
    <n v="30"/>
    <s v="No"/>
    <s v="No"/>
    <s v="Yes"/>
    <s v="Yes"/>
    <s v="Yes"/>
    <s v="Yes"/>
    <s v="Yes"/>
    <s v="No"/>
    <s v="Two Year"/>
    <s v="Yes"/>
    <s v="Bank Withdrawal"/>
    <n v="104.3"/>
    <n v="7188.5"/>
    <n v="0"/>
    <n v="30"/>
    <n v="382.2"/>
    <n v="7600.7"/>
    <x v="0"/>
    <x v="0"/>
    <x v="0"/>
  </r>
  <r>
    <x v="5125"/>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x v="1"/>
    <x v="1"/>
  </r>
  <r>
    <x v="5126"/>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x v="5"/>
    <x v="8"/>
  </r>
  <r>
    <x v="5127"/>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x v="0"/>
    <x v="0"/>
  </r>
  <r>
    <x v="5128"/>
    <x v="1"/>
    <x v="18"/>
    <x v="0"/>
    <x v="3"/>
    <x v="444"/>
    <n v="91505"/>
    <n v="34.174214999999997"/>
    <n v="-118.345928"/>
    <n v="6"/>
    <n v="24"/>
    <s v="None"/>
    <s v="Yes"/>
    <n v="44.57"/>
    <s v="No"/>
    <s v="Yes"/>
    <s v="Cable"/>
    <n v="26"/>
    <s v="Yes"/>
    <s v="Yes"/>
    <s v="No"/>
    <s v="Yes"/>
    <s v="No"/>
    <s v="Yes"/>
    <s v="Yes"/>
    <s v="Yes"/>
    <s v="Month-to-Month"/>
    <s v="Yes"/>
    <s v="Credit Card"/>
    <n v="70.3"/>
    <n v="1706.45"/>
    <n v="0"/>
    <n v="0"/>
    <n v="1069.68"/>
    <n v="2776.13"/>
    <x v="0"/>
    <x v="0"/>
    <x v="0"/>
  </r>
  <r>
    <x v="5129"/>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x v="3"/>
    <x v="6"/>
  </r>
  <r>
    <x v="5130"/>
    <x v="0"/>
    <x v="60"/>
    <x v="0"/>
    <x v="2"/>
    <x v="1077"/>
    <n v="90640"/>
    <n v="34.015217"/>
    <n v="-118.109962"/>
    <n v="1"/>
    <n v="4"/>
    <s v="None"/>
    <s v="Yes"/>
    <n v="39.89"/>
    <s v="No"/>
    <s v="No"/>
    <s v="No Service"/>
    <n v="0"/>
    <s v="No"/>
    <s v="No"/>
    <s v="No"/>
    <s v="No"/>
    <s v="No"/>
    <s v="No"/>
    <s v="No"/>
    <s v="No"/>
    <s v="Month-to-Month"/>
    <s v="No"/>
    <s v="Credit Card"/>
    <n v="20.85"/>
    <n v="62.9"/>
    <n v="0"/>
    <n v="0"/>
    <n v="159.56"/>
    <n v="222.46"/>
    <x v="0"/>
    <x v="0"/>
    <x v="0"/>
  </r>
  <r>
    <x v="5131"/>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x v="0"/>
    <x v="0"/>
  </r>
  <r>
    <x v="5132"/>
    <x v="1"/>
    <x v="59"/>
    <x v="0"/>
    <x v="2"/>
    <x v="114"/>
    <n v="95380"/>
    <n v="37.474395999999999"/>
    <n v="-120.875917"/>
    <n v="10"/>
    <n v="68"/>
    <s v="None"/>
    <s v="Yes"/>
    <n v="26.83"/>
    <s v="Yes"/>
    <s v="No"/>
    <s v="No Service"/>
    <n v="0"/>
    <s v="No"/>
    <s v="No"/>
    <s v="No"/>
    <s v="No"/>
    <s v="No"/>
    <s v="No"/>
    <s v="No"/>
    <s v="No"/>
    <s v="Two Year"/>
    <s v="No"/>
    <s v="Mailed Check"/>
    <n v="25.75"/>
    <n v="1686.15"/>
    <n v="0"/>
    <n v="0"/>
    <n v="1824.44"/>
    <n v="3510.59"/>
    <x v="0"/>
    <x v="0"/>
    <x v="0"/>
  </r>
  <r>
    <x v="5133"/>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x v="3"/>
    <x v="6"/>
  </r>
  <r>
    <x v="5134"/>
    <x v="0"/>
    <x v="31"/>
    <x v="1"/>
    <x v="0"/>
    <x v="110"/>
    <n v="92027"/>
    <n v="33.141264999999997"/>
    <n v="-116.967221"/>
    <n v="0"/>
    <n v="14"/>
    <s v="Offer D"/>
    <s v="Yes"/>
    <n v="34.01"/>
    <s v="No"/>
    <s v="Yes"/>
    <s v="Cable"/>
    <n v="69"/>
    <s v="No"/>
    <s v="No"/>
    <s v="No"/>
    <s v="Yes"/>
    <s v="No"/>
    <s v="Yes"/>
    <s v="Yes"/>
    <s v="Yes"/>
    <s v="One Year"/>
    <s v="No"/>
    <s v="Credit Card"/>
    <n v="59.1"/>
    <n v="772.85"/>
    <n v="0"/>
    <n v="0"/>
    <n v="476.14"/>
    <n v="1248.99"/>
    <x v="0"/>
    <x v="0"/>
    <x v="0"/>
  </r>
  <r>
    <x v="5135"/>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x v="0"/>
    <x v="0"/>
  </r>
  <r>
    <x v="5136"/>
    <x v="0"/>
    <x v="20"/>
    <x v="0"/>
    <x v="0"/>
    <x v="1040"/>
    <n v="96034"/>
    <n v="41.411315000000002"/>
    <n v="-122.697236"/>
    <n v="9"/>
    <n v="43"/>
    <s v="Offer B"/>
    <s v="No"/>
    <n v="0"/>
    <s v="No"/>
    <s v="Yes"/>
    <s v="Cable"/>
    <n v="21"/>
    <s v="Yes"/>
    <s v="No"/>
    <s v="No"/>
    <s v="Yes"/>
    <s v="No"/>
    <s v="No"/>
    <s v="No"/>
    <s v="Yes"/>
    <s v="Month-to-Month"/>
    <s v="No"/>
    <s v="Bank Withdrawal"/>
    <n v="34"/>
    <n v="1505.35"/>
    <n v="49.22"/>
    <n v="0"/>
    <n v="0"/>
    <n v="1456.13"/>
    <x v="0"/>
    <x v="0"/>
    <x v="0"/>
  </r>
  <r>
    <x v="5137"/>
    <x v="1"/>
    <x v="30"/>
    <x v="0"/>
    <x v="0"/>
    <x v="555"/>
    <n v="90280"/>
    <n v="33.944623999999997"/>
    <n v="-118.192615"/>
    <n v="0"/>
    <n v="66"/>
    <s v="Offer A"/>
    <s v="Yes"/>
    <n v="6.22"/>
    <s v="Yes"/>
    <s v="Yes"/>
    <s v="DSL"/>
    <n v="26"/>
    <s v="Yes"/>
    <s v="No"/>
    <s v="Yes"/>
    <s v="Yes"/>
    <s v="Yes"/>
    <s v="Yes"/>
    <s v="Yes"/>
    <s v="Yes"/>
    <s v="Two Year"/>
    <s v="Yes"/>
    <s v="Credit Card"/>
    <n v="84"/>
    <n v="5714.25"/>
    <n v="0"/>
    <n v="0"/>
    <n v="410.52"/>
    <n v="6124.77"/>
    <x v="0"/>
    <x v="0"/>
    <x v="0"/>
  </r>
  <r>
    <x v="5138"/>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x v="5"/>
    <x v="9"/>
  </r>
  <r>
    <x v="5139"/>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x v="0"/>
    <x v="0"/>
  </r>
  <r>
    <x v="5140"/>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x v="1"/>
    <x v="5"/>
  </r>
  <r>
    <x v="5141"/>
    <x v="1"/>
    <x v="44"/>
    <x v="1"/>
    <x v="0"/>
    <x v="189"/>
    <n v="93535"/>
    <n v="34.712707999999999"/>
    <n v="-117.889656"/>
    <n v="0"/>
    <n v="1"/>
    <s v="None"/>
    <s v="Yes"/>
    <n v="29.33"/>
    <s v="No"/>
    <s v="No"/>
    <s v="No Service"/>
    <n v="0"/>
    <s v="No"/>
    <s v="No"/>
    <s v="No"/>
    <s v="No"/>
    <s v="No"/>
    <s v="No"/>
    <s v="No"/>
    <s v="No"/>
    <s v="Month-to-Month"/>
    <s v="No"/>
    <s v="Credit Card"/>
    <n v="19.75"/>
    <n v="19.75"/>
    <n v="0"/>
    <n v="0"/>
    <n v="29.33"/>
    <n v="49.08"/>
    <x v="1"/>
    <x v="1"/>
    <x v="5"/>
  </r>
  <r>
    <x v="5142"/>
    <x v="0"/>
    <x v="35"/>
    <x v="0"/>
    <x v="0"/>
    <x v="796"/>
    <n v="94567"/>
    <n v="38.672708"/>
    <n v="-122.40321900000001"/>
    <n v="1"/>
    <n v="9"/>
    <s v="None"/>
    <s v="No"/>
    <n v="0"/>
    <s v="No"/>
    <s v="Yes"/>
    <s v="DSL"/>
    <n v="10"/>
    <s v="No"/>
    <s v="No"/>
    <s v="Yes"/>
    <s v="No"/>
    <s v="Yes"/>
    <s v="Yes"/>
    <s v="Yes"/>
    <s v="No"/>
    <s v="Month-to-Month"/>
    <s v="Yes"/>
    <s v="Bank Withdrawal"/>
    <n v="48.75"/>
    <n v="442.2"/>
    <n v="0"/>
    <n v="10"/>
    <n v="0"/>
    <n v="452.2"/>
    <x v="1"/>
    <x v="4"/>
    <x v="12"/>
  </r>
  <r>
    <x v="5143"/>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x v="5"/>
    <x v="9"/>
  </r>
  <r>
    <x v="5144"/>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x v="0"/>
    <x v="0"/>
  </r>
  <r>
    <x v="5145"/>
    <x v="1"/>
    <x v="23"/>
    <x v="1"/>
    <x v="3"/>
    <x v="245"/>
    <n v="91962"/>
    <n v="32.800671000000001"/>
    <n v="-116.483363"/>
    <n v="0"/>
    <n v="44"/>
    <s v="Offer B"/>
    <s v="Yes"/>
    <n v="14.37"/>
    <s v="No"/>
    <s v="No"/>
    <s v="No Service"/>
    <n v="0"/>
    <s v="No"/>
    <s v="No"/>
    <s v="No"/>
    <s v="No"/>
    <s v="No"/>
    <s v="No"/>
    <s v="No"/>
    <s v="No"/>
    <s v="Two Year"/>
    <s v="No"/>
    <s v="Bank Withdrawal"/>
    <n v="19.55"/>
    <n v="819.95"/>
    <n v="0"/>
    <n v="0"/>
    <n v="632.28"/>
    <n v="1452.23"/>
    <x v="0"/>
    <x v="0"/>
    <x v="0"/>
  </r>
  <r>
    <x v="5146"/>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x v="1"/>
    <x v="5"/>
  </r>
  <r>
    <x v="5147"/>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x v="0"/>
    <x v="0"/>
  </r>
  <r>
    <x v="5148"/>
    <x v="0"/>
    <x v="11"/>
    <x v="1"/>
    <x v="0"/>
    <x v="27"/>
    <n v="95357"/>
    <n v="37.670526000000002"/>
    <n v="-120.877572"/>
    <n v="0"/>
    <n v="24"/>
    <s v="None"/>
    <s v="Yes"/>
    <n v="5.98"/>
    <s v="No"/>
    <s v="No"/>
    <s v="No Service"/>
    <n v="0"/>
    <s v="No"/>
    <s v="No"/>
    <s v="No"/>
    <s v="No"/>
    <s v="No"/>
    <s v="No"/>
    <s v="No"/>
    <s v="No"/>
    <s v="One Year"/>
    <s v="No"/>
    <s v="Credit Card"/>
    <n v="20.45"/>
    <n v="527.35"/>
    <n v="0"/>
    <n v="0"/>
    <n v="143.52000000000001"/>
    <n v="670.87"/>
    <x v="0"/>
    <x v="0"/>
    <x v="0"/>
  </r>
  <r>
    <x v="5149"/>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x v="0"/>
    <x v="0"/>
  </r>
  <r>
    <x v="5150"/>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x v="0"/>
    <x v="0"/>
  </r>
  <r>
    <x v="5151"/>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x v="0"/>
    <x v="0"/>
  </r>
  <r>
    <x v="5152"/>
    <x v="0"/>
    <x v="54"/>
    <x v="1"/>
    <x v="1"/>
    <x v="240"/>
    <n v="92394"/>
    <n v="34.567058000000003"/>
    <n v="-117.362329"/>
    <n v="0"/>
    <n v="1"/>
    <s v="None"/>
    <s v="Yes"/>
    <n v="33.21"/>
    <s v="No"/>
    <s v="Yes"/>
    <s v="DSL"/>
    <n v="75"/>
    <s v="Yes"/>
    <s v="No"/>
    <s v="No"/>
    <s v="Yes"/>
    <s v="No"/>
    <s v="No"/>
    <s v="No"/>
    <s v="Yes"/>
    <s v="Month-to-Month"/>
    <s v="No"/>
    <s v="Bank Withdrawal"/>
    <n v="54.5"/>
    <n v="54.5"/>
    <n v="0"/>
    <n v="0"/>
    <n v="33.21"/>
    <n v="87.71"/>
    <x v="2"/>
    <x v="0"/>
    <x v="0"/>
  </r>
  <r>
    <x v="5153"/>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x v="0"/>
    <x v="0"/>
  </r>
  <r>
    <x v="5154"/>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x v="4"/>
    <x v="16"/>
  </r>
  <r>
    <x v="5155"/>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x v="1"/>
    <x v="11"/>
  </r>
  <r>
    <x v="5156"/>
    <x v="0"/>
    <x v="10"/>
    <x v="0"/>
    <x v="3"/>
    <x v="110"/>
    <n v="92027"/>
    <n v="33.141264999999997"/>
    <n v="-116.967221"/>
    <n v="1"/>
    <n v="1"/>
    <s v="Offer E"/>
    <s v="Yes"/>
    <n v="9.73"/>
    <s v="No"/>
    <s v="Yes"/>
    <s v="DSL"/>
    <n v="29"/>
    <s v="No"/>
    <s v="No"/>
    <s v="Yes"/>
    <s v="No"/>
    <s v="No"/>
    <s v="No"/>
    <s v="No"/>
    <s v="Yes"/>
    <s v="Month-to-Month"/>
    <s v="No"/>
    <s v="Mailed Check"/>
    <n v="50.45"/>
    <n v="50.45"/>
    <n v="0"/>
    <n v="0"/>
    <n v="9.73"/>
    <n v="60.18"/>
    <x v="1"/>
    <x v="1"/>
    <x v="5"/>
  </r>
  <r>
    <x v="5157"/>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x v="0"/>
    <x v="0"/>
  </r>
  <r>
    <x v="5158"/>
    <x v="0"/>
    <x v="27"/>
    <x v="1"/>
    <x v="0"/>
    <x v="892"/>
    <n v="95311"/>
    <n v="37.722127"/>
    <n v="-120.110174"/>
    <n v="0"/>
    <n v="61"/>
    <s v="Offer B"/>
    <s v="Yes"/>
    <n v="14.52"/>
    <s v="Yes"/>
    <s v="Yes"/>
    <s v="Fiber Optic"/>
    <n v="27"/>
    <s v="No"/>
    <s v="No"/>
    <s v="Yes"/>
    <s v="No"/>
    <s v="No"/>
    <s v="Yes"/>
    <s v="Yes"/>
    <s v="Yes"/>
    <s v="Month-to-Month"/>
    <s v="No"/>
    <s v="Credit Card"/>
    <n v="89.2"/>
    <n v="5500.6"/>
    <n v="0"/>
    <n v="0"/>
    <n v="885.72"/>
    <n v="6386.32"/>
    <x v="0"/>
    <x v="0"/>
    <x v="0"/>
  </r>
  <r>
    <x v="5159"/>
    <x v="0"/>
    <x v="9"/>
    <x v="1"/>
    <x v="0"/>
    <x v="768"/>
    <n v="90277"/>
    <n v="33.830452999999999"/>
    <n v="-118.38456499999999"/>
    <n v="0"/>
    <n v="1"/>
    <s v="None"/>
    <s v="Yes"/>
    <n v="42.34"/>
    <s v="No"/>
    <s v="Yes"/>
    <s v="DSL"/>
    <n v="10"/>
    <s v="No"/>
    <s v="No"/>
    <s v="No"/>
    <s v="No"/>
    <s v="No"/>
    <s v="No"/>
    <s v="No"/>
    <s v="Yes"/>
    <s v="Month-to-Month"/>
    <s v="No"/>
    <s v="Credit Card"/>
    <n v="45.15"/>
    <n v="45.15"/>
    <n v="0"/>
    <n v="0"/>
    <n v="42.34"/>
    <n v="87.49"/>
    <x v="2"/>
    <x v="0"/>
    <x v="0"/>
  </r>
  <r>
    <x v="5160"/>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x v="2"/>
    <x v="3"/>
  </r>
  <r>
    <x v="5161"/>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x v="2"/>
    <x v="3"/>
  </r>
  <r>
    <x v="5162"/>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x v="0"/>
    <x v="0"/>
  </r>
  <r>
    <x v="5163"/>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x v="0"/>
    <x v="0"/>
  </r>
  <r>
    <x v="5164"/>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x v="0"/>
    <x v="0"/>
  </r>
  <r>
    <x v="5165"/>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x v="0"/>
    <x v="0"/>
  </r>
  <r>
    <x v="5166"/>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x v="0"/>
    <x v="0"/>
  </r>
  <r>
    <x v="5167"/>
    <x v="0"/>
    <x v="23"/>
    <x v="1"/>
    <x v="0"/>
    <x v="201"/>
    <n v="90720"/>
    <n v="33.794989999999999"/>
    <n v="-118.065591"/>
    <n v="0"/>
    <n v="55"/>
    <s v="None"/>
    <s v="Yes"/>
    <n v="33.6"/>
    <s v="No"/>
    <s v="Yes"/>
    <s v="DSL"/>
    <n v="5"/>
    <s v="No"/>
    <s v="No"/>
    <s v="No"/>
    <s v="No"/>
    <s v="No"/>
    <s v="No"/>
    <s v="No"/>
    <s v="Yes"/>
    <s v="One Year"/>
    <s v="No"/>
    <s v="Bank Withdrawal"/>
    <n v="45.05"/>
    <n v="2462.6"/>
    <n v="0"/>
    <n v="0"/>
    <n v="1848"/>
    <n v="4310.6000000000004"/>
    <x v="0"/>
    <x v="0"/>
    <x v="0"/>
  </r>
  <r>
    <x v="5168"/>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x v="2"/>
    <x v="4"/>
  </r>
  <r>
    <x v="5169"/>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x v="0"/>
    <x v="0"/>
  </r>
  <r>
    <x v="5170"/>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x v="0"/>
    <x v="0"/>
  </r>
  <r>
    <x v="5171"/>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x v="4"/>
    <x v="7"/>
  </r>
  <r>
    <x v="5172"/>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x v="0"/>
    <x v="0"/>
  </r>
  <r>
    <x v="5173"/>
    <x v="1"/>
    <x v="29"/>
    <x v="1"/>
    <x v="0"/>
    <x v="162"/>
    <n v="90804"/>
    <n v="33.783047000000003"/>
    <n v="-118.1486"/>
    <n v="0"/>
    <n v="1"/>
    <s v="Offer E"/>
    <s v="Yes"/>
    <n v="7.15"/>
    <s v="No"/>
    <s v="Yes"/>
    <s v="Fiber Optic"/>
    <n v="48"/>
    <s v="No"/>
    <s v="No"/>
    <s v="No"/>
    <s v="No"/>
    <s v="Yes"/>
    <s v="Yes"/>
    <s v="Yes"/>
    <s v="Yes"/>
    <s v="Month-to-Month"/>
    <s v="Yes"/>
    <s v="Bank Withdrawal"/>
    <n v="90.55"/>
    <n v="90.55"/>
    <n v="0"/>
    <n v="0"/>
    <n v="7.15"/>
    <n v="97.7"/>
    <x v="1"/>
    <x v="2"/>
    <x v="2"/>
  </r>
  <r>
    <x v="5174"/>
    <x v="1"/>
    <x v="5"/>
    <x v="1"/>
    <x v="0"/>
    <x v="719"/>
    <n v="94578"/>
    <n v="37.704383999999997"/>
    <n v="-122.12670300000001"/>
    <n v="0"/>
    <n v="13"/>
    <s v="Offer D"/>
    <s v="Yes"/>
    <n v="1.61"/>
    <s v="No"/>
    <s v="No"/>
    <s v="No Service"/>
    <n v="0"/>
    <s v="No"/>
    <s v="No"/>
    <s v="No"/>
    <s v="No"/>
    <s v="No"/>
    <s v="No"/>
    <s v="No"/>
    <s v="No"/>
    <s v="Two Year"/>
    <s v="No"/>
    <s v="Credit Card"/>
    <n v="20"/>
    <n v="268.45"/>
    <n v="0"/>
    <n v="0"/>
    <n v="20.93"/>
    <n v="289.38"/>
    <x v="0"/>
    <x v="0"/>
    <x v="0"/>
  </r>
  <r>
    <x v="5175"/>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x v="0"/>
    <x v="0"/>
  </r>
  <r>
    <x v="5176"/>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x v="0"/>
    <x v="0"/>
  </r>
  <r>
    <x v="5177"/>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x v="5"/>
    <x v="9"/>
  </r>
  <r>
    <x v="5178"/>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x v="0"/>
    <x v="0"/>
  </r>
  <r>
    <x v="5179"/>
    <x v="0"/>
    <x v="1"/>
    <x v="1"/>
    <x v="0"/>
    <x v="48"/>
    <n v="96134"/>
    <n v="41.813521000000001"/>
    <n v="-121.492666"/>
    <n v="0"/>
    <n v="5"/>
    <s v="Offer E"/>
    <s v="No"/>
    <n v="0"/>
    <s v="No"/>
    <s v="Yes"/>
    <s v="Cable"/>
    <n v="26"/>
    <s v="No"/>
    <s v="Yes"/>
    <s v="No"/>
    <s v="No"/>
    <s v="Yes"/>
    <s v="Yes"/>
    <s v="Yes"/>
    <s v="Yes"/>
    <s v="Month-to-Month"/>
    <s v="Yes"/>
    <s v="Credit Card"/>
    <n v="50.95"/>
    <n v="229.4"/>
    <n v="0"/>
    <n v="0"/>
    <n v="0"/>
    <n v="229.4"/>
    <x v="0"/>
    <x v="0"/>
    <x v="0"/>
  </r>
  <r>
    <x v="5180"/>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x v="0"/>
    <x v="0"/>
  </r>
  <r>
    <x v="5181"/>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x v="0"/>
    <x v="0"/>
  </r>
  <r>
    <x v="5182"/>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x v="0"/>
    <x v="0"/>
  </r>
  <r>
    <x v="5183"/>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x v="0"/>
    <x v="0"/>
  </r>
  <r>
    <x v="5184"/>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x v="1"/>
    <x v="5"/>
  </r>
  <r>
    <x v="5185"/>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x v="1"/>
    <x v="5"/>
  </r>
  <r>
    <x v="5186"/>
    <x v="0"/>
    <x v="27"/>
    <x v="0"/>
    <x v="3"/>
    <x v="219"/>
    <n v="94922"/>
    <n v="38.343282000000002"/>
    <n v="-122.9755"/>
    <n v="0"/>
    <n v="14"/>
    <s v="Offer D"/>
    <s v="Yes"/>
    <n v="23"/>
    <s v="No"/>
    <s v="Yes"/>
    <s v="Fiber Optic"/>
    <n v="17"/>
    <s v="No"/>
    <s v="No"/>
    <s v="No"/>
    <s v="No"/>
    <s v="No"/>
    <s v="No"/>
    <s v="No"/>
    <s v="Yes"/>
    <s v="Month-to-Month"/>
    <s v="No"/>
    <s v="Bank Withdrawal"/>
    <n v="70.2"/>
    <n v="1046.5"/>
    <n v="0"/>
    <n v="0"/>
    <n v="322"/>
    <n v="1368.5"/>
    <x v="0"/>
    <x v="0"/>
    <x v="0"/>
  </r>
  <r>
    <x v="5187"/>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x v="0"/>
    <x v="0"/>
  </r>
  <r>
    <x v="5188"/>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x v="0"/>
    <x v="0"/>
  </r>
  <r>
    <x v="5189"/>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x v="0"/>
    <x v="0"/>
  </r>
  <r>
    <x v="5190"/>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x v="0"/>
    <x v="0"/>
  </r>
  <r>
    <x v="5191"/>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x v="0"/>
    <x v="0"/>
  </r>
  <r>
    <x v="5192"/>
    <x v="1"/>
    <x v="45"/>
    <x v="0"/>
    <x v="0"/>
    <x v="563"/>
    <n v="95361"/>
    <n v="37.785032999999999"/>
    <n v="-120.776141"/>
    <n v="2"/>
    <n v="30"/>
    <s v="None"/>
    <s v="Yes"/>
    <n v="22.89"/>
    <s v="No"/>
    <s v="No"/>
    <s v="No Service"/>
    <n v="0"/>
    <s v="No"/>
    <s v="No"/>
    <s v="No"/>
    <s v="No"/>
    <s v="No"/>
    <s v="No"/>
    <s v="No"/>
    <s v="No"/>
    <s v="One Year"/>
    <s v="No"/>
    <s v="Credit Card"/>
    <n v="20.7"/>
    <n v="587.1"/>
    <n v="0"/>
    <n v="0"/>
    <n v="686.7"/>
    <n v="1273.8"/>
    <x v="0"/>
    <x v="0"/>
    <x v="0"/>
  </r>
  <r>
    <x v="5193"/>
    <x v="1"/>
    <x v="13"/>
    <x v="0"/>
    <x v="2"/>
    <x v="479"/>
    <n v="92259"/>
    <n v="32.698963999999997"/>
    <n v="-115.886656"/>
    <n v="4"/>
    <n v="69"/>
    <s v="Offer A"/>
    <s v="Yes"/>
    <n v="49.4"/>
    <s v="No"/>
    <s v="Yes"/>
    <s v="DSL"/>
    <n v="12"/>
    <s v="Yes"/>
    <s v="Yes"/>
    <s v="Yes"/>
    <s v="No"/>
    <s v="No"/>
    <s v="No"/>
    <s v="No"/>
    <s v="Yes"/>
    <s v="Two Year"/>
    <s v="Yes"/>
    <s v="Bank Withdrawal"/>
    <n v="59.75"/>
    <n v="4069.9"/>
    <n v="0"/>
    <n v="0"/>
    <n v="3408.6"/>
    <n v="7478.5"/>
    <x v="0"/>
    <x v="0"/>
    <x v="0"/>
  </r>
  <r>
    <x v="5194"/>
    <x v="1"/>
    <x v="34"/>
    <x v="1"/>
    <x v="0"/>
    <x v="31"/>
    <n v="90036"/>
    <n v="34.070290999999997"/>
    <n v="-118.349191"/>
    <n v="0"/>
    <n v="1"/>
    <s v="Offer E"/>
    <s v="Yes"/>
    <n v="24.48"/>
    <s v="No"/>
    <s v="No"/>
    <s v="No Service"/>
    <n v="0"/>
    <s v="No"/>
    <s v="No"/>
    <s v="No"/>
    <s v="No"/>
    <s v="No"/>
    <s v="No"/>
    <s v="No"/>
    <s v="No"/>
    <s v="Month-to-Month"/>
    <s v="No"/>
    <s v="Bank Withdrawal"/>
    <n v="20.2"/>
    <n v="20.2"/>
    <n v="0"/>
    <n v="0"/>
    <n v="24.48"/>
    <n v="44.68"/>
    <x v="2"/>
    <x v="0"/>
    <x v="0"/>
  </r>
  <r>
    <x v="5195"/>
    <x v="0"/>
    <x v="33"/>
    <x v="1"/>
    <x v="0"/>
    <x v="77"/>
    <n v="92592"/>
    <n v="33.507255000000001"/>
    <n v="-117.029473"/>
    <n v="0"/>
    <n v="5"/>
    <s v="None"/>
    <s v="Yes"/>
    <n v="37.97"/>
    <s v="No"/>
    <s v="No"/>
    <s v="No Service"/>
    <n v="0"/>
    <s v="No"/>
    <s v="No"/>
    <s v="No"/>
    <s v="No"/>
    <s v="No"/>
    <s v="No"/>
    <s v="No"/>
    <s v="No"/>
    <s v="One Year"/>
    <s v="No"/>
    <s v="Bank Withdrawal"/>
    <n v="19.55"/>
    <n v="99.6"/>
    <n v="0"/>
    <n v="0"/>
    <n v="189.85"/>
    <n v="289.45"/>
    <x v="0"/>
    <x v="0"/>
    <x v="0"/>
  </r>
  <r>
    <x v="5196"/>
    <x v="1"/>
    <x v="10"/>
    <x v="1"/>
    <x v="0"/>
    <x v="284"/>
    <n v="93305"/>
    <n v="35.391733000000002"/>
    <n v="-118.984109"/>
    <n v="0"/>
    <n v="1"/>
    <s v="Offer E"/>
    <s v="Yes"/>
    <n v="41.79"/>
    <s v="No"/>
    <s v="Yes"/>
    <s v="DSL"/>
    <n v="14"/>
    <s v="Yes"/>
    <s v="No"/>
    <s v="No"/>
    <s v="No"/>
    <s v="No"/>
    <s v="No"/>
    <s v="No"/>
    <s v="Yes"/>
    <s v="Month-to-Month"/>
    <s v="No"/>
    <s v="Bank Withdrawal"/>
    <n v="49.75"/>
    <n v="49.75"/>
    <n v="0"/>
    <n v="0"/>
    <n v="41.79"/>
    <n v="91.54"/>
    <x v="2"/>
    <x v="0"/>
    <x v="0"/>
  </r>
  <r>
    <x v="5197"/>
    <x v="1"/>
    <x v="21"/>
    <x v="1"/>
    <x v="0"/>
    <x v="77"/>
    <n v="92592"/>
    <n v="33.507255000000001"/>
    <n v="-117.029473"/>
    <n v="0"/>
    <n v="2"/>
    <s v="None"/>
    <s v="Yes"/>
    <n v="41.18"/>
    <s v="Yes"/>
    <s v="Yes"/>
    <s v="Fiber Optic"/>
    <n v="14"/>
    <s v="No"/>
    <s v="Yes"/>
    <s v="No"/>
    <s v="No"/>
    <s v="No"/>
    <s v="No"/>
    <s v="No"/>
    <s v="Yes"/>
    <s v="Month-to-Month"/>
    <s v="Yes"/>
    <s v="Bank Withdrawal"/>
    <n v="82"/>
    <n v="184.65"/>
    <n v="0"/>
    <n v="0"/>
    <n v="82.36"/>
    <n v="267.01"/>
    <x v="1"/>
    <x v="1"/>
    <x v="5"/>
  </r>
  <r>
    <x v="5198"/>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x v="0"/>
    <x v="0"/>
  </r>
  <r>
    <x v="5199"/>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x v="2"/>
    <x v="2"/>
  </r>
  <r>
    <x v="5200"/>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x v="0"/>
    <x v="0"/>
  </r>
  <r>
    <x v="5201"/>
    <x v="1"/>
    <x v="31"/>
    <x v="1"/>
    <x v="0"/>
    <x v="562"/>
    <n v="92688"/>
    <n v="33.624654"/>
    <n v="-117.611733"/>
    <n v="0"/>
    <n v="7"/>
    <s v="Offer E"/>
    <s v="Yes"/>
    <n v="31.84"/>
    <s v="No"/>
    <s v="Yes"/>
    <s v="Cable"/>
    <n v="58"/>
    <s v="No"/>
    <s v="No"/>
    <s v="Yes"/>
    <s v="Yes"/>
    <s v="Yes"/>
    <s v="No"/>
    <s v="No"/>
    <s v="Yes"/>
    <s v="Month-to-Month"/>
    <s v="No"/>
    <s v="Bank Withdrawal"/>
    <n v="64.3"/>
    <n v="445.95"/>
    <n v="0"/>
    <n v="0"/>
    <n v="222.88"/>
    <n v="668.83"/>
    <x v="0"/>
    <x v="0"/>
    <x v="0"/>
  </r>
  <r>
    <x v="5202"/>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x v="0"/>
    <x v="0"/>
  </r>
  <r>
    <x v="5203"/>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x v="0"/>
    <x v="0"/>
  </r>
  <r>
    <x v="5204"/>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x v="1"/>
    <x v="1"/>
  </r>
  <r>
    <x v="5205"/>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x v="0"/>
    <x v="0"/>
  </r>
  <r>
    <x v="5206"/>
    <x v="1"/>
    <x v="12"/>
    <x v="0"/>
    <x v="1"/>
    <x v="552"/>
    <n v="96022"/>
    <n v="40.336391999999996"/>
    <n v="-122.448533"/>
    <n v="0"/>
    <n v="13"/>
    <s v="None"/>
    <s v="No"/>
    <n v="0"/>
    <s v="No"/>
    <s v="Yes"/>
    <s v="DSL"/>
    <n v="57"/>
    <s v="Yes"/>
    <s v="Yes"/>
    <s v="No"/>
    <s v="Yes"/>
    <s v="No"/>
    <s v="No"/>
    <s v="No"/>
    <s v="Yes"/>
    <s v="Two Year"/>
    <s v="No"/>
    <s v="Credit Card"/>
    <n v="40.549999999999997"/>
    <n v="590.35"/>
    <n v="0"/>
    <n v="0"/>
    <n v="0"/>
    <n v="590.35"/>
    <x v="0"/>
    <x v="0"/>
    <x v="0"/>
  </r>
  <r>
    <x v="5207"/>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x v="0"/>
    <x v="0"/>
  </r>
  <r>
    <x v="5208"/>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x v="0"/>
    <x v="0"/>
  </r>
  <r>
    <x v="5209"/>
    <x v="1"/>
    <x v="23"/>
    <x v="0"/>
    <x v="1"/>
    <x v="564"/>
    <n v="90230"/>
    <n v="33.993991000000001"/>
    <n v="-118.39704"/>
    <n v="9"/>
    <n v="6"/>
    <s v="None"/>
    <s v="Yes"/>
    <n v="38.5"/>
    <s v="No"/>
    <s v="Yes"/>
    <s v="Fiber Optic"/>
    <n v="20"/>
    <s v="No"/>
    <s v="No"/>
    <s v="No"/>
    <s v="No"/>
    <s v="No"/>
    <s v="No"/>
    <s v="No"/>
    <s v="Yes"/>
    <s v="Month-to-Month"/>
    <s v="Yes"/>
    <s v="Bank Withdrawal"/>
    <n v="69.8"/>
    <n v="377.85"/>
    <n v="0"/>
    <n v="0"/>
    <n v="231"/>
    <n v="608.85"/>
    <x v="0"/>
    <x v="0"/>
    <x v="0"/>
  </r>
  <r>
    <x v="5210"/>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x v="0"/>
    <x v="0"/>
  </r>
  <r>
    <x v="5211"/>
    <x v="0"/>
    <x v="31"/>
    <x v="0"/>
    <x v="3"/>
    <x v="40"/>
    <n v="95409"/>
    <n v="38.468893000000001"/>
    <n v="-122.580539"/>
    <n v="1"/>
    <n v="59"/>
    <s v="None"/>
    <s v="Yes"/>
    <n v="9.51"/>
    <s v="No"/>
    <s v="No"/>
    <s v="No Service"/>
    <n v="0"/>
    <s v="No"/>
    <s v="No"/>
    <s v="No"/>
    <s v="No"/>
    <s v="No"/>
    <s v="No"/>
    <s v="No"/>
    <s v="No"/>
    <s v="Two Year"/>
    <s v="No"/>
    <s v="Credit Card"/>
    <n v="19.5"/>
    <n v="1222.6500000000001"/>
    <n v="0"/>
    <n v="0"/>
    <n v="561.09"/>
    <n v="1783.74"/>
    <x v="0"/>
    <x v="0"/>
    <x v="0"/>
  </r>
  <r>
    <x v="5212"/>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x v="1"/>
    <x v="11"/>
  </r>
  <r>
    <x v="5213"/>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x v="0"/>
    <x v="0"/>
  </r>
  <r>
    <x v="5214"/>
    <x v="0"/>
    <x v="23"/>
    <x v="0"/>
    <x v="1"/>
    <x v="417"/>
    <n v="95245"/>
    <n v="38.304194000000003"/>
    <n v="-120.592431"/>
    <n v="6"/>
    <n v="8"/>
    <s v="None"/>
    <s v="Yes"/>
    <n v="17.2"/>
    <s v="No"/>
    <s v="No"/>
    <s v="No Service"/>
    <n v="0"/>
    <s v="No"/>
    <s v="No"/>
    <s v="No"/>
    <s v="No"/>
    <s v="No"/>
    <s v="No"/>
    <s v="No"/>
    <s v="No"/>
    <s v="Two Year"/>
    <s v="No"/>
    <s v="Bank Withdrawal"/>
    <n v="19.5"/>
    <n v="159.35"/>
    <n v="0"/>
    <n v="0"/>
    <n v="137.6"/>
    <n v="296.95"/>
    <x v="0"/>
    <x v="0"/>
    <x v="0"/>
  </r>
  <r>
    <x v="5215"/>
    <x v="1"/>
    <x v="43"/>
    <x v="1"/>
    <x v="0"/>
    <x v="285"/>
    <n v="96027"/>
    <n v="41.405192999999997"/>
    <n v="-123.008567"/>
    <n v="0"/>
    <n v="39"/>
    <s v="Offer C"/>
    <s v="No"/>
    <n v="0"/>
    <s v="No"/>
    <s v="Yes"/>
    <s v="DSL"/>
    <n v="13"/>
    <s v="Yes"/>
    <s v="No"/>
    <s v="No"/>
    <s v="Yes"/>
    <s v="Yes"/>
    <s v="No"/>
    <s v="No"/>
    <s v="Yes"/>
    <s v="One Year"/>
    <s v="No"/>
    <s v="Bank Withdrawal"/>
    <n v="45.05"/>
    <n v="1790.6"/>
    <n v="0"/>
    <n v="0"/>
    <n v="0"/>
    <n v="1790.6"/>
    <x v="0"/>
    <x v="0"/>
    <x v="0"/>
  </r>
  <r>
    <x v="5216"/>
    <x v="0"/>
    <x v="38"/>
    <x v="1"/>
    <x v="0"/>
    <x v="303"/>
    <n v="91107"/>
    <n v="34.159007000000003"/>
    <n v="-118.08735299999999"/>
    <n v="0"/>
    <n v="4"/>
    <s v="None"/>
    <s v="Yes"/>
    <n v="16.25"/>
    <s v="Yes"/>
    <s v="Yes"/>
    <s v="DSL"/>
    <n v="51"/>
    <s v="No"/>
    <s v="No"/>
    <s v="No"/>
    <s v="No"/>
    <s v="No"/>
    <s v="No"/>
    <s v="No"/>
    <s v="Yes"/>
    <s v="Month-to-Month"/>
    <s v="No"/>
    <s v="Bank Withdrawal"/>
    <n v="50.7"/>
    <n v="214.55"/>
    <n v="39.92"/>
    <n v="0"/>
    <n v="65"/>
    <n v="239.63"/>
    <x v="0"/>
    <x v="0"/>
    <x v="0"/>
  </r>
  <r>
    <x v="5217"/>
    <x v="0"/>
    <x v="5"/>
    <x v="0"/>
    <x v="3"/>
    <x v="157"/>
    <n v="92703"/>
    <n v="33.748635"/>
    <n v="-117.906125"/>
    <n v="7"/>
    <n v="51"/>
    <s v="Offer B"/>
    <s v="No"/>
    <n v="0"/>
    <s v="No"/>
    <s v="Yes"/>
    <s v="Cable"/>
    <n v="27"/>
    <s v="Yes"/>
    <s v="No"/>
    <s v="No"/>
    <s v="Yes"/>
    <s v="No"/>
    <s v="No"/>
    <s v="Yes"/>
    <s v="Yes"/>
    <s v="Two Year"/>
    <s v="No"/>
    <s v="Bank Withdrawal"/>
    <n v="34.200000000000003"/>
    <n v="1782"/>
    <n v="9.39"/>
    <n v="0"/>
    <n v="0"/>
    <n v="1772.61"/>
    <x v="0"/>
    <x v="0"/>
    <x v="0"/>
  </r>
  <r>
    <x v="5218"/>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x v="2"/>
    <x v="2"/>
  </r>
  <r>
    <x v="5219"/>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x v="0"/>
    <x v="0"/>
  </r>
  <r>
    <x v="5220"/>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x v="0"/>
    <x v="0"/>
  </r>
  <r>
    <x v="5221"/>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x v="0"/>
    <x v="0"/>
  </r>
  <r>
    <x v="5222"/>
    <x v="0"/>
    <x v="6"/>
    <x v="1"/>
    <x v="0"/>
    <x v="78"/>
    <n v="92028"/>
    <n v="33.362575"/>
    <n v="-117.299644"/>
    <n v="0"/>
    <n v="7"/>
    <s v="None"/>
    <s v="Yes"/>
    <n v="7.82"/>
    <s v="No"/>
    <s v="Yes"/>
    <s v="Cable"/>
    <n v="7"/>
    <s v="No"/>
    <s v="Yes"/>
    <s v="Yes"/>
    <s v="No"/>
    <s v="Yes"/>
    <s v="No"/>
    <s v="No"/>
    <s v="Yes"/>
    <s v="Two Year"/>
    <s v="Yes"/>
    <s v="Bank Withdrawal"/>
    <n v="64.95"/>
    <n v="493.65"/>
    <n v="0"/>
    <n v="0"/>
    <n v="54.74"/>
    <n v="548.39"/>
    <x v="0"/>
    <x v="0"/>
    <x v="0"/>
  </r>
  <r>
    <x v="5223"/>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x v="0"/>
    <x v="0"/>
  </r>
  <r>
    <x v="5224"/>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x v="0"/>
    <x v="0"/>
  </r>
  <r>
    <x v="5225"/>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x v="0"/>
    <x v="0"/>
  </r>
  <r>
    <x v="5226"/>
    <x v="0"/>
    <x v="25"/>
    <x v="1"/>
    <x v="0"/>
    <x v="35"/>
    <n v="95219"/>
    <n v="38.029729000000003"/>
    <n v="-121.38799899999999"/>
    <n v="0"/>
    <n v="4"/>
    <s v="Offer E"/>
    <s v="Yes"/>
    <n v="6.36"/>
    <s v="Yes"/>
    <s v="No"/>
    <s v="No Service"/>
    <n v="0"/>
    <s v="No"/>
    <s v="No"/>
    <s v="No"/>
    <s v="No"/>
    <s v="No"/>
    <s v="No"/>
    <s v="No"/>
    <s v="No"/>
    <s v="One Year"/>
    <s v="No"/>
    <s v="Bank Withdrawal"/>
    <n v="23.9"/>
    <n v="97.5"/>
    <n v="0"/>
    <n v="0"/>
    <n v="25.44"/>
    <n v="122.94"/>
    <x v="0"/>
    <x v="0"/>
    <x v="0"/>
  </r>
  <r>
    <x v="5227"/>
    <x v="1"/>
    <x v="9"/>
    <x v="0"/>
    <x v="2"/>
    <x v="679"/>
    <n v="95571"/>
    <n v="40.310119"/>
    <n v="-123.909449"/>
    <n v="1"/>
    <n v="46"/>
    <s v="Offer B"/>
    <s v="Yes"/>
    <n v="5.52"/>
    <s v="Yes"/>
    <s v="Yes"/>
    <s v="Fiber Optic"/>
    <n v="16"/>
    <s v="No"/>
    <s v="Yes"/>
    <s v="No"/>
    <s v="No"/>
    <s v="No"/>
    <s v="No"/>
    <s v="No"/>
    <s v="Yes"/>
    <s v="Month-to-Month"/>
    <s v="Yes"/>
    <s v="Bank Withdrawal"/>
    <n v="80"/>
    <n v="3769.7"/>
    <n v="0"/>
    <n v="0"/>
    <n v="253.92"/>
    <n v="4023.62"/>
    <x v="0"/>
    <x v="0"/>
    <x v="0"/>
  </r>
  <r>
    <x v="5228"/>
    <x v="1"/>
    <x v="59"/>
    <x v="1"/>
    <x v="0"/>
    <x v="367"/>
    <n v="92780"/>
    <n v="33.735802"/>
    <n v="-117.818805"/>
    <n v="0"/>
    <n v="1"/>
    <s v="None"/>
    <s v="Yes"/>
    <n v="24.24"/>
    <s v="No"/>
    <s v="Yes"/>
    <s v="DSL"/>
    <n v="28"/>
    <s v="No"/>
    <s v="No"/>
    <s v="No"/>
    <s v="No"/>
    <s v="No"/>
    <s v="No"/>
    <s v="No"/>
    <s v="Yes"/>
    <s v="Month-to-Month"/>
    <s v="No"/>
    <s v="Bank Withdrawal"/>
    <n v="45.75"/>
    <n v="45.75"/>
    <n v="0"/>
    <n v="0"/>
    <n v="24.24"/>
    <n v="69.989999999999995"/>
    <x v="1"/>
    <x v="5"/>
    <x v="9"/>
  </r>
  <r>
    <x v="5229"/>
    <x v="0"/>
    <x v="53"/>
    <x v="1"/>
    <x v="0"/>
    <x v="208"/>
    <n v="90605"/>
    <n v="33.960890999999997"/>
    <n v="-118.032222"/>
    <n v="0"/>
    <n v="64"/>
    <s v="Offer B"/>
    <s v="Yes"/>
    <n v="29.12"/>
    <s v="No"/>
    <s v="Yes"/>
    <s v="DSL"/>
    <n v="24"/>
    <s v="Yes"/>
    <s v="Yes"/>
    <s v="No"/>
    <s v="Yes"/>
    <s v="Yes"/>
    <s v="No"/>
    <s v="No"/>
    <s v="Yes"/>
    <s v="Two Year"/>
    <s v="Yes"/>
    <s v="Credit Card"/>
    <n v="70.2"/>
    <n v="4481"/>
    <n v="0"/>
    <n v="0"/>
    <n v="1863.68"/>
    <n v="6344.68"/>
    <x v="1"/>
    <x v="4"/>
    <x v="12"/>
  </r>
  <r>
    <x v="5230"/>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x v="0"/>
    <x v="0"/>
  </r>
  <r>
    <x v="5231"/>
    <x v="0"/>
    <x v="6"/>
    <x v="1"/>
    <x v="0"/>
    <x v="361"/>
    <n v="92227"/>
    <n v="33.03933"/>
    <n v="-115.191857"/>
    <n v="0"/>
    <n v="28"/>
    <s v="None"/>
    <s v="Yes"/>
    <n v="12.72"/>
    <s v="Yes"/>
    <s v="Yes"/>
    <s v="Cable"/>
    <n v="23"/>
    <s v="No"/>
    <s v="Yes"/>
    <s v="Yes"/>
    <s v="Yes"/>
    <s v="No"/>
    <s v="No"/>
    <s v="No"/>
    <s v="Yes"/>
    <s v="Two Year"/>
    <s v="No"/>
    <s v="Bank Withdrawal"/>
    <n v="64.45"/>
    <n v="1867.6"/>
    <n v="0"/>
    <n v="0"/>
    <n v="356.16"/>
    <n v="2223.7600000000002"/>
    <x v="0"/>
    <x v="0"/>
    <x v="0"/>
  </r>
  <r>
    <x v="5232"/>
    <x v="0"/>
    <x v="38"/>
    <x v="0"/>
    <x v="0"/>
    <x v="98"/>
    <n v="95066"/>
    <n v="37.070177000000001"/>
    <n v="-122.010077"/>
    <n v="3"/>
    <n v="9"/>
    <s v="None"/>
    <s v="Yes"/>
    <n v="6.78"/>
    <s v="No"/>
    <s v="Yes"/>
    <s v="Fiber Optic"/>
    <n v="59"/>
    <s v="No"/>
    <s v="No"/>
    <s v="No"/>
    <s v="No"/>
    <s v="No"/>
    <s v="Yes"/>
    <s v="Yes"/>
    <s v="Yes"/>
    <s v="Month-to-Month"/>
    <s v="Yes"/>
    <s v="Bank Withdrawal"/>
    <n v="79.75"/>
    <n v="769.1"/>
    <n v="0"/>
    <n v="0"/>
    <n v="61.02"/>
    <n v="830.12"/>
    <x v="0"/>
    <x v="0"/>
    <x v="0"/>
  </r>
  <r>
    <x v="5233"/>
    <x v="1"/>
    <x v="43"/>
    <x v="1"/>
    <x v="0"/>
    <x v="949"/>
    <n v="96091"/>
    <n v="41.081847000000003"/>
    <n v="-122.70054500000001"/>
    <n v="0"/>
    <n v="1"/>
    <s v="Offer E"/>
    <s v="No"/>
    <n v="0"/>
    <s v="No"/>
    <s v="Yes"/>
    <s v="DSL"/>
    <n v="6"/>
    <s v="No"/>
    <s v="No"/>
    <s v="No"/>
    <s v="No"/>
    <s v="No"/>
    <s v="No"/>
    <s v="No"/>
    <s v="Yes"/>
    <s v="Month-to-Month"/>
    <s v="Yes"/>
    <s v="Bank Withdrawal"/>
    <n v="24.4"/>
    <n v="24.4"/>
    <n v="0"/>
    <n v="0"/>
    <n v="0"/>
    <n v="24.4"/>
    <x v="2"/>
    <x v="0"/>
    <x v="0"/>
  </r>
  <r>
    <x v="5234"/>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x v="0"/>
    <x v="0"/>
  </r>
  <r>
    <x v="5235"/>
    <x v="1"/>
    <x v="4"/>
    <x v="0"/>
    <x v="0"/>
    <x v="1016"/>
    <n v="92595"/>
    <n v="33.617108000000002"/>
    <n v="-117.253349"/>
    <n v="2"/>
    <n v="71"/>
    <s v="None"/>
    <s v="Yes"/>
    <n v="1.23"/>
    <s v="No"/>
    <s v="Yes"/>
    <s v="Fiber Optic"/>
    <n v="9"/>
    <s v="No"/>
    <s v="Yes"/>
    <s v="Yes"/>
    <s v="Yes"/>
    <s v="No"/>
    <s v="Yes"/>
    <s v="No"/>
    <s v="Yes"/>
    <s v="Two Year"/>
    <s v="Yes"/>
    <s v="Credit Card"/>
    <n v="95.5"/>
    <n v="6707.15"/>
    <n v="0"/>
    <n v="0"/>
    <n v="87.33"/>
    <n v="6794.48"/>
    <x v="0"/>
    <x v="0"/>
    <x v="0"/>
  </r>
  <r>
    <x v="5236"/>
    <x v="1"/>
    <x v="34"/>
    <x v="1"/>
    <x v="0"/>
    <x v="681"/>
    <n v="93221"/>
    <n v="36.301689000000003"/>
    <n v="-119.018233"/>
    <n v="0"/>
    <n v="2"/>
    <s v="Offer E"/>
    <s v="Yes"/>
    <n v="13.73"/>
    <s v="No"/>
    <s v="Yes"/>
    <s v="DSL"/>
    <n v="11"/>
    <s v="Yes"/>
    <s v="No"/>
    <s v="No"/>
    <s v="No"/>
    <s v="No"/>
    <s v="No"/>
    <s v="No"/>
    <s v="Yes"/>
    <s v="Month-to-Month"/>
    <s v="Yes"/>
    <s v="Bank Withdrawal"/>
    <n v="47.8"/>
    <n v="92.45"/>
    <n v="0"/>
    <n v="0"/>
    <n v="27.46"/>
    <n v="119.91"/>
    <x v="1"/>
    <x v="5"/>
    <x v="9"/>
  </r>
  <r>
    <x v="5237"/>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x v="0"/>
    <x v="0"/>
  </r>
  <r>
    <x v="5238"/>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x v="1"/>
    <x v="1"/>
  </r>
  <r>
    <x v="5239"/>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x v="0"/>
    <x v="0"/>
  </r>
  <r>
    <x v="5240"/>
    <x v="1"/>
    <x v="37"/>
    <x v="0"/>
    <x v="0"/>
    <x v="138"/>
    <n v="91773"/>
    <n v="34.102119000000002"/>
    <n v="-117.815532"/>
    <n v="1"/>
    <n v="3"/>
    <s v="Offer E"/>
    <s v="No"/>
    <n v="0"/>
    <s v="No"/>
    <s v="Yes"/>
    <s v="Cable"/>
    <n v="13"/>
    <s v="No"/>
    <s v="No"/>
    <s v="No"/>
    <s v="No"/>
    <s v="No"/>
    <s v="Yes"/>
    <s v="Yes"/>
    <s v="Yes"/>
    <s v="Month-to-Month"/>
    <s v="Yes"/>
    <s v="Bank Withdrawal"/>
    <n v="35.15"/>
    <n v="99.75"/>
    <n v="0"/>
    <n v="0"/>
    <n v="0"/>
    <n v="99.75"/>
    <x v="1"/>
    <x v="5"/>
    <x v="9"/>
  </r>
  <r>
    <x v="5241"/>
    <x v="0"/>
    <x v="26"/>
    <x v="0"/>
    <x v="3"/>
    <x v="808"/>
    <n v="93513"/>
    <n v="37.245505000000001"/>
    <n v="-118.062943"/>
    <n v="6"/>
    <n v="2"/>
    <s v="Offer E"/>
    <s v="No"/>
    <n v="0"/>
    <s v="No"/>
    <s v="Yes"/>
    <s v="DSL"/>
    <n v="20"/>
    <s v="No"/>
    <s v="Yes"/>
    <s v="No"/>
    <s v="No"/>
    <s v="No"/>
    <s v="No"/>
    <s v="No"/>
    <s v="Yes"/>
    <s v="Month-to-Month"/>
    <s v="Yes"/>
    <s v="Mailed Check"/>
    <n v="30.25"/>
    <n v="63.75"/>
    <n v="0"/>
    <n v="0"/>
    <n v="0"/>
    <n v="63.75"/>
    <x v="2"/>
    <x v="0"/>
    <x v="0"/>
  </r>
  <r>
    <x v="5242"/>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x v="0"/>
    <x v="0"/>
  </r>
  <r>
    <x v="5243"/>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x v="1"/>
    <x v="5"/>
  </r>
  <r>
    <x v="5244"/>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x v="0"/>
    <x v="0"/>
  </r>
  <r>
    <x v="5245"/>
    <x v="1"/>
    <x v="57"/>
    <x v="0"/>
    <x v="0"/>
    <x v="1009"/>
    <n v="95971"/>
    <n v="39.971228000000004"/>
    <n v="-121.041166"/>
    <n v="1"/>
    <n v="17"/>
    <s v="None"/>
    <s v="Yes"/>
    <n v="9.5"/>
    <s v="No"/>
    <s v="Yes"/>
    <s v="Fiber Optic"/>
    <n v="16"/>
    <s v="No"/>
    <s v="No"/>
    <s v="No"/>
    <s v="No"/>
    <s v="No"/>
    <s v="Yes"/>
    <s v="No"/>
    <s v="Yes"/>
    <s v="Month-to-Month"/>
    <s v="No"/>
    <s v="Bank Withdrawal"/>
    <n v="81.5"/>
    <n v="1329.2"/>
    <n v="0"/>
    <n v="0"/>
    <n v="161.5"/>
    <n v="1490.7"/>
    <x v="1"/>
    <x v="1"/>
    <x v="5"/>
  </r>
  <r>
    <x v="5246"/>
    <x v="1"/>
    <x v="45"/>
    <x v="1"/>
    <x v="0"/>
    <x v="791"/>
    <n v="94585"/>
    <n v="38.197907000000001"/>
    <n v="-122.017258"/>
    <n v="0"/>
    <n v="20"/>
    <s v="None"/>
    <s v="No"/>
    <n v="0"/>
    <s v="No"/>
    <s v="Yes"/>
    <s v="DSL"/>
    <n v="20"/>
    <s v="Yes"/>
    <s v="Yes"/>
    <s v="Yes"/>
    <s v="Yes"/>
    <s v="Yes"/>
    <s v="No"/>
    <s v="No"/>
    <s v="Yes"/>
    <s v="Month-to-Month"/>
    <s v="Yes"/>
    <s v="Credit Card"/>
    <n v="55"/>
    <n v="1165.55"/>
    <n v="0"/>
    <n v="0"/>
    <n v="0"/>
    <n v="1165.55"/>
    <x v="0"/>
    <x v="0"/>
    <x v="0"/>
  </r>
  <r>
    <x v="5247"/>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x v="0"/>
    <x v="0"/>
  </r>
  <r>
    <x v="5248"/>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x v="0"/>
    <x v="0"/>
  </r>
  <r>
    <x v="5249"/>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x v="0"/>
    <x v="0"/>
  </r>
  <r>
    <x v="5250"/>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x v="0"/>
    <x v="0"/>
  </r>
  <r>
    <x v="5251"/>
    <x v="0"/>
    <x v="52"/>
    <x v="0"/>
    <x v="1"/>
    <x v="110"/>
    <n v="92027"/>
    <n v="33.141264999999997"/>
    <n v="-116.967221"/>
    <n v="8"/>
    <n v="72"/>
    <s v="None"/>
    <s v="Yes"/>
    <n v="22.62"/>
    <s v="Yes"/>
    <s v="Yes"/>
    <s v="Cable"/>
    <n v="27"/>
    <s v="Yes"/>
    <s v="Yes"/>
    <s v="No"/>
    <s v="Yes"/>
    <s v="No"/>
    <s v="No"/>
    <s v="No"/>
    <s v="Yes"/>
    <s v="Two Year"/>
    <s v="No"/>
    <s v="Credit Card"/>
    <n v="66.75"/>
    <n v="4760.3"/>
    <n v="0"/>
    <n v="0"/>
    <n v="1628.64"/>
    <n v="6388.94"/>
    <x v="0"/>
    <x v="0"/>
    <x v="0"/>
  </r>
  <r>
    <x v="5252"/>
    <x v="0"/>
    <x v="60"/>
    <x v="0"/>
    <x v="0"/>
    <x v="1024"/>
    <n v="93203"/>
    <n v="35.116306999999999"/>
    <n v="-118.817644"/>
    <n v="5"/>
    <n v="54"/>
    <s v="None"/>
    <s v="Yes"/>
    <n v="29.66"/>
    <s v="Yes"/>
    <s v="Yes"/>
    <s v="Cable"/>
    <n v="76"/>
    <s v="Yes"/>
    <s v="Yes"/>
    <s v="Yes"/>
    <s v="Yes"/>
    <s v="Yes"/>
    <s v="Yes"/>
    <s v="Yes"/>
    <s v="Yes"/>
    <s v="Two Year"/>
    <s v="No"/>
    <s v="Credit Card"/>
    <n v="91.3"/>
    <n v="4965"/>
    <n v="0"/>
    <n v="0"/>
    <n v="1601.64"/>
    <n v="6566.64"/>
    <x v="0"/>
    <x v="0"/>
    <x v="0"/>
  </r>
  <r>
    <x v="5253"/>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x v="0"/>
    <x v="0"/>
  </r>
  <r>
    <x v="5254"/>
    <x v="1"/>
    <x v="61"/>
    <x v="1"/>
    <x v="0"/>
    <x v="839"/>
    <n v="95563"/>
    <n v="40.89866"/>
    <n v="-123.539754"/>
    <n v="0"/>
    <n v="26"/>
    <s v="Offer C"/>
    <s v="Yes"/>
    <n v="25.04"/>
    <s v="Yes"/>
    <s v="Yes"/>
    <s v="Fiber Optic"/>
    <n v="9"/>
    <s v="No"/>
    <s v="No"/>
    <s v="No"/>
    <s v="No"/>
    <s v="Yes"/>
    <s v="Yes"/>
    <s v="Yes"/>
    <s v="Yes"/>
    <s v="Two Year"/>
    <s v="Yes"/>
    <s v="Bank Withdrawal"/>
    <n v="93.6"/>
    <n v="2404.1"/>
    <n v="0"/>
    <n v="0"/>
    <n v="651.04"/>
    <n v="3055.14"/>
    <x v="0"/>
    <x v="0"/>
    <x v="0"/>
  </r>
  <r>
    <x v="5255"/>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x v="0"/>
    <x v="0"/>
  </r>
  <r>
    <x v="5256"/>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x v="0"/>
    <x v="0"/>
  </r>
  <r>
    <x v="5257"/>
    <x v="1"/>
    <x v="25"/>
    <x v="1"/>
    <x v="0"/>
    <x v="31"/>
    <n v="90061"/>
    <n v="33.921280000000003"/>
    <n v="-118.274186"/>
    <n v="0"/>
    <n v="25"/>
    <s v="Offer C"/>
    <s v="Yes"/>
    <n v="13.36"/>
    <s v="No"/>
    <s v="No"/>
    <s v="No Service"/>
    <n v="0"/>
    <s v="No"/>
    <s v="No"/>
    <s v="No"/>
    <s v="No"/>
    <s v="No"/>
    <s v="No"/>
    <s v="No"/>
    <s v="No"/>
    <s v="Month-to-Month"/>
    <s v="No"/>
    <s v="Credit Card"/>
    <n v="20.6"/>
    <n v="541.5"/>
    <n v="0"/>
    <n v="0"/>
    <n v="334"/>
    <n v="875.5"/>
    <x v="0"/>
    <x v="0"/>
    <x v="0"/>
  </r>
  <r>
    <x v="5258"/>
    <x v="0"/>
    <x v="5"/>
    <x v="0"/>
    <x v="0"/>
    <x v="64"/>
    <n v="93728"/>
    <n v="36.757345000000001"/>
    <n v="-119.818274"/>
    <n v="3"/>
    <n v="72"/>
    <s v="None"/>
    <s v="Yes"/>
    <n v="44.92"/>
    <s v="Yes"/>
    <s v="Yes"/>
    <s v="DSL"/>
    <n v="69"/>
    <s v="Yes"/>
    <s v="Yes"/>
    <s v="Yes"/>
    <s v="Yes"/>
    <s v="Yes"/>
    <s v="Yes"/>
    <s v="Yes"/>
    <s v="Yes"/>
    <s v="Two Year"/>
    <s v="No"/>
    <s v="Credit Card"/>
    <n v="89.8"/>
    <n v="6510.45"/>
    <n v="0"/>
    <n v="0"/>
    <n v="3234.24"/>
    <n v="9744.69"/>
    <x v="0"/>
    <x v="0"/>
    <x v="0"/>
  </r>
  <r>
    <x v="5259"/>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x v="0"/>
    <x v="0"/>
  </r>
  <r>
    <x v="5260"/>
    <x v="0"/>
    <x v="53"/>
    <x v="1"/>
    <x v="0"/>
    <x v="110"/>
    <n v="92027"/>
    <n v="33.141264999999997"/>
    <n v="-116.967221"/>
    <n v="0"/>
    <n v="1"/>
    <s v="None"/>
    <s v="Yes"/>
    <n v="28.64"/>
    <s v="No"/>
    <s v="Yes"/>
    <s v="Fiber Optic"/>
    <n v="5"/>
    <s v="No"/>
    <s v="No"/>
    <s v="No"/>
    <s v="No"/>
    <s v="No"/>
    <s v="No"/>
    <s v="No"/>
    <s v="Yes"/>
    <s v="Month-to-Month"/>
    <s v="Yes"/>
    <s v="Bank Withdrawal"/>
    <n v="71"/>
    <n v="71"/>
    <n v="0"/>
    <n v="0"/>
    <n v="28.64"/>
    <n v="99.64"/>
    <x v="1"/>
    <x v="1"/>
    <x v="5"/>
  </r>
  <r>
    <x v="5261"/>
    <x v="1"/>
    <x v="55"/>
    <x v="0"/>
    <x v="0"/>
    <x v="475"/>
    <n v="95950"/>
    <n v="39.033057999999997"/>
    <n v="-121.895718"/>
    <n v="1"/>
    <n v="18"/>
    <s v="None"/>
    <s v="Yes"/>
    <n v="19.05"/>
    <s v="No"/>
    <s v="Yes"/>
    <s v="DSL"/>
    <n v="26"/>
    <s v="No"/>
    <s v="No"/>
    <s v="Yes"/>
    <s v="No"/>
    <s v="No"/>
    <s v="No"/>
    <s v="No"/>
    <s v="Yes"/>
    <s v="Month-to-Month"/>
    <s v="Yes"/>
    <s v="Mailed Check"/>
    <n v="49.55"/>
    <n v="878.35"/>
    <n v="0"/>
    <n v="0"/>
    <n v="342.9"/>
    <n v="1221.25"/>
    <x v="1"/>
    <x v="1"/>
    <x v="1"/>
  </r>
  <r>
    <x v="5262"/>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x v="0"/>
    <x v="0"/>
  </r>
  <r>
    <x v="5263"/>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x v="1"/>
    <x v="1"/>
  </r>
  <r>
    <x v="5264"/>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x v="0"/>
    <x v="0"/>
  </r>
  <r>
    <x v="5265"/>
    <x v="0"/>
    <x v="30"/>
    <x v="1"/>
    <x v="0"/>
    <x v="979"/>
    <n v="93230"/>
    <n v="36.292230000000004"/>
    <n v="-119.622676"/>
    <n v="0"/>
    <n v="8"/>
    <s v="None"/>
    <s v="No"/>
    <n v="0"/>
    <s v="No"/>
    <s v="Yes"/>
    <s v="DSL"/>
    <n v="2"/>
    <s v="No"/>
    <s v="Yes"/>
    <s v="No"/>
    <s v="No"/>
    <s v="No"/>
    <s v="No"/>
    <s v="No"/>
    <s v="Yes"/>
    <s v="Month-to-Month"/>
    <s v="Yes"/>
    <s v="Credit Card"/>
    <n v="29.25"/>
    <n v="226.95"/>
    <n v="0"/>
    <n v="0"/>
    <n v="0"/>
    <n v="226.95"/>
    <x v="0"/>
    <x v="0"/>
    <x v="0"/>
  </r>
  <r>
    <x v="5266"/>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x v="0"/>
    <x v="0"/>
  </r>
  <r>
    <x v="5267"/>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x v="0"/>
    <x v="0"/>
  </r>
  <r>
    <x v="5268"/>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x v="0"/>
    <x v="0"/>
  </r>
  <r>
    <x v="5269"/>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x v="0"/>
    <x v="0"/>
  </r>
  <r>
    <x v="5270"/>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x v="0"/>
    <x v="0"/>
  </r>
  <r>
    <x v="5271"/>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x v="0"/>
    <x v="0"/>
  </r>
  <r>
    <x v="5272"/>
    <x v="0"/>
    <x v="44"/>
    <x v="1"/>
    <x v="0"/>
    <x v="618"/>
    <n v="95254"/>
    <n v="38.192608"/>
    <n v="-120.957842"/>
    <n v="0"/>
    <n v="1"/>
    <s v="Offer E"/>
    <s v="Yes"/>
    <n v="15.73"/>
    <s v="No"/>
    <s v="No"/>
    <s v="No Service"/>
    <n v="0"/>
    <s v="No"/>
    <s v="No"/>
    <s v="No"/>
    <s v="No"/>
    <s v="No"/>
    <s v="No"/>
    <s v="No"/>
    <s v="No"/>
    <s v="Month-to-Month"/>
    <s v="No"/>
    <s v="Mailed Check"/>
    <n v="20.9"/>
    <n v="20.9"/>
    <n v="0"/>
    <n v="0"/>
    <n v="15.73"/>
    <n v="36.630000000000003"/>
    <x v="1"/>
    <x v="1"/>
    <x v="5"/>
  </r>
  <r>
    <x v="5273"/>
    <x v="1"/>
    <x v="38"/>
    <x v="1"/>
    <x v="0"/>
    <x v="1084"/>
    <n v="95551"/>
    <n v="40.665951999999997"/>
    <n v="-124.24005099999999"/>
    <n v="0"/>
    <n v="6"/>
    <s v="Offer E"/>
    <s v="Yes"/>
    <n v="12.17"/>
    <s v="No"/>
    <s v="No"/>
    <s v="No Service"/>
    <n v="0"/>
    <s v="No"/>
    <s v="No"/>
    <s v="No"/>
    <s v="No"/>
    <s v="No"/>
    <s v="No"/>
    <s v="No"/>
    <s v="No"/>
    <s v="One Year"/>
    <s v="No"/>
    <s v="Credit Card"/>
    <n v="20.6"/>
    <n v="116.6"/>
    <n v="0"/>
    <n v="0"/>
    <n v="73.02"/>
    <n v="189.62"/>
    <x v="0"/>
    <x v="0"/>
    <x v="0"/>
  </r>
  <r>
    <x v="5274"/>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x v="0"/>
    <x v="0"/>
  </r>
  <r>
    <x v="5275"/>
    <x v="1"/>
    <x v="26"/>
    <x v="1"/>
    <x v="0"/>
    <x v="738"/>
    <n v="91906"/>
    <n v="32.673482999999997"/>
    <n v="-116.472863"/>
    <n v="0"/>
    <n v="1"/>
    <s v="None"/>
    <s v="Yes"/>
    <n v="3.97"/>
    <s v="Yes"/>
    <s v="Yes"/>
    <s v="DSL"/>
    <n v="11"/>
    <s v="No"/>
    <s v="No"/>
    <s v="No"/>
    <s v="No"/>
    <s v="No"/>
    <s v="No"/>
    <s v="No"/>
    <s v="Yes"/>
    <s v="Month-to-Month"/>
    <s v="Yes"/>
    <s v="Credit Card"/>
    <n v="49.8"/>
    <n v="49.8"/>
    <n v="0"/>
    <n v="0"/>
    <n v="3.97"/>
    <n v="53.77"/>
    <x v="2"/>
    <x v="0"/>
    <x v="0"/>
  </r>
  <r>
    <x v="5276"/>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x v="0"/>
    <x v="0"/>
  </r>
  <r>
    <x v="5277"/>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x v="0"/>
    <x v="0"/>
  </r>
  <r>
    <x v="5278"/>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x v="0"/>
    <x v="0"/>
  </r>
  <r>
    <x v="5279"/>
    <x v="1"/>
    <x v="4"/>
    <x v="1"/>
    <x v="0"/>
    <x v="460"/>
    <n v="93517"/>
    <n v="38.184583000000003"/>
    <n v="-119.286558"/>
    <n v="0"/>
    <n v="11"/>
    <s v="None"/>
    <s v="Yes"/>
    <n v="48.33"/>
    <s v="Yes"/>
    <s v="Yes"/>
    <s v="DSL"/>
    <n v="17"/>
    <s v="Yes"/>
    <s v="Yes"/>
    <s v="No"/>
    <s v="No"/>
    <s v="No"/>
    <s v="No"/>
    <s v="No"/>
    <s v="No"/>
    <s v="Two Year"/>
    <s v="No"/>
    <s v="Bank Withdrawal"/>
    <n v="60.25"/>
    <n v="662.95"/>
    <n v="0"/>
    <n v="120"/>
    <n v="531.63"/>
    <n v="1314.58"/>
    <x v="0"/>
    <x v="0"/>
    <x v="0"/>
  </r>
  <r>
    <x v="5280"/>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x v="0"/>
    <x v="0"/>
  </r>
  <r>
    <x v="5281"/>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x v="1"/>
    <x v="5"/>
  </r>
  <r>
    <x v="5282"/>
    <x v="1"/>
    <x v="45"/>
    <x v="1"/>
    <x v="3"/>
    <x v="590"/>
    <n v="93270"/>
    <n v="35.939067999999999"/>
    <n v="-119.043666"/>
    <n v="0"/>
    <n v="39"/>
    <s v="None"/>
    <s v="Yes"/>
    <n v="46.57"/>
    <s v="Yes"/>
    <s v="No"/>
    <s v="No Service"/>
    <n v="0"/>
    <s v="No"/>
    <s v="No"/>
    <s v="No"/>
    <s v="No"/>
    <s v="No"/>
    <s v="No"/>
    <s v="No"/>
    <s v="No"/>
    <s v="One Year"/>
    <s v="No"/>
    <s v="Bank Withdrawal"/>
    <n v="25.45"/>
    <n v="958.45"/>
    <n v="0"/>
    <n v="0"/>
    <n v="1816.23"/>
    <n v="2774.68"/>
    <x v="0"/>
    <x v="0"/>
    <x v="0"/>
  </r>
  <r>
    <x v="5283"/>
    <x v="1"/>
    <x v="35"/>
    <x v="1"/>
    <x v="0"/>
    <x v="325"/>
    <n v="91709"/>
    <n v="33.942895"/>
    <n v="-117.725644"/>
    <n v="0"/>
    <n v="38"/>
    <s v="None"/>
    <s v="Yes"/>
    <n v="28"/>
    <s v="Yes"/>
    <s v="Yes"/>
    <s v="DSL"/>
    <n v="22"/>
    <s v="Yes"/>
    <s v="Yes"/>
    <s v="Yes"/>
    <s v="Yes"/>
    <s v="No"/>
    <s v="No"/>
    <s v="No"/>
    <s v="No"/>
    <s v="Month-to-Month"/>
    <s v="No"/>
    <s v="Bank Withdrawal"/>
    <n v="69.95"/>
    <n v="2657.55"/>
    <n v="0"/>
    <n v="90"/>
    <n v="1064"/>
    <n v="3811.55"/>
    <x v="0"/>
    <x v="0"/>
    <x v="0"/>
  </r>
  <r>
    <x v="5284"/>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x v="1"/>
    <x v="5"/>
  </r>
  <r>
    <x v="5285"/>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x v="0"/>
    <x v="0"/>
  </r>
  <r>
    <x v="5286"/>
    <x v="0"/>
    <x v="56"/>
    <x v="0"/>
    <x v="0"/>
    <x v="1069"/>
    <n v="93242"/>
    <n v="36.444232"/>
    <n v="-119.71828499999999"/>
    <n v="1"/>
    <n v="72"/>
    <s v="None"/>
    <s v="Yes"/>
    <n v="47.24"/>
    <s v="No"/>
    <s v="No"/>
    <s v="No Service"/>
    <n v="0"/>
    <s v="No"/>
    <s v="No"/>
    <s v="No"/>
    <s v="No"/>
    <s v="No"/>
    <s v="No"/>
    <s v="No"/>
    <s v="No"/>
    <s v="Two Year"/>
    <s v="No"/>
    <s v="Bank Withdrawal"/>
    <n v="20.05"/>
    <n v="1423.65"/>
    <n v="0"/>
    <n v="0"/>
    <n v="3401.28"/>
    <n v="4824.93"/>
    <x v="0"/>
    <x v="0"/>
    <x v="0"/>
  </r>
  <r>
    <x v="5287"/>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x v="0"/>
    <x v="0"/>
  </r>
  <r>
    <x v="5288"/>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x v="0"/>
    <x v="0"/>
  </r>
  <r>
    <x v="5289"/>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x v="0"/>
    <x v="0"/>
  </r>
  <r>
    <x v="5290"/>
    <x v="0"/>
    <x v="21"/>
    <x v="0"/>
    <x v="0"/>
    <x v="22"/>
    <n v="93201"/>
    <n v="35.869625999999997"/>
    <n v="-119.498771"/>
    <n v="1"/>
    <n v="13"/>
    <s v="None"/>
    <s v="No"/>
    <n v="0"/>
    <s v="No"/>
    <s v="Yes"/>
    <s v="DSL"/>
    <n v="8"/>
    <s v="No"/>
    <s v="No"/>
    <s v="Yes"/>
    <s v="No"/>
    <s v="Yes"/>
    <s v="Yes"/>
    <s v="Yes"/>
    <s v="Yes"/>
    <s v="Month-to-Month"/>
    <s v="Yes"/>
    <s v="Bank Withdrawal"/>
    <n v="48.75"/>
    <n v="633.4"/>
    <n v="0"/>
    <n v="0"/>
    <n v="0"/>
    <n v="633.4"/>
    <x v="1"/>
    <x v="5"/>
    <x v="9"/>
  </r>
  <r>
    <x v="5291"/>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x v="0"/>
    <x v="0"/>
  </r>
  <r>
    <x v="5292"/>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x v="0"/>
    <x v="0"/>
  </r>
  <r>
    <x v="5293"/>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x v="0"/>
    <x v="0"/>
  </r>
  <r>
    <x v="5294"/>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x v="0"/>
    <x v="0"/>
  </r>
  <r>
    <x v="5295"/>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x v="4"/>
    <x v="16"/>
  </r>
  <r>
    <x v="5296"/>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x v="2"/>
    <x v="3"/>
  </r>
  <r>
    <x v="5297"/>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x v="0"/>
    <x v="0"/>
  </r>
  <r>
    <x v="5298"/>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x v="5"/>
    <x v="9"/>
  </r>
  <r>
    <x v="5299"/>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x v="0"/>
    <x v="0"/>
  </r>
  <r>
    <x v="5300"/>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x v="2"/>
    <x v="2"/>
  </r>
  <r>
    <x v="5301"/>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x v="1"/>
    <x v="1"/>
  </r>
  <r>
    <x v="5302"/>
    <x v="1"/>
    <x v="17"/>
    <x v="0"/>
    <x v="0"/>
    <x v="162"/>
    <n v="90803"/>
    <n v="33.760458"/>
    <n v="-118.12972499999999"/>
    <n v="5"/>
    <n v="7"/>
    <s v="None"/>
    <s v="No"/>
    <n v="0"/>
    <s v="No"/>
    <s v="Yes"/>
    <s v="Cable"/>
    <n v="58"/>
    <s v="Yes"/>
    <s v="Yes"/>
    <s v="Yes"/>
    <s v="No"/>
    <s v="No"/>
    <s v="No"/>
    <s v="No"/>
    <s v="Yes"/>
    <s v="Two Year"/>
    <s v="No"/>
    <s v="Credit Card"/>
    <n v="38.549999999999997"/>
    <n v="280"/>
    <n v="0"/>
    <n v="0"/>
    <n v="0"/>
    <n v="280"/>
    <x v="0"/>
    <x v="0"/>
    <x v="0"/>
  </r>
  <r>
    <x v="5303"/>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x v="0"/>
    <x v="0"/>
  </r>
  <r>
    <x v="5304"/>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x v="1"/>
    <x v="1"/>
  </r>
  <r>
    <x v="5305"/>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x v="1"/>
    <x v="5"/>
  </r>
  <r>
    <x v="5306"/>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x v="0"/>
    <x v="0"/>
  </r>
  <r>
    <x v="5307"/>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x v="0"/>
    <x v="0"/>
  </r>
  <r>
    <x v="5308"/>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x v="0"/>
    <x v="0"/>
  </r>
  <r>
    <x v="5309"/>
    <x v="0"/>
    <x v="45"/>
    <x v="0"/>
    <x v="1"/>
    <x v="403"/>
    <n v="95675"/>
    <n v="38.545774999999999"/>
    <n v="-120.743325"/>
    <n v="5"/>
    <n v="64"/>
    <s v="Offer B"/>
    <s v="Yes"/>
    <n v="17.93"/>
    <s v="Yes"/>
    <s v="No"/>
    <s v="No Service"/>
    <n v="0"/>
    <s v="No"/>
    <s v="No"/>
    <s v="No"/>
    <s v="No"/>
    <s v="No"/>
    <s v="No"/>
    <s v="No"/>
    <s v="No"/>
    <s v="Two Year"/>
    <s v="Yes"/>
    <s v="Mailed Check"/>
    <n v="24.05"/>
    <n v="1559.15"/>
    <n v="0"/>
    <n v="0"/>
    <n v="1147.52"/>
    <n v="2706.67"/>
    <x v="0"/>
    <x v="0"/>
    <x v="0"/>
  </r>
  <r>
    <x v="5310"/>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x v="0"/>
    <x v="0"/>
  </r>
  <r>
    <x v="5311"/>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x v="1"/>
    <x v="1"/>
  </r>
  <r>
    <x v="5312"/>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x v="2"/>
    <x v="17"/>
  </r>
  <r>
    <x v="5313"/>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x v="0"/>
    <x v="0"/>
  </r>
  <r>
    <x v="5314"/>
    <x v="0"/>
    <x v="44"/>
    <x v="1"/>
    <x v="0"/>
    <x v="384"/>
    <n v="95682"/>
    <n v="38.598936000000002"/>
    <n v="-120.963092"/>
    <n v="0"/>
    <n v="64"/>
    <s v="None"/>
    <s v="Yes"/>
    <n v="8.52"/>
    <s v="Yes"/>
    <s v="Yes"/>
    <s v="DSL"/>
    <n v="73"/>
    <s v="Yes"/>
    <s v="Yes"/>
    <s v="Yes"/>
    <s v="Yes"/>
    <s v="Yes"/>
    <s v="Yes"/>
    <s v="Yes"/>
    <s v="Yes"/>
    <s v="Two Year"/>
    <s v="Yes"/>
    <s v="Credit Card"/>
    <n v="86.4"/>
    <n v="5442.05"/>
    <n v="0"/>
    <n v="0"/>
    <n v="545.28"/>
    <n v="5987.33"/>
    <x v="0"/>
    <x v="0"/>
    <x v="0"/>
  </r>
  <r>
    <x v="5315"/>
    <x v="1"/>
    <x v="25"/>
    <x v="0"/>
    <x v="1"/>
    <x v="224"/>
    <n v="95327"/>
    <n v="37.847709999999999"/>
    <n v="-120.486589"/>
    <n v="7"/>
    <n v="24"/>
    <s v="None"/>
    <s v="Yes"/>
    <n v="2.31"/>
    <s v="No"/>
    <s v="Yes"/>
    <s v="Cable"/>
    <n v="53"/>
    <s v="Yes"/>
    <s v="No"/>
    <s v="Yes"/>
    <s v="No"/>
    <s v="No"/>
    <s v="No"/>
    <s v="No"/>
    <s v="Yes"/>
    <s v="One Year"/>
    <s v="Yes"/>
    <s v="Credit Card"/>
    <n v="56.25"/>
    <n v="1454.25"/>
    <n v="0"/>
    <n v="0"/>
    <n v="55.44"/>
    <n v="1509.69"/>
    <x v="0"/>
    <x v="0"/>
    <x v="0"/>
  </r>
  <r>
    <x v="5316"/>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x v="1"/>
    <x v="1"/>
  </r>
  <r>
    <x v="5317"/>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x v="0"/>
    <x v="0"/>
  </r>
  <r>
    <x v="5318"/>
    <x v="1"/>
    <x v="33"/>
    <x v="1"/>
    <x v="0"/>
    <x v="581"/>
    <n v="90262"/>
    <n v="33.923572999999998"/>
    <n v="-118.200669"/>
    <n v="0"/>
    <n v="9"/>
    <s v="None"/>
    <s v="No"/>
    <n v="0"/>
    <s v="No"/>
    <s v="Yes"/>
    <s v="Cable"/>
    <n v="20"/>
    <s v="No"/>
    <s v="No"/>
    <s v="No"/>
    <s v="No"/>
    <s v="Yes"/>
    <s v="Yes"/>
    <s v="Yes"/>
    <s v="No"/>
    <s v="Month-to-Month"/>
    <s v="Yes"/>
    <s v="Bank Withdrawal"/>
    <n v="45.4"/>
    <n v="418.8"/>
    <n v="0"/>
    <n v="20"/>
    <n v="0"/>
    <n v="438.8"/>
    <x v="1"/>
    <x v="1"/>
    <x v="1"/>
  </r>
  <r>
    <x v="5319"/>
    <x v="1"/>
    <x v="6"/>
    <x v="1"/>
    <x v="0"/>
    <x v="402"/>
    <n v="96013"/>
    <n v="40.946784999999998"/>
    <n v="-121.719489"/>
    <n v="0"/>
    <n v="69"/>
    <s v="None"/>
    <s v="Yes"/>
    <n v="20.62"/>
    <s v="No"/>
    <s v="No"/>
    <s v="No Service"/>
    <n v="0"/>
    <s v="No"/>
    <s v="No"/>
    <s v="No"/>
    <s v="No"/>
    <s v="No"/>
    <s v="No"/>
    <s v="No"/>
    <s v="No"/>
    <s v="Two Year"/>
    <s v="No"/>
    <s v="Credit Card"/>
    <n v="-7"/>
    <n v="1356.3"/>
    <n v="0"/>
    <n v="0"/>
    <n v="1422.78"/>
    <n v="2779.08"/>
    <x v="0"/>
    <x v="0"/>
    <x v="0"/>
  </r>
  <r>
    <x v="5320"/>
    <x v="1"/>
    <x v="49"/>
    <x v="0"/>
    <x v="0"/>
    <x v="568"/>
    <n v="93634"/>
    <n v="37.290605999999997"/>
    <n v="-119.216328"/>
    <n v="1"/>
    <n v="50"/>
    <s v="None"/>
    <s v="Yes"/>
    <n v="40.9"/>
    <s v="Yes"/>
    <s v="Yes"/>
    <s v="Fiber Optic"/>
    <n v="8"/>
    <s v="Yes"/>
    <s v="No"/>
    <s v="Yes"/>
    <s v="No"/>
    <s v="Yes"/>
    <s v="Yes"/>
    <s v="Yes"/>
    <s v="Yes"/>
    <s v="Two Year"/>
    <s v="Yes"/>
    <s v="Credit Card"/>
    <n v="105.05"/>
    <n v="5163.3"/>
    <n v="0"/>
    <n v="0"/>
    <n v="2045"/>
    <n v="7208.3"/>
    <x v="0"/>
    <x v="0"/>
    <x v="0"/>
  </r>
  <r>
    <x v="5321"/>
    <x v="0"/>
    <x v="26"/>
    <x v="1"/>
    <x v="0"/>
    <x v="27"/>
    <n v="95356"/>
    <n v="37.716186"/>
    <n v="-121.025836"/>
    <n v="0"/>
    <n v="12"/>
    <s v="None"/>
    <s v="Yes"/>
    <n v="2.57"/>
    <s v="No"/>
    <s v="Yes"/>
    <s v="Fiber Optic"/>
    <n v="25"/>
    <s v="No"/>
    <s v="Yes"/>
    <s v="No"/>
    <s v="No"/>
    <s v="No"/>
    <s v="Yes"/>
    <s v="Yes"/>
    <s v="Yes"/>
    <s v="Month-to-Month"/>
    <s v="Yes"/>
    <s v="Bank Withdrawal"/>
    <n v="84.6"/>
    <n v="1017.35"/>
    <n v="0"/>
    <n v="0"/>
    <n v="30.84"/>
    <n v="1048.19"/>
    <x v="0"/>
    <x v="0"/>
    <x v="0"/>
  </r>
  <r>
    <x v="5322"/>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x v="5"/>
    <x v="9"/>
  </r>
  <r>
    <x v="5323"/>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x v="0"/>
    <x v="0"/>
  </r>
  <r>
    <x v="5324"/>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x v="0"/>
    <x v="0"/>
  </r>
  <r>
    <x v="5325"/>
    <x v="0"/>
    <x v="45"/>
    <x v="0"/>
    <x v="3"/>
    <x v="1078"/>
    <n v="93602"/>
    <n v="36.991762000000001"/>
    <n v="-119.242874"/>
    <n v="10"/>
    <n v="5"/>
    <s v="Offer E"/>
    <s v="Yes"/>
    <n v="35.6"/>
    <s v="No"/>
    <s v="Yes"/>
    <s v="Cable"/>
    <n v="19"/>
    <s v="No"/>
    <s v="No"/>
    <s v="No"/>
    <s v="No"/>
    <s v="No"/>
    <s v="No"/>
    <s v="No"/>
    <s v="Yes"/>
    <s v="Month-to-Month"/>
    <s v="No"/>
    <s v="Credit Card"/>
    <n v="44.8"/>
    <n v="220.45"/>
    <n v="0"/>
    <n v="0"/>
    <n v="178"/>
    <n v="398.45"/>
    <x v="0"/>
    <x v="0"/>
    <x v="0"/>
  </r>
  <r>
    <x v="5326"/>
    <x v="1"/>
    <x v="32"/>
    <x v="1"/>
    <x v="1"/>
    <x v="661"/>
    <n v="95667"/>
    <n v="38.733713999999999"/>
    <n v="-120.795213"/>
    <n v="0"/>
    <n v="3"/>
    <s v="Offer E"/>
    <s v="Yes"/>
    <n v="5.15"/>
    <s v="No"/>
    <s v="No"/>
    <s v="No Service"/>
    <n v="0"/>
    <s v="No"/>
    <s v="No"/>
    <s v="No"/>
    <s v="No"/>
    <s v="No"/>
    <s v="No"/>
    <s v="No"/>
    <s v="No"/>
    <s v="Month-to-Month"/>
    <s v="No"/>
    <s v="Mailed Check"/>
    <n v="19.95"/>
    <n v="58.3"/>
    <n v="0"/>
    <n v="0"/>
    <n v="15.45"/>
    <n v="73.75"/>
    <x v="2"/>
    <x v="0"/>
    <x v="0"/>
  </r>
  <r>
    <x v="5327"/>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x v="0"/>
    <x v="0"/>
  </r>
  <r>
    <x v="5328"/>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x v="5"/>
    <x v="9"/>
  </r>
  <r>
    <x v="5329"/>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x v="0"/>
    <x v="0"/>
  </r>
  <r>
    <x v="5330"/>
    <x v="1"/>
    <x v="25"/>
    <x v="0"/>
    <x v="1"/>
    <x v="110"/>
    <n v="92027"/>
    <n v="33.141264999999997"/>
    <n v="-116.967221"/>
    <n v="8"/>
    <n v="17"/>
    <s v="Offer D"/>
    <s v="Yes"/>
    <n v="45.24"/>
    <s v="Yes"/>
    <s v="No"/>
    <s v="No Service"/>
    <n v="0"/>
    <s v="No"/>
    <s v="No"/>
    <s v="No"/>
    <s v="No"/>
    <s v="No"/>
    <s v="No"/>
    <s v="No"/>
    <s v="No"/>
    <s v="Two Year"/>
    <s v="Yes"/>
    <s v="Credit Card"/>
    <n v="25.15"/>
    <n v="412.6"/>
    <n v="0"/>
    <n v="0"/>
    <n v="769.08"/>
    <n v="1181.68"/>
    <x v="0"/>
    <x v="0"/>
    <x v="0"/>
  </r>
  <r>
    <x v="5331"/>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x v="0"/>
    <x v="0"/>
  </r>
  <r>
    <x v="5332"/>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x v="5"/>
    <x v="9"/>
  </r>
  <r>
    <x v="5333"/>
    <x v="1"/>
    <x v="20"/>
    <x v="1"/>
    <x v="0"/>
    <x v="477"/>
    <n v="92582"/>
    <n v="33.806708"/>
    <n v="-117.02007"/>
    <n v="0"/>
    <n v="12"/>
    <s v="Offer D"/>
    <s v="Yes"/>
    <n v="38.96"/>
    <s v="No"/>
    <s v="No"/>
    <s v="No Service"/>
    <n v="0"/>
    <s v="No"/>
    <s v="No"/>
    <s v="No"/>
    <s v="No"/>
    <s v="No"/>
    <s v="No"/>
    <s v="No"/>
    <s v="No"/>
    <s v="Month-to-Month"/>
    <s v="No"/>
    <s v="Credit Card"/>
    <n v="20.05"/>
    <n v="265.45"/>
    <n v="0"/>
    <n v="0"/>
    <n v="467.52"/>
    <n v="732.97"/>
    <x v="0"/>
    <x v="0"/>
    <x v="0"/>
  </r>
  <r>
    <x v="5334"/>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x v="1"/>
    <x v="5"/>
  </r>
  <r>
    <x v="5335"/>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x v="0"/>
    <x v="0"/>
  </r>
  <r>
    <x v="5336"/>
    <x v="0"/>
    <x v="31"/>
    <x v="1"/>
    <x v="0"/>
    <x v="897"/>
    <n v="95558"/>
    <n v="40.274301999999999"/>
    <n v="-124.210902"/>
    <n v="0"/>
    <n v="1"/>
    <s v="None"/>
    <s v="No"/>
    <n v="0"/>
    <s v="No"/>
    <s v="Yes"/>
    <s v="Cable"/>
    <n v="52"/>
    <s v="No"/>
    <s v="No"/>
    <s v="No"/>
    <s v="No"/>
    <s v="No"/>
    <s v="No"/>
    <s v="No"/>
    <s v="Yes"/>
    <s v="Month-to-Month"/>
    <s v="Yes"/>
    <s v="Credit Card"/>
    <n v="25.15"/>
    <n v="25.15"/>
    <n v="0"/>
    <n v="0"/>
    <n v="0"/>
    <n v="25.15"/>
    <x v="2"/>
    <x v="0"/>
    <x v="0"/>
  </r>
  <r>
    <x v="5337"/>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x v="1"/>
    <x v="5"/>
  </r>
  <r>
    <x v="5338"/>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x v="3"/>
    <x v="6"/>
  </r>
  <r>
    <x v="5339"/>
    <x v="1"/>
    <x v="37"/>
    <x v="1"/>
    <x v="0"/>
    <x v="114"/>
    <n v="95382"/>
    <n v="37.529656000000003"/>
    <n v="-120.85435699999999"/>
    <n v="0"/>
    <n v="18"/>
    <s v="None"/>
    <s v="Yes"/>
    <n v="22.97"/>
    <s v="No"/>
    <s v="No"/>
    <s v="No Service"/>
    <n v="0"/>
    <s v="No"/>
    <s v="No"/>
    <s v="No"/>
    <s v="No"/>
    <s v="No"/>
    <s v="No"/>
    <s v="No"/>
    <s v="No"/>
    <s v="Month-to-Month"/>
    <s v="No"/>
    <s v="Credit Card"/>
    <n v="20.05"/>
    <n v="358.5"/>
    <n v="0"/>
    <n v="0"/>
    <n v="413.46"/>
    <n v="771.96"/>
    <x v="0"/>
    <x v="0"/>
    <x v="0"/>
  </r>
  <r>
    <x v="5340"/>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x v="0"/>
    <x v="0"/>
  </r>
  <r>
    <x v="5341"/>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x v="5"/>
    <x v="8"/>
  </r>
  <r>
    <x v="5342"/>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x v="1"/>
    <x v="5"/>
  </r>
  <r>
    <x v="5343"/>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x v="4"/>
    <x v="16"/>
  </r>
  <r>
    <x v="5344"/>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x v="0"/>
    <x v="0"/>
  </r>
  <r>
    <x v="5345"/>
    <x v="1"/>
    <x v="42"/>
    <x v="0"/>
    <x v="2"/>
    <x v="748"/>
    <n v="96040"/>
    <n v="40.789799000000002"/>
    <n v="-121.474529"/>
    <n v="1"/>
    <n v="6"/>
    <s v="Offer E"/>
    <s v="Yes"/>
    <n v="1.86"/>
    <s v="No"/>
    <s v="Yes"/>
    <s v="DSL"/>
    <n v="19"/>
    <s v="No"/>
    <s v="Yes"/>
    <s v="Yes"/>
    <s v="No"/>
    <s v="No"/>
    <s v="No"/>
    <s v="No"/>
    <s v="Yes"/>
    <s v="Month-to-Month"/>
    <s v="Yes"/>
    <s v="Mailed Check"/>
    <n v="55.3"/>
    <n v="324.25"/>
    <n v="0"/>
    <n v="0"/>
    <n v="11.16"/>
    <n v="335.41"/>
    <x v="1"/>
    <x v="1"/>
    <x v="5"/>
  </r>
  <r>
    <x v="5346"/>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x v="5"/>
    <x v="9"/>
  </r>
  <r>
    <x v="5347"/>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x v="0"/>
    <x v="0"/>
  </r>
  <r>
    <x v="5348"/>
    <x v="0"/>
    <x v="60"/>
    <x v="0"/>
    <x v="0"/>
    <x v="925"/>
    <n v="91024"/>
    <n v="34.168686000000001"/>
    <n v="-118.05750500000001"/>
    <n v="9"/>
    <n v="6"/>
    <s v="Offer E"/>
    <s v="Yes"/>
    <n v="5.69"/>
    <s v="No"/>
    <s v="Yes"/>
    <s v="DSL"/>
    <n v="27"/>
    <s v="No"/>
    <s v="No"/>
    <s v="No"/>
    <s v="No"/>
    <s v="No"/>
    <s v="No"/>
    <s v="No"/>
    <s v="Yes"/>
    <s v="Month-to-Month"/>
    <s v="No"/>
    <s v="Credit Card"/>
    <n v="45.65"/>
    <n v="323.45"/>
    <n v="0"/>
    <n v="0"/>
    <n v="34.14"/>
    <n v="357.59"/>
    <x v="0"/>
    <x v="0"/>
    <x v="0"/>
  </r>
  <r>
    <x v="5349"/>
    <x v="1"/>
    <x v="56"/>
    <x v="1"/>
    <x v="0"/>
    <x v="162"/>
    <n v="90815"/>
    <n v="33.797637999999999"/>
    <n v="-118.11662"/>
    <n v="0"/>
    <n v="10"/>
    <s v="None"/>
    <s v="Yes"/>
    <n v="32.1"/>
    <s v="Yes"/>
    <s v="No"/>
    <s v="No Service"/>
    <n v="0"/>
    <s v="No"/>
    <s v="No"/>
    <s v="No"/>
    <s v="No"/>
    <s v="No"/>
    <s v="No"/>
    <s v="No"/>
    <s v="No"/>
    <s v="Two Year"/>
    <s v="No"/>
    <s v="Bank Withdrawal"/>
    <n v="25.7"/>
    <n v="251.6"/>
    <n v="0"/>
    <n v="0"/>
    <n v="321"/>
    <n v="572.6"/>
    <x v="0"/>
    <x v="0"/>
    <x v="0"/>
  </r>
  <r>
    <x v="5350"/>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x v="0"/>
    <x v="0"/>
  </r>
  <r>
    <x v="5351"/>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x v="0"/>
    <x v="0"/>
  </r>
  <r>
    <x v="5352"/>
    <x v="0"/>
    <x v="13"/>
    <x v="1"/>
    <x v="0"/>
    <x v="372"/>
    <n v="95695"/>
    <n v="38.719670000000001"/>
    <n v="-121.862416"/>
    <n v="0"/>
    <n v="48"/>
    <s v="None"/>
    <s v="Yes"/>
    <n v="9.19"/>
    <s v="No"/>
    <s v="No"/>
    <s v="No Service"/>
    <n v="0"/>
    <s v="No"/>
    <s v="No"/>
    <s v="No"/>
    <s v="No"/>
    <s v="No"/>
    <s v="No"/>
    <s v="No"/>
    <s v="No"/>
    <s v="One Year"/>
    <s v="No"/>
    <s v="Mailed Check"/>
    <n v="19.95"/>
    <n v="936.7"/>
    <n v="0"/>
    <n v="0"/>
    <n v="441.12"/>
    <n v="1377.82"/>
    <x v="0"/>
    <x v="0"/>
    <x v="0"/>
  </r>
  <r>
    <x v="5353"/>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x v="1"/>
    <x v="5"/>
  </r>
  <r>
    <x v="5354"/>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x v="0"/>
    <x v="0"/>
  </r>
  <r>
    <x v="5355"/>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x v="1"/>
    <x v="5"/>
  </r>
  <r>
    <x v="5356"/>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x v="0"/>
    <x v="0"/>
  </r>
  <r>
    <x v="5357"/>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x v="0"/>
    <x v="0"/>
  </r>
  <r>
    <x v="5358"/>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x v="0"/>
    <x v="0"/>
  </r>
  <r>
    <x v="5359"/>
    <x v="1"/>
    <x v="20"/>
    <x v="1"/>
    <x v="0"/>
    <x v="1100"/>
    <n v="95076"/>
    <n v="36.931654000000002"/>
    <n v="-121.75238299999999"/>
    <n v="0"/>
    <n v="1"/>
    <s v="None"/>
    <s v="No"/>
    <n v="0"/>
    <s v="No"/>
    <s v="Yes"/>
    <s v="DSL"/>
    <n v="18"/>
    <s v="No"/>
    <s v="No"/>
    <s v="No"/>
    <s v="No"/>
    <s v="Yes"/>
    <s v="Yes"/>
    <s v="Yes"/>
    <s v="Yes"/>
    <s v="Month-to-Month"/>
    <s v="Yes"/>
    <s v="Mailed Check"/>
    <n v="45.3"/>
    <n v="45.3"/>
    <n v="0"/>
    <n v="0"/>
    <n v="0"/>
    <n v="45.3"/>
    <x v="1"/>
    <x v="1"/>
    <x v="1"/>
  </r>
  <r>
    <x v="5360"/>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x v="0"/>
    <x v="0"/>
  </r>
  <r>
    <x v="5361"/>
    <x v="0"/>
    <x v="7"/>
    <x v="0"/>
    <x v="0"/>
    <x v="180"/>
    <n v="91423"/>
    <n v="34.146957"/>
    <n v="-118.43213799999999"/>
    <n v="1"/>
    <n v="68"/>
    <s v="Offer A"/>
    <s v="Yes"/>
    <n v="7.87"/>
    <s v="Yes"/>
    <s v="Yes"/>
    <s v="Fiber Optic"/>
    <n v="4"/>
    <s v="Yes"/>
    <s v="Yes"/>
    <s v="No"/>
    <s v="No"/>
    <s v="No"/>
    <s v="No"/>
    <s v="No"/>
    <s v="Yes"/>
    <s v="Two Year"/>
    <s v="Yes"/>
    <s v="Bank Withdrawal"/>
    <n v="-1"/>
    <n v="5711.05"/>
    <n v="0"/>
    <n v="0"/>
    <n v="535.16"/>
    <n v="6246.21"/>
    <x v="0"/>
    <x v="0"/>
    <x v="0"/>
  </r>
  <r>
    <x v="5362"/>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x v="4"/>
    <x v="7"/>
  </r>
  <r>
    <x v="5363"/>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x v="0"/>
    <x v="0"/>
  </r>
  <r>
    <x v="5364"/>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x v="0"/>
    <x v="0"/>
  </r>
  <r>
    <x v="5365"/>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x v="0"/>
    <x v="0"/>
  </r>
  <r>
    <x v="5366"/>
    <x v="1"/>
    <x v="41"/>
    <x v="1"/>
    <x v="0"/>
    <x v="176"/>
    <n v="94402"/>
    <n v="37.556634000000003"/>
    <n v="-122.317723"/>
    <n v="0"/>
    <n v="3"/>
    <s v="None"/>
    <s v="Yes"/>
    <n v="30.25"/>
    <s v="Yes"/>
    <s v="Yes"/>
    <s v="Fiber Optic"/>
    <n v="28"/>
    <s v="No"/>
    <s v="No"/>
    <s v="No"/>
    <s v="No"/>
    <s v="No"/>
    <s v="No"/>
    <s v="No"/>
    <s v="Yes"/>
    <s v="Month-to-Month"/>
    <s v="Yes"/>
    <s v="Bank Withdrawal"/>
    <n v="76.05"/>
    <n v="231.8"/>
    <n v="0"/>
    <n v="0"/>
    <n v="90.75"/>
    <n v="322.55"/>
    <x v="1"/>
    <x v="1"/>
    <x v="1"/>
  </r>
  <r>
    <x v="5367"/>
    <x v="1"/>
    <x v="42"/>
    <x v="1"/>
    <x v="0"/>
    <x v="1"/>
    <n v="91206"/>
    <n v="34.162514999999999"/>
    <n v="-118.203869"/>
    <n v="0"/>
    <n v="1"/>
    <s v="None"/>
    <s v="Yes"/>
    <n v="16.64"/>
    <s v="No"/>
    <s v="Yes"/>
    <s v="Fiber Optic"/>
    <n v="2"/>
    <s v="No"/>
    <s v="No"/>
    <s v="No"/>
    <s v="No"/>
    <s v="Yes"/>
    <s v="Yes"/>
    <s v="Yes"/>
    <s v="Yes"/>
    <s v="Month-to-Month"/>
    <s v="Yes"/>
    <s v="Bank Withdrawal"/>
    <n v="89.25"/>
    <n v="89.25"/>
    <n v="0"/>
    <n v="0"/>
    <n v="16.64"/>
    <n v="105.89"/>
    <x v="2"/>
    <x v="0"/>
    <x v="0"/>
  </r>
  <r>
    <x v="5368"/>
    <x v="1"/>
    <x v="40"/>
    <x v="0"/>
    <x v="0"/>
    <x v="1094"/>
    <n v="93219"/>
    <n v="35.858054000000003"/>
    <n v="-119.305858"/>
    <n v="7"/>
    <n v="71"/>
    <s v="Offer A"/>
    <s v="Yes"/>
    <n v="46.53"/>
    <s v="Yes"/>
    <s v="Yes"/>
    <s v="DSL"/>
    <n v="3"/>
    <s v="Yes"/>
    <s v="Yes"/>
    <s v="Yes"/>
    <s v="Yes"/>
    <s v="Yes"/>
    <s v="Yes"/>
    <s v="Yes"/>
    <s v="Yes"/>
    <s v="Two Year"/>
    <s v="Yes"/>
    <s v="Credit Card"/>
    <n v="91.25"/>
    <n v="6589.6"/>
    <n v="0"/>
    <n v="0"/>
    <n v="3303.63"/>
    <n v="9893.23"/>
    <x v="0"/>
    <x v="0"/>
    <x v="0"/>
  </r>
  <r>
    <x v="5369"/>
    <x v="0"/>
    <x v="4"/>
    <x v="0"/>
    <x v="0"/>
    <x v="363"/>
    <n v="92059"/>
    <n v="33.384345000000003"/>
    <n v="-117.072619"/>
    <n v="1"/>
    <n v="2"/>
    <s v="Offer E"/>
    <s v="Yes"/>
    <n v="6.86"/>
    <s v="No"/>
    <s v="Yes"/>
    <s v="DSL"/>
    <n v="20"/>
    <s v="No"/>
    <s v="Yes"/>
    <s v="No"/>
    <s v="No"/>
    <s v="No"/>
    <s v="No"/>
    <s v="No"/>
    <s v="Yes"/>
    <s v="Month-to-Month"/>
    <s v="No"/>
    <s v="Credit Card"/>
    <n v="50.15"/>
    <n v="115.1"/>
    <n v="0"/>
    <n v="0"/>
    <n v="13.72"/>
    <n v="128.82"/>
    <x v="1"/>
    <x v="1"/>
    <x v="1"/>
  </r>
  <r>
    <x v="5370"/>
    <x v="0"/>
    <x v="50"/>
    <x v="1"/>
    <x v="0"/>
    <x v="564"/>
    <n v="90232"/>
    <n v="34.019323"/>
    <n v="-118.391902"/>
    <n v="0"/>
    <n v="2"/>
    <s v="None"/>
    <s v="Yes"/>
    <n v="25.74"/>
    <s v="No"/>
    <s v="Yes"/>
    <s v="DSL"/>
    <n v="6"/>
    <s v="Yes"/>
    <s v="Yes"/>
    <s v="No"/>
    <s v="No"/>
    <s v="No"/>
    <s v="No"/>
    <s v="No"/>
    <s v="Yes"/>
    <s v="Month-to-Month"/>
    <s v="No"/>
    <s v="Credit Card"/>
    <n v="54.85"/>
    <n v="104.2"/>
    <n v="0"/>
    <n v="0"/>
    <n v="51.48"/>
    <n v="155.68"/>
    <x v="1"/>
    <x v="4"/>
    <x v="19"/>
  </r>
  <r>
    <x v="5371"/>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x v="0"/>
    <x v="0"/>
  </r>
  <r>
    <x v="5372"/>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x v="0"/>
    <x v="0"/>
  </r>
  <r>
    <x v="5373"/>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x v="0"/>
    <x v="0"/>
  </r>
  <r>
    <x v="5374"/>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x v="4"/>
    <x v="12"/>
  </r>
  <r>
    <x v="5375"/>
    <x v="0"/>
    <x v="59"/>
    <x v="0"/>
    <x v="0"/>
    <x v="31"/>
    <n v="90001"/>
    <n v="33.973616"/>
    <n v="-118.24902"/>
    <n v="0"/>
    <n v="1"/>
    <s v="Offer E"/>
    <s v="No"/>
    <n v="0"/>
    <s v="No"/>
    <s v="Yes"/>
    <s v="DSL"/>
    <n v="10"/>
    <s v="No"/>
    <s v="Yes"/>
    <s v="No"/>
    <s v="No"/>
    <s v="No"/>
    <s v="No"/>
    <s v="No"/>
    <s v="Yes"/>
    <s v="Month-to-Month"/>
    <s v="Yes"/>
    <s v="Bank Withdrawal"/>
    <n v="29.85"/>
    <n v="29.85"/>
    <n v="0"/>
    <n v="0"/>
    <n v="0"/>
    <n v="29.85"/>
    <x v="2"/>
    <x v="0"/>
    <x v="0"/>
  </r>
  <r>
    <x v="5376"/>
    <x v="1"/>
    <x v="37"/>
    <x v="0"/>
    <x v="2"/>
    <x v="39"/>
    <n v="94538"/>
    <n v="37.505768000000003"/>
    <n v="-121.96247200000001"/>
    <n v="5"/>
    <n v="6"/>
    <s v="Offer E"/>
    <s v="Yes"/>
    <n v="49.2"/>
    <s v="No"/>
    <s v="Yes"/>
    <s v="DSL"/>
    <n v="21"/>
    <s v="No"/>
    <s v="No"/>
    <s v="No"/>
    <s v="No"/>
    <s v="No"/>
    <s v="No"/>
    <s v="No"/>
    <s v="Yes"/>
    <s v="Month-to-Month"/>
    <s v="Yes"/>
    <s v="Bank Withdrawal"/>
    <n v="44.6"/>
    <n v="260.8"/>
    <n v="0"/>
    <n v="0"/>
    <n v="295.2"/>
    <n v="556"/>
    <x v="1"/>
    <x v="4"/>
    <x v="19"/>
  </r>
  <r>
    <x v="5377"/>
    <x v="1"/>
    <x v="14"/>
    <x v="1"/>
    <x v="0"/>
    <x v="31"/>
    <n v="90031"/>
    <n v="34.085807000000003"/>
    <n v="-118.20661699999999"/>
    <n v="0"/>
    <n v="1"/>
    <s v="None"/>
    <s v="Yes"/>
    <n v="48.22"/>
    <s v="No"/>
    <s v="Yes"/>
    <s v="DSL"/>
    <n v="21"/>
    <s v="No"/>
    <s v="No"/>
    <s v="No"/>
    <s v="No"/>
    <s v="No"/>
    <s v="No"/>
    <s v="No"/>
    <s v="Yes"/>
    <s v="Month-to-Month"/>
    <s v="No"/>
    <s v="Credit Card"/>
    <n v="-4"/>
    <n v="46.3"/>
    <n v="0"/>
    <n v="0"/>
    <n v="48.22"/>
    <n v="94.52"/>
    <x v="1"/>
    <x v="4"/>
    <x v="19"/>
  </r>
  <r>
    <x v="5378"/>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x v="0"/>
    <x v="0"/>
  </r>
  <r>
    <x v="5379"/>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x v="3"/>
    <x v="13"/>
  </r>
  <r>
    <x v="5380"/>
    <x v="1"/>
    <x v="23"/>
    <x v="0"/>
    <x v="3"/>
    <x v="787"/>
    <n v="93454"/>
    <n v="34.943522999999999"/>
    <n v="-120.25672900000001"/>
    <n v="10"/>
    <n v="32"/>
    <s v="None"/>
    <s v="No"/>
    <n v="0"/>
    <s v="No"/>
    <s v="Yes"/>
    <s v="DSL"/>
    <n v="19"/>
    <s v="No"/>
    <s v="No"/>
    <s v="Yes"/>
    <s v="No"/>
    <s v="Yes"/>
    <s v="Yes"/>
    <s v="Yes"/>
    <s v="Yes"/>
    <s v="Month-to-Month"/>
    <s v="No"/>
    <s v="Credit Card"/>
    <n v="50.6"/>
    <n v="1653.45"/>
    <n v="0"/>
    <n v="0"/>
    <n v="0"/>
    <n v="1653.45"/>
    <x v="0"/>
    <x v="0"/>
    <x v="0"/>
  </r>
  <r>
    <x v="5381"/>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x v="1"/>
    <x v="1"/>
  </r>
  <r>
    <x v="5382"/>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x v="0"/>
    <x v="0"/>
  </r>
  <r>
    <x v="5383"/>
    <x v="0"/>
    <x v="37"/>
    <x v="1"/>
    <x v="0"/>
    <x v="503"/>
    <n v="94572"/>
    <n v="38.027217999999998"/>
    <n v="-122.23463"/>
    <n v="0"/>
    <n v="12"/>
    <s v="Offer D"/>
    <s v="Yes"/>
    <n v="15.97"/>
    <s v="No"/>
    <s v="Yes"/>
    <s v="Fiber Optic"/>
    <n v="19"/>
    <s v="Yes"/>
    <s v="No"/>
    <s v="No"/>
    <s v="No"/>
    <s v="Yes"/>
    <s v="No"/>
    <s v="No"/>
    <s v="Yes"/>
    <s v="One Year"/>
    <s v="Yes"/>
    <s v="Credit Card"/>
    <n v="85.15"/>
    <n v="979.05"/>
    <n v="0"/>
    <n v="0"/>
    <n v="191.64"/>
    <n v="1170.69"/>
    <x v="0"/>
    <x v="0"/>
    <x v="0"/>
  </r>
  <r>
    <x v="5384"/>
    <x v="0"/>
    <x v="31"/>
    <x v="1"/>
    <x v="0"/>
    <x v="284"/>
    <n v="93312"/>
    <n v="35.392598999999997"/>
    <n v="-119.245341"/>
    <n v="0"/>
    <n v="65"/>
    <s v="Offer B"/>
    <s v="Yes"/>
    <n v="43.29"/>
    <s v="No"/>
    <s v="Yes"/>
    <s v="DSL"/>
    <n v="76"/>
    <s v="Yes"/>
    <s v="Yes"/>
    <s v="No"/>
    <s v="Yes"/>
    <s v="No"/>
    <s v="No"/>
    <s v="No"/>
    <s v="No"/>
    <s v="Two Year"/>
    <s v="Yes"/>
    <s v="Mailed Check"/>
    <n v="59.6"/>
    <n v="3739.8"/>
    <n v="0"/>
    <n v="120"/>
    <n v="2813.85"/>
    <n v="6673.65"/>
    <x v="0"/>
    <x v="0"/>
    <x v="0"/>
  </r>
  <r>
    <x v="5385"/>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x v="1"/>
    <x v="1"/>
  </r>
  <r>
    <x v="5386"/>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x v="3"/>
    <x v="6"/>
  </r>
  <r>
    <x v="5387"/>
    <x v="0"/>
    <x v="13"/>
    <x v="0"/>
    <x v="3"/>
    <x v="1046"/>
    <n v="95237"/>
    <n v="38.166791000000003"/>
    <n v="-121.14207"/>
    <n v="6"/>
    <n v="62"/>
    <s v="Offer B"/>
    <s v="No"/>
    <n v="0"/>
    <s v="No"/>
    <s v="Yes"/>
    <s v="Cable"/>
    <n v="26"/>
    <s v="Yes"/>
    <s v="Yes"/>
    <s v="No"/>
    <s v="Yes"/>
    <s v="Yes"/>
    <s v="No"/>
    <s v="No"/>
    <s v="No"/>
    <s v="Two Year"/>
    <s v="No"/>
    <s v="Bank Withdrawal"/>
    <n v="48.7"/>
    <n v="3008.55"/>
    <n v="0"/>
    <n v="120"/>
    <n v="0"/>
    <n v="3128.55"/>
    <x v="0"/>
    <x v="0"/>
    <x v="0"/>
  </r>
  <r>
    <x v="5388"/>
    <x v="0"/>
    <x v="33"/>
    <x v="1"/>
    <x v="0"/>
    <x v="8"/>
    <n v="93063"/>
    <n v="34.296813"/>
    <n v="-118.685703"/>
    <n v="0"/>
    <n v="48"/>
    <s v="Offer B"/>
    <s v="Yes"/>
    <n v="30.82"/>
    <s v="Yes"/>
    <s v="No"/>
    <s v="No Service"/>
    <n v="0"/>
    <s v="No"/>
    <s v="No"/>
    <s v="No"/>
    <s v="No"/>
    <s v="No"/>
    <s v="No"/>
    <s v="No"/>
    <s v="No"/>
    <s v="Two Year"/>
    <s v="No"/>
    <s v="Credit Card"/>
    <n v="24"/>
    <n v="1183.05"/>
    <n v="0"/>
    <n v="0"/>
    <n v="1479.36"/>
    <n v="2662.41"/>
    <x v="0"/>
    <x v="0"/>
    <x v="0"/>
  </r>
  <r>
    <x v="5389"/>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x v="0"/>
    <x v="0"/>
  </r>
  <r>
    <x v="5390"/>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x v="0"/>
    <x v="0"/>
  </r>
  <r>
    <x v="5391"/>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x v="0"/>
    <x v="0"/>
  </r>
  <r>
    <x v="5392"/>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x v="0"/>
    <x v="0"/>
  </r>
  <r>
    <x v="5393"/>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x v="5"/>
    <x v="9"/>
  </r>
  <r>
    <x v="5394"/>
    <x v="0"/>
    <x v="34"/>
    <x v="1"/>
    <x v="0"/>
    <x v="622"/>
    <n v="91752"/>
    <n v="33.999991999999999"/>
    <n v="-117.53539499999999"/>
    <n v="0"/>
    <n v="31"/>
    <s v="None"/>
    <s v="No"/>
    <n v="0"/>
    <s v="No"/>
    <s v="Yes"/>
    <s v="DSL"/>
    <n v="10"/>
    <s v="Yes"/>
    <s v="Yes"/>
    <s v="No"/>
    <s v="Yes"/>
    <s v="No"/>
    <s v="Yes"/>
    <s v="Yes"/>
    <s v="Yes"/>
    <s v="Two Year"/>
    <s v="Yes"/>
    <s v="Bank Withdrawal"/>
    <n v="49.85"/>
    <n v="1520.1"/>
    <n v="0"/>
    <n v="0"/>
    <n v="0"/>
    <n v="1520.1"/>
    <x v="0"/>
    <x v="0"/>
    <x v="0"/>
  </r>
  <r>
    <x v="5395"/>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x v="0"/>
    <x v="0"/>
  </r>
  <r>
    <x v="5396"/>
    <x v="1"/>
    <x v="14"/>
    <x v="1"/>
    <x v="0"/>
    <x v="623"/>
    <n v="92253"/>
    <n v="33.695532"/>
    <n v="-116.310571"/>
    <n v="0"/>
    <n v="72"/>
    <s v="Offer A"/>
    <s v="Yes"/>
    <n v="30.44"/>
    <s v="No"/>
    <s v="No"/>
    <s v="No Service"/>
    <n v="0"/>
    <s v="No"/>
    <s v="No"/>
    <s v="No"/>
    <s v="No"/>
    <s v="No"/>
    <s v="No"/>
    <s v="No"/>
    <s v="No"/>
    <s v="Two Year"/>
    <s v="Yes"/>
    <s v="Credit Card"/>
    <n v="19.8"/>
    <n v="1468.75"/>
    <n v="0"/>
    <n v="0"/>
    <n v="2191.6799999999998"/>
    <n v="3660.43"/>
    <x v="0"/>
    <x v="0"/>
    <x v="0"/>
  </r>
  <r>
    <x v="5397"/>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x v="0"/>
    <x v="0"/>
  </r>
  <r>
    <x v="5398"/>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x v="0"/>
    <x v="0"/>
  </r>
  <r>
    <x v="5399"/>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x v="0"/>
    <x v="0"/>
  </r>
  <r>
    <x v="5400"/>
    <x v="1"/>
    <x v="27"/>
    <x v="1"/>
    <x v="0"/>
    <x v="97"/>
    <n v="92602"/>
    <n v="33.720359000000002"/>
    <n v="-117.733655"/>
    <n v="0"/>
    <n v="54"/>
    <s v="None"/>
    <s v="Yes"/>
    <n v="18.54"/>
    <s v="Yes"/>
    <s v="Yes"/>
    <s v="DSL"/>
    <n v="26"/>
    <s v="Yes"/>
    <s v="No"/>
    <s v="Yes"/>
    <s v="Yes"/>
    <s v="Yes"/>
    <s v="Yes"/>
    <s v="Yes"/>
    <s v="No"/>
    <s v="Two Year"/>
    <s v="No"/>
    <s v="Bank Withdrawal"/>
    <n v="87.1"/>
    <n v="4735.2"/>
    <n v="0"/>
    <n v="80"/>
    <n v="1001.16"/>
    <n v="5816.36"/>
    <x v="0"/>
    <x v="0"/>
    <x v="0"/>
  </r>
  <r>
    <x v="5401"/>
    <x v="1"/>
    <x v="23"/>
    <x v="1"/>
    <x v="0"/>
    <x v="57"/>
    <n v="95255"/>
    <n v="38.419350000000001"/>
    <n v="-120.469545"/>
    <n v="0"/>
    <n v="15"/>
    <s v="None"/>
    <s v="Yes"/>
    <n v="7.96"/>
    <s v="Yes"/>
    <s v="No"/>
    <s v="No Service"/>
    <n v="0"/>
    <s v="No"/>
    <s v="No"/>
    <s v="No"/>
    <s v="No"/>
    <s v="No"/>
    <s v="No"/>
    <s v="No"/>
    <s v="No"/>
    <s v="Month-to-Month"/>
    <s v="Yes"/>
    <s v="Bank Withdrawal"/>
    <n v="26.35"/>
    <n v="378.6"/>
    <n v="0"/>
    <n v="0"/>
    <n v="119.4"/>
    <n v="498"/>
    <x v="0"/>
    <x v="0"/>
    <x v="0"/>
  </r>
  <r>
    <x v="5402"/>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x v="0"/>
    <x v="0"/>
  </r>
  <r>
    <x v="5403"/>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x v="2"/>
    <x v="4"/>
  </r>
  <r>
    <x v="5404"/>
    <x v="1"/>
    <x v="30"/>
    <x v="0"/>
    <x v="0"/>
    <x v="2"/>
    <n v="92627"/>
    <n v="33.645671999999998"/>
    <n v="-117.922613"/>
    <n v="2"/>
    <n v="49"/>
    <s v="None"/>
    <s v="No"/>
    <n v="0"/>
    <s v="No"/>
    <s v="Yes"/>
    <s v="DSL"/>
    <n v="5"/>
    <s v="No"/>
    <s v="Yes"/>
    <s v="No"/>
    <s v="No"/>
    <s v="Yes"/>
    <s v="Yes"/>
    <s v="Yes"/>
    <s v="No"/>
    <s v="One Year"/>
    <s v="Yes"/>
    <s v="Bank Withdrawal"/>
    <n v="51.8"/>
    <n v="2541.25"/>
    <n v="0"/>
    <n v="50"/>
    <n v="0"/>
    <n v="2591.25"/>
    <x v="1"/>
    <x v="3"/>
    <x v="14"/>
  </r>
  <r>
    <x v="5405"/>
    <x v="0"/>
    <x v="5"/>
    <x v="0"/>
    <x v="0"/>
    <x v="38"/>
    <n v="92117"/>
    <n v="32.825085999999999"/>
    <n v="-117.19942399999999"/>
    <n v="1"/>
    <n v="2"/>
    <s v="None"/>
    <s v="No"/>
    <n v="0"/>
    <s v="No"/>
    <s v="Yes"/>
    <s v="Cable"/>
    <n v="51"/>
    <s v="No"/>
    <s v="No"/>
    <s v="No"/>
    <s v="No"/>
    <s v="Yes"/>
    <s v="Yes"/>
    <s v="Yes"/>
    <s v="Yes"/>
    <s v="Month-to-Month"/>
    <s v="No"/>
    <s v="Bank Withdrawal"/>
    <n v="44.6"/>
    <n v="97.1"/>
    <n v="0"/>
    <n v="0"/>
    <n v="0"/>
    <n v="97.1"/>
    <x v="1"/>
    <x v="1"/>
    <x v="5"/>
  </r>
  <r>
    <x v="5406"/>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x v="0"/>
    <x v="0"/>
  </r>
  <r>
    <x v="5407"/>
    <x v="1"/>
    <x v="54"/>
    <x v="0"/>
    <x v="3"/>
    <x v="370"/>
    <n v="92610"/>
    <n v="33.698728000000003"/>
    <n v="-117.67768"/>
    <n v="1"/>
    <n v="24"/>
    <s v="Offer C"/>
    <s v="Yes"/>
    <n v="17.27"/>
    <s v="Yes"/>
    <s v="Yes"/>
    <s v="DSL"/>
    <n v="18"/>
    <s v="Yes"/>
    <s v="No"/>
    <s v="No"/>
    <s v="No"/>
    <s v="No"/>
    <s v="No"/>
    <s v="No"/>
    <s v="Yes"/>
    <s v="Month-to-Month"/>
    <s v="No"/>
    <s v="Bank Withdrawal"/>
    <n v="54.75"/>
    <n v="1338.15"/>
    <n v="0"/>
    <n v="0"/>
    <n v="414.48"/>
    <n v="1752.63"/>
    <x v="1"/>
    <x v="5"/>
    <x v="9"/>
  </r>
  <r>
    <x v="5408"/>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x v="0"/>
    <x v="0"/>
  </r>
  <r>
    <x v="5409"/>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x v="0"/>
    <x v="0"/>
  </r>
  <r>
    <x v="5410"/>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x v="0"/>
    <x v="0"/>
  </r>
  <r>
    <x v="5411"/>
    <x v="1"/>
    <x v="46"/>
    <x v="1"/>
    <x v="0"/>
    <x v="778"/>
    <n v="91304"/>
    <n v="34.224376999999997"/>
    <n v="-118.632656"/>
    <n v="0"/>
    <n v="28"/>
    <s v="Offer C"/>
    <s v="No"/>
    <n v="0"/>
    <s v="No"/>
    <s v="Yes"/>
    <s v="DSL"/>
    <n v="48"/>
    <s v="No"/>
    <s v="No"/>
    <s v="No"/>
    <s v="Yes"/>
    <s v="No"/>
    <s v="No"/>
    <s v="No"/>
    <s v="Yes"/>
    <s v="Month-to-Month"/>
    <s v="Yes"/>
    <s v="Credit Card"/>
    <n v="30.1"/>
    <n v="810.85"/>
    <n v="0"/>
    <n v="0"/>
    <n v="0"/>
    <n v="810.85"/>
    <x v="0"/>
    <x v="0"/>
    <x v="0"/>
  </r>
  <r>
    <x v="5412"/>
    <x v="1"/>
    <x v="1"/>
    <x v="1"/>
    <x v="2"/>
    <x v="1066"/>
    <n v="93518"/>
    <n v="35.358953"/>
    <n v="-118.527064"/>
    <n v="0"/>
    <n v="6"/>
    <s v="None"/>
    <s v="Yes"/>
    <n v="27.78"/>
    <s v="No"/>
    <s v="No"/>
    <s v="No Service"/>
    <n v="0"/>
    <s v="No"/>
    <s v="No"/>
    <s v="No"/>
    <s v="No"/>
    <s v="No"/>
    <s v="No"/>
    <s v="No"/>
    <s v="No"/>
    <s v="Month-to-Month"/>
    <s v="No"/>
    <s v="Mailed Check"/>
    <n v="19.7"/>
    <n v="111.65"/>
    <n v="0"/>
    <n v="0"/>
    <n v="166.68"/>
    <n v="278.33"/>
    <x v="0"/>
    <x v="0"/>
    <x v="0"/>
  </r>
  <r>
    <x v="5413"/>
    <x v="1"/>
    <x v="20"/>
    <x v="1"/>
    <x v="2"/>
    <x v="910"/>
    <n v="95642"/>
    <n v="38.336216"/>
    <n v="-120.76900999999999"/>
    <n v="0"/>
    <n v="1"/>
    <s v="None"/>
    <s v="Yes"/>
    <n v="39.6"/>
    <s v="No"/>
    <s v="Yes"/>
    <s v="DSL"/>
    <n v="17"/>
    <s v="No"/>
    <s v="No"/>
    <s v="No"/>
    <s v="Yes"/>
    <s v="No"/>
    <s v="No"/>
    <s v="No"/>
    <s v="Yes"/>
    <s v="Month-to-Month"/>
    <s v="Yes"/>
    <s v="Mailed Check"/>
    <n v="49.9"/>
    <n v="49.9"/>
    <n v="0"/>
    <n v="0"/>
    <n v="39.6"/>
    <n v="89.5"/>
    <x v="1"/>
    <x v="4"/>
    <x v="19"/>
  </r>
  <r>
    <x v="5414"/>
    <x v="0"/>
    <x v="23"/>
    <x v="1"/>
    <x v="0"/>
    <x v="886"/>
    <n v="93267"/>
    <n v="36.141319000000003"/>
    <n v="-119.129075"/>
    <n v="0"/>
    <n v="11"/>
    <s v="None"/>
    <s v="Yes"/>
    <n v="15.6"/>
    <s v="Yes"/>
    <s v="Yes"/>
    <s v="Fiber Optic"/>
    <n v="4"/>
    <s v="No"/>
    <s v="No"/>
    <s v="No"/>
    <s v="No"/>
    <s v="No"/>
    <s v="No"/>
    <s v="No"/>
    <s v="Yes"/>
    <s v="Month-to-Month"/>
    <s v="Yes"/>
    <s v="Bank Withdrawal"/>
    <n v="76.5"/>
    <n v="837.95"/>
    <n v="0"/>
    <n v="0"/>
    <n v="171.6"/>
    <n v="1009.55"/>
    <x v="1"/>
    <x v="2"/>
    <x v="3"/>
  </r>
  <r>
    <x v="5415"/>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x v="1"/>
    <x v="10"/>
  </r>
  <r>
    <x v="5416"/>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x v="0"/>
    <x v="0"/>
  </r>
  <r>
    <x v="5417"/>
    <x v="0"/>
    <x v="13"/>
    <x v="1"/>
    <x v="0"/>
    <x v="722"/>
    <n v="94903"/>
    <n v="38.018065"/>
    <n v="-122.546024"/>
    <n v="0"/>
    <n v="7"/>
    <s v="None"/>
    <s v="Yes"/>
    <n v="6.83"/>
    <s v="No"/>
    <s v="Yes"/>
    <s v="DSL"/>
    <n v="17"/>
    <s v="Yes"/>
    <s v="No"/>
    <s v="No"/>
    <s v="No"/>
    <s v="No"/>
    <s v="Yes"/>
    <s v="Yes"/>
    <s v="Yes"/>
    <s v="One Year"/>
    <s v="Yes"/>
    <s v="Bank Withdrawal"/>
    <n v="59.1"/>
    <n v="369.25"/>
    <n v="0"/>
    <n v="0"/>
    <n v="47.81"/>
    <n v="417.06"/>
    <x v="0"/>
    <x v="0"/>
    <x v="0"/>
  </r>
  <r>
    <x v="5418"/>
    <x v="1"/>
    <x v="28"/>
    <x v="1"/>
    <x v="0"/>
    <x v="614"/>
    <n v="96148"/>
    <n v="39.241239999999998"/>
    <n v="-120.054765"/>
    <n v="0"/>
    <n v="66"/>
    <s v="None"/>
    <s v="Yes"/>
    <n v="9.9"/>
    <s v="Yes"/>
    <s v="Yes"/>
    <s v="Fiber Optic"/>
    <n v="25"/>
    <s v="No"/>
    <s v="Yes"/>
    <s v="Yes"/>
    <s v="Yes"/>
    <s v="Yes"/>
    <s v="Yes"/>
    <s v="No"/>
    <s v="Yes"/>
    <s v="One Year"/>
    <s v="No"/>
    <s v="Credit Card"/>
    <n v="110.9"/>
    <n v="7432.05"/>
    <n v="0"/>
    <n v="0"/>
    <n v="653.4"/>
    <n v="8085.45"/>
    <x v="1"/>
    <x v="5"/>
    <x v="8"/>
  </r>
  <r>
    <x v="5419"/>
    <x v="0"/>
    <x v="7"/>
    <x v="0"/>
    <x v="3"/>
    <x v="838"/>
    <n v="94970"/>
    <n v="37.921137000000002"/>
    <n v="-122.657562"/>
    <n v="7"/>
    <n v="25"/>
    <s v="Offer C"/>
    <s v="Yes"/>
    <n v="13.06"/>
    <s v="No"/>
    <s v="No"/>
    <s v="No Service"/>
    <n v="0"/>
    <s v="No"/>
    <s v="No"/>
    <s v="No"/>
    <s v="No"/>
    <s v="No"/>
    <s v="No"/>
    <s v="No"/>
    <s v="No"/>
    <s v="One Year"/>
    <s v="No"/>
    <s v="Credit Card"/>
    <n v="20.05"/>
    <n v="520.1"/>
    <n v="0"/>
    <n v="0"/>
    <n v="326.5"/>
    <n v="846.6"/>
    <x v="0"/>
    <x v="0"/>
    <x v="0"/>
  </r>
  <r>
    <x v="5420"/>
    <x v="1"/>
    <x v="2"/>
    <x v="0"/>
    <x v="0"/>
    <x v="332"/>
    <n v="91765"/>
    <n v="33.992415999999999"/>
    <n v="-117.807874"/>
    <n v="1"/>
    <n v="57"/>
    <s v="Offer B"/>
    <s v="Yes"/>
    <n v="49.29"/>
    <s v="No"/>
    <s v="Yes"/>
    <s v="Cable"/>
    <n v="22"/>
    <s v="Yes"/>
    <s v="Yes"/>
    <s v="No"/>
    <s v="Yes"/>
    <s v="No"/>
    <s v="No"/>
    <s v="No"/>
    <s v="Yes"/>
    <s v="Two Year"/>
    <s v="Yes"/>
    <s v="Bank Withdrawal"/>
    <n v="59.75"/>
    <n v="3450.15"/>
    <n v="0"/>
    <n v="0"/>
    <n v="2809.53"/>
    <n v="6259.68"/>
    <x v="0"/>
    <x v="0"/>
    <x v="0"/>
  </r>
  <r>
    <x v="5421"/>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x v="0"/>
    <x v="0"/>
  </r>
  <r>
    <x v="5422"/>
    <x v="0"/>
    <x v="19"/>
    <x v="1"/>
    <x v="2"/>
    <x v="590"/>
    <n v="93270"/>
    <n v="35.939067999999999"/>
    <n v="-119.043666"/>
    <n v="0"/>
    <n v="8"/>
    <s v="None"/>
    <s v="No"/>
    <n v="0"/>
    <s v="No"/>
    <s v="Yes"/>
    <s v="DSL"/>
    <n v="51"/>
    <s v="Yes"/>
    <s v="No"/>
    <s v="No"/>
    <s v="No"/>
    <s v="No"/>
    <s v="Yes"/>
    <s v="Yes"/>
    <s v="Yes"/>
    <s v="Month-to-Month"/>
    <s v="Yes"/>
    <s v="Bank Withdrawal"/>
    <n v="38.5"/>
    <n v="330.8"/>
    <n v="0"/>
    <n v="0"/>
    <n v="0"/>
    <n v="330.8"/>
    <x v="0"/>
    <x v="0"/>
    <x v="0"/>
  </r>
  <r>
    <x v="5423"/>
    <x v="1"/>
    <x v="16"/>
    <x v="1"/>
    <x v="0"/>
    <x v="33"/>
    <n v="96001"/>
    <n v="40.587918999999999"/>
    <n v="-122.464732"/>
    <n v="0"/>
    <n v="12"/>
    <s v="None"/>
    <s v="No"/>
    <n v="0"/>
    <s v="No"/>
    <s v="Yes"/>
    <s v="DSL"/>
    <n v="4"/>
    <s v="No"/>
    <s v="Yes"/>
    <s v="No"/>
    <s v="No"/>
    <s v="No"/>
    <s v="No"/>
    <s v="No"/>
    <s v="Yes"/>
    <s v="Two Year"/>
    <s v="Yes"/>
    <s v="Credit Card"/>
    <n v="29.35"/>
    <n v="381.2"/>
    <n v="38.979999999999997"/>
    <n v="0"/>
    <n v="0"/>
    <n v="342.22"/>
    <x v="0"/>
    <x v="0"/>
    <x v="0"/>
  </r>
  <r>
    <x v="5424"/>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x v="0"/>
    <x v="0"/>
  </r>
  <r>
    <x v="5425"/>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x v="0"/>
    <x v="0"/>
  </r>
  <r>
    <x v="5426"/>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x v="5"/>
    <x v="9"/>
  </r>
  <r>
    <x v="5427"/>
    <x v="1"/>
    <x v="5"/>
    <x v="1"/>
    <x v="0"/>
    <x v="31"/>
    <n v="90057"/>
    <n v="34.061917999999999"/>
    <n v="-118.277939"/>
    <n v="0"/>
    <n v="52"/>
    <s v="Offer B"/>
    <s v="Yes"/>
    <n v="29.16"/>
    <s v="Yes"/>
    <s v="Yes"/>
    <s v="Cable"/>
    <n v="73"/>
    <s v="Yes"/>
    <s v="No"/>
    <s v="No"/>
    <s v="Yes"/>
    <s v="Yes"/>
    <s v="Yes"/>
    <s v="Yes"/>
    <s v="Yes"/>
    <s v="Two Year"/>
    <s v="Yes"/>
    <s v="Credit Card"/>
    <n v="79.75"/>
    <n v="4217.8"/>
    <n v="0"/>
    <n v="0"/>
    <n v="1516.32"/>
    <n v="5734.12"/>
    <x v="0"/>
    <x v="0"/>
    <x v="0"/>
  </r>
  <r>
    <x v="5428"/>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x v="0"/>
    <x v="0"/>
  </r>
  <r>
    <x v="5429"/>
    <x v="0"/>
    <x v="13"/>
    <x v="1"/>
    <x v="0"/>
    <x v="28"/>
    <n v="95442"/>
    <n v="38.368744"/>
    <n v="-122.522642"/>
    <n v="0"/>
    <n v="22"/>
    <s v="None"/>
    <s v="Yes"/>
    <n v="3.95"/>
    <s v="No"/>
    <s v="Yes"/>
    <s v="DSL"/>
    <n v="30"/>
    <s v="Yes"/>
    <s v="No"/>
    <s v="No"/>
    <s v="No"/>
    <s v="No"/>
    <s v="No"/>
    <s v="No"/>
    <s v="No"/>
    <s v="Month-to-Month"/>
    <s v="Yes"/>
    <s v="Credit Card"/>
    <n v="48.8"/>
    <n v="1054.5999999999999"/>
    <n v="0"/>
    <n v="20"/>
    <n v="86.9"/>
    <n v="1161.5"/>
    <x v="1"/>
    <x v="1"/>
    <x v="5"/>
  </r>
  <r>
    <x v="5430"/>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x v="2"/>
    <x v="2"/>
  </r>
  <r>
    <x v="5431"/>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x v="0"/>
    <x v="0"/>
  </r>
  <r>
    <x v="5432"/>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x v="0"/>
    <x v="0"/>
  </r>
  <r>
    <x v="5433"/>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x v="0"/>
    <x v="0"/>
  </r>
  <r>
    <x v="5434"/>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x v="0"/>
    <x v="0"/>
  </r>
  <r>
    <x v="5435"/>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x v="0"/>
    <x v="0"/>
  </r>
  <r>
    <x v="5436"/>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x v="0"/>
    <x v="0"/>
  </r>
  <r>
    <x v="5437"/>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x v="0"/>
    <x v="0"/>
  </r>
  <r>
    <x v="5438"/>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x v="4"/>
    <x v="12"/>
  </r>
  <r>
    <x v="5439"/>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x v="0"/>
    <x v="0"/>
  </r>
  <r>
    <x v="5440"/>
    <x v="0"/>
    <x v="35"/>
    <x v="1"/>
    <x v="0"/>
    <x v="162"/>
    <n v="90810"/>
    <n v="33.819814000000001"/>
    <n v="-118.222416"/>
    <n v="0"/>
    <n v="1"/>
    <s v="None"/>
    <s v="Yes"/>
    <n v="10.08"/>
    <s v="No"/>
    <s v="Yes"/>
    <s v="Fiber Optic"/>
    <n v="18"/>
    <s v="No"/>
    <s v="No"/>
    <s v="No"/>
    <s v="No"/>
    <s v="No"/>
    <s v="No"/>
    <s v="No"/>
    <s v="Yes"/>
    <s v="Month-to-Month"/>
    <s v="Yes"/>
    <s v="Bank Withdrawal"/>
    <n v="69.2"/>
    <n v="69.2"/>
    <n v="0"/>
    <n v="0"/>
    <n v="10.08"/>
    <n v="79.28"/>
    <x v="1"/>
    <x v="2"/>
    <x v="18"/>
  </r>
  <r>
    <x v="5441"/>
    <x v="1"/>
    <x v="42"/>
    <x v="1"/>
    <x v="0"/>
    <x v="74"/>
    <n v="91803"/>
    <n v="34.074736000000001"/>
    <n v="-118.145959"/>
    <n v="0"/>
    <n v="19"/>
    <s v="Offer D"/>
    <s v="Yes"/>
    <n v="43.11"/>
    <s v="No"/>
    <s v="Yes"/>
    <s v="Fiber Optic"/>
    <n v="2"/>
    <s v="No"/>
    <s v="No"/>
    <s v="No"/>
    <s v="Yes"/>
    <s v="No"/>
    <s v="Yes"/>
    <s v="Yes"/>
    <s v="Yes"/>
    <s v="One Year"/>
    <s v="Yes"/>
    <s v="Credit Card"/>
    <n v="87.7"/>
    <n v="1725.95"/>
    <n v="0"/>
    <n v="0"/>
    <n v="819.09"/>
    <n v="2545.04"/>
    <x v="0"/>
    <x v="0"/>
    <x v="0"/>
  </r>
  <r>
    <x v="5442"/>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x v="0"/>
    <x v="0"/>
  </r>
  <r>
    <x v="5443"/>
    <x v="1"/>
    <x v="56"/>
    <x v="1"/>
    <x v="0"/>
    <x v="31"/>
    <n v="90049"/>
    <n v="34.091828999999997"/>
    <n v="-118.49124399999999"/>
    <n v="0"/>
    <n v="1"/>
    <s v="None"/>
    <s v="Yes"/>
    <n v="8.77"/>
    <s v="No"/>
    <s v="Yes"/>
    <s v="DSL"/>
    <n v="10"/>
    <s v="No"/>
    <s v="No"/>
    <s v="No"/>
    <s v="No"/>
    <s v="No"/>
    <s v="No"/>
    <s v="No"/>
    <s v="Yes"/>
    <s v="Month-to-Month"/>
    <s v="Yes"/>
    <s v="Credit Card"/>
    <n v="44.15"/>
    <n v="44.15"/>
    <n v="0"/>
    <n v="0"/>
    <n v="8.77"/>
    <n v="52.92"/>
    <x v="1"/>
    <x v="3"/>
    <x v="6"/>
  </r>
  <r>
    <x v="5444"/>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x v="0"/>
    <x v="0"/>
  </r>
  <r>
    <x v="5445"/>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x v="0"/>
    <x v="0"/>
  </r>
  <r>
    <x v="5446"/>
    <x v="0"/>
    <x v="31"/>
    <x v="0"/>
    <x v="1"/>
    <x v="272"/>
    <n v="94566"/>
    <n v="37.633361000000001"/>
    <n v="-121.86239500000001"/>
    <n v="5"/>
    <n v="36"/>
    <s v="None"/>
    <s v="No"/>
    <n v="0"/>
    <s v="No"/>
    <s v="Yes"/>
    <s v="Cable"/>
    <n v="71"/>
    <s v="Yes"/>
    <s v="No"/>
    <s v="Yes"/>
    <s v="Yes"/>
    <s v="No"/>
    <s v="No"/>
    <s v="No"/>
    <s v="Yes"/>
    <s v="Two Year"/>
    <s v="No"/>
    <s v="Credit Card"/>
    <n v="40.65"/>
    <n v="1547.35"/>
    <n v="0"/>
    <n v="0"/>
    <n v="0"/>
    <n v="1547.35"/>
    <x v="0"/>
    <x v="0"/>
    <x v="0"/>
  </r>
  <r>
    <x v="5447"/>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x v="1"/>
    <x v="5"/>
  </r>
  <r>
    <x v="5448"/>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x v="0"/>
    <x v="0"/>
  </r>
  <r>
    <x v="5449"/>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x v="2"/>
    <x v="17"/>
  </r>
  <r>
    <x v="5450"/>
    <x v="0"/>
    <x v="49"/>
    <x v="0"/>
    <x v="0"/>
    <x v="934"/>
    <n v="91741"/>
    <n v="34.14649"/>
    <n v="-117.84981500000001"/>
    <n v="9"/>
    <n v="17"/>
    <s v="None"/>
    <s v="Yes"/>
    <n v="3.83"/>
    <s v="Yes"/>
    <s v="Yes"/>
    <s v="Fiber Optic"/>
    <n v="20"/>
    <s v="No"/>
    <s v="No"/>
    <s v="No"/>
    <s v="No"/>
    <s v="Yes"/>
    <s v="Yes"/>
    <s v="No"/>
    <s v="Yes"/>
    <s v="Month-to-Month"/>
    <s v="Yes"/>
    <s v="Bank Withdrawal"/>
    <n v="-4"/>
    <n v="1614.7"/>
    <n v="0"/>
    <n v="0"/>
    <n v="65.11"/>
    <n v="1679.81"/>
    <x v="0"/>
    <x v="0"/>
    <x v="0"/>
  </r>
  <r>
    <x v="5451"/>
    <x v="1"/>
    <x v="42"/>
    <x v="0"/>
    <x v="3"/>
    <x v="677"/>
    <n v="96047"/>
    <n v="40.524535"/>
    <n v="-122.647172"/>
    <n v="5"/>
    <n v="12"/>
    <s v="Offer D"/>
    <s v="Yes"/>
    <n v="17.27"/>
    <s v="No"/>
    <s v="Yes"/>
    <s v="Cable"/>
    <n v="29"/>
    <s v="No"/>
    <s v="No"/>
    <s v="No"/>
    <s v="No"/>
    <s v="Yes"/>
    <s v="No"/>
    <s v="No"/>
    <s v="Yes"/>
    <s v="Month-to-Month"/>
    <s v="Yes"/>
    <s v="Mailed Check"/>
    <n v="56.3"/>
    <n v="628.65"/>
    <n v="0"/>
    <n v="0"/>
    <n v="207.24"/>
    <n v="835.89"/>
    <x v="0"/>
    <x v="0"/>
    <x v="0"/>
  </r>
  <r>
    <x v="5452"/>
    <x v="0"/>
    <x v="40"/>
    <x v="0"/>
    <x v="0"/>
    <x v="220"/>
    <n v="95316"/>
    <n v="37.524721"/>
    <n v="-120.757977"/>
    <n v="1"/>
    <n v="58"/>
    <s v="Offer B"/>
    <s v="Yes"/>
    <n v="26.36"/>
    <s v="Yes"/>
    <s v="Yes"/>
    <s v="DSL"/>
    <n v="8"/>
    <s v="Yes"/>
    <s v="No"/>
    <s v="No"/>
    <s v="Yes"/>
    <s v="No"/>
    <s v="No"/>
    <s v="No"/>
    <s v="No"/>
    <s v="One Year"/>
    <s v="Yes"/>
    <s v="Bank Withdrawal"/>
    <n v="61.05"/>
    <n v="3478.75"/>
    <n v="0"/>
    <n v="0"/>
    <n v="1528.88"/>
    <n v="5007.63"/>
    <x v="0"/>
    <x v="0"/>
    <x v="0"/>
  </r>
  <r>
    <x v="5453"/>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x v="0"/>
    <x v="0"/>
  </r>
  <r>
    <x v="5454"/>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x v="0"/>
    <x v="0"/>
  </r>
  <r>
    <x v="5455"/>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x v="0"/>
    <x v="0"/>
  </r>
  <r>
    <x v="5456"/>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x v="0"/>
    <x v="0"/>
  </r>
  <r>
    <x v="5457"/>
    <x v="0"/>
    <x v="48"/>
    <x v="1"/>
    <x v="0"/>
    <x v="78"/>
    <n v="92028"/>
    <n v="33.362575"/>
    <n v="-117.299644"/>
    <n v="0"/>
    <n v="3"/>
    <s v="None"/>
    <s v="Yes"/>
    <n v="30.14"/>
    <s v="No"/>
    <s v="Yes"/>
    <s v="DSL"/>
    <n v="6"/>
    <s v="No"/>
    <s v="No"/>
    <s v="No"/>
    <s v="No"/>
    <s v="No"/>
    <s v="No"/>
    <s v="No"/>
    <s v="No"/>
    <s v="Month-to-Month"/>
    <s v="No"/>
    <s v="Bank Withdrawal"/>
    <n v="45"/>
    <n v="127.1"/>
    <n v="0"/>
    <n v="10"/>
    <n v="90.42"/>
    <n v="227.52"/>
    <x v="1"/>
    <x v="1"/>
    <x v="5"/>
  </r>
  <r>
    <x v="5458"/>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x v="0"/>
    <x v="0"/>
  </r>
  <r>
    <x v="5459"/>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x v="0"/>
    <x v="0"/>
  </r>
  <r>
    <x v="5460"/>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x v="1"/>
    <x v="1"/>
  </r>
  <r>
    <x v="5461"/>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x v="0"/>
    <x v="0"/>
  </r>
  <r>
    <x v="5462"/>
    <x v="1"/>
    <x v="44"/>
    <x v="0"/>
    <x v="0"/>
    <x v="38"/>
    <n v="92131"/>
    <n v="32.893250000000002"/>
    <n v="-117.087091"/>
    <n v="5"/>
    <n v="71"/>
    <s v="None"/>
    <s v="Yes"/>
    <n v="48.32"/>
    <s v="No"/>
    <s v="Yes"/>
    <s v="DSL"/>
    <n v="59"/>
    <s v="Yes"/>
    <s v="No"/>
    <s v="No"/>
    <s v="Yes"/>
    <s v="No"/>
    <s v="No"/>
    <s v="No"/>
    <s v="Yes"/>
    <s v="Two Year"/>
    <s v="No"/>
    <s v="Bank Withdrawal"/>
    <n v="54.5"/>
    <n v="3778.2"/>
    <n v="0"/>
    <n v="0"/>
    <n v="3430.72"/>
    <n v="7208.92"/>
    <x v="0"/>
    <x v="0"/>
    <x v="0"/>
  </r>
  <r>
    <x v="5463"/>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x v="0"/>
    <x v="0"/>
  </r>
  <r>
    <x v="5464"/>
    <x v="1"/>
    <x v="26"/>
    <x v="0"/>
    <x v="2"/>
    <x v="551"/>
    <n v="92656"/>
    <n v="33.571258999999998"/>
    <n v="-117.731917"/>
    <n v="9"/>
    <n v="53"/>
    <s v="Offer B"/>
    <s v="Yes"/>
    <n v="2.11"/>
    <s v="No"/>
    <s v="Yes"/>
    <s v="DSL"/>
    <n v="19"/>
    <s v="No"/>
    <s v="Yes"/>
    <s v="No"/>
    <s v="Yes"/>
    <s v="Yes"/>
    <s v="No"/>
    <s v="No"/>
    <s v="Yes"/>
    <s v="Month-to-Month"/>
    <s v="No"/>
    <s v="Credit Card"/>
    <n v="65"/>
    <n v="3363.8"/>
    <n v="0"/>
    <n v="0"/>
    <n v="111.83"/>
    <n v="3475.63"/>
    <x v="0"/>
    <x v="0"/>
    <x v="0"/>
  </r>
  <r>
    <x v="5465"/>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x v="0"/>
    <x v="0"/>
  </r>
  <r>
    <x v="5466"/>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x v="1"/>
    <x v="1"/>
  </r>
  <r>
    <x v="5467"/>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x v="0"/>
    <x v="0"/>
  </r>
  <r>
    <x v="5468"/>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x v="2"/>
    <x v="2"/>
  </r>
  <r>
    <x v="5469"/>
    <x v="0"/>
    <x v="13"/>
    <x v="1"/>
    <x v="0"/>
    <x v="624"/>
    <n v="93908"/>
    <n v="36.624338000000002"/>
    <n v="-121.615669"/>
    <n v="0"/>
    <n v="68"/>
    <s v="None"/>
    <s v="Yes"/>
    <n v="48.41"/>
    <s v="No"/>
    <s v="No"/>
    <s v="No Service"/>
    <n v="0"/>
    <s v="No"/>
    <s v="No"/>
    <s v="No"/>
    <s v="No"/>
    <s v="No"/>
    <s v="No"/>
    <s v="No"/>
    <s v="No"/>
    <s v="Two Year"/>
    <s v="No"/>
    <s v="Credit Card"/>
    <n v="20.5"/>
    <n v="1424.9"/>
    <n v="0"/>
    <n v="0"/>
    <n v="3291.88"/>
    <n v="4716.78"/>
    <x v="0"/>
    <x v="0"/>
    <x v="0"/>
  </r>
  <r>
    <x v="5470"/>
    <x v="0"/>
    <x v="5"/>
    <x v="0"/>
    <x v="2"/>
    <x v="78"/>
    <n v="92028"/>
    <n v="33.362575"/>
    <n v="-117.299644"/>
    <n v="10"/>
    <n v="49"/>
    <s v="None"/>
    <s v="Yes"/>
    <n v="9.07"/>
    <s v="No"/>
    <s v="Yes"/>
    <s v="DSL"/>
    <n v="82"/>
    <s v="No"/>
    <s v="Yes"/>
    <s v="Yes"/>
    <s v="No"/>
    <s v="Yes"/>
    <s v="Yes"/>
    <s v="Yes"/>
    <s v="Yes"/>
    <s v="One Year"/>
    <s v="No"/>
    <s v="Credit Card"/>
    <n v="78"/>
    <n v="3824.2"/>
    <n v="0"/>
    <n v="0"/>
    <n v="444.43"/>
    <n v="4268.63"/>
    <x v="0"/>
    <x v="0"/>
    <x v="0"/>
  </r>
  <r>
    <x v="5471"/>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x v="0"/>
    <x v="0"/>
  </r>
  <r>
    <x v="5472"/>
    <x v="1"/>
    <x v="39"/>
    <x v="1"/>
    <x v="0"/>
    <x v="200"/>
    <n v="92509"/>
    <n v="34.004379"/>
    <n v="-117.447864"/>
    <n v="0"/>
    <n v="1"/>
    <s v="Offer E"/>
    <s v="Yes"/>
    <n v="25.99"/>
    <s v="No"/>
    <s v="No"/>
    <s v="No Service"/>
    <n v="0"/>
    <s v="No"/>
    <s v="No"/>
    <s v="No"/>
    <s v="No"/>
    <s v="No"/>
    <s v="No"/>
    <s v="No"/>
    <s v="No"/>
    <s v="Month-to-Month"/>
    <s v="No"/>
    <s v="Credit Card"/>
    <n v="20"/>
    <n v="20"/>
    <n v="0"/>
    <n v="0"/>
    <n v="25.99"/>
    <n v="45.99"/>
    <x v="2"/>
    <x v="0"/>
    <x v="0"/>
  </r>
  <r>
    <x v="5473"/>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x v="1"/>
    <x v="11"/>
  </r>
  <r>
    <x v="5474"/>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x v="0"/>
    <x v="0"/>
  </r>
  <r>
    <x v="5475"/>
    <x v="0"/>
    <x v="18"/>
    <x v="1"/>
    <x v="0"/>
    <x v="343"/>
    <n v="93638"/>
    <n v="37.004067999999997"/>
    <n v="-119.930027"/>
    <n v="0"/>
    <n v="70"/>
    <s v="None"/>
    <s v="Yes"/>
    <n v="10"/>
    <s v="No"/>
    <s v="No"/>
    <s v="No Service"/>
    <n v="0"/>
    <s v="No"/>
    <s v="No"/>
    <s v="No"/>
    <s v="No"/>
    <s v="No"/>
    <s v="No"/>
    <s v="No"/>
    <s v="No"/>
    <s v="One Year"/>
    <s v="No"/>
    <s v="Bank Withdrawal"/>
    <n v="19.7"/>
    <n v="1341.5"/>
    <n v="0"/>
    <n v="0"/>
    <n v="700"/>
    <n v="2041.5"/>
    <x v="0"/>
    <x v="0"/>
    <x v="0"/>
  </r>
  <r>
    <x v="5476"/>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x v="0"/>
    <x v="0"/>
  </r>
  <r>
    <x v="5477"/>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x v="0"/>
    <x v="0"/>
  </r>
  <r>
    <x v="5478"/>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x v="0"/>
    <x v="0"/>
  </r>
  <r>
    <x v="5479"/>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x v="0"/>
    <x v="0"/>
  </r>
  <r>
    <x v="5480"/>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x v="0"/>
    <x v="0"/>
  </r>
  <r>
    <x v="5481"/>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x v="1"/>
    <x v="10"/>
  </r>
  <r>
    <x v="5482"/>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x v="0"/>
    <x v="0"/>
  </r>
  <r>
    <x v="5483"/>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x v="0"/>
    <x v="0"/>
  </r>
  <r>
    <x v="5484"/>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x v="0"/>
    <x v="0"/>
  </r>
  <r>
    <x v="5485"/>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x v="0"/>
    <x v="0"/>
  </r>
  <r>
    <x v="5486"/>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x v="1"/>
    <x v="10"/>
  </r>
  <r>
    <x v="5487"/>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x v="0"/>
    <x v="0"/>
  </r>
  <r>
    <x v="5488"/>
    <x v="1"/>
    <x v="32"/>
    <x v="0"/>
    <x v="0"/>
    <x v="968"/>
    <n v="95606"/>
    <n v="38.809804"/>
    <n v="-122.241383"/>
    <n v="8"/>
    <n v="72"/>
    <s v="None"/>
    <s v="No"/>
    <n v="0"/>
    <s v="No"/>
    <s v="Yes"/>
    <s v="Cable"/>
    <n v="15"/>
    <s v="Yes"/>
    <s v="No"/>
    <s v="Yes"/>
    <s v="Yes"/>
    <s v="Yes"/>
    <s v="Yes"/>
    <s v="Yes"/>
    <s v="Yes"/>
    <s v="Two Year"/>
    <s v="No"/>
    <s v="Bank Withdrawal"/>
    <n v="60.95"/>
    <n v="4549.05"/>
    <n v="0"/>
    <n v="0"/>
    <n v="0"/>
    <n v="4549.05"/>
    <x v="0"/>
    <x v="0"/>
    <x v="0"/>
  </r>
  <r>
    <x v="5489"/>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x v="0"/>
    <x v="0"/>
  </r>
  <r>
    <x v="5490"/>
    <x v="1"/>
    <x v="25"/>
    <x v="0"/>
    <x v="2"/>
    <x v="565"/>
    <n v="96146"/>
    <n v="39.191797000000001"/>
    <n v="-120.212401"/>
    <n v="2"/>
    <n v="2"/>
    <s v="None"/>
    <s v="Yes"/>
    <n v="30.87"/>
    <s v="No"/>
    <s v="Yes"/>
    <s v="DSL"/>
    <n v="19"/>
    <s v="No"/>
    <s v="No"/>
    <s v="No"/>
    <s v="No"/>
    <s v="No"/>
    <s v="No"/>
    <s v="No"/>
    <s v="Yes"/>
    <s v="Month-to-Month"/>
    <s v="Yes"/>
    <s v="Bank Withdrawal"/>
    <n v="44.5"/>
    <n v="90.05"/>
    <n v="0"/>
    <n v="0"/>
    <n v="61.74"/>
    <n v="151.79"/>
    <x v="2"/>
    <x v="0"/>
    <x v="0"/>
  </r>
  <r>
    <x v="5491"/>
    <x v="1"/>
    <x v="47"/>
    <x v="0"/>
    <x v="3"/>
    <x v="559"/>
    <n v="94583"/>
    <n v="37.766556000000001"/>
    <n v="-121.97678399999999"/>
    <n v="7"/>
    <n v="66"/>
    <s v="None"/>
    <s v="Yes"/>
    <n v="31.53"/>
    <s v="No"/>
    <s v="No"/>
    <s v="No Service"/>
    <n v="0"/>
    <s v="No"/>
    <s v="No"/>
    <s v="No"/>
    <s v="No"/>
    <s v="No"/>
    <s v="No"/>
    <s v="No"/>
    <s v="No"/>
    <s v="Two Year"/>
    <s v="Yes"/>
    <s v="Credit Card"/>
    <n v="19.75"/>
    <n v="1344.5"/>
    <n v="0"/>
    <n v="0"/>
    <n v="2080.98"/>
    <n v="3425.48"/>
    <x v="0"/>
    <x v="0"/>
    <x v="0"/>
  </r>
  <r>
    <x v="5492"/>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x v="0"/>
    <x v="0"/>
  </r>
  <r>
    <x v="5493"/>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x v="2"/>
    <x v="3"/>
  </r>
  <r>
    <x v="5494"/>
    <x v="0"/>
    <x v="61"/>
    <x v="1"/>
    <x v="0"/>
    <x v="64"/>
    <n v="93726"/>
    <n v="36.793601000000002"/>
    <n v="-119.76113100000001"/>
    <n v="0"/>
    <n v="57"/>
    <s v="Offer B"/>
    <s v="No"/>
    <n v="0"/>
    <s v="No"/>
    <s v="Yes"/>
    <s v="DSL"/>
    <n v="26"/>
    <s v="No"/>
    <s v="Yes"/>
    <s v="Yes"/>
    <s v="No"/>
    <s v="Yes"/>
    <s v="Yes"/>
    <s v="Yes"/>
    <s v="Yes"/>
    <s v="Two Year"/>
    <s v="Yes"/>
    <s v="Bank Withdrawal"/>
    <n v="55"/>
    <n v="3094.05"/>
    <n v="0"/>
    <n v="0"/>
    <n v="0"/>
    <n v="3094.05"/>
    <x v="0"/>
    <x v="0"/>
    <x v="0"/>
  </r>
  <r>
    <x v="5495"/>
    <x v="0"/>
    <x v="21"/>
    <x v="0"/>
    <x v="3"/>
    <x v="796"/>
    <n v="94567"/>
    <n v="38.672708"/>
    <n v="-122.40321900000001"/>
    <n v="1"/>
    <n v="1"/>
    <s v="None"/>
    <s v="No"/>
    <n v="0"/>
    <s v="No"/>
    <s v="Yes"/>
    <s v="DSL"/>
    <n v="12"/>
    <s v="No"/>
    <s v="No"/>
    <s v="No"/>
    <s v="Yes"/>
    <s v="Yes"/>
    <s v="No"/>
    <s v="No"/>
    <s v="No"/>
    <s v="Month-to-Month"/>
    <s v="No"/>
    <s v="Bank Withdrawal"/>
    <n v="40.1"/>
    <n v="40.1"/>
    <n v="0"/>
    <n v="10"/>
    <n v="0"/>
    <n v="50.1"/>
    <x v="1"/>
    <x v="5"/>
    <x v="9"/>
  </r>
  <r>
    <x v="5496"/>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x v="1"/>
    <x v="11"/>
  </r>
  <r>
    <x v="5497"/>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x v="0"/>
    <x v="0"/>
  </r>
  <r>
    <x v="5498"/>
    <x v="1"/>
    <x v="37"/>
    <x v="0"/>
    <x v="0"/>
    <x v="31"/>
    <n v="90039"/>
    <n v="34.110844999999998"/>
    <n v="-118.259595"/>
    <n v="9"/>
    <n v="51"/>
    <s v="None"/>
    <s v="No"/>
    <n v="0"/>
    <s v="No"/>
    <s v="Yes"/>
    <s v="DSL"/>
    <n v="6"/>
    <s v="No"/>
    <s v="Yes"/>
    <s v="No"/>
    <s v="No"/>
    <s v="No"/>
    <s v="No"/>
    <s v="No"/>
    <s v="Yes"/>
    <s v="Month-to-Month"/>
    <s v="Yes"/>
    <s v="Credit Card"/>
    <n v="30.05"/>
    <n v="1529.45"/>
    <n v="0"/>
    <n v="0"/>
    <n v="0"/>
    <n v="1529.45"/>
    <x v="0"/>
    <x v="0"/>
    <x v="0"/>
  </r>
  <r>
    <x v="5499"/>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x v="0"/>
    <x v="0"/>
  </r>
  <r>
    <x v="5500"/>
    <x v="1"/>
    <x v="10"/>
    <x v="0"/>
    <x v="2"/>
    <x v="1"/>
    <n v="91208"/>
    <n v="34.195385999999999"/>
    <n v="-118.238508"/>
    <n v="1"/>
    <n v="8"/>
    <s v="Offer E"/>
    <s v="Yes"/>
    <n v="3.85"/>
    <s v="No"/>
    <s v="Yes"/>
    <s v="DSL"/>
    <n v="20"/>
    <s v="No"/>
    <s v="No"/>
    <s v="Yes"/>
    <s v="No"/>
    <s v="No"/>
    <s v="No"/>
    <s v="No"/>
    <s v="Yes"/>
    <s v="Month-to-Month"/>
    <s v="Yes"/>
    <s v="Bank Withdrawal"/>
    <n v="51.05"/>
    <n v="415.05"/>
    <n v="0"/>
    <n v="0"/>
    <n v="30.8"/>
    <n v="445.85"/>
    <x v="1"/>
    <x v="2"/>
    <x v="2"/>
  </r>
  <r>
    <x v="5501"/>
    <x v="0"/>
    <x v="47"/>
    <x v="1"/>
    <x v="0"/>
    <x v="816"/>
    <n v="92037"/>
    <n v="32.853743000000001"/>
    <n v="-117.25033999999999"/>
    <n v="0"/>
    <n v="28"/>
    <s v="Offer C"/>
    <s v="No"/>
    <n v="0"/>
    <s v="No"/>
    <s v="Yes"/>
    <s v="DSL"/>
    <n v="2"/>
    <s v="No"/>
    <s v="No"/>
    <s v="Yes"/>
    <s v="Yes"/>
    <s v="No"/>
    <s v="No"/>
    <s v="No"/>
    <s v="Yes"/>
    <s v="Month-to-Month"/>
    <s v="Yes"/>
    <s v="Mailed Check"/>
    <n v="35.75"/>
    <n v="961.4"/>
    <n v="0"/>
    <n v="0"/>
    <n v="0"/>
    <n v="961.4"/>
    <x v="0"/>
    <x v="0"/>
    <x v="0"/>
  </r>
  <r>
    <x v="5502"/>
    <x v="1"/>
    <x v="30"/>
    <x v="0"/>
    <x v="0"/>
    <x v="313"/>
    <n v="92282"/>
    <n v="33.972293000000001"/>
    <n v="-116.654195"/>
    <n v="1"/>
    <n v="16"/>
    <s v="Offer D"/>
    <s v="Yes"/>
    <n v="21.04"/>
    <s v="No"/>
    <s v="Yes"/>
    <s v="Cable"/>
    <n v="17"/>
    <s v="Yes"/>
    <s v="Yes"/>
    <s v="No"/>
    <s v="No"/>
    <s v="No"/>
    <s v="No"/>
    <s v="No"/>
    <s v="Yes"/>
    <s v="One Year"/>
    <s v="Yes"/>
    <s v="Credit Card"/>
    <n v="55.85"/>
    <n v="857.8"/>
    <n v="0"/>
    <n v="0"/>
    <n v="336.64"/>
    <n v="1194.44"/>
    <x v="0"/>
    <x v="0"/>
    <x v="0"/>
  </r>
  <r>
    <x v="5503"/>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x v="0"/>
    <x v="0"/>
  </r>
  <r>
    <x v="5504"/>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x v="0"/>
    <x v="0"/>
  </r>
  <r>
    <x v="5505"/>
    <x v="0"/>
    <x v="29"/>
    <x v="1"/>
    <x v="0"/>
    <x v="1018"/>
    <n v="92325"/>
    <n v="34.248061"/>
    <n v="-117.29028"/>
    <n v="0"/>
    <n v="60"/>
    <s v="None"/>
    <s v="Yes"/>
    <n v="10.7"/>
    <s v="Yes"/>
    <s v="Yes"/>
    <s v="Fiber Optic"/>
    <n v="71"/>
    <s v="No"/>
    <s v="Yes"/>
    <s v="Yes"/>
    <s v="No"/>
    <s v="Yes"/>
    <s v="Yes"/>
    <s v="Yes"/>
    <s v="Yes"/>
    <s v="Month-to-Month"/>
    <s v="Yes"/>
    <s v="Bank Withdrawal"/>
    <n v="105.9"/>
    <n v="6396.45"/>
    <n v="0"/>
    <n v="0"/>
    <n v="642"/>
    <n v="7038.45"/>
    <x v="1"/>
    <x v="3"/>
    <x v="6"/>
  </r>
  <r>
    <x v="5506"/>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x v="0"/>
    <x v="0"/>
  </r>
  <r>
    <x v="5507"/>
    <x v="0"/>
    <x v="14"/>
    <x v="1"/>
    <x v="0"/>
    <x v="80"/>
    <n v="93422"/>
    <n v="35.453912000000003"/>
    <n v="-120.69461"/>
    <n v="0"/>
    <n v="1"/>
    <s v="None"/>
    <s v="Yes"/>
    <n v="12.46"/>
    <s v="No"/>
    <s v="Yes"/>
    <s v="DSL"/>
    <n v="14"/>
    <s v="No"/>
    <s v="No"/>
    <s v="No"/>
    <s v="No"/>
    <s v="No"/>
    <s v="No"/>
    <s v="No"/>
    <s v="Yes"/>
    <s v="Month-to-Month"/>
    <s v="No"/>
    <s v="Credit Card"/>
    <n v="45.35"/>
    <n v="45.35"/>
    <n v="0"/>
    <n v="0"/>
    <n v="12.46"/>
    <n v="57.81"/>
    <x v="2"/>
    <x v="0"/>
    <x v="0"/>
  </r>
  <r>
    <x v="5508"/>
    <x v="1"/>
    <x v="26"/>
    <x v="0"/>
    <x v="2"/>
    <x v="713"/>
    <n v="94030"/>
    <n v="37.601247999999998"/>
    <n v="-122.403099"/>
    <n v="10"/>
    <n v="34"/>
    <s v="None"/>
    <s v="No"/>
    <n v="0"/>
    <s v="No"/>
    <s v="Yes"/>
    <s v="DSL"/>
    <n v="29"/>
    <s v="No"/>
    <s v="No"/>
    <s v="No"/>
    <s v="Yes"/>
    <s v="Yes"/>
    <s v="No"/>
    <s v="No"/>
    <s v="Yes"/>
    <s v="Two Year"/>
    <s v="Yes"/>
    <s v="Bank Withdrawal"/>
    <n v="40.549999999999997"/>
    <n v="1325.85"/>
    <n v="0"/>
    <n v="0"/>
    <n v="0"/>
    <n v="1325.85"/>
    <x v="0"/>
    <x v="0"/>
    <x v="0"/>
  </r>
  <r>
    <x v="5509"/>
    <x v="1"/>
    <x v="52"/>
    <x v="1"/>
    <x v="0"/>
    <x v="844"/>
    <n v="91335"/>
    <n v="34.200175000000002"/>
    <n v="-118.540958"/>
    <n v="0"/>
    <n v="15"/>
    <s v="None"/>
    <s v="No"/>
    <n v="0"/>
    <s v="No"/>
    <s v="Yes"/>
    <s v="DSL"/>
    <n v="29"/>
    <s v="No"/>
    <s v="No"/>
    <s v="No"/>
    <s v="Yes"/>
    <s v="No"/>
    <s v="No"/>
    <s v="No"/>
    <s v="No"/>
    <s v="Month-to-Month"/>
    <s v="Yes"/>
    <s v="Bank Withdrawal"/>
    <n v="29.7"/>
    <n v="438.25"/>
    <n v="0"/>
    <n v="90"/>
    <n v="0"/>
    <n v="528.25"/>
    <x v="1"/>
    <x v="1"/>
    <x v="11"/>
  </r>
  <r>
    <x v="5510"/>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x v="1"/>
    <x v="1"/>
  </r>
  <r>
    <x v="5511"/>
    <x v="0"/>
    <x v="47"/>
    <x v="0"/>
    <x v="1"/>
    <x v="113"/>
    <n v="95834"/>
    <n v="38.646208999999999"/>
    <n v="-121.52446"/>
    <n v="5"/>
    <n v="6"/>
    <s v="None"/>
    <s v="Yes"/>
    <n v="44.13"/>
    <s v="No"/>
    <s v="No"/>
    <s v="No Service"/>
    <n v="0"/>
    <s v="No"/>
    <s v="No"/>
    <s v="No"/>
    <s v="No"/>
    <s v="No"/>
    <s v="No"/>
    <s v="No"/>
    <s v="No"/>
    <s v="One Year"/>
    <s v="No"/>
    <s v="Credit Card"/>
    <n v="19.7"/>
    <n v="94.45"/>
    <n v="0"/>
    <n v="0"/>
    <n v="264.77999999999997"/>
    <n v="359.23"/>
    <x v="0"/>
    <x v="0"/>
    <x v="0"/>
  </r>
  <r>
    <x v="5512"/>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x v="2"/>
    <x v="2"/>
  </r>
  <r>
    <x v="5513"/>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x v="0"/>
    <x v="0"/>
  </r>
  <r>
    <x v="5514"/>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x v="0"/>
    <x v="0"/>
  </r>
  <r>
    <x v="5515"/>
    <x v="0"/>
    <x v="12"/>
    <x v="1"/>
    <x v="0"/>
    <x v="56"/>
    <n v="95452"/>
    <n v="38.419525"/>
    <n v="-122.521585"/>
    <n v="0"/>
    <n v="10"/>
    <s v="None"/>
    <s v="Yes"/>
    <n v="8.35"/>
    <s v="No"/>
    <s v="Yes"/>
    <s v="Cable"/>
    <n v="29"/>
    <s v="No"/>
    <s v="No"/>
    <s v="No"/>
    <s v="Yes"/>
    <s v="No"/>
    <s v="Yes"/>
    <s v="Yes"/>
    <s v="Yes"/>
    <s v="Month-to-Month"/>
    <s v="Yes"/>
    <s v="Credit Card"/>
    <n v="60.95"/>
    <n v="629.54999999999995"/>
    <n v="0"/>
    <n v="0"/>
    <n v="83.5"/>
    <n v="713.05"/>
    <x v="0"/>
    <x v="0"/>
    <x v="0"/>
  </r>
  <r>
    <x v="5516"/>
    <x v="1"/>
    <x v="0"/>
    <x v="1"/>
    <x v="0"/>
    <x v="452"/>
    <n v="95713"/>
    <n v="39.084645000000002"/>
    <n v="-120.894014"/>
    <n v="0"/>
    <n v="1"/>
    <s v="None"/>
    <s v="Yes"/>
    <n v="28.25"/>
    <s v="Yes"/>
    <s v="Yes"/>
    <s v="Cable"/>
    <n v="9"/>
    <s v="No"/>
    <s v="No"/>
    <s v="No"/>
    <s v="No"/>
    <s v="No"/>
    <s v="No"/>
    <s v="No"/>
    <s v="Yes"/>
    <s v="Month-to-Month"/>
    <s v="Yes"/>
    <s v="Bank Withdrawal"/>
    <n v="50.45"/>
    <n v="50.45"/>
    <n v="0"/>
    <n v="0"/>
    <n v="28.25"/>
    <n v="78.7"/>
    <x v="1"/>
    <x v="1"/>
    <x v="5"/>
  </r>
  <r>
    <x v="5517"/>
    <x v="0"/>
    <x v="13"/>
    <x v="0"/>
    <x v="1"/>
    <x v="678"/>
    <n v="95338"/>
    <n v="37.526791000000003"/>
    <n v="-119.99437"/>
    <n v="0"/>
    <n v="47"/>
    <s v="None"/>
    <s v="Yes"/>
    <n v="30.06"/>
    <s v="No"/>
    <s v="Yes"/>
    <s v="DSL"/>
    <n v="57"/>
    <s v="No"/>
    <s v="Yes"/>
    <s v="No"/>
    <s v="Yes"/>
    <s v="No"/>
    <s v="Yes"/>
    <s v="Yes"/>
    <s v="No"/>
    <s v="Two Year"/>
    <s v="No"/>
    <s v="Bank Withdrawal"/>
    <n v="63.8"/>
    <n v="3007.25"/>
    <n v="0"/>
    <n v="80"/>
    <n v="1412.82"/>
    <n v="4500.07"/>
    <x v="0"/>
    <x v="0"/>
    <x v="0"/>
  </r>
  <r>
    <x v="5518"/>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x v="0"/>
    <x v="0"/>
  </r>
  <r>
    <x v="5519"/>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x v="2"/>
    <x v="20"/>
  </r>
  <r>
    <x v="5520"/>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x v="0"/>
    <x v="0"/>
  </r>
  <r>
    <x v="5521"/>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x v="5"/>
    <x v="9"/>
  </r>
  <r>
    <x v="5522"/>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x v="0"/>
    <x v="0"/>
  </r>
  <r>
    <x v="5523"/>
    <x v="1"/>
    <x v="58"/>
    <x v="0"/>
    <x v="0"/>
    <x v="1098"/>
    <n v="96074"/>
    <n v="39.884394999999998"/>
    <n v="-122.587513"/>
    <n v="2"/>
    <n v="10"/>
    <s v="None"/>
    <s v="Yes"/>
    <n v="46.5"/>
    <s v="Yes"/>
    <s v="Yes"/>
    <s v="Cable"/>
    <n v="4"/>
    <s v="No"/>
    <s v="No"/>
    <s v="No"/>
    <s v="No"/>
    <s v="No"/>
    <s v="Yes"/>
    <s v="No"/>
    <s v="Yes"/>
    <s v="Month-to-Month"/>
    <s v="Yes"/>
    <s v="Bank Withdrawal"/>
    <n v="86.65"/>
    <n v="856.65"/>
    <n v="0"/>
    <n v="0"/>
    <n v="465"/>
    <n v="1321.65"/>
    <x v="1"/>
    <x v="2"/>
    <x v="4"/>
  </r>
  <r>
    <x v="5524"/>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x v="0"/>
    <x v="0"/>
  </r>
  <r>
    <x v="5525"/>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x v="5"/>
    <x v="9"/>
  </r>
  <r>
    <x v="5526"/>
    <x v="1"/>
    <x v="31"/>
    <x v="0"/>
    <x v="1"/>
    <x v="692"/>
    <n v="96011"/>
    <n v="41.096569000000002"/>
    <n v="-121.879082"/>
    <n v="1"/>
    <n v="70"/>
    <s v="Offer A"/>
    <s v="No"/>
    <n v="0"/>
    <s v="No"/>
    <s v="Yes"/>
    <s v="Cable"/>
    <n v="47"/>
    <s v="No"/>
    <s v="Yes"/>
    <s v="Yes"/>
    <s v="Yes"/>
    <s v="Yes"/>
    <s v="Yes"/>
    <s v="Yes"/>
    <s v="Yes"/>
    <s v="One Year"/>
    <s v="No"/>
    <s v="Bank Withdrawal"/>
    <n v="60.35"/>
    <n v="4138.7"/>
    <n v="49.23"/>
    <n v="0"/>
    <n v="0"/>
    <n v="4089.47"/>
    <x v="0"/>
    <x v="0"/>
    <x v="0"/>
  </r>
  <r>
    <x v="5527"/>
    <x v="0"/>
    <x v="52"/>
    <x v="0"/>
    <x v="0"/>
    <x v="734"/>
    <n v="92304"/>
    <n v="34.559882000000002"/>
    <n v="-115.637164"/>
    <n v="5"/>
    <n v="72"/>
    <s v="Offer A"/>
    <s v="No"/>
    <n v="0"/>
    <s v="No"/>
    <s v="Yes"/>
    <s v="DSL"/>
    <n v="30"/>
    <s v="Yes"/>
    <s v="Yes"/>
    <s v="Yes"/>
    <s v="Yes"/>
    <s v="Yes"/>
    <s v="Yes"/>
    <s v="Yes"/>
    <s v="Yes"/>
    <s v="Two Year"/>
    <s v="Yes"/>
    <s v="Credit Card"/>
    <n v="65.2"/>
    <n v="4784.45"/>
    <n v="0"/>
    <n v="0"/>
    <n v="0"/>
    <n v="4784.45"/>
    <x v="0"/>
    <x v="0"/>
    <x v="0"/>
  </r>
  <r>
    <x v="5528"/>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x v="4"/>
    <x v="12"/>
  </r>
  <r>
    <x v="5529"/>
    <x v="0"/>
    <x v="55"/>
    <x v="0"/>
    <x v="3"/>
    <x v="510"/>
    <n v="92543"/>
    <n v="33.739415000000001"/>
    <n v="-116.968339"/>
    <n v="5"/>
    <n v="3"/>
    <s v="None"/>
    <s v="Yes"/>
    <n v="10.130000000000001"/>
    <s v="No"/>
    <s v="No"/>
    <s v="No Service"/>
    <n v="0"/>
    <s v="No"/>
    <s v="No"/>
    <s v="No"/>
    <s v="No"/>
    <s v="No"/>
    <s v="No"/>
    <s v="No"/>
    <s v="No"/>
    <s v="Month-to-Month"/>
    <s v="No"/>
    <s v="Credit Card"/>
    <n v="19.3"/>
    <n v="54.7"/>
    <n v="0"/>
    <n v="0"/>
    <n v="30.39"/>
    <n v="85.09"/>
    <x v="2"/>
    <x v="0"/>
    <x v="0"/>
  </r>
  <r>
    <x v="5530"/>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x v="1"/>
    <x v="5"/>
  </r>
  <r>
    <x v="5531"/>
    <x v="1"/>
    <x v="52"/>
    <x v="1"/>
    <x v="0"/>
    <x v="297"/>
    <n v="95427"/>
    <n v="39.239818"/>
    <n v="-123.565432"/>
    <n v="0"/>
    <n v="6"/>
    <s v="None"/>
    <s v="Yes"/>
    <n v="6.93"/>
    <s v="No"/>
    <s v="No"/>
    <s v="No Service"/>
    <n v="0"/>
    <s v="No"/>
    <s v="No"/>
    <s v="No"/>
    <s v="No"/>
    <s v="No"/>
    <s v="No"/>
    <s v="No"/>
    <s v="No"/>
    <s v="Month-to-Month"/>
    <s v="No"/>
    <s v="Bank Withdrawal"/>
    <n v="20.149999999999999"/>
    <n v="130.5"/>
    <n v="0"/>
    <n v="0"/>
    <n v="41.58"/>
    <n v="172.08"/>
    <x v="0"/>
    <x v="0"/>
    <x v="0"/>
  </r>
  <r>
    <x v="5532"/>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x v="0"/>
    <x v="0"/>
  </r>
  <r>
    <x v="5533"/>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x v="0"/>
    <x v="0"/>
  </r>
  <r>
    <x v="5534"/>
    <x v="1"/>
    <x v="0"/>
    <x v="1"/>
    <x v="0"/>
    <x v="178"/>
    <n v="92596"/>
    <n v="33.657432999999997"/>
    <n v="-117.04254"/>
    <n v="0"/>
    <n v="1"/>
    <s v="Offer E"/>
    <s v="Yes"/>
    <n v="45.77"/>
    <s v="No"/>
    <s v="Yes"/>
    <s v="DSL"/>
    <n v="20"/>
    <s v="Yes"/>
    <s v="No"/>
    <s v="No"/>
    <s v="No"/>
    <s v="No"/>
    <s v="No"/>
    <s v="No"/>
    <s v="Yes"/>
    <s v="Month-to-Month"/>
    <s v="Yes"/>
    <s v="Credit Card"/>
    <n v="50.75"/>
    <n v="50.75"/>
    <n v="0"/>
    <n v="0"/>
    <n v="45.77"/>
    <n v="96.52"/>
    <x v="2"/>
    <x v="0"/>
    <x v="0"/>
  </r>
  <r>
    <x v="5535"/>
    <x v="1"/>
    <x v="55"/>
    <x v="1"/>
    <x v="0"/>
    <x v="31"/>
    <n v="90004"/>
    <n v="34.076259"/>
    <n v="-118.310715"/>
    <n v="0"/>
    <n v="45"/>
    <s v="None"/>
    <s v="No"/>
    <n v="0"/>
    <s v="No"/>
    <s v="Yes"/>
    <s v="DSL"/>
    <n v="10"/>
    <s v="Yes"/>
    <s v="No"/>
    <s v="Yes"/>
    <s v="Yes"/>
    <s v="No"/>
    <s v="No"/>
    <s v="No"/>
    <s v="Yes"/>
    <s v="One Year"/>
    <s v="No"/>
    <s v="Bank Withdrawal"/>
    <n v="42.3"/>
    <n v="1840.75"/>
    <n v="0"/>
    <n v="0"/>
    <n v="0"/>
    <n v="1840.75"/>
    <x v="0"/>
    <x v="0"/>
    <x v="0"/>
  </r>
  <r>
    <x v="5536"/>
    <x v="0"/>
    <x v="20"/>
    <x v="1"/>
    <x v="0"/>
    <x v="348"/>
    <n v="95336"/>
    <n v="37.830266999999999"/>
    <n v="-121.201018"/>
    <n v="0"/>
    <n v="8"/>
    <s v="Offer E"/>
    <s v="Yes"/>
    <n v="33.54"/>
    <s v="No"/>
    <s v="Yes"/>
    <s v="DSL"/>
    <n v="14"/>
    <s v="Yes"/>
    <s v="No"/>
    <s v="No"/>
    <s v="Yes"/>
    <s v="No"/>
    <s v="Yes"/>
    <s v="Yes"/>
    <s v="Yes"/>
    <s v="Month-to-Month"/>
    <s v="No"/>
    <s v="Bank Withdrawal"/>
    <n v="66.05"/>
    <n v="574.5"/>
    <n v="0"/>
    <n v="0"/>
    <n v="268.32"/>
    <n v="842.82"/>
    <x v="0"/>
    <x v="0"/>
    <x v="0"/>
  </r>
  <r>
    <x v="5537"/>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x v="0"/>
    <x v="0"/>
  </r>
  <r>
    <x v="5538"/>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x v="0"/>
    <x v="0"/>
  </r>
  <r>
    <x v="5539"/>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x v="0"/>
    <x v="0"/>
  </r>
  <r>
    <x v="5540"/>
    <x v="1"/>
    <x v="25"/>
    <x v="0"/>
    <x v="0"/>
    <x v="146"/>
    <n v="90304"/>
    <n v="33.936827000000001"/>
    <n v="-118.359824"/>
    <n v="10"/>
    <n v="27"/>
    <s v="None"/>
    <s v="Yes"/>
    <n v="9.01"/>
    <s v="No"/>
    <s v="Yes"/>
    <s v="DSL"/>
    <n v="5"/>
    <s v="Yes"/>
    <s v="No"/>
    <s v="No"/>
    <s v="No"/>
    <s v="No"/>
    <s v="No"/>
    <s v="No"/>
    <s v="Yes"/>
    <s v="One Year"/>
    <s v="No"/>
    <s v="Credit Card"/>
    <n v="48.7"/>
    <n v="1421.75"/>
    <n v="0"/>
    <n v="0"/>
    <n v="243.27"/>
    <n v="1665.02"/>
    <x v="0"/>
    <x v="0"/>
    <x v="0"/>
  </r>
  <r>
    <x v="5541"/>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x v="0"/>
    <x v="0"/>
  </r>
  <r>
    <x v="5542"/>
    <x v="1"/>
    <x v="0"/>
    <x v="0"/>
    <x v="0"/>
    <x v="533"/>
    <n v="92374"/>
    <n v="34.064073"/>
    <n v="-117.166158"/>
    <n v="1"/>
    <n v="5"/>
    <s v="Offer E"/>
    <s v="No"/>
    <n v="0"/>
    <s v="No"/>
    <s v="Yes"/>
    <s v="DSL"/>
    <n v="7"/>
    <s v="No"/>
    <s v="No"/>
    <s v="No"/>
    <s v="No"/>
    <s v="No"/>
    <s v="No"/>
    <s v="No"/>
    <s v="Yes"/>
    <s v="Month-to-Month"/>
    <s v="Yes"/>
    <s v="Bank Withdrawal"/>
    <n v="24.95"/>
    <n v="100.4"/>
    <n v="0"/>
    <n v="0"/>
    <n v="0"/>
    <n v="100.4"/>
    <x v="1"/>
    <x v="1"/>
    <x v="1"/>
  </r>
  <r>
    <x v="5543"/>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x v="0"/>
    <x v="0"/>
  </r>
  <r>
    <x v="5544"/>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x v="0"/>
    <x v="0"/>
  </r>
  <r>
    <x v="5545"/>
    <x v="0"/>
    <x v="56"/>
    <x v="1"/>
    <x v="0"/>
    <x v="162"/>
    <n v="90805"/>
    <n v="33.864621999999997"/>
    <n v="-118.179626"/>
    <n v="0"/>
    <n v="23"/>
    <s v="None"/>
    <s v="Yes"/>
    <n v="42.26"/>
    <s v="No"/>
    <s v="Yes"/>
    <s v="Cable"/>
    <n v="2"/>
    <s v="No"/>
    <s v="No"/>
    <s v="Yes"/>
    <s v="No"/>
    <s v="No"/>
    <s v="No"/>
    <s v="No"/>
    <s v="No"/>
    <s v="Month-to-Month"/>
    <s v="No"/>
    <s v="Credit Card"/>
    <n v="49.7"/>
    <n v="1081.25"/>
    <n v="0"/>
    <n v="150"/>
    <n v="971.98"/>
    <n v="2203.23"/>
    <x v="0"/>
    <x v="0"/>
    <x v="0"/>
  </r>
  <r>
    <x v="5546"/>
    <x v="0"/>
    <x v="26"/>
    <x v="0"/>
    <x v="3"/>
    <x v="645"/>
    <n v="93426"/>
    <n v="35.842889"/>
    <n v="-121.004862"/>
    <n v="1"/>
    <n v="17"/>
    <s v="Offer D"/>
    <s v="Yes"/>
    <n v="18.260000000000002"/>
    <s v="Yes"/>
    <s v="No"/>
    <s v="No Service"/>
    <n v="0"/>
    <s v="No"/>
    <s v="No"/>
    <s v="No"/>
    <s v="No"/>
    <s v="No"/>
    <s v="No"/>
    <s v="No"/>
    <s v="No"/>
    <s v="Month-to-Month"/>
    <s v="No"/>
    <s v="Credit Card"/>
    <n v="24.1"/>
    <n v="409.9"/>
    <n v="0"/>
    <n v="0"/>
    <n v="310.42"/>
    <n v="720.32"/>
    <x v="1"/>
    <x v="4"/>
    <x v="7"/>
  </r>
  <r>
    <x v="5547"/>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x v="0"/>
    <x v="0"/>
  </r>
  <r>
    <x v="5548"/>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x v="0"/>
    <x v="0"/>
  </r>
  <r>
    <x v="5549"/>
    <x v="0"/>
    <x v="27"/>
    <x v="0"/>
    <x v="0"/>
    <x v="210"/>
    <n v="95949"/>
    <n v="39.099204"/>
    <n v="-121.137962"/>
    <n v="7"/>
    <n v="1"/>
    <s v="None"/>
    <s v="Yes"/>
    <n v="6.64"/>
    <s v="No"/>
    <s v="No"/>
    <s v="No Service"/>
    <n v="0"/>
    <s v="No"/>
    <s v="No"/>
    <s v="No"/>
    <s v="No"/>
    <s v="No"/>
    <s v="No"/>
    <s v="No"/>
    <s v="No"/>
    <s v="Month-to-Month"/>
    <s v="Yes"/>
    <s v="Bank Withdrawal"/>
    <n v="20.3"/>
    <n v="20.3"/>
    <n v="0"/>
    <n v="0"/>
    <n v="6.64"/>
    <n v="26.94"/>
    <x v="2"/>
    <x v="0"/>
    <x v="0"/>
  </r>
  <r>
    <x v="5550"/>
    <x v="1"/>
    <x v="22"/>
    <x v="1"/>
    <x v="0"/>
    <x v="229"/>
    <n v="91401"/>
    <n v="34.178483"/>
    <n v="-118.431791"/>
    <n v="0"/>
    <n v="35"/>
    <s v="None"/>
    <s v="Yes"/>
    <n v="42.8"/>
    <s v="No"/>
    <s v="No"/>
    <s v="No Service"/>
    <n v="0"/>
    <s v="No"/>
    <s v="No"/>
    <s v="No"/>
    <s v="No"/>
    <s v="No"/>
    <s v="No"/>
    <s v="No"/>
    <s v="No"/>
    <s v="Two Year"/>
    <s v="Yes"/>
    <s v="Credit Card"/>
    <n v="20.2"/>
    <n v="684.4"/>
    <n v="0"/>
    <n v="0"/>
    <n v="1498"/>
    <n v="2182.4"/>
    <x v="0"/>
    <x v="0"/>
    <x v="0"/>
  </r>
  <r>
    <x v="5551"/>
    <x v="0"/>
    <x v="37"/>
    <x v="0"/>
    <x v="3"/>
    <x v="834"/>
    <n v="95674"/>
    <n v="38.954143999999999"/>
    <n v="-121.482536"/>
    <n v="7"/>
    <n v="6"/>
    <s v="Offer E"/>
    <s v="No"/>
    <n v="0"/>
    <s v="No"/>
    <s v="Yes"/>
    <s v="Cable"/>
    <n v="10"/>
    <s v="No"/>
    <s v="Yes"/>
    <s v="Yes"/>
    <s v="Yes"/>
    <s v="No"/>
    <s v="No"/>
    <s v="No"/>
    <s v="No"/>
    <s v="Two Year"/>
    <s v="No"/>
    <s v="Credit Card"/>
    <n v="40.549999999999997"/>
    <n v="217.5"/>
    <n v="0"/>
    <n v="50"/>
    <n v="0"/>
    <n v="267.5"/>
    <x v="0"/>
    <x v="0"/>
    <x v="0"/>
  </r>
  <r>
    <x v="5552"/>
    <x v="0"/>
    <x v="13"/>
    <x v="1"/>
    <x v="0"/>
    <x v="532"/>
    <n v="95562"/>
    <n v="40.485849000000002"/>
    <n v="-124.163234"/>
    <n v="0"/>
    <n v="2"/>
    <s v="None"/>
    <s v="Yes"/>
    <n v="41.37"/>
    <s v="Yes"/>
    <s v="Yes"/>
    <s v="Fiber Optic"/>
    <n v="28"/>
    <s v="No"/>
    <s v="No"/>
    <s v="No"/>
    <s v="No"/>
    <s v="No"/>
    <s v="No"/>
    <s v="No"/>
    <s v="Yes"/>
    <s v="Month-to-Month"/>
    <s v="Yes"/>
    <s v="Bank Withdrawal"/>
    <n v="75.55"/>
    <n v="166.3"/>
    <n v="0"/>
    <n v="0"/>
    <n v="82.74"/>
    <n v="249.04"/>
    <x v="1"/>
    <x v="1"/>
    <x v="5"/>
  </r>
  <r>
    <x v="5553"/>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x v="0"/>
    <x v="0"/>
  </r>
  <r>
    <x v="5554"/>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x v="0"/>
    <x v="0"/>
  </r>
  <r>
    <x v="5555"/>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x v="0"/>
    <x v="0"/>
  </r>
  <r>
    <x v="5556"/>
    <x v="1"/>
    <x v="14"/>
    <x v="1"/>
    <x v="0"/>
    <x v="870"/>
    <n v="95476"/>
    <n v="38.254849999999998"/>
    <n v="-122.461799"/>
    <n v="0"/>
    <n v="3"/>
    <s v="None"/>
    <s v="Yes"/>
    <n v="6.97"/>
    <s v="Yes"/>
    <s v="Yes"/>
    <s v="Fiber Optic"/>
    <n v="14"/>
    <s v="No"/>
    <s v="No"/>
    <s v="No"/>
    <s v="No"/>
    <s v="No"/>
    <s v="No"/>
    <s v="No"/>
    <s v="Yes"/>
    <s v="Month-to-Month"/>
    <s v="No"/>
    <s v="Bank Withdrawal"/>
    <n v="74.5"/>
    <n v="217.45"/>
    <n v="0"/>
    <n v="0"/>
    <n v="20.91"/>
    <n v="238.36"/>
    <x v="2"/>
    <x v="0"/>
    <x v="0"/>
  </r>
  <r>
    <x v="5557"/>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x v="0"/>
    <x v="0"/>
  </r>
  <r>
    <x v="5558"/>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x v="2"/>
    <x v="3"/>
  </r>
  <r>
    <x v="5559"/>
    <x v="0"/>
    <x v="51"/>
    <x v="1"/>
    <x v="0"/>
    <x v="38"/>
    <n v="92121"/>
    <n v="32.898612999999997"/>
    <n v="-117.20293700000001"/>
    <n v="0"/>
    <n v="1"/>
    <s v="Offer E"/>
    <s v="Yes"/>
    <n v="22.11"/>
    <s v="No"/>
    <s v="Yes"/>
    <s v="DSL"/>
    <n v="18"/>
    <s v="No"/>
    <s v="No"/>
    <s v="No"/>
    <s v="No"/>
    <s v="No"/>
    <s v="No"/>
    <s v="No"/>
    <s v="No"/>
    <s v="Month-to-Month"/>
    <s v="No"/>
    <s v="Bank Withdrawal"/>
    <n v="-9"/>
    <n v="45.8"/>
    <n v="0"/>
    <n v="10"/>
    <n v="22.11"/>
    <n v="77.91"/>
    <x v="1"/>
    <x v="1"/>
    <x v="5"/>
  </r>
  <r>
    <x v="5560"/>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x v="0"/>
    <x v="0"/>
  </r>
  <r>
    <x v="5561"/>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x v="3"/>
    <x v="6"/>
  </r>
  <r>
    <x v="5562"/>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x v="0"/>
    <x v="0"/>
  </r>
  <r>
    <x v="5563"/>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x v="0"/>
    <x v="0"/>
  </r>
  <r>
    <x v="5564"/>
    <x v="0"/>
    <x v="60"/>
    <x v="0"/>
    <x v="2"/>
    <x v="992"/>
    <n v="96108"/>
    <n v="41.750354000000002"/>
    <n v="-120.403885"/>
    <n v="1"/>
    <n v="61"/>
    <s v="Offer B"/>
    <s v="Yes"/>
    <n v="26.7"/>
    <s v="Yes"/>
    <s v="Yes"/>
    <s v="DSL"/>
    <n v="30"/>
    <s v="Yes"/>
    <s v="Yes"/>
    <s v="No"/>
    <s v="No"/>
    <s v="No"/>
    <s v="No"/>
    <s v="No"/>
    <s v="No"/>
    <s v="Month-to-Month"/>
    <s v="No"/>
    <s v="Bank Withdrawal"/>
    <n v="59.8"/>
    <n v="3641.5"/>
    <n v="0"/>
    <n v="100"/>
    <n v="1628.7"/>
    <n v="5370.2"/>
    <x v="0"/>
    <x v="0"/>
    <x v="0"/>
  </r>
  <r>
    <x v="5565"/>
    <x v="0"/>
    <x v="47"/>
    <x v="1"/>
    <x v="0"/>
    <x v="1"/>
    <n v="91203"/>
    <n v="34.153337999999998"/>
    <n v="-118.262974"/>
    <n v="0"/>
    <n v="1"/>
    <s v="Offer E"/>
    <s v="Yes"/>
    <n v="48.25"/>
    <s v="No"/>
    <s v="No"/>
    <s v="No Service"/>
    <n v="0"/>
    <s v="No"/>
    <s v="No"/>
    <s v="No"/>
    <s v="No"/>
    <s v="No"/>
    <s v="No"/>
    <s v="No"/>
    <s v="No"/>
    <s v="Month-to-Month"/>
    <s v="Yes"/>
    <s v="Credit Card"/>
    <n v="20.2"/>
    <n v="20.2"/>
    <n v="0"/>
    <n v="0"/>
    <n v="48.25"/>
    <n v="68.45"/>
    <x v="1"/>
    <x v="4"/>
    <x v="7"/>
  </r>
  <r>
    <x v="5566"/>
    <x v="0"/>
    <x v="60"/>
    <x v="0"/>
    <x v="0"/>
    <x v="700"/>
    <n v="91789"/>
    <n v="34.018354000000002"/>
    <n v="-117.85492000000001"/>
    <n v="1"/>
    <n v="33"/>
    <s v="None"/>
    <s v="Yes"/>
    <n v="15.45"/>
    <s v="No"/>
    <s v="Yes"/>
    <s v="Cable"/>
    <n v="59"/>
    <s v="No"/>
    <s v="Yes"/>
    <s v="No"/>
    <s v="Yes"/>
    <s v="No"/>
    <s v="No"/>
    <s v="No"/>
    <s v="Yes"/>
    <s v="One Year"/>
    <s v="Yes"/>
    <s v="Credit Card"/>
    <n v="53.75"/>
    <n v="1857.3"/>
    <n v="0"/>
    <n v="0"/>
    <n v="509.85"/>
    <n v="2367.15"/>
    <x v="0"/>
    <x v="0"/>
    <x v="0"/>
  </r>
  <r>
    <x v="5567"/>
    <x v="1"/>
    <x v="31"/>
    <x v="1"/>
    <x v="0"/>
    <x v="258"/>
    <n v="91352"/>
    <n v="34.231053000000003"/>
    <n v="-118.338307"/>
    <n v="0"/>
    <n v="2"/>
    <s v="None"/>
    <s v="Yes"/>
    <n v="49.81"/>
    <s v="No"/>
    <s v="Yes"/>
    <s v="DSL"/>
    <n v="41"/>
    <s v="No"/>
    <s v="No"/>
    <s v="No"/>
    <s v="No"/>
    <s v="No"/>
    <s v="No"/>
    <s v="Yes"/>
    <s v="Yes"/>
    <s v="Month-to-Month"/>
    <s v="Yes"/>
    <s v="Credit Card"/>
    <n v="-7"/>
    <n v="84.5"/>
    <n v="0"/>
    <n v="0"/>
    <n v="99.62"/>
    <n v="184.12"/>
    <x v="1"/>
    <x v="3"/>
    <x v="6"/>
  </r>
  <r>
    <x v="5568"/>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x v="4"/>
    <x v="16"/>
  </r>
  <r>
    <x v="5569"/>
    <x v="0"/>
    <x v="43"/>
    <x v="0"/>
    <x v="3"/>
    <x v="891"/>
    <n v="96061"/>
    <n v="40.331975"/>
    <n v="-121.460674"/>
    <n v="4"/>
    <n v="26"/>
    <s v="None"/>
    <s v="Yes"/>
    <n v="12.71"/>
    <s v="No"/>
    <s v="No"/>
    <s v="No Service"/>
    <n v="0"/>
    <s v="No"/>
    <s v="No"/>
    <s v="No"/>
    <s v="No"/>
    <s v="No"/>
    <s v="No"/>
    <s v="No"/>
    <s v="No"/>
    <s v="Two Year"/>
    <s v="No"/>
    <s v="Credit Card"/>
    <n v="19.649999999999999"/>
    <n v="494.9"/>
    <n v="0"/>
    <n v="0"/>
    <n v="330.46"/>
    <n v="825.36"/>
    <x v="0"/>
    <x v="0"/>
    <x v="0"/>
  </r>
  <r>
    <x v="5570"/>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x v="0"/>
    <x v="0"/>
  </r>
  <r>
    <x v="5571"/>
    <x v="1"/>
    <x v="42"/>
    <x v="1"/>
    <x v="0"/>
    <x v="592"/>
    <n v="95692"/>
    <n v="39.043387000000003"/>
    <n v="-121.409837"/>
    <n v="0"/>
    <n v="1"/>
    <s v="Offer E"/>
    <s v="No"/>
    <n v="0"/>
    <s v="No"/>
    <s v="Yes"/>
    <s v="Cable"/>
    <n v="19"/>
    <s v="No"/>
    <s v="Yes"/>
    <s v="No"/>
    <s v="Yes"/>
    <s v="No"/>
    <s v="Yes"/>
    <s v="Yes"/>
    <s v="Yes"/>
    <s v="Month-to-Month"/>
    <s v="Yes"/>
    <s v="Mailed Check"/>
    <n v="44.65"/>
    <n v="44.65"/>
    <n v="0"/>
    <n v="0"/>
    <n v="0"/>
    <n v="44.65"/>
    <x v="1"/>
    <x v="1"/>
    <x v="1"/>
  </r>
  <r>
    <x v="5572"/>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x v="1"/>
    <x v="5"/>
  </r>
  <r>
    <x v="5573"/>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x v="0"/>
    <x v="0"/>
  </r>
  <r>
    <x v="5574"/>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x v="4"/>
    <x v="7"/>
  </r>
  <r>
    <x v="5575"/>
    <x v="0"/>
    <x v="43"/>
    <x v="0"/>
    <x v="0"/>
    <x v="388"/>
    <n v="91790"/>
    <n v="34.066963999999999"/>
    <n v="-117.93700699999999"/>
    <n v="2"/>
    <n v="4"/>
    <s v="Offer E"/>
    <s v="No"/>
    <n v="0"/>
    <s v="No"/>
    <s v="Yes"/>
    <s v="DSL"/>
    <n v="13"/>
    <s v="Yes"/>
    <s v="No"/>
    <s v="No"/>
    <s v="No"/>
    <s v="No"/>
    <s v="No"/>
    <s v="No"/>
    <s v="Yes"/>
    <s v="Month-to-Month"/>
    <s v="Yes"/>
    <s v="Bank Withdrawal"/>
    <n v="29.05"/>
    <n v="129.6"/>
    <n v="0"/>
    <n v="0"/>
    <n v="0"/>
    <n v="129.6"/>
    <x v="0"/>
    <x v="0"/>
    <x v="0"/>
  </r>
  <r>
    <x v="5576"/>
    <x v="1"/>
    <x v="12"/>
    <x v="1"/>
    <x v="0"/>
    <x v="1073"/>
    <n v="95317"/>
    <n v="37.127386000000001"/>
    <n v="-120.506422"/>
    <n v="0"/>
    <n v="1"/>
    <s v="Offer E"/>
    <s v="Yes"/>
    <n v="1.61"/>
    <s v="No"/>
    <s v="No"/>
    <s v="No Service"/>
    <n v="0"/>
    <s v="No"/>
    <s v="No"/>
    <s v="No"/>
    <s v="No"/>
    <s v="No"/>
    <s v="No"/>
    <s v="No"/>
    <s v="No"/>
    <s v="Month-to-Month"/>
    <s v="Yes"/>
    <s v="Credit Card"/>
    <n v="19.75"/>
    <n v="19.75"/>
    <n v="0"/>
    <n v="0"/>
    <n v="1.61"/>
    <n v="21.36"/>
    <x v="2"/>
    <x v="0"/>
    <x v="0"/>
  </r>
  <r>
    <x v="5577"/>
    <x v="1"/>
    <x v="1"/>
    <x v="1"/>
    <x v="0"/>
    <x v="40"/>
    <n v="95404"/>
    <n v="38.526941000000001"/>
    <n v="-122.709096"/>
    <n v="0"/>
    <n v="22"/>
    <s v="Offer D"/>
    <s v="Yes"/>
    <n v="49.43"/>
    <s v="Yes"/>
    <s v="Yes"/>
    <s v="Cable"/>
    <n v="17"/>
    <s v="Yes"/>
    <s v="Yes"/>
    <s v="No"/>
    <s v="No"/>
    <s v="No"/>
    <s v="No"/>
    <s v="No"/>
    <s v="Yes"/>
    <s v="Month-to-Month"/>
    <s v="No"/>
    <s v="Bank Withdrawal"/>
    <n v="59"/>
    <n v="1254.7"/>
    <n v="0"/>
    <n v="0"/>
    <n v="1087.46"/>
    <n v="2342.16"/>
    <x v="1"/>
    <x v="2"/>
    <x v="18"/>
  </r>
  <r>
    <x v="5578"/>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x v="5"/>
    <x v="9"/>
  </r>
  <r>
    <x v="5579"/>
    <x v="1"/>
    <x v="33"/>
    <x v="1"/>
    <x v="0"/>
    <x v="1053"/>
    <n v="93560"/>
    <n v="34.903052000000002"/>
    <n v="-118.41125099999999"/>
    <n v="0"/>
    <n v="1"/>
    <s v="Offer E"/>
    <s v="No"/>
    <n v="0"/>
    <s v="No"/>
    <s v="Yes"/>
    <s v="Cable"/>
    <n v="29"/>
    <s v="No"/>
    <s v="No"/>
    <s v="No"/>
    <s v="No"/>
    <s v="No"/>
    <s v="Yes"/>
    <s v="Yes"/>
    <s v="Yes"/>
    <s v="Month-to-Month"/>
    <s v="No"/>
    <s v="Bank Withdrawal"/>
    <n v="35.9"/>
    <n v="35.9"/>
    <n v="0"/>
    <n v="0"/>
    <n v="0"/>
    <n v="35.9"/>
    <x v="1"/>
    <x v="1"/>
    <x v="10"/>
  </r>
  <r>
    <x v="5580"/>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x v="0"/>
    <x v="0"/>
  </r>
  <r>
    <x v="5581"/>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x v="0"/>
    <x v="0"/>
  </r>
  <r>
    <x v="5582"/>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x v="0"/>
    <x v="0"/>
  </r>
  <r>
    <x v="5583"/>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x v="0"/>
    <x v="0"/>
  </r>
  <r>
    <x v="5584"/>
    <x v="1"/>
    <x v="19"/>
    <x v="0"/>
    <x v="3"/>
    <x v="680"/>
    <n v="91775"/>
    <n v="34.114772000000002"/>
    <n v="-118.089431"/>
    <n v="9"/>
    <n v="63"/>
    <s v="None"/>
    <s v="Yes"/>
    <n v="42.17"/>
    <s v="No"/>
    <s v="Yes"/>
    <s v="DSL"/>
    <n v="73"/>
    <s v="Yes"/>
    <s v="Yes"/>
    <s v="Yes"/>
    <s v="Yes"/>
    <s v="Yes"/>
    <s v="No"/>
    <s v="No"/>
    <s v="Yes"/>
    <s v="Two Year"/>
    <s v="No"/>
    <s v="Credit Card"/>
    <n v="74.5"/>
    <n v="4674.55"/>
    <n v="0"/>
    <n v="0"/>
    <n v="2656.71"/>
    <n v="7331.26"/>
    <x v="0"/>
    <x v="0"/>
    <x v="0"/>
  </r>
  <r>
    <x v="5585"/>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x v="1"/>
    <x v="1"/>
  </r>
  <r>
    <x v="5586"/>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x v="0"/>
    <x v="0"/>
  </r>
  <r>
    <x v="5587"/>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x v="0"/>
    <x v="0"/>
  </r>
  <r>
    <x v="5588"/>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x v="0"/>
    <x v="0"/>
  </r>
  <r>
    <x v="5589"/>
    <x v="0"/>
    <x v="42"/>
    <x v="0"/>
    <x v="2"/>
    <x v="717"/>
    <n v="90650"/>
    <n v="33.905963"/>
    <n v="-118.08262999999999"/>
    <n v="10"/>
    <n v="53"/>
    <s v="Offer B"/>
    <s v="Yes"/>
    <n v="30.31"/>
    <s v="No"/>
    <s v="No"/>
    <s v="No Service"/>
    <n v="0"/>
    <s v="No"/>
    <s v="No"/>
    <s v="No"/>
    <s v="No"/>
    <s v="No"/>
    <s v="No"/>
    <s v="No"/>
    <s v="No"/>
    <s v="One Year"/>
    <s v="No"/>
    <s v="Bank Withdrawal"/>
    <n v="19.55"/>
    <n v="1007.9"/>
    <n v="0"/>
    <n v="0"/>
    <n v="1606.43"/>
    <n v="2614.33"/>
    <x v="0"/>
    <x v="0"/>
    <x v="0"/>
  </r>
  <r>
    <x v="5590"/>
    <x v="0"/>
    <x v="8"/>
    <x v="1"/>
    <x v="0"/>
    <x v="650"/>
    <n v="95587"/>
    <n v="39.955587000000001"/>
    <n v="-123.681175"/>
    <n v="0"/>
    <n v="67"/>
    <s v="None"/>
    <s v="Yes"/>
    <n v="48.43"/>
    <s v="Yes"/>
    <s v="Yes"/>
    <s v="DSL"/>
    <n v="28"/>
    <s v="No"/>
    <s v="Yes"/>
    <s v="No"/>
    <s v="No"/>
    <s v="No"/>
    <s v="No"/>
    <s v="No"/>
    <s v="Yes"/>
    <s v="Month-to-Month"/>
    <s v="No"/>
    <s v="Bank Withdrawal"/>
    <n v="54.9"/>
    <n v="3725.5"/>
    <n v="0"/>
    <n v="0"/>
    <n v="3244.81"/>
    <n v="6970.31"/>
    <x v="0"/>
    <x v="0"/>
    <x v="0"/>
  </r>
  <r>
    <x v="5591"/>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x v="0"/>
    <x v="0"/>
  </r>
  <r>
    <x v="5592"/>
    <x v="0"/>
    <x v="30"/>
    <x v="1"/>
    <x v="3"/>
    <x v="1090"/>
    <n v="93285"/>
    <n v="35.690534999999997"/>
    <n v="-118.552784"/>
    <n v="0"/>
    <n v="4"/>
    <s v="None"/>
    <s v="Yes"/>
    <n v="27.37"/>
    <s v="No"/>
    <s v="No"/>
    <s v="No Service"/>
    <n v="0"/>
    <s v="No"/>
    <s v="No"/>
    <s v="No"/>
    <s v="No"/>
    <s v="No"/>
    <s v="No"/>
    <s v="No"/>
    <s v="No"/>
    <s v="Month-to-Month"/>
    <s v="Yes"/>
    <s v="Bank Withdrawal"/>
    <n v="20.05"/>
    <n v="85.5"/>
    <n v="0"/>
    <n v="0"/>
    <n v="109.48"/>
    <n v="194.98"/>
    <x v="0"/>
    <x v="0"/>
    <x v="0"/>
  </r>
  <r>
    <x v="5593"/>
    <x v="0"/>
    <x v="23"/>
    <x v="1"/>
    <x v="0"/>
    <x v="18"/>
    <n v="94015"/>
    <n v="37.680844"/>
    <n v="-122.48130999999999"/>
    <n v="0"/>
    <n v="51"/>
    <s v="None"/>
    <s v="No"/>
    <n v="0"/>
    <s v="No"/>
    <s v="Yes"/>
    <s v="DSL"/>
    <n v="10"/>
    <s v="Yes"/>
    <s v="No"/>
    <s v="Yes"/>
    <s v="Yes"/>
    <s v="Yes"/>
    <s v="Yes"/>
    <s v="Yes"/>
    <s v="Yes"/>
    <s v="One Year"/>
    <s v="No"/>
    <s v="Bank Withdrawal"/>
    <n v="60.15"/>
    <n v="3077"/>
    <n v="0"/>
    <n v="0"/>
    <n v="0"/>
    <n v="3077"/>
    <x v="0"/>
    <x v="0"/>
    <x v="0"/>
  </r>
  <r>
    <x v="5594"/>
    <x v="0"/>
    <x v="20"/>
    <x v="1"/>
    <x v="0"/>
    <x v="890"/>
    <n v="94066"/>
    <n v="37.624436000000003"/>
    <n v="-122.430661"/>
    <n v="0"/>
    <n v="15"/>
    <s v="Offer D"/>
    <s v="Yes"/>
    <n v="26.54"/>
    <s v="Yes"/>
    <s v="Yes"/>
    <s v="DSL"/>
    <n v="18"/>
    <s v="No"/>
    <s v="No"/>
    <s v="No"/>
    <s v="No"/>
    <s v="No"/>
    <s v="No"/>
    <s v="No"/>
    <s v="Yes"/>
    <s v="Month-to-Month"/>
    <s v="Yes"/>
    <s v="Credit Card"/>
    <n v="48.8"/>
    <n v="720.1"/>
    <n v="0"/>
    <n v="0"/>
    <n v="398.1"/>
    <n v="1118.2"/>
    <x v="0"/>
    <x v="0"/>
    <x v="0"/>
  </r>
  <r>
    <x v="5595"/>
    <x v="0"/>
    <x v="46"/>
    <x v="0"/>
    <x v="3"/>
    <x v="556"/>
    <n v="95986"/>
    <n v="39.341279999999998"/>
    <n v="-120.786867"/>
    <n v="7"/>
    <n v="69"/>
    <s v="Offer A"/>
    <s v="Yes"/>
    <n v="8.39"/>
    <s v="No"/>
    <s v="No"/>
    <s v="No Service"/>
    <n v="0"/>
    <s v="No"/>
    <s v="No"/>
    <s v="No"/>
    <s v="No"/>
    <s v="No"/>
    <s v="No"/>
    <s v="No"/>
    <s v="No"/>
    <s v="Two Year"/>
    <s v="No"/>
    <s v="Credit Card"/>
    <n v="19.8"/>
    <n v="1436.95"/>
    <n v="0"/>
    <n v="0"/>
    <n v="578.91"/>
    <n v="2015.86"/>
    <x v="0"/>
    <x v="0"/>
    <x v="0"/>
  </r>
  <r>
    <x v="5596"/>
    <x v="1"/>
    <x v="32"/>
    <x v="1"/>
    <x v="0"/>
    <x v="953"/>
    <n v="93662"/>
    <n v="36.545321999999999"/>
    <n v="-119.642281"/>
    <n v="0"/>
    <n v="4"/>
    <s v="Offer E"/>
    <s v="Yes"/>
    <n v="30.07"/>
    <s v="No"/>
    <s v="Yes"/>
    <s v="Cable"/>
    <n v="29"/>
    <s v="No"/>
    <s v="No"/>
    <s v="No"/>
    <s v="No"/>
    <s v="No"/>
    <s v="No"/>
    <s v="No"/>
    <s v="Yes"/>
    <s v="Month-to-Month"/>
    <s v="No"/>
    <s v="Credit Card"/>
    <n v="44.55"/>
    <n v="220.75"/>
    <n v="0"/>
    <n v="0"/>
    <n v="120.28"/>
    <n v="341.03"/>
    <x v="0"/>
    <x v="0"/>
    <x v="0"/>
  </r>
  <r>
    <x v="5597"/>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x v="0"/>
    <x v="0"/>
  </r>
  <r>
    <x v="5598"/>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x v="0"/>
    <x v="0"/>
  </r>
  <r>
    <x v="5599"/>
    <x v="1"/>
    <x v="2"/>
    <x v="1"/>
    <x v="0"/>
    <x v="107"/>
    <n v="92840"/>
    <n v="33.787165000000002"/>
    <n v="-117.931889"/>
    <n v="0"/>
    <n v="4"/>
    <s v="None"/>
    <s v="No"/>
    <n v="0"/>
    <s v="No"/>
    <s v="Yes"/>
    <s v="DSL"/>
    <n v="23"/>
    <s v="Yes"/>
    <s v="Yes"/>
    <s v="No"/>
    <s v="Yes"/>
    <s v="No"/>
    <s v="No"/>
    <s v="No"/>
    <s v="Yes"/>
    <s v="Month-to-Month"/>
    <s v="No"/>
    <s v="Credit Card"/>
    <n v="42.4"/>
    <n v="146.4"/>
    <n v="0"/>
    <n v="0"/>
    <n v="0"/>
    <n v="146.4"/>
    <x v="0"/>
    <x v="0"/>
    <x v="0"/>
  </r>
  <r>
    <x v="5600"/>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x v="1"/>
    <x v="11"/>
  </r>
  <r>
    <x v="5601"/>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x v="1"/>
    <x v="11"/>
  </r>
  <r>
    <x v="5602"/>
    <x v="0"/>
    <x v="25"/>
    <x v="0"/>
    <x v="0"/>
    <x v="16"/>
    <n v="94956"/>
    <n v="38.060263999999997"/>
    <n v="-122.830646"/>
    <n v="0"/>
    <n v="19"/>
    <s v="Offer D"/>
    <s v="Yes"/>
    <n v="34.51"/>
    <s v="No"/>
    <s v="Yes"/>
    <s v="Cable"/>
    <n v="22"/>
    <s v="No"/>
    <s v="No"/>
    <s v="No"/>
    <s v="No"/>
    <s v="No"/>
    <s v="No"/>
    <s v="No"/>
    <s v="Yes"/>
    <s v="Month-to-Month"/>
    <s v="No"/>
    <s v="Credit Card"/>
    <n v="44.9"/>
    <n v="839.65"/>
    <n v="0"/>
    <n v="0"/>
    <n v="655.69"/>
    <n v="1495.34"/>
    <x v="0"/>
    <x v="0"/>
    <x v="0"/>
  </r>
  <r>
    <x v="5603"/>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x v="1"/>
    <x v="1"/>
  </r>
  <r>
    <x v="5604"/>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x v="3"/>
    <x v="14"/>
  </r>
  <r>
    <x v="5605"/>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x v="0"/>
    <x v="0"/>
  </r>
  <r>
    <x v="5606"/>
    <x v="1"/>
    <x v="55"/>
    <x v="1"/>
    <x v="0"/>
    <x v="113"/>
    <n v="95826"/>
    <n v="38.542532000000001"/>
    <n v="-121.378826"/>
    <n v="0"/>
    <n v="1"/>
    <s v="None"/>
    <s v="Yes"/>
    <n v="15.91"/>
    <s v="No"/>
    <s v="No"/>
    <s v="No Service"/>
    <n v="0"/>
    <s v="No"/>
    <s v="No"/>
    <s v="No"/>
    <s v="No"/>
    <s v="No"/>
    <s v="No"/>
    <s v="No"/>
    <s v="No"/>
    <s v="Month-to-Month"/>
    <s v="No"/>
    <s v="Bank Withdrawal"/>
    <n v="20.55"/>
    <n v="20.55"/>
    <n v="0"/>
    <n v="0"/>
    <n v="15.91"/>
    <n v="36.46"/>
    <x v="1"/>
    <x v="5"/>
    <x v="8"/>
  </r>
  <r>
    <x v="5607"/>
    <x v="0"/>
    <x v="29"/>
    <x v="1"/>
    <x v="0"/>
    <x v="989"/>
    <n v="90266"/>
    <n v="33.889631999999999"/>
    <n v="-118.39737"/>
    <n v="0"/>
    <n v="25"/>
    <s v="Offer C"/>
    <s v="No"/>
    <n v="0"/>
    <s v="No"/>
    <s v="Yes"/>
    <s v="Cable"/>
    <n v="59"/>
    <s v="No"/>
    <s v="No"/>
    <s v="Yes"/>
    <s v="No"/>
    <s v="Yes"/>
    <s v="Yes"/>
    <s v="Yes"/>
    <s v="Yes"/>
    <s v="Month-to-Month"/>
    <s v="Yes"/>
    <s v="Bank Withdrawal"/>
    <n v="48.25"/>
    <n v="1293.8"/>
    <n v="0"/>
    <n v="0"/>
    <n v="0"/>
    <n v="1293.8"/>
    <x v="0"/>
    <x v="0"/>
    <x v="0"/>
  </r>
  <r>
    <x v="5608"/>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x v="0"/>
    <x v="0"/>
  </r>
  <r>
    <x v="5609"/>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x v="0"/>
    <x v="0"/>
  </r>
  <r>
    <x v="5610"/>
    <x v="1"/>
    <x v="24"/>
    <x v="1"/>
    <x v="0"/>
    <x v="38"/>
    <n v="92119"/>
    <n v="32.802959000000001"/>
    <n v="-117.027095"/>
    <n v="0"/>
    <n v="24"/>
    <s v="None"/>
    <s v="Yes"/>
    <n v="7.52"/>
    <s v="Yes"/>
    <s v="Yes"/>
    <s v="Cable"/>
    <n v="85"/>
    <s v="No"/>
    <s v="No"/>
    <s v="No"/>
    <s v="Yes"/>
    <s v="No"/>
    <s v="No"/>
    <s v="No"/>
    <s v="Yes"/>
    <s v="One Year"/>
    <s v="No"/>
    <s v="Bank Withdrawal"/>
    <n v="54.6"/>
    <n v="1242.25"/>
    <n v="28.42"/>
    <n v="0"/>
    <n v="180.48"/>
    <n v="1394.31"/>
    <x v="0"/>
    <x v="0"/>
    <x v="0"/>
  </r>
  <r>
    <x v="5611"/>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x v="0"/>
    <x v="0"/>
  </r>
  <r>
    <x v="5612"/>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x v="1"/>
    <x v="1"/>
  </r>
  <r>
    <x v="5613"/>
    <x v="1"/>
    <x v="8"/>
    <x v="0"/>
    <x v="0"/>
    <x v="875"/>
    <n v="95987"/>
    <n v="39.117536999999999"/>
    <n v="-122.284654"/>
    <n v="2"/>
    <n v="7"/>
    <s v="None"/>
    <s v="Yes"/>
    <n v="3.19"/>
    <s v="Yes"/>
    <s v="Yes"/>
    <s v="Cable"/>
    <n v="26"/>
    <s v="Yes"/>
    <s v="Yes"/>
    <s v="No"/>
    <s v="Yes"/>
    <s v="No"/>
    <s v="No"/>
    <s v="No"/>
    <s v="Yes"/>
    <s v="Two Year"/>
    <s v="No"/>
    <s v="Bank Withdrawal"/>
    <n v="64.2"/>
    <n v="475"/>
    <n v="0"/>
    <n v="0"/>
    <n v="22.33"/>
    <n v="497.33"/>
    <x v="0"/>
    <x v="0"/>
    <x v="0"/>
  </r>
  <r>
    <x v="5614"/>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x v="0"/>
    <x v="0"/>
  </r>
  <r>
    <x v="5615"/>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x v="1"/>
    <x v="1"/>
  </r>
  <r>
    <x v="5616"/>
    <x v="0"/>
    <x v="44"/>
    <x v="0"/>
    <x v="2"/>
    <x v="135"/>
    <n v="95051"/>
    <n v="37.348129"/>
    <n v="-121.98469"/>
    <n v="4"/>
    <n v="19"/>
    <s v="Offer D"/>
    <s v="No"/>
    <n v="0"/>
    <s v="No"/>
    <s v="Yes"/>
    <s v="Cable"/>
    <n v="85"/>
    <s v="No"/>
    <s v="No"/>
    <s v="No"/>
    <s v="No"/>
    <s v="No"/>
    <s v="No"/>
    <s v="No"/>
    <s v="Yes"/>
    <s v="Month-to-Month"/>
    <s v="Yes"/>
    <s v="Credit Card"/>
    <n v="24.85"/>
    <n v="434.8"/>
    <n v="0"/>
    <n v="0"/>
    <n v="0"/>
    <n v="434.8"/>
    <x v="0"/>
    <x v="0"/>
    <x v="0"/>
  </r>
  <r>
    <x v="5617"/>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x v="1"/>
    <x v="11"/>
  </r>
  <r>
    <x v="5618"/>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x v="0"/>
    <x v="0"/>
  </r>
  <r>
    <x v="5619"/>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x v="0"/>
    <x v="0"/>
  </r>
  <r>
    <x v="5620"/>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x v="0"/>
    <x v="0"/>
  </r>
  <r>
    <x v="5621"/>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x v="0"/>
    <x v="0"/>
  </r>
  <r>
    <x v="5622"/>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x v="0"/>
    <x v="0"/>
  </r>
  <r>
    <x v="5623"/>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x v="0"/>
    <x v="0"/>
  </r>
  <r>
    <x v="5624"/>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x v="0"/>
    <x v="0"/>
  </r>
  <r>
    <x v="5625"/>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x v="0"/>
    <x v="0"/>
  </r>
  <r>
    <x v="5626"/>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x v="5"/>
    <x v="9"/>
  </r>
  <r>
    <x v="5627"/>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x v="0"/>
    <x v="0"/>
  </r>
  <r>
    <x v="5628"/>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x v="0"/>
    <x v="0"/>
  </r>
  <r>
    <x v="5629"/>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x v="0"/>
    <x v="0"/>
  </r>
  <r>
    <x v="5630"/>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x v="2"/>
    <x v="20"/>
  </r>
  <r>
    <x v="5631"/>
    <x v="0"/>
    <x v="49"/>
    <x v="0"/>
    <x v="0"/>
    <x v="38"/>
    <n v="92126"/>
    <n v="32.886924999999998"/>
    <n v="-117.152162"/>
    <n v="1"/>
    <n v="1"/>
    <s v="None"/>
    <s v="No"/>
    <n v="0"/>
    <s v="No"/>
    <s v="Yes"/>
    <s v="DSL"/>
    <n v="19"/>
    <s v="No"/>
    <s v="No"/>
    <s v="No"/>
    <s v="No"/>
    <s v="No"/>
    <s v="No"/>
    <s v="No"/>
    <s v="Yes"/>
    <s v="Month-to-Month"/>
    <s v="Yes"/>
    <s v="Bank Withdrawal"/>
    <n v="24.8"/>
    <n v="24.8"/>
    <n v="0"/>
    <n v="0"/>
    <n v="0"/>
    <n v="24.8"/>
    <x v="1"/>
    <x v="1"/>
    <x v="5"/>
  </r>
  <r>
    <x v="5632"/>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x v="5"/>
    <x v="8"/>
  </r>
  <r>
    <x v="5633"/>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x v="0"/>
    <x v="0"/>
  </r>
  <r>
    <x v="5634"/>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x v="0"/>
    <x v="0"/>
  </r>
  <r>
    <x v="5635"/>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x v="1"/>
    <x v="11"/>
  </r>
  <r>
    <x v="5636"/>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x v="0"/>
    <x v="0"/>
  </r>
  <r>
    <x v="5637"/>
    <x v="1"/>
    <x v="10"/>
    <x v="1"/>
    <x v="0"/>
    <x v="323"/>
    <n v="95959"/>
    <n v="39.333736999999999"/>
    <n v="-120.858667"/>
    <n v="0"/>
    <n v="35"/>
    <s v="None"/>
    <s v="Yes"/>
    <n v="17.2"/>
    <s v="No"/>
    <s v="No"/>
    <s v="No Service"/>
    <n v="0"/>
    <s v="No"/>
    <s v="No"/>
    <s v="No"/>
    <s v="No"/>
    <s v="No"/>
    <s v="No"/>
    <s v="No"/>
    <s v="No"/>
    <s v="Two Year"/>
    <s v="No"/>
    <s v="Bank Withdrawal"/>
    <n v="21.45"/>
    <n v="705.45"/>
    <n v="0"/>
    <n v="0"/>
    <n v="602"/>
    <n v="1307.45"/>
    <x v="0"/>
    <x v="0"/>
    <x v="0"/>
  </r>
  <r>
    <x v="5638"/>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x v="0"/>
    <x v="0"/>
  </r>
  <r>
    <x v="5639"/>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x v="4"/>
    <x v="7"/>
  </r>
  <r>
    <x v="5640"/>
    <x v="0"/>
    <x v="17"/>
    <x v="1"/>
    <x v="0"/>
    <x v="1042"/>
    <n v="92653"/>
    <n v="33.606898999999999"/>
    <n v="-117.717854"/>
    <n v="0"/>
    <n v="36"/>
    <s v="None"/>
    <s v="Yes"/>
    <n v="13.9"/>
    <s v="No"/>
    <s v="Yes"/>
    <s v="Cable"/>
    <n v="73"/>
    <s v="Yes"/>
    <s v="Yes"/>
    <s v="Yes"/>
    <s v="Yes"/>
    <s v="Yes"/>
    <s v="Yes"/>
    <s v="Yes"/>
    <s v="No"/>
    <s v="One Year"/>
    <s v="No"/>
    <s v="Bank Withdrawal"/>
    <n v="85.85"/>
    <n v="3003.55"/>
    <n v="0"/>
    <n v="0"/>
    <n v="500.4"/>
    <n v="3503.95"/>
    <x v="0"/>
    <x v="0"/>
    <x v="0"/>
  </r>
  <r>
    <x v="5641"/>
    <x v="1"/>
    <x v="38"/>
    <x v="1"/>
    <x v="0"/>
    <x v="163"/>
    <n v="91786"/>
    <n v="34.105493000000003"/>
    <n v="-117.660934"/>
    <n v="0"/>
    <n v="3"/>
    <s v="None"/>
    <s v="Yes"/>
    <n v="25.1"/>
    <s v="No"/>
    <s v="Yes"/>
    <s v="Fiber Optic"/>
    <n v="59"/>
    <s v="No"/>
    <s v="No"/>
    <s v="Yes"/>
    <s v="Yes"/>
    <s v="Yes"/>
    <s v="No"/>
    <s v="Yes"/>
    <s v="Yes"/>
    <s v="Month-to-Month"/>
    <s v="Yes"/>
    <s v="Credit Card"/>
    <n v="89.85"/>
    <n v="244.45"/>
    <n v="0"/>
    <n v="0"/>
    <n v="75.3"/>
    <n v="319.75"/>
    <x v="2"/>
    <x v="0"/>
    <x v="0"/>
  </r>
  <r>
    <x v="5642"/>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x v="0"/>
    <x v="0"/>
  </r>
  <r>
    <x v="5643"/>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x v="0"/>
    <x v="0"/>
  </r>
  <r>
    <x v="5644"/>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x v="4"/>
    <x v="16"/>
  </r>
  <r>
    <x v="5645"/>
    <x v="0"/>
    <x v="31"/>
    <x v="0"/>
    <x v="0"/>
    <x v="31"/>
    <n v="90004"/>
    <n v="34.076259"/>
    <n v="-118.310715"/>
    <n v="1"/>
    <n v="3"/>
    <s v="Offer E"/>
    <s v="Yes"/>
    <n v="44.46"/>
    <s v="No"/>
    <s v="Yes"/>
    <s v="DSL"/>
    <n v="51"/>
    <s v="No"/>
    <s v="No"/>
    <s v="No"/>
    <s v="No"/>
    <s v="No"/>
    <s v="No"/>
    <s v="Yes"/>
    <s v="Yes"/>
    <s v="Month-to-Month"/>
    <s v="No"/>
    <s v="Credit Card"/>
    <n v="44.3"/>
    <n v="134.5"/>
    <n v="0"/>
    <n v="0"/>
    <n v="133.38"/>
    <n v="267.88"/>
    <x v="1"/>
    <x v="4"/>
    <x v="19"/>
  </r>
  <r>
    <x v="5646"/>
    <x v="0"/>
    <x v="54"/>
    <x v="1"/>
    <x v="0"/>
    <x v="91"/>
    <n v="94062"/>
    <n v="37.410567"/>
    <n v="-122.297152"/>
    <n v="0"/>
    <n v="52"/>
    <s v="None"/>
    <s v="No"/>
    <n v="0"/>
    <s v="No"/>
    <s v="Yes"/>
    <s v="DSL"/>
    <n v="7"/>
    <s v="Yes"/>
    <s v="Yes"/>
    <s v="No"/>
    <s v="Yes"/>
    <s v="No"/>
    <s v="No"/>
    <s v="No"/>
    <s v="No"/>
    <s v="Two Year"/>
    <s v="No"/>
    <s v="Credit Card"/>
    <n v="39.1"/>
    <n v="1982.1"/>
    <n v="0"/>
    <n v="130"/>
    <n v="0"/>
    <n v="2112.1"/>
    <x v="0"/>
    <x v="0"/>
    <x v="0"/>
  </r>
  <r>
    <x v="5647"/>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x v="0"/>
    <x v="0"/>
  </r>
  <r>
    <x v="5648"/>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x v="0"/>
    <x v="0"/>
  </r>
  <r>
    <x v="5649"/>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x v="0"/>
    <x v="0"/>
  </r>
  <r>
    <x v="5650"/>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x v="0"/>
    <x v="0"/>
  </r>
  <r>
    <x v="5651"/>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x v="0"/>
    <x v="0"/>
  </r>
  <r>
    <x v="5652"/>
    <x v="1"/>
    <x v="38"/>
    <x v="1"/>
    <x v="0"/>
    <x v="901"/>
    <n v="95935"/>
    <n v="39.381174000000001"/>
    <n v="-121.21191"/>
    <n v="0"/>
    <n v="6"/>
    <s v="None"/>
    <s v="Yes"/>
    <n v="27.54"/>
    <s v="No"/>
    <s v="No"/>
    <s v="No Service"/>
    <n v="0"/>
    <s v="No"/>
    <s v="No"/>
    <s v="No"/>
    <s v="No"/>
    <s v="No"/>
    <s v="No"/>
    <s v="No"/>
    <s v="No"/>
    <s v="Month-to-Month"/>
    <s v="No"/>
    <s v="Mailed Check"/>
    <n v="18.95"/>
    <n v="110.15"/>
    <n v="0"/>
    <n v="0"/>
    <n v="165.24"/>
    <n v="275.39"/>
    <x v="0"/>
    <x v="0"/>
    <x v="0"/>
  </r>
  <r>
    <x v="5653"/>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x v="3"/>
    <x v="14"/>
  </r>
  <r>
    <x v="5654"/>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x v="0"/>
    <x v="0"/>
  </r>
  <r>
    <x v="5655"/>
    <x v="1"/>
    <x v="47"/>
    <x v="0"/>
    <x v="3"/>
    <x v="160"/>
    <n v="92404"/>
    <n v="34.183286000000003"/>
    <n v="-117.221722"/>
    <n v="4"/>
    <n v="72"/>
    <s v="Offer A"/>
    <s v="Yes"/>
    <n v="44"/>
    <s v="Yes"/>
    <s v="Yes"/>
    <s v="Fiber Optic"/>
    <n v="20"/>
    <s v="No"/>
    <s v="No"/>
    <s v="No"/>
    <s v="No"/>
    <s v="No"/>
    <s v="Yes"/>
    <s v="Yes"/>
    <s v="Yes"/>
    <s v="Two Year"/>
    <s v="Yes"/>
    <s v="Credit Card"/>
    <n v="84.5"/>
    <n v="6130.85"/>
    <n v="0"/>
    <n v="0"/>
    <n v="3168"/>
    <n v="9298.85"/>
    <x v="0"/>
    <x v="0"/>
    <x v="0"/>
  </r>
  <r>
    <x v="5656"/>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x v="0"/>
    <x v="0"/>
  </r>
  <r>
    <x v="5657"/>
    <x v="1"/>
    <x v="31"/>
    <x v="0"/>
    <x v="0"/>
    <x v="392"/>
    <n v="95310"/>
    <n v="38.085839"/>
    <n v="-120.37855"/>
    <n v="1"/>
    <n v="66"/>
    <s v="Offer A"/>
    <s v="Yes"/>
    <n v="23.27"/>
    <s v="Yes"/>
    <s v="Yes"/>
    <s v="DSL"/>
    <n v="58"/>
    <s v="Yes"/>
    <s v="Yes"/>
    <s v="Yes"/>
    <s v="Yes"/>
    <s v="Yes"/>
    <s v="Yes"/>
    <s v="Yes"/>
    <s v="Yes"/>
    <s v="Two Year"/>
    <s v="No"/>
    <s v="Bank Withdrawal"/>
    <n v="91.7"/>
    <n v="6075.9"/>
    <n v="0"/>
    <n v="0"/>
    <n v="1535.82"/>
    <n v="7611.72"/>
    <x v="0"/>
    <x v="0"/>
    <x v="0"/>
  </r>
  <r>
    <x v="5658"/>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x v="0"/>
    <x v="0"/>
  </r>
  <r>
    <x v="5659"/>
    <x v="1"/>
    <x v="42"/>
    <x v="1"/>
    <x v="0"/>
    <x v="119"/>
    <n v="91367"/>
    <n v="34.178068000000003"/>
    <n v="-118.615714"/>
    <n v="0"/>
    <n v="4"/>
    <s v="None"/>
    <s v="Yes"/>
    <n v="27.04"/>
    <s v="No"/>
    <s v="No"/>
    <s v="No Service"/>
    <n v="0"/>
    <s v="No"/>
    <s v="No"/>
    <s v="No"/>
    <s v="No"/>
    <s v="No"/>
    <s v="No"/>
    <s v="No"/>
    <s v="No"/>
    <s v="Month-to-Month"/>
    <s v="Yes"/>
    <s v="Credit Card"/>
    <n v="20.7"/>
    <n v="83.75"/>
    <n v="0"/>
    <n v="0"/>
    <n v="108.16"/>
    <n v="191.91"/>
    <x v="0"/>
    <x v="0"/>
    <x v="0"/>
  </r>
  <r>
    <x v="5660"/>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x v="0"/>
    <x v="0"/>
  </r>
  <r>
    <x v="5661"/>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x v="0"/>
    <x v="0"/>
  </r>
  <r>
    <x v="5662"/>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x v="3"/>
    <x v="6"/>
  </r>
  <r>
    <x v="5663"/>
    <x v="0"/>
    <x v="21"/>
    <x v="0"/>
    <x v="1"/>
    <x v="849"/>
    <n v="93526"/>
    <n v="36.869584000000003"/>
    <n v="-118.189241"/>
    <n v="5"/>
    <n v="72"/>
    <s v="Offer A"/>
    <s v="Yes"/>
    <n v="18.21"/>
    <s v="Yes"/>
    <s v="No"/>
    <s v="No Service"/>
    <n v="0"/>
    <s v="No"/>
    <s v="No"/>
    <s v="No"/>
    <s v="No"/>
    <s v="No"/>
    <s v="No"/>
    <s v="No"/>
    <s v="No"/>
    <s v="Two Year"/>
    <s v="No"/>
    <s v="Credit Card"/>
    <n v="24.9"/>
    <n v="1859.2"/>
    <n v="0"/>
    <n v="0"/>
    <n v="1311.12"/>
    <n v="3170.32"/>
    <x v="0"/>
    <x v="0"/>
    <x v="0"/>
  </r>
  <r>
    <x v="5664"/>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x v="0"/>
    <x v="0"/>
  </r>
  <r>
    <x v="5665"/>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x v="0"/>
    <x v="0"/>
  </r>
  <r>
    <x v="5666"/>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x v="1"/>
    <x v="5"/>
  </r>
  <r>
    <x v="5667"/>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x v="0"/>
    <x v="0"/>
  </r>
  <r>
    <x v="5668"/>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x v="0"/>
    <x v="0"/>
  </r>
  <r>
    <x v="5669"/>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x v="2"/>
    <x v="3"/>
  </r>
  <r>
    <x v="5670"/>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x v="0"/>
    <x v="0"/>
  </r>
  <r>
    <x v="5671"/>
    <x v="1"/>
    <x v="16"/>
    <x v="1"/>
    <x v="0"/>
    <x v="742"/>
    <n v="95747"/>
    <n v="38.784329"/>
    <n v="-121.373245"/>
    <n v="0"/>
    <n v="54"/>
    <s v="Offer B"/>
    <s v="Yes"/>
    <n v="5.14"/>
    <s v="No"/>
    <s v="Yes"/>
    <s v="DSL"/>
    <n v="6"/>
    <s v="No"/>
    <s v="No"/>
    <s v="Yes"/>
    <s v="Yes"/>
    <s v="No"/>
    <s v="Yes"/>
    <s v="No"/>
    <s v="Yes"/>
    <s v="One Year"/>
    <s v="No"/>
    <s v="Bank Withdrawal"/>
    <n v="65.25"/>
    <n v="3529.95"/>
    <n v="33.07"/>
    <n v="0"/>
    <n v="277.56"/>
    <n v="3774.44"/>
    <x v="0"/>
    <x v="0"/>
    <x v="0"/>
  </r>
  <r>
    <x v="5672"/>
    <x v="1"/>
    <x v="52"/>
    <x v="0"/>
    <x v="0"/>
    <x v="351"/>
    <n v="92832"/>
    <n v="33.868316"/>
    <n v="-117.929029"/>
    <n v="1"/>
    <n v="42"/>
    <s v="Offer B"/>
    <s v="Yes"/>
    <n v="20.65"/>
    <s v="Yes"/>
    <s v="Yes"/>
    <s v="DSL"/>
    <n v="25"/>
    <s v="Yes"/>
    <s v="No"/>
    <s v="No"/>
    <s v="No"/>
    <s v="No"/>
    <s v="No"/>
    <s v="No"/>
    <s v="Yes"/>
    <s v="One Year"/>
    <s v="No"/>
    <s v="Credit Card"/>
    <n v="-7"/>
    <n v="2386.85"/>
    <n v="28.83"/>
    <n v="0"/>
    <n v="867.3"/>
    <n v="3225.32"/>
    <x v="0"/>
    <x v="0"/>
    <x v="0"/>
  </r>
  <r>
    <x v="5673"/>
    <x v="0"/>
    <x v="56"/>
    <x v="0"/>
    <x v="1"/>
    <x v="143"/>
    <n v="94111"/>
    <n v="37.801775999999997"/>
    <n v="-122.402293"/>
    <n v="5"/>
    <n v="13"/>
    <s v="None"/>
    <s v="Yes"/>
    <n v="35.19"/>
    <s v="Yes"/>
    <s v="No"/>
    <s v="No Service"/>
    <n v="0"/>
    <s v="No"/>
    <s v="No"/>
    <s v="No"/>
    <s v="No"/>
    <s v="No"/>
    <s v="No"/>
    <s v="No"/>
    <s v="No"/>
    <s v="Two Year"/>
    <s v="Yes"/>
    <s v="Bank Withdrawal"/>
    <n v="25"/>
    <n v="332.5"/>
    <n v="0"/>
    <n v="0"/>
    <n v="457.47"/>
    <n v="789.97"/>
    <x v="0"/>
    <x v="0"/>
    <x v="0"/>
  </r>
  <r>
    <x v="5674"/>
    <x v="0"/>
    <x v="35"/>
    <x v="1"/>
    <x v="0"/>
    <x v="479"/>
    <n v="92259"/>
    <n v="32.698963999999997"/>
    <n v="-115.886656"/>
    <n v="0"/>
    <n v="66"/>
    <s v="Offer A"/>
    <s v="Yes"/>
    <n v="20.77"/>
    <s v="Yes"/>
    <s v="No"/>
    <s v="No Service"/>
    <n v="0"/>
    <s v="No"/>
    <s v="No"/>
    <s v="No"/>
    <s v="No"/>
    <s v="No"/>
    <s v="No"/>
    <s v="No"/>
    <s v="No"/>
    <s v="Two Year"/>
    <s v="Yes"/>
    <s v="Credit Card"/>
    <n v="25.15"/>
    <n v="1683.6"/>
    <n v="0"/>
    <n v="0"/>
    <n v="1370.82"/>
    <n v="3054.42"/>
    <x v="0"/>
    <x v="0"/>
    <x v="0"/>
  </r>
  <r>
    <x v="5675"/>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x v="0"/>
    <x v="0"/>
  </r>
  <r>
    <x v="5676"/>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x v="0"/>
    <x v="0"/>
  </r>
  <r>
    <x v="5677"/>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x v="0"/>
    <x v="0"/>
  </r>
  <r>
    <x v="5678"/>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x v="1"/>
    <x v="5"/>
  </r>
  <r>
    <x v="5679"/>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x v="0"/>
    <x v="0"/>
  </r>
  <r>
    <x v="5680"/>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x v="0"/>
    <x v="0"/>
  </r>
  <r>
    <x v="5681"/>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x v="0"/>
    <x v="0"/>
  </r>
  <r>
    <x v="5682"/>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x v="0"/>
    <x v="0"/>
  </r>
  <r>
    <x v="5683"/>
    <x v="1"/>
    <x v="32"/>
    <x v="1"/>
    <x v="0"/>
    <x v="31"/>
    <n v="90027"/>
    <n v="34.127194000000003"/>
    <n v="-118.295647"/>
    <n v="0"/>
    <n v="14"/>
    <s v="Offer D"/>
    <s v="No"/>
    <n v="0"/>
    <s v="No"/>
    <s v="Yes"/>
    <s v="Cable"/>
    <n v="6"/>
    <s v="No"/>
    <s v="No"/>
    <s v="Yes"/>
    <s v="No"/>
    <s v="Yes"/>
    <s v="Yes"/>
    <s v="Yes"/>
    <s v="No"/>
    <s v="Month-to-Month"/>
    <s v="Yes"/>
    <s v="Bank Withdrawal"/>
    <n v="50.75"/>
    <n v="712.75"/>
    <n v="0"/>
    <n v="10"/>
    <n v="0"/>
    <n v="722.75"/>
    <x v="1"/>
    <x v="1"/>
    <x v="1"/>
  </r>
  <r>
    <x v="5684"/>
    <x v="0"/>
    <x v="18"/>
    <x v="0"/>
    <x v="3"/>
    <x v="1091"/>
    <n v="92861"/>
    <n v="33.817473"/>
    <n v="-117.810462"/>
    <n v="1"/>
    <n v="35"/>
    <s v="Offer C"/>
    <s v="Yes"/>
    <n v="18.29"/>
    <s v="No"/>
    <s v="No"/>
    <s v="No Service"/>
    <n v="0"/>
    <s v="No"/>
    <s v="No"/>
    <s v="No"/>
    <s v="No"/>
    <s v="No"/>
    <s v="No"/>
    <s v="No"/>
    <s v="No"/>
    <s v="One Year"/>
    <s v="No"/>
    <s v="Credit Card"/>
    <n v="19.649999999999999"/>
    <n v="708.8"/>
    <n v="0"/>
    <n v="0"/>
    <n v="640.15"/>
    <n v="1348.95"/>
    <x v="0"/>
    <x v="0"/>
    <x v="0"/>
  </r>
  <r>
    <x v="5685"/>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x v="1"/>
    <x v="10"/>
  </r>
  <r>
    <x v="5686"/>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x v="0"/>
    <x v="0"/>
  </r>
  <r>
    <x v="5687"/>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x v="0"/>
    <x v="0"/>
  </r>
  <r>
    <x v="5688"/>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x v="0"/>
    <x v="0"/>
  </r>
  <r>
    <x v="5689"/>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x v="0"/>
    <x v="0"/>
  </r>
  <r>
    <x v="5690"/>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x v="1"/>
    <x v="5"/>
  </r>
  <r>
    <x v="5691"/>
    <x v="0"/>
    <x v="47"/>
    <x v="0"/>
    <x v="0"/>
    <x v="961"/>
    <n v="91302"/>
    <n v="34.130861000000003"/>
    <n v="-118.68346"/>
    <n v="5"/>
    <n v="40"/>
    <s v="None"/>
    <s v="Yes"/>
    <n v="48.29"/>
    <s v="Yes"/>
    <s v="Yes"/>
    <s v="DSL"/>
    <n v="23"/>
    <s v="No"/>
    <s v="Yes"/>
    <s v="No"/>
    <s v="No"/>
    <s v="No"/>
    <s v="No"/>
    <s v="No"/>
    <s v="Yes"/>
    <s v="Month-to-Month"/>
    <s v="No"/>
    <s v="Credit Card"/>
    <n v="56.6"/>
    <n v="2379.1"/>
    <n v="0"/>
    <n v="0"/>
    <n v="1931.6"/>
    <n v="4310.7"/>
    <x v="0"/>
    <x v="0"/>
    <x v="0"/>
  </r>
  <r>
    <x v="5692"/>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x v="2"/>
    <x v="3"/>
  </r>
  <r>
    <x v="5693"/>
    <x v="0"/>
    <x v="57"/>
    <x v="1"/>
    <x v="0"/>
    <x v="529"/>
    <n v="91020"/>
    <n v="34.211199999999998"/>
    <n v="-118.230625"/>
    <n v="0"/>
    <n v="15"/>
    <s v="None"/>
    <s v="Yes"/>
    <n v="7.99"/>
    <s v="No"/>
    <s v="Yes"/>
    <s v="Fiber Optic"/>
    <n v="27"/>
    <s v="No"/>
    <s v="Yes"/>
    <s v="No"/>
    <s v="No"/>
    <s v="No"/>
    <s v="No"/>
    <s v="No"/>
    <s v="Yes"/>
    <s v="Month-to-Month"/>
    <s v="Yes"/>
    <s v="Credit Card"/>
    <n v="75.3"/>
    <n v="1147.45"/>
    <n v="0"/>
    <n v="0"/>
    <n v="119.85"/>
    <n v="1267.3"/>
    <x v="1"/>
    <x v="1"/>
    <x v="11"/>
  </r>
  <r>
    <x v="5694"/>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x v="0"/>
    <x v="0"/>
  </r>
  <r>
    <x v="5695"/>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x v="0"/>
    <x v="0"/>
  </r>
  <r>
    <x v="5696"/>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x v="0"/>
    <x v="0"/>
  </r>
  <r>
    <x v="5697"/>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x v="0"/>
    <x v="0"/>
  </r>
  <r>
    <x v="5698"/>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x v="0"/>
    <x v="0"/>
  </r>
  <r>
    <x v="5699"/>
    <x v="0"/>
    <x v="13"/>
    <x v="0"/>
    <x v="3"/>
    <x v="176"/>
    <n v="94404"/>
    <n v="37.556094000000002"/>
    <n v="-122.272437"/>
    <n v="4"/>
    <n v="39"/>
    <s v="Offer C"/>
    <s v="Yes"/>
    <n v="48.14"/>
    <s v="No"/>
    <s v="Yes"/>
    <s v="Cable"/>
    <n v="23"/>
    <s v="No"/>
    <s v="No"/>
    <s v="Yes"/>
    <s v="No"/>
    <s v="Yes"/>
    <s v="No"/>
    <s v="No"/>
    <s v="Yes"/>
    <s v="Month-to-Month"/>
    <s v="Yes"/>
    <s v="Credit Card"/>
    <n v="59.85"/>
    <n v="2341.5"/>
    <n v="0"/>
    <n v="0"/>
    <n v="1877.46"/>
    <n v="4218.96"/>
    <x v="0"/>
    <x v="0"/>
    <x v="0"/>
  </r>
  <r>
    <x v="5700"/>
    <x v="1"/>
    <x v="60"/>
    <x v="0"/>
    <x v="0"/>
    <x v="986"/>
    <n v="95376"/>
    <n v="37.680968"/>
    <n v="-121.446049"/>
    <n v="0"/>
    <n v="50"/>
    <s v="None"/>
    <s v="Yes"/>
    <n v="23.28"/>
    <s v="Yes"/>
    <s v="Yes"/>
    <s v="Fiber Optic"/>
    <n v="51"/>
    <s v="Yes"/>
    <s v="No"/>
    <s v="Yes"/>
    <s v="No"/>
    <s v="Yes"/>
    <s v="Yes"/>
    <s v="Yes"/>
    <s v="Yes"/>
    <s v="One Year"/>
    <s v="Yes"/>
    <s v="Bank Withdrawal"/>
    <n v="103.95"/>
    <n v="5231.3"/>
    <n v="0"/>
    <n v="0"/>
    <n v="1164"/>
    <n v="6395.3"/>
    <x v="0"/>
    <x v="0"/>
    <x v="0"/>
  </r>
  <r>
    <x v="5701"/>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x v="0"/>
    <x v="0"/>
  </r>
  <r>
    <x v="5702"/>
    <x v="1"/>
    <x v="14"/>
    <x v="0"/>
    <x v="0"/>
    <x v="759"/>
    <n v="92382"/>
    <n v="34.186211"/>
    <n v="-117.07683"/>
    <n v="1"/>
    <n v="40"/>
    <s v="Offer B"/>
    <s v="No"/>
    <n v="0"/>
    <s v="No"/>
    <s v="Yes"/>
    <s v="DSL"/>
    <n v="21"/>
    <s v="Yes"/>
    <s v="Yes"/>
    <s v="Yes"/>
    <s v="No"/>
    <s v="No"/>
    <s v="No"/>
    <s v="No"/>
    <s v="Yes"/>
    <s v="One Year"/>
    <s v="Yes"/>
    <s v="Bank Withdrawal"/>
    <n v="42.35"/>
    <n v="1716.45"/>
    <n v="0"/>
    <n v="0"/>
    <n v="0"/>
    <n v="1716.45"/>
    <x v="1"/>
    <x v="5"/>
    <x v="9"/>
  </r>
  <r>
    <x v="5703"/>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x v="0"/>
    <x v="0"/>
  </r>
  <r>
    <x v="5704"/>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x v="0"/>
    <x v="0"/>
  </r>
  <r>
    <x v="5705"/>
    <x v="1"/>
    <x v="19"/>
    <x v="0"/>
    <x v="0"/>
    <x v="470"/>
    <n v="91977"/>
    <n v="32.726627000000001"/>
    <n v="-116.994608"/>
    <n v="7"/>
    <n v="69"/>
    <s v="None"/>
    <s v="No"/>
    <n v="0"/>
    <s v="No"/>
    <s v="Yes"/>
    <s v="DSL"/>
    <n v="59"/>
    <s v="Yes"/>
    <s v="No"/>
    <s v="Yes"/>
    <s v="Yes"/>
    <s v="Yes"/>
    <s v="Yes"/>
    <s v="Yes"/>
    <s v="No"/>
    <s v="Two Year"/>
    <s v="No"/>
    <s v="Bank Withdrawal"/>
    <n v="60.25"/>
    <n v="4055.5"/>
    <n v="0"/>
    <n v="120"/>
    <n v="0"/>
    <n v="4175.5"/>
    <x v="0"/>
    <x v="0"/>
    <x v="0"/>
  </r>
  <r>
    <x v="5706"/>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x v="0"/>
    <x v="0"/>
  </r>
  <r>
    <x v="5707"/>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x v="0"/>
    <x v="0"/>
  </r>
  <r>
    <x v="5708"/>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x v="5"/>
    <x v="9"/>
  </r>
  <r>
    <x v="5709"/>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x v="0"/>
    <x v="0"/>
  </r>
  <r>
    <x v="5710"/>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x v="0"/>
    <x v="0"/>
  </r>
  <r>
    <x v="5711"/>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x v="0"/>
    <x v="0"/>
  </r>
  <r>
    <x v="5712"/>
    <x v="1"/>
    <x v="52"/>
    <x v="0"/>
    <x v="0"/>
    <x v="679"/>
    <n v="95571"/>
    <n v="40.310119"/>
    <n v="-123.909449"/>
    <n v="8"/>
    <n v="62"/>
    <s v="Offer B"/>
    <s v="No"/>
    <n v="0"/>
    <s v="No"/>
    <s v="Yes"/>
    <s v="Cable"/>
    <n v="29"/>
    <s v="Yes"/>
    <s v="Yes"/>
    <s v="No"/>
    <s v="Yes"/>
    <s v="No"/>
    <s v="No"/>
    <s v="No"/>
    <s v="Yes"/>
    <s v="Two Year"/>
    <s v="Yes"/>
    <s v="Credit Card"/>
    <n v="-10"/>
    <n v="2345.5500000000002"/>
    <n v="0"/>
    <n v="0"/>
    <n v="0"/>
    <n v="2345.5500000000002"/>
    <x v="0"/>
    <x v="0"/>
    <x v="0"/>
  </r>
  <r>
    <x v="5713"/>
    <x v="1"/>
    <x v="54"/>
    <x v="1"/>
    <x v="0"/>
    <x v="124"/>
    <n v="92655"/>
    <n v="33.744439"/>
    <n v="-117.98587999999999"/>
    <n v="0"/>
    <n v="1"/>
    <s v="None"/>
    <s v="Yes"/>
    <n v="13.08"/>
    <s v="No"/>
    <s v="No"/>
    <s v="No Service"/>
    <n v="0"/>
    <s v="No"/>
    <s v="No"/>
    <s v="No"/>
    <s v="No"/>
    <s v="No"/>
    <s v="No"/>
    <s v="No"/>
    <s v="No"/>
    <s v="Month-to-Month"/>
    <s v="No"/>
    <s v="Credit Card"/>
    <n v="20.2"/>
    <n v="20.2"/>
    <n v="0"/>
    <n v="0"/>
    <n v="13.08"/>
    <n v="33.28"/>
    <x v="2"/>
    <x v="0"/>
    <x v="0"/>
  </r>
  <r>
    <x v="5714"/>
    <x v="1"/>
    <x v="2"/>
    <x v="0"/>
    <x v="3"/>
    <x v="933"/>
    <n v="93218"/>
    <n v="35.846066999999998"/>
    <n v="-119.00407300000001"/>
    <n v="5"/>
    <n v="10"/>
    <s v="Offer D"/>
    <s v="Yes"/>
    <n v="19.77"/>
    <s v="No"/>
    <s v="Yes"/>
    <s v="DSL"/>
    <n v="12"/>
    <s v="No"/>
    <s v="No"/>
    <s v="Yes"/>
    <s v="No"/>
    <s v="Yes"/>
    <s v="No"/>
    <s v="No"/>
    <s v="Yes"/>
    <s v="Month-to-Month"/>
    <s v="No"/>
    <s v="Credit Card"/>
    <n v="60.2"/>
    <n v="563.5"/>
    <n v="0"/>
    <n v="0"/>
    <n v="197.7"/>
    <n v="761.2"/>
    <x v="0"/>
    <x v="0"/>
    <x v="0"/>
  </r>
  <r>
    <x v="5715"/>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x v="0"/>
    <x v="0"/>
  </r>
  <r>
    <x v="5716"/>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x v="0"/>
    <x v="0"/>
  </r>
  <r>
    <x v="5717"/>
    <x v="0"/>
    <x v="19"/>
    <x v="0"/>
    <x v="1"/>
    <x v="977"/>
    <n v="96062"/>
    <n v="40.531256999999997"/>
    <n v="-122.148139"/>
    <n v="5"/>
    <n v="62"/>
    <s v="Offer B"/>
    <s v="Yes"/>
    <n v="32.92"/>
    <s v="No"/>
    <s v="Yes"/>
    <s v="DSL"/>
    <n v="71"/>
    <s v="Yes"/>
    <s v="No"/>
    <s v="Yes"/>
    <s v="No"/>
    <s v="No"/>
    <s v="No"/>
    <s v="No"/>
    <s v="Yes"/>
    <s v="One Year"/>
    <s v="No"/>
    <s v="Credit Card"/>
    <n v="54.75"/>
    <n v="3425.35"/>
    <n v="8.5"/>
    <n v="0"/>
    <n v="2041.04"/>
    <n v="5457.89"/>
    <x v="0"/>
    <x v="0"/>
    <x v="0"/>
  </r>
  <r>
    <x v="5718"/>
    <x v="0"/>
    <x v="15"/>
    <x v="1"/>
    <x v="0"/>
    <x v="221"/>
    <n v="92397"/>
    <n v="34.358320999999997"/>
    <n v="-117.618263"/>
    <n v="0"/>
    <n v="1"/>
    <s v="Offer E"/>
    <s v="Yes"/>
    <n v="18.2"/>
    <s v="No"/>
    <s v="Yes"/>
    <s v="Fiber Optic"/>
    <n v="13"/>
    <s v="No"/>
    <s v="No"/>
    <s v="No"/>
    <s v="No"/>
    <s v="No"/>
    <s v="No"/>
    <s v="No"/>
    <s v="Yes"/>
    <s v="Month-to-Month"/>
    <s v="Yes"/>
    <s v="Bank Withdrawal"/>
    <n v="70.55"/>
    <n v="70.55"/>
    <n v="0"/>
    <n v="0"/>
    <n v="18.2"/>
    <n v="88.75"/>
    <x v="1"/>
    <x v="5"/>
    <x v="8"/>
  </r>
  <r>
    <x v="5719"/>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x v="1"/>
    <x v="5"/>
  </r>
  <r>
    <x v="5720"/>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x v="0"/>
    <x v="0"/>
  </r>
  <r>
    <x v="5721"/>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x v="1"/>
    <x v="5"/>
  </r>
  <r>
    <x v="5722"/>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x v="1"/>
    <x v="5"/>
  </r>
  <r>
    <x v="5723"/>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x v="0"/>
    <x v="0"/>
  </r>
  <r>
    <x v="5724"/>
    <x v="1"/>
    <x v="34"/>
    <x v="1"/>
    <x v="0"/>
    <x v="916"/>
    <n v="95648"/>
    <n v="38.922812"/>
    <n v="-121.312005"/>
    <n v="0"/>
    <n v="64"/>
    <s v="Offer B"/>
    <s v="Yes"/>
    <n v="14.39"/>
    <s v="Yes"/>
    <s v="Yes"/>
    <s v="DSL"/>
    <n v="7"/>
    <s v="No"/>
    <s v="Yes"/>
    <s v="Yes"/>
    <s v="Yes"/>
    <s v="Yes"/>
    <s v="Yes"/>
    <s v="Yes"/>
    <s v="Yes"/>
    <s v="Two Year"/>
    <s v="No"/>
    <s v="Credit Card"/>
    <n v="86.55"/>
    <n v="5632.55"/>
    <n v="0"/>
    <n v="0"/>
    <n v="920.96"/>
    <n v="6553.51"/>
    <x v="0"/>
    <x v="0"/>
    <x v="0"/>
  </r>
  <r>
    <x v="5725"/>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x v="3"/>
    <x v="6"/>
  </r>
  <r>
    <x v="5726"/>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x v="1"/>
    <x v="1"/>
  </r>
  <r>
    <x v="5727"/>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x v="1"/>
    <x v="10"/>
  </r>
  <r>
    <x v="5728"/>
    <x v="1"/>
    <x v="56"/>
    <x v="1"/>
    <x v="1"/>
    <x v="109"/>
    <n v="93030"/>
    <n v="34.223244000000001"/>
    <n v="-119.18012"/>
    <n v="0"/>
    <n v="1"/>
    <s v="Offer E"/>
    <s v="Yes"/>
    <n v="42.55"/>
    <s v="No"/>
    <s v="Yes"/>
    <s v="DSL"/>
    <n v="25"/>
    <s v="No"/>
    <s v="No"/>
    <s v="Yes"/>
    <s v="No"/>
    <s v="No"/>
    <s v="No"/>
    <s v="No"/>
    <s v="Yes"/>
    <s v="Month-to-Month"/>
    <s v="Yes"/>
    <s v="Bank Withdrawal"/>
    <n v="49.85"/>
    <n v="49.85"/>
    <n v="0"/>
    <n v="0"/>
    <n v="42.55"/>
    <n v="92.4"/>
    <x v="2"/>
    <x v="0"/>
    <x v="0"/>
  </r>
  <r>
    <x v="5729"/>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x v="0"/>
    <x v="0"/>
  </r>
  <r>
    <x v="5730"/>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x v="0"/>
    <x v="0"/>
  </r>
  <r>
    <x v="5731"/>
    <x v="0"/>
    <x v="14"/>
    <x v="1"/>
    <x v="0"/>
    <x v="38"/>
    <n v="92126"/>
    <n v="32.886924999999998"/>
    <n v="-117.152162"/>
    <n v="0"/>
    <n v="10"/>
    <s v="None"/>
    <s v="Yes"/>
    <n v="5.63"/>
    <s v="Yes"/>
    <s v="Yes"/>
    <s v="Fiber Optic"/>
    <n v="26"/>
    <s v="No"/>
    <s v="No"/>
    <s v="No"/>
    <s v="No"/>
    <s v="No"/>
    <s v="No"/>
    <s v="No"/>
    <s v="Yes"/>
    <s v="Month-to-Month"/>
    <s v="Yes"/>
    <s v="Bank Withdrawal"/>
    <n v="74.75"/>
    <n v="799.65"/>
    <n v="0"/>
    <n v="0"/>
    <n v="56.3"/>
    <n v="855.95"/>
    <x v="1"/>
    <x v="3"/>
    <x v="6"/>
  </r>
  <r>
    <x v="5732"/>
    <x v="0"/>
    <x v="24"/>
    <x v="1"/>
    <x v="0"/>
    <x v="64"/>
    <n v="93720"/>
    <n v="36.878709000000001"/>
    <n v="-119.7645"/>
    <n v="0"/>
    <n v="13"/>
    <s v="Offer D"/>
    <s v="No"/>
    <n v="0"/>
    <s v="No"/>
    <s v="Yes"/>
    <s v="Cable"/>
    <n v="53"/>
    <s v="No"/>
    <s v="No"/>
    <s v="No"/>
    <s v="No"/>
    <s v="No"/>
    <s v="Yes"/>
    <s v="Yes"/>
    <s v="Yes"/>
    <s v="Month-to-Month"/>
    <s v="Yes"/>
    <s v="Bank Withdrawal"/>
    <n v="-3"/>
    <n v="446.1"/>
    <n v="0"/>
    <n v="0"/>
    <n v="0"/>
    <n v="446.1"/>
    <x v="1"/>
    <x v="5"/>
    <x v="8"/>
  </r>
  <r>
    <x v="5733"/>
    <x v="0"/>
    <x v="35"/>
    <x v="0"/>
    <x v="1"/>
    <x v="97"/>
    <n v="92602"/>
    <n v="33.720359000000002"/>
    <n v="-117.733655"/>
    <n v="9"/>
    <n v="24"/>
    <s v="Offer C"/>
    <s v="Yes"/>
    <n v="20.6"/>
    <s v="No"/>
    <s v="No"/>
    <s v="No Service"/>
    <n v="0"/>
    <s v="No"/>
    <s v="No"/>
    <s v="No"/>
    <s v="No"/>
    <s v="No"/>
    <s v="No"/>
    <s v="No"/>
    <s v="No"/>
    <s v="Two Year"/>
    <s v="Yes"/>
    <s v="Credit Card"/>
    <n v="21.1"/>
    <n v="490.65"/>
    <n v="0"/>
    <n v="0"/>
    <n v="494.4"/>
    <n v="985.05"/>
    <x v="0"/>
    <x v="0"/>
    <x v="0"/>
  </r>
  <r>
    <x v="5734"/>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x v="0"/>
    <x v="0"/>
  </r>
  <r>
    <x v="5735"/>
    <x v="1"/>
    <x v="54"/>
    <x v="1"/>
    <x v="0"/>
    <x v="589"/>
    <n v="91604"/>
    <n v="34.139082000000002"/>
    <n v="-118.39275000000001"/>
    <n v="0"/>
    <n v="14"/>
    <s v="Offer D"/>
    <s v="No"/>
    <n v="0"/>
    <s v="No"/>
    <s v="Yes"/>
    <s v="Cable"/>
    <n v="12"/>
    <s v="No"/>
    <s v="Yes"/>
    <s v="No"/>
    <s v="No"/>
    <s v="No"/>
    <s v="No"/>
    <s v="No"/>
    <s v="Yes"/>
    <s v="Month-to-Month"/>
    <s v="Yes"/>
    <s v="Mailed Check"/>
    <n v="31.1"/>
    <n v="419.7"/>
    <n v="0"/>
    <n v="0"/>
    <n v="0"/>
    <n v="419.7"/>
    <x v="0"/>
    <x v="0"/>
    <x v="0"/>
  </r>
  <r>
    <x v="5736"/>
    <x v="1"/>
    <x v="8"/>
    <x v="0"/>
    <x v="0"/>
    <x v="9"/>
    <n v="95681"/>
    <n v="38.984755999999997"/>
    <n v="-121.345074"/>
    <n v="3"/>
    <n v="24"/>
    <s v="None"/>
    <s v="No"/>
    <n v="0"/>
    <s v="No"/>
    <s v="Yes"/>
    <s v="Cable"/>
    <n v="28"/>
    <s v="No"/>
    <s v="No"/>
    <s v="Yes"/>
    <s v="Yes"/>
    <s v="No"/>
    <s v="No"/>
    <s v="No"/>
    <s v="Yes"/>
    <s v="Two Year"/>
    <s v="No"/>
    <s v="Credit Card"/>
    <n v="34.25"/>
    <n v="828.2"/>
    <n v="0"/>
    <n v="0"/>
    <n v="0"/>
    <n v="828.2"/>
    <x v="0"/>
    <x v="0"/>
    <x v="0"/>
  </r>
  <r>
    <x v="5737"/>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x v="0"/>
    <x v="0"/>
  </r>
  <r>
    <x v="5738"/>
    <x v="0"/>
    <x v="56"/>
    <x v="1"/>
    <x v="0"/>
    <x v="139"/>
    <n v="95672"/>
    <n v="38.724322000000001"/>
    <n v="-120.991237"/>
    <n v="0"/>
    <n v="1"/>
    <s v="Offer E"/>
    <s v="Yes"/>
    <n v="26.37"/>
    <s v="No"/>
    <s v="No"/>
    <s v="No Service"/>
    <n v="0"/>
    <s v="No"/>
    <s v="No"/>
    <s v="No"/>
    <s v="No"/>
    <s v="No"/>
    <s v="No"/>
    <s v="No"/>
    <s v="No"/>
    <s v="Month-to-Month"/>
    <s v="Yes"/>
    <s v="Mailed Check"/>
    <n v="20.3"/>
    <n v="20.3"/>
    <n v="0"/>
    <n v="0"/>
    <n v="26.37"/>
    <n v="46.67"/>
    <x v="1"/>
    <x v="4"/>
    <x v="7"/>
  </r>
  <r>
    <x v="5739"/>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x v="0"/>
    <x v="0"/>
  </r>
  <r>
    <x v="5740"/>
    <x v="1"/>
    <x v="12"/>
    <x v="1"/>
    <x v="0"/>
    <x v="1047"/>
    <n v="92676"/>
    <n v="33.782345999999997"/>
    <n v="-117.63526299999999"/>
    <n v="0"/>
    <n v="10"/>
    <s v="None"/>
    <s v="Yes"/>
    <n v="15.71"/>
    <s v="No"/>
    <s v="No"/>
    <s v="No Service"/>
    <n v="0"/>
    <s v="No"/>
    <s v="No"/>
    <s v="No"/>
    <s v="No"/>
    <s v="No"/>
    <s v="No"/>
    <s v="No"/>
    <s v="No"/>
    <s v="One Year"/>
    <s v="No"/>
    <s v="Credit Card"/>
    <n v="19.5"/>
    <n v="225.85"/>
    <n v="0"/>
    <n v="0"/>
    <n v="157.1"/>
    <n v="382.95"/>
    <x v="0"/>
    <x v="0"/>
    <x v="0"/>
  </r>
  <r>
    <x v="5741"/>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x v="2"/>
    <x v="3"/>
  </r>
  <r>
    <x v="5742"/>
    <x v="1"/>
    <x v="41"/>
    <x v="1"/>
    <x v="0"/>
    <x v="1"/>
    <n v="91204"/>
    <n v="34.136305999999998"/>
    <n v="-118.26036000000001"/>
    <n v="0"/>
    <n v="1"/>
    <s v="Offer E"/>
    <s v="Yes"/>
    <n v="15.28"/>
    <s v="No"/>
    <s v="Yes"/>
    <s v="Cable"/>
    <n v="14"/>
    <s v="No"/>
    <s v="No"/>
    <s v="No"/>
    <s v="No"/>
    <s v="No"/>
    <s v="No"/>
    <s v="No"/>
    <s v="Yes"/>
    <s v="Month-to-Month"/>
    <s v="No"/>
    <s v="Bank Withdrawal"/>
    <n v="45.1"/>
    <n v="45.1"/>
    <n v="0"/>
    <n v="0"/>
    <n v="15.28"/>
    <n v="60.38"/>
    <x v="1"/>
    <x v="5"/>
    <x v="9"/>
  </r>
  <r>
    <x v="5743"/>
    <x v="0"/>
    <x v="40"/>
    <x v="1"/>
    <x v="0"/>
    <x v="55"/>
    <n v="90275"/>
    <n v="33.753146000000001"/>
    <n v="-118.367459"/>
    <n v="0"/>
    <n v="30"/>
    <s v="Offer C"/>
    <s v="Yes"/>
    <n v="6.74"/>
    <s v="Yes"/>
    <s v="Yes"/>
    <s v="DSL"/>
    <n v="18"/>
    <s v="Yes"/>
    <s v="No"/>
    <s v="Yes"/>
    <s v="No"/>
    <s v="Yes"/>
    <s v="Yes"/>
    <s v="Yes"/>
    <s v="Yes"/>
    <s v="One Year"/>
    <s v="Yes"/>
    <s v="Credit Card"/>
    <n v="79.3"/>
    <n v="2427.1"/>
    <n v="0"/>
    <n v="0"/>
    <n v="202.2"/>
    <n v="2629.3"/>
    <x v="0"/>
    <x v="0"/>
    <x v="0"/>
  </r>
  <r>
    <x v="5744"/>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x v="0"/>
    <x v="0"/>
  </r>
  <r>
    <x v="5745"/>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x v="5"/>
    <x v="9"/>
  </r>
  <r>
    <x v="5746"/>
    <x v="0"/>
    <x v="26"/>
    <x v="1"/>
    <x v="0"/>
    <x v="96"/>
    <n v="95612"/>
    <n v="38.384647999999999"/>
    <n v="-121.578701"/>
    <n v="0"/>
    <n v="11"/>
    <s v="Offer D"/>
    <s v="Yes"/>
    <n v="46.49"/>
    <s v="No"/>
    <s v="No"/>
    <s v="No Service"/>
    <n v="0"/>
    <s v="No"/>
    <s v="No"/>
    <s v="No"/>
    <s v="No"/>
    <s v="No"/>
    <s v="No"/>
    <s v="No"/>
    <s v="No"/>
    <s v="One Year"/>
    <s v="No"/>
    <s v="Credit Card"/>
    <n v="20"/>
    <n v="211.95"/>
    <n v="0"/>
    <n v="0"/>
    <n v="511.39"/>
    <n v="723.34"/>
    <x v="0"/>
    <x v="0"/>
    <x v="0"/>
  </r>
  <r>
    <x v="5747"/>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x v="0"/>
    <x v="0"/>
  </r>
  <r>
    <x v="5748"/>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x v="1"/>
    <x v="5"/>
  </r>
  <r>
    <x v="5749"/>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x v="0"/>
    <x v="0"/>
  </r>
  <r>
    <x v="5750"/>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x v="0"/>
    <x v="0"/>
  </r>
  <r>
    <x v="5751"/>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x v="0"/>
    <x v="0"/>
  </r>
  <r>
    <x v="5752"/>
    <x v="1"/>
    <x v="11"/>
    <x v="1"/>
    <x v="0"/>
    <x v="844"/>
    <n v="91335"/>
    <n v="34.200175000000002"/>
    <n v="-118.540958"/>
    <n v="0"/>
    <n v="72"/>
    <s v="Offer A"/>
    <s v="Yes"/>
    <n v="29.29"/>
    <s v="Yes"/>
    <s v="No"/>
    <s v="No Service"/>
    <n v="0"/>
    <s v="No"/>
    <s v="No"/>
    <s v="No"/>
    <s v="No"/>
    <s v="No"/>
    <s v="No"/>
    <s v="No"/>
    <s v="No"/>
    <s v="Two Year"/>
    <s v="No"/>
    <s v="Bank Withdrawal"/>
    <n v="24.75"/>
    <n v="1777.6"/>
    <n v="0"/>
    <n v="0"/>
    <n v="2108.88"/>
    <n v="3886.48"/>
    <x v="0"/>
    <x v="0"/>
    <x v="0"/>
  </r>
  <r>
    <x v="5753"/>
    <x v="0"/>
    <x v="1"/>
    <x v="1"/>
    <x v="0"/>
    <x v="375"/>
    <n v="93239"/>
    <n v="35.996923000000002"/>
    <n v="-120.000951"/>
    <n v="0"/>
    <n v="10"/>
    <s v="Offer D"/>
    <s v="Yes"/>
    <n v="3.55"/>
    <s v="No"/>
    <s v="Yes"/>
    <s v="DSL"/>
    <n v="29"/>
    <s v="No"/>
    <s v="No"/>
    <s v="No"/>
    <s v="No"/>
    <s v="No"/>
    <s v="No"/>
    <s v="No"/>
    <s v="No"/>
    <s v="Month-to-Month"/>
    <s v="No"/>
    <s v="Credit Card"/>
    <n v="45.25"/>
    <n v="428.7"/>
    <n v="44.9"/>
    <n v="0"/>
    <n v="35.5"/>
    <n v="419.3"/>
    <x v="0"/>
    <x v="0"/>
    <x v="0"/>
  </r>
  <r>
    <x v="5754"/>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x v="0"/>
    <x v="0"/>
  </r>
  <r>
    <x v="5755"/>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x v="0"/>
    <x v="0"/>
  </r>
  <r>
    <x v="5756"/>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x v="0"/>
    <x v="0"/>
  </r>
  <r>
    <x v="5757"/>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x v="1"/>
    <x v="5"/>
  </r>
  <r>
    <x v="5758"/>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x v="0"/>
    <x v="0"/>
  </r>
  <r>
    <x v="5759"/>
    <x v="1"/>
    <x v="42"/>
    <x v="0"/>
    <x v="3"/>
    <x v="660"/>
    <n v="93923"/>
    <n v="36.460611"/>
    <n v="-121.852507"/>
    <n v="10"/>
    <n v="48"/>
    <s v="None"/>
    <s v="Yes"/>
    <n v="12.57"/>
    <s v="Yes"/>
    <s v="Yes"/>
    <s v="Fiber Optic"/>
    <n v="18"/>
    <s v="Yes"/>
    <s v="Yes"/>
    <s v="Yes"/>
    <s v="Yes"/>
    <s v="Yes"/>
    <s v="Yes"/>
    <s v="Yes"/>
    <s v="Yes"/>
    <s v="Two Year"/>
    <s v="No"/>
    <s v="Credit Card"/>
    <n v="111.8"/>
    <n v="5443.65"/>
    <n v="0"/>
    <n v="0"/>
    <n v="603.36"/>
    <n v="6047.01"/>
    <x v="0"/>
    <x v="0"/>
    <x v="0"/>
  </r>
  <r>
    <x v="5760"/>
    <x v="0"/>
    <x v="17"/>
    <x v="1"/>
    <x v="2"/>
    <x v="108"/>
    <n v="92201"/>
    <n v="33.713890999999997"/>
    <n v="-116.237257"/>
    <n v="0"/>
    <n v="43"/>
    <s v="None"/>
    <s v="Yes"/>
    <n v="5.6"/>
    <s v="No"/>
    <s v="Yes"/>
    <s v="Cable"/>
    <n v="30"/>
    <s v="Yes"/>
    <s v="Yes"/>
    <s v="No"/>
    <s v="No"/>
    <s v="No"/>
    <s v="Yes"/>
    <s v="Yes"/>
    <s v="Yes"/>
    <s v="Month-to-Month"/>
    <s v="Yes"/>
    <s v="Bank Withdrawal"/>
    <n v="63.95"/>
    <n v="2737.05"/>
    <n v="0"/>
    <n v="0"/>
    <n v="240.8"/>
    <n v="2977.85"/>
    <x v="0"/>
    <x v="0"/>
    <x v="0"/>
  </r>
  <r>
    <x v="5761"/>
    <x v="1"/>
    <x v="14"/>
    <x v="0"/>
    <x v="0"/>
    <x v="909"/>
    <n v="93226"/>
    <n v="35.735694000000002"/>
    <n v="-118.738483"/>
    <n v="2"/>
    <n v="68"/>
    <s v="None"/>
    <s v="Yes"/>
    <n v="41.61"/>
    <s v="Yes"/>
    <s v="Yes"/>
    <s v="Cable"/>
    <n v="14"/>
    <s v="Yes"/>
    <s v="Yes"/>
    <s v="Yes"/>
    <s v="Yes"/>
    <s v="Yes"/>
    <s v="Yes"/>
    <s v="Yes"/>
    <s v="Yes"/>
    <s v="Two Year"/>
    <s v="Yes"/>
    <s v="Credit Card"/>
    <n v="88.85"/>
    <n v="6132.7"/>
    <n v="0"/>
    <n v="0"/>
    <n v="2829.48"/>
    <n v="8962.18"/>
    <x v="0"/>
    <x v="0"/>
    <x v="0"/>
  </r>
  <r>
    <x v="5762"/>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x v="0"/>
    <x v="0"/>
  </r>
  <r>
    <x v="5763"/>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x v="0"/>
    <x v="0"/>
  </r>
  <r>
    <x v="5764"/>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x v="0"/>
    <x v="0"/>
  </r>
  <r>
    <x v="5765"/>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x v="0"/>
    <x v="0"/>
  </r>
  <r>
    <x v="5766"/>
    <x v="0"/>
    <x v="5"/>
    <x v="0"/>
    <x v="2"/>
    <x v="438"/>
    <n v="90260"/>
    <n v="33.888559999999998"/>
    <n v="-118.35181300000001"/>
    <n v="1"/>
    <n v="11"/>
    <s v="None"/>
    <s v="No"/>
    <n v="0"/>
    <s v="No"/>
    <s v="Yes"/>
    <s v="Cable"/>
    <n v="41"/>
    <s v="Yes"/>
    <s v="No"/>
    <s v="No"/>
    <s v="No"/>
    <s v="Yes"/>
    <s v="Yes"/>
    <s v="Yes"/>
    <s v="Yes"/>
    <s v="Month-to-Month"/>
    <s v="No"/>
    <s v="Bank Withdrawal"/>
    <n v="50.55"/>
    <n v="565.35"/>
    <n v="0"/>
    <n v="0"/>
    <n v="0"/>
    <n v="565.35"/>
    <x v="0"/>
    <x v="0"/>
    <x v="0"/>
  </r>
  <r>
    <x v="5767"/>
    <x v="1"/>
    <x v="12"/>
    <x v="1"/>
    <x v="0"/>
    <x v="478"/>
    <n v="91326"/>
    <n v="34.281911000000001"/>
    <n v="-118.556218"/>
    <n v="0"/>
    <n v="17"/>
    <s v="None"/>
    <s v="Yes"/>
    <n v="36.47"/>
    <s v="No"/>
    <s v="Yes"/>
    <s v="Cable"/>
    <n v="15"/>
    <s v="Yes"/>
    <s v="Yes"/>
    <s v="No"/>
    <s v="No"/>
    <s v="No"/>
    <s v="No"/>
    <s v="No"/>
    <s v="Yes"/>
    <s v="One Year"/>
    <s v="No"/>
    <s v="Credit Card"/>
    <n v="56.1"/>
    <n v="946.95"/>
    <n v="0"/>
    <n v="0"/>
    <n v="619.99"/>
    <n v="1566.94"/>
    <x v="0"/>
    <x v="0"/>
    <x v="0"/>
  </r>
  <r>
    <x v="5768"/>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x v="0"/>
    <x v="0"/>
  </r>
  <r>
    <x v="5769"/>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x v="2"/>
    <x v="15"/>
  </r>
  <r>
    <x v="5770"/>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x v="5"/>
    <x v="9"/>
  </r>
  <r>
    <x v="5771"/>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x v="2"/>
    <x v="2"/>
  </r>
  <r>
    <x v="5772"/>
    <x v="1"/>
    <x v="25"/>
    <x v="0"/>
    <x v="2"/>
    <x v="156"/>
    <n v="90247"/>
    <n v="33.890853"/>
    <n v="-118.297967"/>
    <n v="1"/>
    <n v="9"/>
    <s v="None"/>
    <s v="Yes"/>
    <n v="36.94"/>
    <s v="No"/>
    <s v="Yes"/>
    <s v="Fiber Optic"/>
    <n v="16"/>
    <s v="No"/>
    <s v="Yes"/>
    <s v="No"/>
    <s v="Yes"/>
    <s v="Yes"/>
    <s v="Yes"/>
    <s v="Yes"/>
    <s v="Yes"/>
    <s v="Month-to-Month"/>
    <s v="Yes"/>
    <s v="Bank Withdrawal"/>
    <n v="101.5"/>
    <n v="906.85"/>
    <n v="0"/>
    <n v="0"/>
    <n v="332.46"/>
    <n v="1239.31"/>
    <x v="0"/>
    <x v="0"/>
    <x v="0"/>
  </r>
  <r>
    <x v="5773"/>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x v="0"/>
    <x v="0"/>
  </r>
  <r>
    <x v="5774"/>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x v="0"/>
    <x v="0"/>
  </r>
  <r>
    <x v="5775"/>
    <x v="0"/>
    <x v="46"/>
    <x v="1"/>
    <x v="0"/>
    <x v="750"/>
    <n v="92309"/>
    <n v="35.289520000000003"/>
    <n v="-116.092214"/>
    <n v="0"/>
    <n v="6"/>
    <s v="None"/>
    <s v="No"/>
    <n v="0"/>
    <s v="No"/>
    <s v="Yes"/>
    <s v="Cable"/>
    <n v="48"/>
    <s v="No"/>
    <s v="No"/>
    <s v="No"/>
    <s v="Yes"/>
    <s v="Yes"/>
    <s v="Yes"/>
    <s v="Yes"/>
    <s v="Yes"/>
    <s v="One Year"/>
    <s v="Yes"/>
    <s v="Credit Card"/>
    <n v="49.25"/>
    <n v="255.6"/>
    <n v="0"/>
    <n v="0"/>
    <n v="0"/>
    <n v="255.6"/>
    <x v="0"/>
    <x v="0"/>
    <x v="0"/>
  </r>
  <r>
    <x v="5776"/>
    <x v="0"/>
    <x v="59"/>
    <x v="0"/>
    <x v="0"/>
    <x v="819"/>
    <n v="96037"/>
    <n v="41.528540999999997"/>
    <n v="-122.955018"/>
    <n v="7"/>
    <n v="72"/>
    <s v="None"/>
    <s v="Yes"/>
    <n v="1.34"/>
    <s v="Yes"/>
    <s v="Yes"/>
    <s v="DSL"/>
    <n v="19"/>
    <s v="Yes"/>
    <s v="No"/>
    <s v="Yes"/>
    <s v="Yes"/>
    <s v="Yes"/>
    <s v="Yes"/>
    <s v="Yes"/>
    <s v="Yes"/>
    <s v="Two Year"/>
    <s v="Yes"/>
    <s v="Bank Withdrawal"/>
    <n v="84.9"/>
    <n v="6065.3"/>
    <n v="0"/>
    <n v="0"/>
    <n v="96.48"/>
    <n v="6161.78"/>
    <x v="0"/>
    <x v="0"/>
    <x v="0"/>
  </r>
  <r>
    <x v="5777"/>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x v="5"/>
    <x v="9"/>
  </r>
  <r>
    <x v="5778"/>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x v="0"/>
    <x v="0"/>
  </r>
  <r>
    <x v="5779"/>
    <x v="0"/>
    <x v="24"/>
    <x v="1"/>
    <x v="0"/>
    <x v="624"/>
    <n v="93907"/>
    <n v="36.774619999999999"/>
    <n v="-121.664714"/>
    <n v="0"/>
    <n v="6"/>
    <s v="None"/>
    <s v="Yes"/>
    <n v="40.64"/>
    <s v="No"/>
    <s v="Yes"/>
    <s v="Fiber Optic"/>
    <n v="51"/>
    <s v="No"/>
    <s v="Yes"/>
    <s v="No"/>
    <s v="No"/>
    <s v="No"/>
    <s v="Yes"/>
    <s v="Yes"/>
    <s v="Yes"/>
    <s v="Month-to-Month"/>
    <s v="Yes"/>
    <s v="Credit Card"/>
    <n v="85.95"/>
    <n v="514.6"/>
    <n v="0"/>
    <n v="0"/>
    <n v="243.84"/>
    <n v="758.44"/>
    <x v="0"/>
    <x v="0"/>
    <x v="0"/>
  </r>
  <r>
    <x v="5780"/>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x v="0"/>
    <x v="0"/>
  </r>
  <r>
    <x v="5781"/>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x v="0"/>
    <x v="0"/>
  </r>
  <r>
    <x v="5782"/>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x v="0"/>
    <x v="0"/>
  </r>
  <r>
    <x v="5783"/>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x v="0"/>
    <x v="0"/>
  </r>
  <r>
    <x v="5784"/>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x v="0"/>
    <x v="0"/>
  </r>
  <r>
    <x v="5785"/>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x v="0"/>
    <x v="0"/>
  </r>
  <r>
    <x v="5786"/>
    <x v="0"/>
    <x v="10"/>
    <x v="0"/>
    <x v="1"/>
    <x v="234"/>
    <n v="95364"/>
    <n v="38.224868999999998"/>
    <n v="-119.755729"/>
    <n v="1"/>
    <n v="42"/>
    <s v="None"/>
    <s v="Yes"/>
    <n v="13.95"/>
    <s v="Yes"/>
    <s v="No"/>
    <s v="No Service"/>
    <n v="0"/>
    <s v="No"/>
    <s v="No"/>
    <s v="No"/>
    <s v="No"/>
    <s v="No"/>
    <s v="No"/>
    <s v="No"/>
    <s v="No"/>
    <s v="Two Year"/>
    <s v="No"/>
    <s v="Bank Withdrawal"/>
    <n v="22.95"/>
    <n v="1014.25"/>
    <n v="0"/>
    <n v="0"/>
    <n v="585.9"/>
    <n v="1600.15"/>
    <x v="0"/>
    <x v="0"/>
    <x v="0"/>
  </r>
  <r>
    <x v="5787"/>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x v="0"/>
    <x v="0"/>
  </r>
  <r>
    <x v="5788"/>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x v="0"/>
    <x v="0"/>
  </r>
  <r>
    <x v="5789"/>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x v="1"/>
    <x v="11"/>
  </r>
  <r>
    <x v="5790"/>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x v="0"/>
    <x v="0"/>
  </r>
  <r>
    <x v="5791"/>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x v="0"/>
    <x v="0"/>
  </r>
  <r>
    <x v="5792"/>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x v="0"/>
    <x v="0"/>
  </r>
  <r>
    <x v="5793"/>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x v="5"/>
    <x v="9"/>
  </r>
  <r>
    <x v="5794"/>
    <x v="1"/>
    <x v="29"/>
    <x v="1"/>
    <x v="0"/>
    <x v="31"/>
    <n v="90061"/>
    <n v="33.921280000000003"/>
    <n v="-118.274186"/>
    <n v="0"/>
    <n v="11"/>
    <s v="None"/>
    <s v="No"/>
    <n v="0"/>
    <s v="No"/>
    <s v="Yes"/>
    <s v="DSL"/>
    <n v="73"/>
    <s v="No"/>
    <s v="Yes"/>
    <s v="No"/>
    <s v="Yes"/>
    <s v="No"/>
    <s v="No"/>
    <s v="No"/>
    <s v="Yes"/>
    <s v="Month-to-Month"/>
    <s v="Yes"/>
    <s v="Bank Withdrawal"/>
    <n v="35.65"/>
    <n v="425.1"/>
    <n v="0"/>
    <n v="0"/>
    <n v="0"/>
    <n v="425.1"/>
    <x v="0"/>
    <x v="0"/>
    <x v="0"/>
  </r>
  <r>
    <x v="5795"/>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x v="0"/>
    <x v="0"/>
  </r>
  <r>
    <x v="5796"/>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x v="0"/>
    <x v="0"/>
  </r>
  <r>
    <x v="5797"/>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x v="0"/>
    <x v="0"/>
  </r>
  <r>
    <x v="5798"/>
    <x v="1"/>
    <x v="34"/>
    <x v="0"/>
    <x v="1"/>
    <x v="31"/>
    <n v="90022"/>
    <n v="34.023809999999997"/>
    <n v="-118.156582"/>
    <n v="4"/>
    <n v="66"/>
    <s v="None"/>
    <s v="No"/>
    <n v="0"/>
    <s v="No"/>
    <s v="Yes"/>
    <s v="Cable"/>
    <n v="25"/>
    <s v="No"/>
    <s v="Yes"/>
    <s v="Yes"/>
    <s v="No"/>
    <s v="Yes"/>
    <s v="Yes"/>
    <s v="Yes"/>
    <s v="Yes"/>
    <s v="Two Year"/>
    <s v="Yes"/>
    <s v="Credit Card"/>
    <n v="56.75"/>
    <n v="3708.4"/>
    <n v="0"/>
    <n v="0"/>
    <n v="0"/>
    <n v="3708.4"/>
    <x v="0"/>
    <x v="0"/>
    <x v="0"/>
  </r>
  <r>
    <x v="5799"/>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x v="0"/>
    <x v="0"/>
  </r>
  <r>
    <x v="5800"/>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x v="0"/>
    <x v="0"/>
  </r>
  <r>
    <x v="5801"/>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x v="5"/>
    <x v="9"/>
  </r>
  <r>
    <x v="5802"/>
    <x v="1"/>
    <x v="31"/>
    <x v="1"/>
    <x v="0"/>
    <x v="939"/>
    <n v="91214"/>
    <n v="34.239635999999997"/>
    <n v="-118.245259"/>
    <n v="0"/>
    <n v="3"/>
    <s v="None"/>
    <s v="No"/>
    <n v="0"/>
    <s v="No"/>
    <s v="Yes"/>
    <s v="DSL"/>
    <n v="59"/>
    <s v="No"/>
    <s v="No"/>
    <s v="No"/>
    <s v="Yes"/>
    <s v="No"/>
    <s v="No"/>
    <s v="No"/>
    <s v="Yes"/>
    <s v="Month-to-Month"/>
    <s v="No"/>
    <s v="Bank Withdrawal"/>
    <n v="30.4"/>
    <n v="82.15"/>
    <n v="0"/>
    <n v="0"/>
    <n v="0"/>
    <n v="82.15"/>
    <x v="2"/>
    <x v="0"/>
    <x v="0"/>
  </r>
  <r>
    <x v="5803"/>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x v="1"/>
    <x v="11"/>
  </r>
  <r>
    <x v="5804"/>
    <x v="1"/>
    <x v="16"/>
    <x v="0"/>
    <x v="0"/>
    <x v="189"/>
    <n v="93535"/>
    <n v="34.712707999999999"/>
    <n v="-117.889656"/>
    <n v="10"/>
    <n v="69"/>
    <s v="Offer A"/>
    <s v="No"/>
    <n v="0"/>
    <s v="No"/>
    <s v="Yes"/>
    <s v="DSL"/>
    <n v="12"/>
    <s v="Yes"/>
    <s v="Yes"/>
    <s v="No"/>
    <s v="No"/>
    <s v="Yes"/>
    <s v="Yes"/>
    <s v="Yes"/>
    <s v="No"/>
    <s v="Two Year"/>
    <s v="No"/>
    <s v="Credit Card"/>
    <n v="56.55"/>
    <n v="3952.65"/>
    <n v="0"/>
    <n v="40"/>
    <n v="0"/>
    <n v="3992.65"/>
    <x v="0"/>
    <x v="0"/>
    <x v="0"/>
  </r>
  <r>
    <x v="5805"/>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x v="0"/>
    <x v="0"/>
  </r>
  <r>
    <x v="5806"/>
    <x v="0"/>
    <x v="7"/>
    <x v="1"/>
    <x v="0"/>
    <x v="367"/>
    <n v="92782"/>
    <n v="33.738543"/>
    <n v="-117.78504599999999"/>
    <n v="0"/>
    <n v="31"/>
    <s v="None"/>
    <s v="Yes"/>
    <n v="26.16"/>
    <s v="No"/>
    <s v="No"/>
    <s v="No Service"/>
    <n v="0"/>
    <s v="No"/>
    <s v="No"/>
    <s v="No"/>
    <s v="No"/>
    <s v="No"/>
    <s v="No"/>
    <s v="No"/>
    <s v="No"/>
    <s v="Two Year"/>
    <s v="No"/>
    <s v="Credit Card"/>
    <n v="20.9"/>
    <n v="689.35"/>
    <n v="0"/>
    <n v="0"/>
    <n v="810.96"/>
    <n v="1500.31"/>
    <x v="0"/>
    <x v="0"/>
    <x v="0"/>
  </r>
  <r>
    <x v="5807"/>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x v="0"/>
    <x v="0"/>
  </r>
  <r>
    <x v="5808"/>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x v="4"/>
    <x v="19"/>
  </r>
  <r>
    <x v="5809"/>
    <x v="0"/>
    <x v="60"/>
    <x v="1"/>
    <x v="0"/>
    <x v="1005"/>
    <n v="96117"/>
    <n v="40.507272"/>
    <n v="-120.338228"/>
    <n v="0"/>
    <n v="1"/>
    <s v="Offer E"/>
    <s v="Yes"/>
    <n v="23.04"/>
    <s v="No"/>
    <s v="Yes"/>
    <s v="Cable"/>
    <n v="82"/>
    <s v="No"/>
    <s v="No"/>
    <s v="No"/>
    <s v="No"/>
    <s v="No"/>
    <s v="No"/>
    <s v="No"/>
    <s v="Yes"/>
    <s v="Month-to-Month"/>
    <s v="Yes"/>
    <s v="Credit Card"/>
    <n v="44.55"/>
    <n v="44.55"/>
    <n v="0"/>
    <n v="0"/>
    <n v="23.04"/>
    <n v="67.59"/>
    <x v="2"/>
    <x v="0"/>
    <x v="0"/>
  </r>
  <r>
    <x v="5810"/>
    <x v="0"/>
    <x v="56"/>
    <x v="0"/>
    <x v="0"/>
    <x v="13"/>
    <n v="91941"/>
    <n v="32.759326999999999"/>
    <n v="-116.99726"/>
    <n v="8"/>
    <n v="68"/>
    <s v="None"/>
    <s v="No"/>
    <n v="0"/>
    <s v="No"/>
    <s v="Yes"/>
    <s v="DSL"/>
    <n v="15"/>
    <s v="No"/>
    <s v="Yes"/>
    <s v="Yes"/>
    <s v="Yes"/>
    <s v="Yes"/>
    <s v="Yes"/>
    <s v="Yes"/>
    <s v="Yes"/>
    <s v="Two Year"/>
    <s v="No"/>
    <s v="Credit Card"/>
    <n v="60.3"/>
    <n v="4109"/>
    <n v="0"/>
    <n v="0"/>
    <n v="0"/>
    <n v="4109"/>
    <x v="0"/>
    <x v="0"/>
    <x v="0"/>
  </r>
  <r>
    <x v="5811"/>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x v="5"/>
    <x v="8"/>
  </r>
  <r>
    <x v="5812"/>
    <x v="1"/>
    <x v="2"/>
    <x v="1"/>
    <x v="0"/>
    <x v="1015"/>
    <n v="90660"/>
    <n v="33.989524000000003"/>
    <n v="-118.089299"/>
    <n v="0"/>
    <n v="12"/>
    <s v="None"/>
    <s v="Yes"/>
    <n v="46.58"/>
    <s v="No"/>
    <s v="Yes"/>
    <s v="DSL"/>
    <n v="26"/>
    <s v="No"/>
    <s v="No"/>
    <s v="No"/>
    <s v="Yes"/>
    <s v="No"/>
    <s v="No"/>
    <s v="No"/>
    <s v="No"/>
    <s v="Month-to-Month"/>
    <s v="No"/>
    <s v="Bank Withdrawal"/>
    <n v="50.25"/>
    <n v="593.75"/>
    <n v="0"/>
    <n v="120"/>
    <n v="558.96"/>
    <n v="1272.71"/>
    <x v="1"/>
    <x v="4"/>
    <x v="19"/>
  </r>
  <r>
    <x v="5813"/>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x v="1"/>
    <x v="5"/>
  </r>
  <r>
    <x v="5814"/>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x v="0"/>
    <x v="0"/>
  </r>
  <r>
    <x v="5815"/>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x v="2"/>
    <x v="2"/>
  </r>
  <r>
    <x v="5816"/>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x v="0"/>
    <x v="0"/>
  </r>
  <r>
    <x v="5817"/>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x v="0"/>
    <x v="0"/>
  </r>
  <r>
    <x v="5818"/>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x v="0"/>
    <x v="0"/>
  </r>
  <r>
    <x v="5819"/>
    <x v="1"/>
    <x v="2"/>
    <x v="1"/>
    <x v="0"/>
    <x v="936"/>
    <n v="96009"/>
    <n v="41.083463999999999"/>
    <n v="-121.107929"/>
    <n v="0"/>
    <n v="41"/>
    <s v="None"/>
    <s v="No"/>
    <n v="0"/>
    <s v="No"/>
    <s v="Yes"/>
    <s v="Cable"/>
    <n v="8"/>
    <s v="No"/>
    <s v="No"/>
    <s v="Yes"/>
    <s v="No"/>
    <s v="Yes"/>
    <s v="Yes"/>
    <s v="Yes"/>
    <s v="No"/>
    <s v="One Year"/>
    <s v="Yes"/>
    <s v="Bank Withdrawal"/>
    <n v="51.35"/>
    <n v="2075.1"/>
    <n v="0"/>
    <n v="80"/>
    <n v="0"/>
    <n v="2155.1"/>
    <x v="0"/>
    <x v="0"/>
    <x v="0"/>
  </r>
  <r>
    <x v="5820"/>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x v="0"/>
    <x v="0"/>
  </r>
  <r>
    <x v="5821"/>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x v="0"/>
    <x v="0"/>
  </r>
  <r>
    <x v="5822"/>
    <x v="0"/>
    <x v="47"/>
    <x v="0"/>
    <x v="0"/>
    <x v="871"/>
    <n v="93240"/>
    <n v="35.607875"/>
    <n v="-118.466318"/>
    <n v="2"/>
    <n v="72"/>
    <s v="Offer A"/>
    <s v="Yes"/>
    <n v="1.72"/>
    <s v="Yes"/>
    <s v="Yes"/>
    <s v="Cable"/>
    <n v="7"/>
    <s v="Yes"/>
    <s v="Yes"/>
    <s v="Yes"/>
    <s v="Yes"/>
    <s v="Yes"/>
    <s v="Yes"/>
    <s v="Yes"/>
    <s v="Yes"/>
    <s v="Two Year"/>
    <s v="Yes"/>
    <s v="Bank Withdrawal"/>
    <n v="93.25"/>
    <n v="6688.95"/>
    <n v="0"/>
    <n v="0"/>
    <n v="123.84"/>
    <n v="6812.79"/>
    <x v="0"/>
    <x v="0"/>
    <x v="0"/>
  </r>
  <r>
    <x v="5823"/>
    <x v="0"/>
    <x v="9"/>
    <x v="0"/>
    <x v="1"/>
    <x v="828"/>
    <n v="94530"/>
    <n v="37.924838000000001"/>
    <n v="-122.289145"/>
    <n v="8"/>
    <n v="14"/>
    <s v="Offer D"/>
    <s v="Yes"/>
    <n v="9.77"/>
    <s v="Yes"/>
    <s v="Yes"/>
    <s v="DSL"/>
    <n v="21"/>
    <s v="No"/>
    <s v="Yes"/>
    <s v="No"/>
    <s v="Yes"/>
    <s v="Yes"/>
    <s v="Yes"/>
    <s v="Yes"/>
    <s v="Yes"/>
    <s v="Month-to-Month"/>
    <s v="No"/>
    <s v="Credit Card"/>
    <n v="80.45"/>
    <n v="1137.05"/>
    <n v="0"/>
    <n v="0"/>
    <n v="136.78"/>
    <n v="1273.83"/>
    <x v="0"/>
    <x v="0"/>
    <x v="0"/>
  </r>
  <r>
    <x v="5824"/>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x v="1"/>
    <x v="1"/>
  </r>
  <r>
    <x v="5825"/>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x v="0"/>
    <x v="0"/>
  </r>
  <r>
    <x v="5826"/>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x v="0"/>
    <x v="0"/>
  </r>
  <r>
    <x v="5827"/>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x v="0"/>
    <x v="0"/>
  </r>
  <r>
    <x v="5828"/>
    <x v="1"/>
    <x v="56"/>
    <x v="1"/>
    <x v="0"/>
    <x v="599"/>
    <n v="91914"/>
    <n v="32.688505999999997"/>
    <n v="-116.938632"/>
    <n v="0"/>
    <n v="1"/>
    <s v="Offer E"/>
    <s v="Yes"/>
    <n v="40.46"/>
    <s v="No"/>
    <s v="No"/>
    <s v="No Service"/>
    <n v="0"/>
    <s v="No"/>
    <s v="No"/>
    <s v="No"/>
    <s v="No"/>
    <s v="No"/>
    <s v="No"/>
    <s v="No"/>
    <s v="No"/>
    <s v="Month-to-Month"/>
    <s v="No"/>
    <s v="Credit Card"/>
    <n v="20.25"/>
    <n v="20.25"/>
    <n v="0"/>
    <n v="0"/>
    <n v="40.46"/>
    <n v="60.71"/>
    <x v="2"/>
    <x v="0"/>
    <x v="0"/>
  </r>
  <r>
    <x v="5829"/>
    <x v="0"/>
    <x v="32"/>
    <x v="1"/>
    <x v="0"/>
    <x v="358"/>
    <n v="93529"/>
    <n v="37.730269"/>
    <n v="-119.055813"/>
    <n v="0"/>
    <n v="23"/>
    <s v="None"/>
    <s v="Yes"/>
    <n v="16.260000000000002"/>
    <s v="No"/>
    <s v="No"/>
    <s v="No Service"/>
    <n v="0"/>
    <s v="No"/>
    <s v="No"/>
    <s v="No"/>
    <s v="No"/>
    <s v="No"/>
    <s v="No"/>
    <s v="No"/>
    <s v="No"/>
    <s v="Month-to-Month"/>
    <s v="Yes"/>
    <s v="Bank Withdrawal"/>
    <n v="20.3"/>
    <n v="470.6"/>
    <n v="0"/>
    <n v="0"/>
    <n v="373.98"/>
    <n v="844.58"/>
    <x v="0"/>
    <x v="0"/>
    <x v="0"/>
  </r>
  <r>
    <x v="5830"/>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x v="0"/>
    <x v="0"/>
  </r>
  <r>
    <x v="5831"/>
    <x v="1"/>
    <x v="14"/>
    <x v="0"/>
    <x v="1"/>
    <x v="113"/>
    <n v="95834"/>
    <n v="38.646208999999999"/>
    <n v="-121.52446"/>
    <n v="8"/>
    <n v="12"/>
    <s v="Offer D"/>
    <s v="Yes"/>
    <n v="9.58"/>
    <s v="No"/>
    <s v="Yes"/>
    <s v="Cable"/>
    <n v="57"/>
    <s v="Yes"/>
    <s v="No"/>
    <s v="No"/>
    <s v="No"/>
    <s v="No"/>
    <s v="No"/>
    <s v="No"/>
    <s v="No"/>
    <s v="Month-to-Month"/>
    <s v="Yes"/>
    <s v="Bank Withdrawal"/>
    <n v="49.2"/>
    <n v="571.15"/>
    <n v="0"/>
    <n v="80"/>
    <n v="114.96"/>
    <n v="766.11"/>
    <x v="0"/>
    <x v="0"/>
    <x v="0"/>
  </r>
  <r>
    <x v="5832"/>
    <x v="1"/>
    <x v="35"/>
    <x v="1"/>
    <x v="0"/>
    <x v="200"/>
    <n v="92506"/>
    <n v="33.930931000000001"/>
    <n v="-117.361788"/>
    <n v="0"/>
    <n v="22"/>
    <s v="Offer D"/>
    <s v="No"/>
    <n v="0"/>
    <s v="No"/>
    <s v="Yes"/>
    <s v="DSL"/>
    <n v="16"/>
    <s v="No"/>
    <s v="Yes"/>
    <s v="Yes"/>
    <s v="No"/>
    <s v="No"/>
    <s v="Yes"/>
    <s v="Yes"/>
    <s v="Yes"/>
    <s v="One Year"/>
    <s v="Yes"/>
    <s v="Bank Withdrawal"/>
    <n v="43.75"/>
    <n v="903.6"/>
    <n v="0"/>
    <n v="0"/>
    <n v="0"/>
    <n v="903.6"/>
    <x v="1"/>
    <x v="2"/>
    <x v="3"/>
  </r>
  <r>
    <x v="5833"/>
    <x v="1"/>
    <x v="19"/>
    <x v="0"/>
    <x v="0"/>
    <x v="819"/>
    <n v="96037"/>
    <n v="41.528540999999997"/>
    <n v="-122.955018"/>
    <n v="2"/>
    <n v="70"/>
    <s v="None"/>
    <s v="Yes"/>
    <n v="4.8"/>
    <s v="Yes"/>
    <s v="Yes"/>
    <s v="Cable"/>
    <n v="41"/>
    <s v="Yes"/>
    <s v="No"/>
    <s v="Yes"/>
    <s v="Yes"/>
    <s v="No"/>
    <s v="Yes"/>
    <s v="Yes"/>
    <s v="Yes"/>
    <s v="Two Year"/>
    <s v="No"/>
    <s v="Credit Card"/>
    <n v="77.3"/>
    <n v="5498.2"/>
    <n v="26.87"/>
    <n v="0"/>
    <n v="336"/>
    <n v="5807.33"/>
    <x v="0"/>
    <x v="0"/>
    <x v="0"/>
  </r>
  <r>
    <x v="5834"/>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x v="0"/>
    <x v="0"/>
  </r>
  <r>
    <x v="5835"/>
    <x v="0"/>
    <x v="56"/>
    <x v="0"/>
    <x v="0"/>
    <x v="1044"/>
    <n v="94517"/>
    <n v="37.881841999999999"/>
    <n v="-121.848111"/>
    <n v="1"/>
    <n v="70"/>
    <s v="None"/>
    <s v="Yes"/>
    <n v="14.15"/>
    <s v="Yes"/>
    <s v="No"/>
    <s v="No Service"/>
    <n v="0"/>
    <s v="No"/>
    <s v="No"/>
    <s v="No"/>
    <s v="No"/>
    <s v="No"/>
    <s v="No"/>
    <s v="No"/>
    <s v="No"/>
    <s v="Two Year"/>
    <s v="Yes"/>
    <s v="Bank Withdrawal"/>
    <n v="26"/>
    <n v="2006.95"/>
    <n v="0"/>
    <n v="0"/>
    <n v="990.5"/>
    <n v="2997.45"/>
    <x v="0"/>
    <x v="0"/>
    <x v="0"/>
  </r>
  <r>
    <x v="5836"/>
    <x v="1"/>
    <x v="45"/>
    <x v="1"/>
    <x v="0"/>
    <x v="1091"/>
    <n v="92861"/>
    <n v="33.817473"/>
    <n v="-117.810462"/>
    <n v="0"/>
    <n v="16"/>
    <s v="None"/>
    <s v="No"/>
    <n v="0"/>
    <s v="No"/>
    <s v="Yes"/>
    <s v="DSL"/>
    <n v="27"/>
    <s v="Yes"/>
    <s v="Yes"/>
    <s v="Yes"/>
    <s v="Yes"/>
    <s v="Yes"/>
    <s v="No"/>
    <s v="No"/>
    <s v="Yes"/>
    <s v="Two Year"/>
    <s v="No"/>
    <s v="Credit Card"/>
    <n v="54.85"/>
    <n v="916.15"/>
    <n v="0"/>
    <n v="0"/>
    <n v="0"/>
    <n v="916.15"/>
    <x v="0"/>
    <x v="0"/>
    <x v="0"/>
  </r>
  <r>
    <x v="5837"/>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x v="0"/>
    <x v="0"/>
  </r>
  <r>
    <x v="5838"/>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x v="0"/>
    <x v="0"/>
  </r>
  <r>
    <x v="5839"/>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x v="0"/>
    <x v="0"/>
  </r>
  <r>
    <x v="5840"/>
    <x v="0"/>
    <x v="54"/>
    <x v="0"/>
    <x v="2"/>
    <x v="109"/>
    <n v="93035"/>
    <n v="34.184539999999998"/>
    <n v="-119.224666"/>
    <n v="3"/>
    <n v="42"/>
    <s v="Offer B"/>
    <s v="Yes"/>
    <n v="3.14"/>
    <s v="No"/>
    <s v="No"/>
    <s v="No Service"/>
    <n v="0"/>
    <s v="No"/>
    <s v="No"/>
    <s v="No"/>
    <s v="No"/>
    <s v="No"/>
    <s v="No"/>
    <s v="No"/>
    <s v="No"/>
    <s v="Two Year"/>
    <s v="No"/>
    <s v="Credit Card"/>
    <n v="20"/>
    <n v="833.55"/>
    <n v="0"/>
    <n v="0"/>
    <n v="131.88"/>
    <n v="965.43"/>
    <x v="0"/>
    <x v="0"/>
    <x v="0"/>
  </r>
  <r>
    <x v="5841"/>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x v="0"/>
    <x v="0"/>
  </r>
  <r>
    <x v="5842"/>
    <x v="1"/>
    <x v="60"/>
    <x v="1"/>
    <x v="0"/>
    <x v="444"/>
    <n v="91505"/>
    <n v="34.174214999999997"/>
    <n v="-118.345928"/>
    <n v="0"/>
    <n v="5"/>
    <s v="Offer E"/>
    <s v="Yes"/>
    <n v="30.92"/>
    <s v="No"/>
    <s v="Yes"/>
    <s v="Cable"/>
    <n v="41"/>
    <s v="Yes"/>
    <s v="No"/>
    <s v="No"/>
    <s v="Yes"/>
    <s v="No"/>
    <s v="No"/>
    <s v="Yes"/>
    <s v="Yes"/>
    <s v="Month-to-Month"/>
    <s v="Yes"/>
    <s v="Credit Card"/>
    <n v="55.75"/>
    <n v="266.95"/>
    <n v="0"/>
    <n v="0"/>
    <n v="154.6"/>
    <n v="421.55"/>
    <x v="0"/>
    <x v="0"/>
    <x v="0"/>
  </r>
  <r>
    <x v="5843"/>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x v="0"/>
    <x v="0"/>
  </r>
  <r>
    <x v="5844"/>
    <x v="1"/>
    <x v="7"/>
    <x v="1"/>
    <x v="1"/>
    <x v="10"/>
    <n v="92067"/>
    <n v="33.012751000000002"/>
    <n v="-117.20061699999999"/>
    <n v="0"/>
    <n v="39"/>
    <s v="None"/>
    <s v="Yes"/>
    <n v="49.95"/>
    <s v="Yes"/>
    <s v="No"/>
    <s v="No Service"/>
    <n v="0"/>
    <s v="No"/>
    <s v="No"/>
    <s v="No"/>
    <s v="No"/>
    <s v="No"/>
    <s v="No"/>
    <s v="No"/>
    <s v="No"/>
    <s v="Two Year"/>
    <s v="No"/>
    <s v="Credit Card"/>
    <n v="25"/>
    <n v="1004.35"/>
    <n v="0"/>
    <n v="0"/>
    <n v="1948.05"/>
    <n v="2952.4"/>
    <x v="0"/>
    <x v="0"/>
    <x v="0"/>
  </r>
  <r>
    <x v="5845"/>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x v="0"/>
    <x v="0"/>
  </r>
  <r>
    <x v="5846"/>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x v="0"/>
    <x v="0"/>
  </r>
  <r>
    <x v="5847"/>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x v="0"/>
    <x v="0"/>
  </r>
  <r>
    <x v="5848"/>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x v="0"/>
    <x v="0"/>
  </r>
  <r>
    <x v="5849"/>
    <x v="0"/>
    <x v="34"/>
    <x v="1"/>
    <x v="0"/>
    <x v="1066"/>
    <n v="93518"/>
    <n v="35.358953"/>
    <n v="-118.527064"/>
    <n v="0"/>
    <n v="27"/>
    <s v="None"/>
    <s v="Yes"/>
    <n v="25.21"/>
    <s v="No"/>
    <s v="Yes"/>
    <s v="DSL"/>
    <n v="9"/>
    <s v="Yes"/>
    <s v="Yes"/>
    <s v="No"/>
    <s v="No"/>
    <s v="No"/>
    <s v="No"/>
    <s v="No"/>
    <s v="Yes"/>
    <s v="Month-to-Month"/>
    <s v="Yes"/>
    <s v="Credit Card"/>
    <n v="56.7"/>
    <n v="1652.95"/>
    <n v="0"/>
    <n v="0"/>
    <n v="680.67"/>
    <n v="2333.62"/>
    <x v="0"/>
    <x v="0"/>
    <x v="0"/>
  </r>
  <r>
    <x v="5850"/>
    <x v="1"/>
    <x v="19"/>
    <x v="0"/>
    <x v="3"/>
    <x v="113"/>
    <n v="95825"/>
    <n v="38.590035"/>
    <n v="-121.41245499999999"/>
    <n v="3"/>
    <n v="72"/>
    <s v="Offer A"/>
    <s v="Yes"/>
    <n v="19.04"/>
    <s v="Yes"/>
    <s v="No"/>
    <s v="No Service"/>
    <n v="0"/>
    <s v="No"/>
    <s v="No"/>
    <s v="No"/>
    <s v="No"/>
    <s v="No"/>
    <s v="No"/>
    <s v="No"/>
    <s v="No"/>
    <s v="Two Year"/>
    <s v="No"/>
    <s v="Bank Withdrawal"/>
    <n v="25"/>
    <n v="1738.9"/>
    <n v="0"/>
    <n v="0"/>
    <n v="1370.88"/>
    <n v="3109.78"/>
    <x v="0"/>
    <x v="0"/>
    <x v="0"/>
  </r>
  <r>
    <x v="5851"/>
    <x v="0"/>
    <x v="39"/>
    <x v="0"/>
    <x v="0"/>
    <x v="113"/>
    <n v="95827"/>
    <n v="38.549185000000001"/>
    <n v="-121.32838599999999"/>
    <n v="7"/>
    <n v="58"/>
    <s v="None"/>
    <s v="No"/>
    <n v="0"/>
    <s v="No"/>
    <s v="Yes"/>
    <s v="DSL"/>
    <n v="29"/>
    <s v="Yes"/>
    <s v="Yes"/>
    <s v="No"/>
    <s v="No"/>
    <s v="Yes"/>
    <s v="No"/>
    <s v="No"/>
    <s v="Yes"/>
    <s v="One Year"/>
    <s v="Yes"/>
    <s v="Bank Withdrawal"/>
    <n v="45.35"/>
    <n v="2540.1"/>
    <n v="4.08"/>
    <n v="0"/>
    <n v="0"/>
    <n v="2536.02"/>
    <x v="0"/>
    <x v="0"/>
    <x v="0"/>
  </r>
  <r>
    <x v="5852"/>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x v="1"/>
    <x v="1"/>
  </r>
  <r>
    <x v="5853"/>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x v="0"/>
    <x v="0"/>
  </r>
  <r>
    <x v="5854"/>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x v="0"/>
    <x v="0"/>
  </r>
  <r>
    <x v="5855"/>
    <x v="0"/>
    <x v="56"/>
    <x v="1"/>
    <x v="0"/>
    <x v="163"/>
    <n v="91786"/>
    <n v="34.105493000000003"/>
    <n v="-117.660934"/>
    <n v="0"/>
    <n v="10"/>
    <s v="Offer D"/>
    <s v="Yes"/>
    <n v="45.56"/>
    <s v="No"/>
    <s v="Yes"/>
    <s v="DSL"/>
    <n v="17"/>
    <s v="No"/>
    <s v="Yes"/>
    <s v="No"/>
    <s v="No"/>
    <s v="No"/>
    <s v="No"/>
    <s v="No"/>
    <s v="Yes"/>
    <s v="Month-to-Month"/>
    <s v="No"/>
    <s v="Bank Withdrawal"/>
    <n v="51.2"/>
    <n v="498.25"/>
    <n v="0"/>
    <n v="0"/>
    <n v="455.6"/>
    <n v="953.85"/>
    <x v="0"/>
    <x v="0"/>
    <x v="0"/>
  </r>
  <r>
    <x v="5856"/>
    <x v="0"/>
    <x v="59"/>
    <x v="1"/>
    <x v="0"/>
    <x v="303"/>
    <n v="91105"/>
    <n v="34.13946"/>
    <n v="-118.16664900000001"/>
    <n v="0"/>
    <n v="4"/>
    <s v="Offer E"/>
    <s v="Yes"/>
    <n v="39.9"/>
    <s v="No"/>
    <s v="Yes"/>
    <s v="Cable"/>
    <n v="20"/>
    <s v="No"/>
    <s v="No"/>
    <s v="No"/>
    <s v="No"/>
    <s v="No"/>
    <s v="No"/>
    <s v="No"/>
    <s v="Yes"/>
    <s v="Month-to-Month"/>
    <s v="Yes"/>
    <s v="Credit Card"/>
    <n v="45.3"/>
    <n v="196.95"/>
    <n v="0"/>
    <n v="0"/>
    <n v="159.6"/>
    <n v="356.55"/>
    <x v="1"/>
    <x v="3"/>
    <x v="6"/>
  </r>
  <r>
    <x v="5857"/>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x v="0"/>
    <x v="0"/>
  </r>
  <r>
    <x v="5858"/>
    <x v="0"/>
    <x v="12"/>
    <x v="0"/>
    <x v="3"/>
    <x v="479"/>
    <n v="92259"/>
    <n v="32.698963999999997"/>
    <n v="-115.886656"/>
    <n v="9"/>
    <n v="66"/>
    <s v="Offer A"/>
    <s v="Yes"/>
    <n v="8.39"/>
    <s v="No"/>
    <s v="Yes"/>
    <s v="DSL"/>
    <n v="16"/>
    <s v="Yes"/>
    <s v="No"/>
    <s v="No"/>
    <s v="No"/>
    <s v="Yes"/>
    <s v="No"/>
    <s v="No"/>
    <s v="Yes"/>
    <s v="Two Year"/>
    <s v="Yes"/>
    <s v="Bank Withdrawal"/>
    <n v="59.75"/>
    <n v="3996.8"/>
    <n v="0"/>
    <n v="0"/>
    <n v="553.74"/>
    <n v="4550.54"/>
    <x v="0"/>
    <x v="0"/>
    <x v="0"/>
  </r>
  <r>
    <x v="5859"/>
    <x v="1"/>
    <x v="38"/>
    <x v="1"/>
    <x v="0"/>
    <x v="934"/>
    <n v="91740"/>
    <n v="34.119363"/>
    <n v="-117.855059"/>
    <n v="0"/>
    <n v="69"/>
    <s v="None"/>
    <s v="Yes"/>
    <n v="7.18"/>
    <s v="No"/>
    <s v="No"/>
    <s v="No Service"/>
    <n v="0"/>
    <s v="No"/>
    <s v="No"/>
    <s v="No"/>
    <s v="No"/>
    <s v="No"/>
    <s v="No"/>
    <s v="No"/>
    <s v="No"/>
    <s v="Two Year"/>
    <s v="No"/>
    <s v="Credit Card"/>
    <n v="19.95"/>
    <n v="1399.35"/>
    <n v="0"/>
    <n v="0"/>
    <n v="495.42"/>
    <n v="1894.77"/>
    <x v="0"/>
    <x v="0"/>
    <x v="0"/>
  </r>
  <r>
    <x v="5860"/>
    <x v="1"/>
    <x v="14"/>
    <x v="1"/>
    <x v="0"/>
    <x v="695"/>
    <n v="95410"/>
    <n v="39.225693999999997"/>
    <n v="-123.717354"/>
    <n v="0"/>
    <n v="43"/>
    <s v="None"/>
    <s v="Yes"/>
    <n v="28.9"/>
    <s v="Yes"/>
    <s v="No"/>
    <s v="No Service"/>
    <n v="0"/>
    <s v="No"/>
    <s v="No"/>
    <s v="No"/>
    <s v="No"/>
    <s v="No"/>
    <s v="No"/>
    <s v="No"/>
    <s v="No"/>
    <s v="Two Year"/>
    <s v="No"/>
    <s v="Bank Withdrawal"/>
    <n v="26.45"/>
    <n v="1110.05"/>
    <n v="0"/>
    <n v="0"/>
    <n v="1242.7"/>
    <n v="2352.75"/>
    <x v="0"/>
    <x v="0"/>
    <x v="0"/>
  </r>
  <r>
    <x v="5861"/>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x v="0"/>
    <x v="0"/>
  </r>
  <r>
    <x v="5862"/>
    <x v="0"/>
    <x v="38"/>
    <x v="1"/>
    <x v="0"/>
    <x v="11"/>
    <n v="94086"/>
    <n v="37.378540999999998"/>
    <n v="-122.020456"/>
    <n v="0"/>
    <n v="61"/>
    <s v="Offer B"/>
    <s v="Yes"/>
    <n v="25.91"/>
    <s v="No"/>
    <s v="No"/>
    <s v="No Service"/>
    <n v="0"/>
    <s v="No"/>
    <s v="No"/>
    <s v="No"/>
    <s v="No"/>
    <s v="No"/>
    <s v="No"/>
    <s v="No"/>
    <s v="No"/>
    <s v="One Year"/>
    <s v="No"/>
    <s v="Bank Withdrawal"/>
    <n v="19.45"/>
    <n v="1336.35"/>
    <n v="0"/>
    <n v="0"/>
    <n v="1580.51"/>
    <n v="2916.86"/>
    <x v="0"/>
    <x v="0"/>
    <x v="0"/>
  </r>
  <r>
    <x v="5863"/>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x v="0"/>
    <x v="0"/>
  </r>
  <r>
    <x v="5864"/>
    <x v="1"/>
    <x v="10"/>
    <x v="0"/>
    <x v="0"/>
    <x v="720"/>
    <n v="96105"/>
    <n v="39.872960999999997"/>
    <n v="-120.198876"/>
    <n v="1"/>
    <n v="70"/>
    <s v="None"/>
    <s v="No"/>
    <n v="0"/>
    <s v="No"/>
    <s v="Yes"/>
    <s v="DSL"/>
    <n v="18"/>
    <s v="Yes"/>
    <s v="No"/>
    <s v="Yes"/>
    <s v="Yes"/>
    <s v="No"/>
    <s v="No"/>
    <s v="No"/>
    <s v="Yes"/>
    <s v="Two Year"/>
    <s v="Yes"/>
    <s v="Credit Card"/>
    <n v="39.15"/>
    <n v="2692.75"/>
    <n v="0"/>
    <n v="0"/>
    <n v="0"/>
    <n v="2692.75"/>
    <x v="0"/>
    <x v="0"/>
    <x v="0"/>
  </r>
  <r>
    <x v="5865"/>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x v="0"/>
    <x v="0"/>
  </r>
  <r>
    <x v="5866"/>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x v="2"/>
    <x v="20"/>
  </r>
  <r>
    <x v="5867"/>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x v="0"/>
    <x v="0"/>
  </r>
  <r>
    <x v="5868"/>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x v="0"/>
    <x v="0"/>
  </r>
  <r>
    <x v="5869"/>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x v="0"/>
    <x v="0"/>
  </r>
  <r>
    <x v="5870"/>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x v="1"/>
    <x v="11"/>
  </r>
  <r>
    <x v="5871"/>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x v="1"/>
    <x v="1"/>
  </r>
  <r>
    <x v="5872"/>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x v="0"/>
    <x v="0"/>
  </r>
  <r>
    <x v="5873"/>
    <x v="0"/>
    <x v="0"/>
    <x v="0"/>
    <x v="2"/>
    <x v="269"/>
    <n v="96029"/>
    <n v="39.847839999999998"/>
    <n v="-122.544556"/>
    <n v="8"/>
    <n v="7"/>
    <s v="None"/>
    <s v="No"/>
    <n v="0"/>
    <s v="No"/>
    <s v="Yes"/>
    <s v="Cable"/>
    <n v="17"/>
    <s v="Yes"/>
    <s v="No"/>
    <s v="No"/>
    <s v="Yes"/>
    <s v="No"/>
    <s v="No"/>
    <s v="No"/>
    <s v="Yes"/>
    <s v="Month-to-Month"/>
    <s v="No"/>
    <s v="Credit Card"/>
    <n v="34.65"/>
    <n v="246.6"/>
    <n v="0"/>
    <n v="0"/>
    <n v="0"/>
    <n v="246.6"/>
    <x v="0"/>
    <x v="0"/>
    <x v="0"/>
  </r>
  <r>
    <x v="5874"/>
    <x v="0"/>
    <x v="46"/>
    <x v="1"/>
    <x v="0"/>
    <x v="327"/>
    <n v="92371"/>
    <n v="34.441122999999997"/>
    <n v="-117.537886"/>
    <n v="0"/>
    <n v="1"/>
    <s v="None"/>
    <s v="No"/>
    <n v="0"/>
    <s v="No"/>
    <s v="Yes"/>
    <s v="DSL"/>
    <n v="73"/>
    <s v="No"/>
    <s v="No"/>
    <s v="No"/>
    <s v="No"/>
    <s v="No"/>
    <s v="No"/>
    <s v="Yes"/>
    <s v="Yes"/>
    <s v="Month-to-Month"/>
    <s v="No"/>
    <s v="Mailed Check"/>
    <n v="25.2"/>
    <n v="25.2"/>
    <n v="0"/>
    <n v="0"/>
    <n v="0"/>
    <n v="25.2"/>
    <x v="1"/>
    <x v="3"/>
    <x v="6"/>
  </r>
  <r>
    <x v="5875"/>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x v="0"/>
    <x v="0"/>
  </r>
  <r>
    <x v="5876"/>
    <x v="1"/>
    <x v="55"/>
    <x v="1"/>
    <x v="0"/>
    <x v="43"/>
    <n v="93277"/>
    <n v="36.303792999999999"/>
    <n v="-119.375646"/>
    <n v="0"/>
    <n v="1"/>
    <s v="None"/>
    <s v="Yes"/>
    <n v="11.61"/>
    <s v="No"/>
    <s v="No"/>
    <s v="No Service"/>
    <n v="0"/>
    <s v="No"/>
    <s v="No"/>
    <s v="No"/>
    <s v="No"/>
    <s v="No"/>
    <s v="No"/>
    <s v="No"/>
    <s v="No"/>
    <s v="Month-to-Month"/>
    <s v="Yes"/>
    <s v="Mailed Check"/>
    <n v="20.45"/>
    <n v="20.45"/>
    <n v="0"/>
    <n v="0"/>
    <n v="11.61"/>
    <n v="32.06"/>
    <x v="2"/>
    <x v="0"/>
    <x v="0"/>
  </r>
  <r>
    <x v="5877"/>
    <x v="1"/>
    <x v="36"/>
    <x v="1"/>
    <x v="0"/>
    <x v="123"/>
    <n v="93591"/>
    <n v="34.598221000000002"/>
    <n v="-117.79593"/>
    <n v="0"/>
    <n v="2"/>
    <s v="None"/>
    <s v="No"/>
    <n v="0"/>
    <s v="No"/>
    <s v="Yes"/>
    <s v="DSL"/>
    <n v="6"/>
    <s v="No"/>
    <s v="No"/>
    <s v="No"/>
    <s v="No"/>
    <s v="No"/>
    <s v="No"/>
    <s v="No"/>
    <s v="Yes"/>
    <s v="Month-to-Month"/>
    <s v="Yes"/>
    <s v="Credit Card"/>
    <n v="24.45"/>
    <n v="47.5"/>
    <n v="0"/>
    <n v="0"/>
    <n v="0"/>
    <n v="47.5"/>
    <x v="1"/>
    <x v="1"/>
    <x v="11"/>
  </r>
  <r>
    <x v="5878"/>
    <x v="0"/>
    <x v="56"/>
    <x v="1"/>
    <x v="0"/>
    <x v="724"/>
    <n v="93609"/>
    <n v="36.5276"/>
    <n v="-119.865999"/>
    <n v="0"/>
    <n v="20"/>
    <s v="None"/>
    <s v="Yes"/>
    <n v="22.75"/>
    <s v="Yes"/>
    <s v="Yes"/>
    <s v="Cable"/>
    <n v="11"/>
    <s v="No"/>
    <s v="Yes"/>
    <s v="No"/>
    <s v="Yes"/>
    <s v="No"/>
    <s v="Yes"/>
    <s v="Yes"/>
    <s v="Yes"/>
    <s v="Month-to-Month"/>
    <s v="Yes"/>
    <s v="Credit Card"/>
    <n v="68.900000000000006"/>
    <n v="1370.35"/>
    <n v="0"/>
    <n v="0"/>
    <n v="455"/>
    <n v="1825.35"/>
    <x v="0"/>
    <x v="0"/>
    <x v="0"/>
  </r>
  <r>
    <x v="5879"/>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x v="0"/>
    <x v="0"/>
  </r>
  <r>
    <x v="5880"/>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x v="0"/>
    <x v="0"/>
  </r>
  <r>
    <x v="5881"/>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x v="0"/>
    <x v="0"/>
  </r>
  <r>
    <x v="5882"/>
    <x v="1"/>
    <x v="55"/>
    <x v="1"/>
    <x v="2"/>
    <x v="74"/>
    <n v="91803"/>
    <n v="34.074736000000001"/>
    <n v="-118.145959"/>
    <n v="0"/>
    <n v="1"/>
    <s v="None"/>
    <s v="Yes"/>
    <n v="10.14"/>
    <s v="No"/>
    <s v="No"/>
    <s v="No Service"/>
    <n v="0"/>
    <s v="No"/>
    <s v="No"/>
    <s v="No"/>
    <s v="No"/>
    <s v="No"/>
    <s v="No"/>
    <s v="No"/>
    <s v="No"/>
    <s v="Month-to-Month"/>
    <s v="Yes"/>
    <s v="Mailed Check"/>
    <n v="21.05"/>
    <n v="21.05"/>
    <n v="0"/>
    <n v="0"/>
    <n v="10.14"/>
    <n v="31.19"/>
    <x v="2"/>
    <x v="0"/>
    <x v="0"/>
  </r>
  <r>
    <x v="5883"/>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x v="5"/>
    <x v="8"/>
  </r>
  <r>
    <x v="5884"/>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x v="0"/>
    <x v="0"/>
  </r>
  <r>
    <x v="5885"/>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x v="0"/>
    <x v="0"/>
  </r>
  <r>
    <x v="5886"/>
    <x v="1"/>
    <x v="30"/>
    <x v="1"/>
    <x v="0"/>
    <x v="38"/>
    <n v="92123"/>
    <n v="32.808813999999998"/>
    <n v="-117.134694"/>
    <n v="0"/>
    <n v="12"/>
    <s v="Offer D"/>
    <s v="Yes"/>
    <n v="49"/>
    <s v="No"/>
    <s v="Yes"/>
    <s v="Fiber Optic"/>
    <n v="23"/>
    <s v="No"/>
    <s v="No"/>
    <s v="Yes"/>
    <s v="No"/>
    <s v="Yes"/>
    <s v="Yes"/>
    <s v="Yes"/>
    <s v="Yes"/>
    <s v="One Year"/>
    <s v="No"/>
    <s v="Bank Withdrawal"/>
    <n v="95.7"/>
    <n v="1184"/>
    <n v="0"/>
    <n v="0"/>
    <n v="588"/>
    <n v="1772"/>
    <x v="0"/>
    <x v="0"/>
    <x v="0"/>
  </r>
  <r>
    <x v="5887"/>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x v="4"/>
    <x v="7"/>
  </r>
  <r>
    <x v="5888"/>
    <x v="0"/>
    <x v="19"/>
    <x v="0"/>
    <x v="2"/>
    <x v="712"/>
    <n v="94506"/>
    <n v="37.791480999999997"/>
    <n v="-121.90325300000001"/>
    <n v="3"/>
    <n v="33"/>
    <s v="Offer C"/>
    <s v="Yes"/>
    <n v="1.71"/>
    <s v="Yes"/>
    <s v="No"/>
    <s v="No Service"/>
    <n v="0"/>
    <s v="No"/>
    <s v="No"/>
    <s v="No"/>
    <s v="No"/>
    <s v="No"/>
    <s v="No"/>
    <s v="No"/>
    <s v="No"/>
    <s v="One Year"/>
    <s v="No"/>
    <s v="Credit Card"/>
    <n v="24.15"/>
    <n v="800.3"/>
    <n v="0"/>
    <n v="0"/>
    <n v="56.43"/>
    <n v="856.73"/>
    <x v="0"/>
    <x v="0"/>
    <x v="0"/>
  </r>
  <r>
    <x v="5889"/>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x v="2"/>
    <x v="3"/>
  </r>
  <r>
    <x v="5890"/>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x v="0"/>
    <x v="0"/>
  </r>
  <r>
    <x v="5891"/>
    <x v="1"/>
    <x v="25"/>
    <x v="1"/>
    <x v="0"/>
    <x v="1"/>
    <n v="91203"/>
    <n v="34.153337999999998"/>
    <n v="-118.262974"/>
    <n v="0"/>
    <n v="1"/>
    <s v="Offer E"/>
    <s v="Yes"/>
    <n v="46.23"/>
    <s v="No"/>
    <s v="Yes"/>
    <s v="DSL"/>
    <n v="25"/>
    <s v="Yes"/>
    <s v="No"/>
    <s v="No"/>
    <s v="No"/>
    <s v="No"/>
    <s v="No"/>
    <s v="No"/>
    <s v="Yes"/>
    <s v="Month-to-Month"/>
    <s v="No"/>
    <s v="Bank Withdrawal"/>
    <n v="47.95"/>
    <n v="47.95"/>
    <n v="0"/>
    <n v="0"/>
    <n v="46.23"/>
    <n v="94.18"/>
    <x v="2"/>
    <x v="0"/>
    <x v="0"/>
  </r>
  <r>
    <x v="5892"/>
    <x v="0"/>
    <x v="28"/>
    <x v="0"/>
    <x v="0"/>
    <x v="78"/>
    <n v="92028"/>
    <n v="33.362575"/>
    <n v="-117.299644"/>
    <n v="1"/>
    <n v="32"/>
    <s v="None"/>
    <s v="Yes"/>
    <n v="33.74"/>
    <s v="Yes"/>
    <s v="Yes"/>
    <s v="Fiber Optic"/>
    <n v="6"/>
    <s v="No"/>
    <s v="No"/>
    <s v="No"/>
    <s v="No"/>
    <s v="Yes"/>
    <s v="Yes"/>
    <s v="No"/>
    <s v="Yes"/>
    <s v="Month-to-Month"/>
    <s v="Yes"/>
    <s v="Bank Withdrawal"/>
    <n v="93.2"/>
    <n v="2931"/>
    <n v="17.88"/>
    <n v="0"/>
    <n v="1079.68"/>
    <n v="3992.8"/>
    <x v="1"/>
    <x v="1"/>
    <x v="5"/>
  </r>
  <r>
    <x v="5893"/>
    <x v="0"/>
    <x v="31"/>
    <x v="1"/>
    <x v="0"/>
    <x v="165"/>
    <n v="90263"/>
    <n v="34.037036999999998"/>
    <n v="-118.705803"/>
    <n v="0"/>
    <n v="39"/>
    <s v="Offer C"/>
    <s v="No"/>
    <n v="0"/>
    <s v="No"/>
    <s v="Yes"/>
    <s v="DSL"/>
    <n v="73"/>
    <s v="Yes"/>
    <s v="Yes"/>
    <s v="No"/>
    <s v="Yes"/>
    <s v="No"/>
    <s v="No"/>
    <s v="No"/>
    <s v="Yes"/>
    <s v="One Year"/>
    <s v="No"/>
    <s v="Bank Withdrawal"/>
    <n v="41.15"/>
    <n v="1700.9"/>
    <n v="0"/>
    <n v="0"/>
    <n v="0"/>
    <n v="1700.9"/>
    <x v="0"/>
    <x v="0"/>
    <x v="0"/>
  </r>
  <r>
    <x v="5894"/>
    <x v="0"/>
    <x v="23"/>
    <x v="0"/>
    <x v="2"/>
    <x v="686"/>
    <n v="95226"/>
    <n v="38.233879000000002"/>
    <n v="-120.861666"/>
    <n v="7"/>
    <n v="45"/>
    <s v="Offer B"/>
    <s v="Yes"/>
    <n v="20.11"/>
    <s v="Yes"/>
    <s v="No"/>
    <s v="No Service"/>
    <n v="0"/>
    <s v="No"/>
    <s v="No"/>
    <s v="No"/>
    <s v="No"/>
    <s v="No"/>
    <s v="No"/>
    <s v="No"/>
    <s v="No"/>
    <s v="Two Year"/>
    <s v="Yes"/>
    <s v="Bank Withdrawal"/>
    <n v="24.65"/>
    <n v="1138.8"/>
    <n v="0"/>
    <n v="0"/>
    <n v="904.95"/>
    <n v="2043.75"/>
    <x v="0"/>
    <x v="0"/>
    <x v="0"/>
  </r>
  <r>
    <x v="5895"/>
    <x v="1"/>
    <x v="39"/>
    <x v="1"/>
    <x v="0"/>
    <x v="31"/>
    <n v="90048"/>
    <n v="34.072944999999997"/>
    <n v="-118.37267"/>
    <n v="0"/>
    <n v="19"/>
    <s v="Offer D"/>
    <s v="Yes"/>
    <n v="4.3"/>
    <s v="No"/>
    <s v="Yes"/>
    <s v="Cable"/>
    <n v="23"/>
    <s v="No"/>
    <s v="No"/>
    <s v="Yes"/>
    <s v="Yes"/>
    <s v="No"/>
    <s v="No"/>
    <s v="No"/>
    <s v="No"/>
    <s v="Month-to-Month"/>
    <s v="Yes"/>
    <s v="Credit Card"/>
    <n v="55"/>
    <n v="1046.5"/>
    <n v="0"/>
    <n v="30"/>
    <n v="81.7"/>
    <n v="1158.2"/>
    <x v="1"/>
    <x v="1"/>
    <x v="11"/>
  </r>
  <r>
    <x v="5896"/>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x v="0"/>
    <x v="0"/>
  </r>
  <r>
    <x v="5897"/>
    <x v="1"/>
    <x v="54"/>
    <x v="1"/>
    <x v="0"/>
    <x v="879"/>
    <n v="95043"/>
    <n v="36.525703"/>
    <n v="-120.952122"/>
    <n v="0"/>
    <n v="7"/>
    <s v="None"/>
    <s v="Yes"/>
    <n v="9.19"/>
    <s v="No"/>
    <s v="No"/>
    <s v="No Service"/>
    <n v="0"/>
    <s v="No"/>
    <s v="No"/>
    <s v="No"/>
    <s v="No"/>
    <s v="No"/>
    <s v="No"/>
    <s v="No"/>
    <s v="No"/>
    <s v="Month-to-Month"/>
    <s v="Yes"/>
    <s v="Credit Card"/>
    <n v="19.399999999999999"/>
    <n v="168.65"/>
    <n v="0"/>
    <n v="0"/>
    <n v="64.33"/>
    <n v="232.98"/>
    <x v="0"/>
    <x v="0"/>
    <x v="0"/>
  </r>
  <r>
    <x v="5898"/>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x v="0"/>
    <x v="0"/>
  </r>
  <r>
    <x v="5899"/>
    <x v="1"/>
    <x v="39"/>
    <x v="1"/>
    <x v="0"/>
    <x v="38"/>
    <n v="92154"/>
    <n v="32.578102999999999"/>
    <n v="-117.012975"/>
    <n v="0"/>
    <n v="1"/>
    <s v="None"/>
    <s v="Yes"/>
    <n v="13.27"/>
    <s v="No"/>
    <s v="No"/>
    <s v="No Service"/>
    <n v="0"/>
    <s v="No"/>
    <s v="No"/>
    <s v="No"/>
    <s v="No"/>
    <s v="No"/>
    <s v="No"/>
    <s v="No"/>
    <s v="No"/>
    <s v="Month-to-Month"/>
    <s v="Yes"/>
    <s v="Mailed Check"/>
    <n v="20.2"/>
    <n v="20.2"/>
    <n v="0"/>
    <n v="0"/>
    <n v="13.27"/>
    <n v="33.47"/>
    <x v="1"/>
    <x v="4"/>
    <x v="7"/>
  </r>
  <r>
    <x v="5900"/>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x v="0"/>
    <x v="0"/>
  </r>
  <r>
    <x v="5901"/>
    <x v="0"/>
    <x v="25"/>
    <x v="0"/>
    <x v="0"/>
    <x v="962"/>
    <n v="93444"/>
    <n v="35.050345"/>
    <n v="-120.489599"/>
    <n v="1"/>
    <n v="72"/>
    <s v="None"/>
    <s v="Yes"/>
    <n v="46.23"/>
    <s v="Yes"/>
    <s v="Yes"/>
    <s v="Fiber Optic"/>
    <n v="18"/>
    <s v="No"/>
    <s v="Yes"/>
    <s v="Yes"/>
    <s v="Yes"/>
    <s v="Yes"/>
    <s v="Yes"/>
    <s v="Yes"/>
    <s v="Yes"/>
    <s v="Two Year"/>
    <s v="Yes"/>
    <s v="Bank Withdrawal"/>
    <n v="110.45"/>
    <n v="7982.5"/>
    <n v="0"/>
    <n v="0"/>
    <n v="3328.56"/>
    <n v="11311.06"/>
    <x v="0"/>
    <x v="0"/>
    <x v="0"/>
  </r>
  <r>
    <x v="5902"/>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x v="0"/>
    <x v="0"/>
  </r>
  <r>
    <x v="5903"/>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x v="0"/>
    <x v="0"/>
  </r>
  <r>
    <x v="5904"/>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x v="0"/>
    <x v="0"/>
  </r>
  <r>
    <x v="5905"/>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x v="0"/>
    <x v="0"/>
  </r>
  <r>
    <x v="5906"/>
    <x v="1"/>
    <x v="37"/>
    <x v="1"/>
    <x v="0"/>
    <x v="1078"/>
    <n v="93602"/>
    <n v="36.991762000000001"/>
    <n v="-119.242874"/>
    <n v="0"/>
    <n v="9"/>
    <s v="None"/>
    <s v="No"/>
    <n v="0"/>
    <s v="No"/>
    <s v="Yes"/>
    <s v="DSL"/>
    <n v="14"/>
    <s v="Yes"/>
    <s v="No"/>
    <s v="Yes"/>
    <s v="Yes"/>
    <s v="No"/>
    <s v="Yes"/>
    <s v="Yes"/>
    <s v="Yes"/>
    <s v="One Year"/>
    <s v="No"/>
    <s v="Mailed Check"/>
    <n v="50.8"/>
    <n v="463.6"/>
    <n v="0"/>
    <n v="0"/>
    <n v="0"/>
    <n v="463.6"/>
    <x v="0"/>
    <x v="0"/>
    <x v="0"/>
  </r>
  <r>
    <x v="5907"/>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x v="0"/>
    <x v="0"/>
  </r>
  <r>
    <x v="5908"/>
    <x v="0"/>
    <x v="45"/>
    <x v="1"/>
    <x v="0"/>
    <x v="91"/>
    <n v="94063"/>
    <n v="37.499411000000002"/>
    <n v="-122.19631800000001"/>
    <n v="0"/>
    <n v="65"/>
    <s v="None"/>
    <s v="No"/>
    <n v="0"/>
    <s v="No"/>
    <s v="Yes"/>
    <s v="Cable"/>
    <n v="22"/>
    <s v="Yes"/>
    <s v="No"/>
    <s v="Yes"/>
    <s v="Yes"/>
    <s v="Yes"/>
    <s v="Yes"/>
    <s v="Yes"/>
    <s v="Yes"/>
    <s v="Two Year"/>
    <s v="No"/>
    <s v="Credit Card"/>
    <n v="59.95"/>
    <n v="3921.1"/>
    <n v="0"/>
    <n v="0"/>
    <n v="0"/>
    <n v="3921.1"/>
    <x v="0"/>
    <x v="0"/>
    <x v="0"/>
  </r>
  <r>
    <x v="5909"/>
    <x v="1"/>
    <x v="60"/>
    <x v="1"/>
    <x v="0"/>
    <x v="799"/>
    <n v="96132"/>
    <n v="41.027281000000002"/>
    <n v="-120.669427"/>
    <n v="0"/>
    <n v="14"/>
    <s v="None"/>
    <s v="Yes"/>
    <n v="9.19"/>
    <s v="No"/>
    <s v="No"/>
    <s v="No Service"/>
    <n v="0"/>
    <s v="No"/>
    <s v="No"/>
    <s v="No"/>
    <s v="No"/>
    <s v="No"/>
    <s v="No"/>
    <s v="No"/>
    <s v="No"/>
    <s v="Month-to-Month"/>
    <s v="Yes"/>
    <s v="Bank Withdrawal"/>
    <n v="20.05"/>
    <n v="299.3"/>
    <n v="0"/>
    <n v="0"/>
    <n v="128.66"/>
    <n v="427.96"/>
    <x v="0"/>
    <x v="0"/>
    <x v="0"/>
  </r>
  <r>
    <x v="5910"/>
    <x v="1"/>
    <x v="55"/>
    <x v="0"/>
    <x v="0"/>
    <x v="395"/>
    <n v="93405"/>
    <n v="35.236548999999997"/>
    <n v="-120.727344"/>
    <n v="5"/>
    <n v="35"/>
    <s v="None"/>
    <s v="No"/>
    <n v="0"/>
    <s v="No"/>
    <s v="Yes"/>
    <s v="DSL"/>
    <n v="30"/>
    <s v="Yes"/>
    <s v="No"/>
    <s v="Yes"/>
    <s v="No"/>
    <s v="Yes"/>
    <s v="Yes"/>
    <s v="Yes"/>
    <s v="Yes"/>
    <s v="One Year"/>
    <s v="No"/>
    <s v="Credit Card"/>
    <n v="53.15"/>
    <n v="1930.9"/>
    <n v="0"/>
    <n v="0"/>
    <n v="0"/>
    <n v="1930.9"/>
    <x v="0"/>
    <x v="0"/>
    <x v="0"/>
  </r>
  <r>
    <x v="5911"/>
    <x v="1"/>
    <x v="13"/>
    <x v="1"/>
    <x v="1"/>
    <x v="41"/>
    <n v="95134"/>
    <n v="37.42765"/>
    <n v="-121.94541599999999"/>
    <n v="0"/>
    <n v="26"/>
    <s v="None"/>
    <s v="No"/>
    <n v="0"/>
    <s v="No"/>
    <s v="Yes"/>
    <s v="Cable"/>
    <n v="58"/>
    <s v="No"/>
    <s v="Yes"/>
    <s v="No"/>
    <s v="No"/>
    <s v="Yes"/>
    <s v="No"/>
    <s v="No"/>
    <s v="Yes"/>
    <s v="One Year"/>
    <s v="Yes"/>
    <s v="Bank Withdrawal"/>
    <n v="39.950000000000003"/>
    <n v="1023.75"/>
    <n v="0"/>
    <n v="0"/>
    <n v="0"/>
    <n v="1023.75"/>
    <x v="0"/>
    <x v="0"/>
    <x v="0"/>
  </r>
  <r>
    <x v="5912"/>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x v="0"/>
    <x v="0"/>
  </r>
  <r>
    <x v="5913"/>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x v="2"/>
    <x v="15"/>
  </r>
  <r>
    <x v="5914"/>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x v="0"/>
    <x v="0"/>
  </r>
  <r>
    <x v="5915"/>
    <x v="1"/>
    <x v="37"/>
    <x v="1"/>
    <x v="2"/>
    <x v="282"/>
    <n v="92273"/>
    <n v="32.790281999999998"/>
    <n v="-115.689559"/>
    <n v="0"/>
    <n v="23"/>
    <s v="None"/>
    <s v="No"/>
    <n v="0"/>
    <s v="No"/>
    <s v="Yes"/>
    <s v="DSL"/>
    <n v="19"/>
    <s v="Yes"/>
    <s v="Yes"/>
    <s v="No"/>
    <s v="Yes"/>
    <s v="No"/>
    <s v="No"/>
    <s v="No"/>
    <s v="Yes"/>
    <s v="One Year"/>
    <s v="No"/>
    <s v="Bank Withdrawal"/>
    <n v="40.65"/>
    <n v="947.4"/>
    <n v="0"/>
    <n v="0"/>
    <n v="0"/>
    <n v="947.4"/>
    <x v="0"/>
    <x v="0"/>
    <x v="0"/>
  </r>
  <r>
    <x v="5916"/>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x v="0"/>
    <x v="0"/>
  </r>
  <r>
    <x v="5917"/>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x v="1"/>
    <x v="5"/>
  </r>
  <r>
    <x v="5918"/>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x v="0"/>
    <x v="0"/>
  </r>
  <r>
    <x v="5919"/>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x v="0"/>
    <x v="0"/>
  </r>
  <r>
    <x v="5920"/>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x v="0"/>
    <x v="0"/>
  </r>
  <r>
    <x v="5921"/>
    <x v="0"/>
    <x v="8"/>
    <x v="0"/>
    <x v="0"/>
    <x v="152"/>
    <n v="95916"/>
    <n v="39.657228000000003"/>
    <n v="-121.37778"/>
    <n v="10"/>
    <n v="72"/>
    <s v="None"/>
    <s v="Yes"/>
    <n v="15.82"/>
    <s v="Yes"/>
    <s v="Yes"/>
    <s v="DSL"/>
    <n v="13"/>
    <s v="Yes"/>
    <s v="Yes"/>
    <s v="Yes"/>
    <s v="Yes"/>
    <s v="No"/>
    <s v="Yes"/>
    <s v="Yes"/>
    <s v="Yes"/>
    <s v="Two Year"/>
    <s v="No"/>
    <s v="Bank Withdrawal"/>
    <n v="78.45"/>
    <n v="5682.25"/>
    <n v="0"/>
    <n v="0"/>
    <n v="1139.04"/>
    <n v="6821.29"/>
    <x v="0"/>
    <x v="0"/>
    <x v="0"/>
  </r>
  <r>
    <x v="5922"/>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x v="5"/>
    <x v="8"/>
  </r>
  <r>
    <x v="5923"/>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x v="1"/>
    <x v="5"/>
  </r>
  <r>
    <x v="5924"/>
    <x v="1"/>
    <x v="5"/>
    <x v="0"/>
    <x v="0"/>
    <x v="284"/>
    <n v="93304"/>
    <n v="35.339796"/>
    <n v="-119.023552"/>
    <n v="8"/>
    <n v="72"/>
    <s v="None"/>
    <s v="Yes"/>
    <n v="6.09"/>
    <s v="Yes"/>
    <s v="Yes"/>
    <s v="DSL"/>
    <n v="41"/>
    <s v="Yes"/>
    <s v="No"/>
    <s v="Yes"/>
    <s v="Yes"/>
    <s v="No"/>
    <s v="No"/>
    <s v="No"/>
    <s v="Yes"/>
    <s v="Two Year"/>
    <s v="Yes"/>
    <s v="Credit Card"/>
    <n v="66.5"/>
    <n v="4811.6000000000004"/>
    <n v="45.61"/>
    <n v="0"/>
    <n v="438.48"/>
    <n v="5204.47"/>
    <x v="0"/>
    <x v="0"/>
    <x v="0"/>
  </r>
  <r>
    <x v="5925"/>
    <x v="1"/>
    <x v="20"/>
    <x v="1"/>
    <x v="3"/>
    <x v="31"/>
    <n v="90008"/>
    <n v="34.008293000000002"/>
    <n v="-118.346766"/>
    <n v="0"/>
    <n v="9"/>
    <s v="Offer E"/>
    <s v="Yes"/>
    <n v="27.64"/>
    <s v="No"/>
    <s v="Yes"/>
    <s v="Cable"/>
    <n v="29"/>
    <s v="No"/>
    <s v="Yes"/>
    <s v="No"/>
    <s v="No"/>
    <s v="No"/>
    <s v="No"/>
    <s v="No"/>
    <s v="Yes"/>
    <s v="Month-to-Month"/>
    <s v="Yes"/>
    <s v="Bank Withdrawal"/>
    <n v="50.1"/>
    <n v="484.05"/>
    <n v="0"/>
    <n v="0"/>
    <n v="248.76"/>
    <n v="732.81"/>
    <x v="0"/>
    <x v="0"/>
    <x v="0"/>
  </r>
  <r>
    <x v="5926"/>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x v="0"/>
    <x v="0"/>
  </r>
  <r>
    <x v="5927"/>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x v="0"/>
    <x v="0"/>
  </r>
  <r>
    <x v="5928"/>
    <x v="1"/>
    <x v="44"/>
    <x v="1"/>
    <x v="0"/>
    <x v="126"/>
    <n v="94601"/>
    <n v="37.776522999999997"/>
    <n v="-122.219268"/>
    <n v="0"/>
    <n v="2"/>
    <s v="Offer E"/>
    <s v="No"/>
    <n v="0"/>
    <s v="No"/>
    <s v="Yes"/>
    <s v="DSL"/>
    <n v="51"/>
    <s v="No"/>
    <s v="No"/>
    <s v="Yes"/>
    <s v="No"/>
    <s v="Yes"/>
    <s v="Yes"/>
    <s v="Yes"/>
    <s v="Yes"/>
    <s v="Month-to-Month"/>
    <s v="Yes"/>
    <s v="Bank Withdrawal"/>
    <n v="49.25"/>
    <n v="90.35"/>
    <n v="0"/>
    <n v="0"/>
    <n v="0"/>
    <n v="90.35"/>
    <x v="1"/>
    <x v="2"/>
    <x v="4"/>
  </r>
  <r>
    <x v="5929"/>
    <x v="1"/>
    <x v="49"/>
    <x v="0"/>
    <x v="0"/>
    <x v="1025"/>
    <n v="95960"/>
    <n v="39.423045999999999"/>
    <n v="-120.984472"/>
    <n v="5"/>
    <n v="64"/>
    <s v="None"/>
    <s v="Yes"/>
    <n v="14.87"/>
    <s v="No"/>
    <s v="Yes"/>
    <s v="Fiber Optic"/>
    <n v="16"/>
    <s v="Yes"/>
    <s v="No"/>
    <s v="Yes"/>
    <s v="No"/>
    <s v="No"/>
    <s v="No"/>
    <s v="No"/>
    <s v="Yes"/>
    <s v="One Year"/>
    <s v="No"/>
    <s v="Credit Card"/>
    <n v="80.3"/>
    <n v="5017.7"/>
    <n v="0"/>
    <n v="0"/>
    <n v="951.68"/>
    <n v="5969.38"/>
    <x v="0"/>
    <x v="0"/>
    <x v="0"/>
  </r>
  <r>
    <x v="5930"/>
    <x v="0"/>
    <x v="34"/>
    <x v="1"/>
    <x v="0"/>
    <x v="418"/>
    <n v="95973"/>
    <n v="39.903272000000001"/>
    <n v="-121.84356699999999"/>
    <n v="0"/>
    <n v="39"/>
    <s v="None"/>
    <s v="No"/>
    <n v="0"/>
    <s v="No"/>
    <s v="Yes"/>
    <s v="DSL"/>
    <n v="8"/>
    <s v="No"/>
    <s v="Yes"/>
    <s v="Yes"/>
    <s v="Yes"/>
    <s v="No"/>
    <s v="No"/>
    <s v="No"/>
    <s v="Yes"/>
    <s v="Month-to-Month"/>
    <s v="No"/>
    <s v="Bank Withdrawal"/>
    <n v="41.1"/>
    <n v="1597.05"/>
    <n v="0"/>
    <n v="0"/>
    <n v="0"/>
    <n v="1597.05"/>
    <x v="0"/>
    <x v="0"/>
    <x v="0"/>
  </r>
  <r>
    <x v="5931"/>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x v="0"/>
    <x v="0"/>
  </r>
  <r>
    <x v="5932"/>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x v="1"/>
    <x v="5"/>
  </r>
  <r>
    <x v="5933"/>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x v="0"/>
    <x v="0"/>
  </r>
  <r>
    <x v="5934"/>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x v="1"/>
    <x v="5"/>
  </r>
  <r>
    <x v="5935"/>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x v="2"/>
    <x v="17"/>
  </r>
  <r>
    <x v="5936"/>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x v="1"/>
    <x v="1"/>
  </r>
  <r>
    <x v="5937"/>
    <x v="1"/>
    <x v="19"/>
    <x v="1"/>
    <x v="0"/>
    <x v="923"/>
    <n v="93921"/>
    <n v="36.554617999999998"/>
    <n v="-121.922239"/>
    <n v="0"/>
    <n v="72"/>
    <s v="None"/>
    <s v="Yes"/>
    <n v="48.36"/>
    <s v="Yes"/>
    <s v="Yes"/>
    <s v="DSL"/>
    <n v="71"/>
    <s v="Yes"/>
    <s v="Yes"/>
    <s v="No"/>
    <s v="Yes"/>
    <s v="Yes"/>
    <s v="Yes"/>
    <s v="Yes"/>
    <s v="No"/>
    <s v="Two Year"/>
    <s v="No"/>
    <s v="Credit Card"/>
    <n v="86.05"/>
    <n v="6309.65"/>
    <n v="0"/>
    <n v="20"/>
    <n v="3481.92"/>
    <n v="9811.57"/>
    <x v="0"/>
    <x v="0"/>
    <x v="0"/>
  </r>
  <r>
    <x v="5938"/>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x v="2"/>
    <x v="2"/>
  </r>
  <r>
    <x v="5939"/>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x v="1"/>
    <x v="1"/>
  </r>
  <r>
    <x v="5940"/>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x v="0"/>
    <x v="0"/>
  </r>
  <r>
    <x v="5941"/>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x v="0"/>
    <x v="0"/>
  </r>
  <r>
    <x v="5942"/>
    <x v="0"/>
    <x v="47"/>
    <x v="0"/>
    <x v="2"/>
    <x v="31"/>
    <n v="90035"/>
    <n v="34.051808999999999"/>
    <n v="-118.383843"/>
    <n v="3"/>
    <n v="55"/>
    <s v="None"/>
    <s v="Yes"/>
    <n v="3.18"/>
    <s v="No"/>
    <s v="No"/>
    <s v="No Service"/>
    <n v="0"/>
    <s v="No"/>
    <s v="No"/>
    <s v="No"/>
    <s v="No"/>
    <s v="No"/>
    <s v="No"/>
    <s v="No"/>
    <s v="No"/>
    <s v="Two Year"/>
    <s v="No"/>
    <s v="Credit Card"/>
    <n v="20.3"/>
    <n v="1079.05"/>
    <n v="0"/>
    <n v="0"/>
    <n v="174.9"/>
    <n v="1253.95"/>
    <x v="0"/>
    <x v="0"/>
    <x v="0"/>
  </r>
  <r>
    <x v="5943"/>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x v="1"/>
    <x v="1"/>
  </r>
  <r>
    <x v="5944"/>
    <x v="0"/>
    <x v="12"/>
    <x v="0"/>
    <x v="0"/>
    <x v="320"/>
    <n v="91739"/>
    <n v="34.133808999999999"/>
    <n v="-117.523724"/>
    <n v="1"/>
    <n v="8"/>
    <s v="None"/>
    <s v="Yes"/>
    <n v="29"/>
    <s v="Yes"/>
    <s v="Yes"/>
    <s v="Fiber Optic"/>
    <n v="30"/>
    <s v="No"/>
    <s v="No"/>
    <s v="No"/>
    <s v="No"/>
    <s v="No"/>
    <s v="Yes"/>
    <s v="Yes"/>
    <s v="Yes"/>
    <s v="Month-to-Month"/>
    <s v="Yes"/>
    <s v="Bank Withdrawal"/>
    <n v="84.9"/>
    <n v="764.95"/>
    <n v="0"/>
    <n v="0"/>
    <n v="232"/>
    <n v="996.95"/>
    <x v="1"/>
    <x v="4"/>
    <x v="7"/>
  </r>
  <r>
    <x v="5945"/>
    <x v="0"/>
    <x v="51"/>
    <x v="1"/>
    <x v="0"/>
    <x v="1038"/>
    <n v="92352"/>
    <n v="34.256500000000003"/>
    <n v="-117.19335"/>
    <n v="0"/>
    <n v="33"/>
    <s v="None"/>
    <s v="Yes"/>
    <n v="10.28"/>
    <s v="Yes"/>
    <s v="Yes"/>
    <s v="Cable"/>
    <n v="7"/>
    <s v="Yes"/>
    <s v="No"/>
    <s v="No"/>
    <s v="Yes"/>
    <s v="No"/>
    <s v="No"/>
    <s v="No"/>
    <s v="Yes"/>
    <s v="One Year"/>
    <s v="No"/>
    <s v="Bank Withdrawal"/>
    <n v="59.4"/>
    <n v="1952.8"/>
    <n v="0"/>
    <n v="0"/>
    <n v="339.24"/>
    <n v="2292.04"/>
    <x v="0"/>
    <x v="0"/>
    <x v="0"/>
  </r>
  <r>
    <x v="5946"/>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x v="0"/>
    <x v="0"/>
  </r>
  <r>
    <x v="5947"/>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x v="1"/>
    <x v="5"/>
  </r>
  <r>
    <x v="5948"/>
    <x v="0"/>
    <x v="30"/>
    <x v="0"/>
    <x v="2"/>
    <x v="97"/>
    <n v="92614"/>
    <n v="33.680301999999998"/>
    <n v="-117.833296"/>
    <n v="3"/>
    <n v="15"/>
    <s v="None"/>
    <s v="Yes"/>
    <n v="37.9"/>
    <s v="No"/>
    <s v="No"/>
    <s v="No Service"/>
    <n v="0"/>
    <s v="No"/>
    <s v="No"/>
    <s v="No"/>
    <s v="No"/>
    <s v="No"/>
    <s v="No"/>
    <s v="No"/>
    <s v="No"/>
    <s v="Month-to-Month"/>
    <s v="No"/>
    <s v="Credit Card"/>
    <n v="20.05"/>
    <n v="284.3"/>
    <n v="0"/>
    <n v="0"/>
    <n v="568.5"/>
    <n v="852.8"/>
    <x v="0"/>
    <x v="0"/>
    <x v="0"/>
  </r>
  <r>
    <x v="5949"/>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x v="0"/>
    <x v="0"/>
  </r>
  <r>
    <x v="5950"/>
    <x v="1"/>
    <x v="17"/>
    <x v="1"/>
    <x v="0"/>
    <x v="1020"/>
    <n v="94523"/>
    <n v="37.953380000000003"/>
    <n v="-122.076886"/>
    <n v="0"/>
    <n v="4"/>
    <s v="Offer E"/>
    <s v="Yes"/>
    <n v="34.69"/>
    <s v="No"/>
    <s v="Yes"/>
    <s v="DSL"/>
    <n v="47"/>
    <s v="Yes"/>
    <s v="No"/>
    <s v="Yes"/>
    <s v="No"/>
    <s v="No"/>
    <s v="No"/>
    <s v="No"/>
    <s v="Yes"/>
    <s v="Month-to-Month"/>
    <s v="No"/>
    <s v="Bank Withdrawal"/>
    <n v="56.75"/>
    <n v="245.15"/>
    <n v="0"/>
    <n v="0"/>
    <n v="138.76"/>
    <n v="383.91"/>
    <x v="0"/>
    <x v="0"/>
    <x v="0"/>
  </r>
  <r>
    <x v="5951"/>
    <x v="0"/>
    <x v="27"/>
    <x v="1"/>
    <x v="0"/>
    <x v="770"/>
    <n v="95472"/>
    <n v="38.398814999999999"/>
    <n v="-122.861923"/>
    <n v="0"/>
    <n v="62"/>
    <s v="None"/>
    <s v="Yes"/>
    <n v="6.05"/>
    <s v="Yes"/>
    <s v="Yes"/>
    <s v="DSL"/>
    <n v="22"/>
    <s v="No"/>
    <s v="Yes"/>
    <s v="Yes"/>
    <s v="Yes"/>
    <s v="Yes"/>
    <s v="Yes"/>
    <s v="Yes"/>
    <s v="Yes"/>
    <s v="Two Year"/>
    <s v="No"/>
    <s v="Bank Withdrawal"/>
    <n v="84.5"/>
    <n v="5193.2"/>
    <n v="0"/>
    <n v="0"/>
    <n v="375.1"/>
    <n v="5568.3"/>
    <x v="0"/>
    <x v="0"/>
    <x v="0"/>
  </r>
  <r>
    <x v="5952"/>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x v="1"/>
    <x v="11"/>
  </r>
  <r>
    <x v="5953"/>
    <x v="1"/>
    <x v="20"/>
    <x v="1"/>
    <x v="0"/>
    <x v="784"/>
    <n v="91360"/>
    <n v="34.214053999999997"/>
    <n v="-118.88109"/>
    <n v="0"/>
    <n v="1"/>
    <s v="Offer E"/>
    <s v="Yes"/>
    <n v="29.15"/>
    <s v="No"/>
    <s v="No"/>
    <s v="No Service"/>
    <n v="0"/>
    <s v="No"/>
    <s v="No"/>
    <s v="No"/>
    <s v="No"/>
    <s v="No"/>
    <s v="No"/>
    <s v="No"/>
    <s v="No"/>
    <s v="Month-to-Month"/>
    <s v="No"/>
    <s v="Credit Card"/>
    <n v="19.45"/>
    <n v="19.45"/>
    <n v="0"/>
    <n v="0"/>
    <n v="29.15"/>
    <n v="48.6"/>
    <x v="2"/>
    <x v="0"/>
    <x v="0"/>
  </r>
  <r>
    <x v="5954"/>
    <x v="1"/>
    <x v="50"/>
    <x v="0"/>
    <x v="2"/>
    <x v="113"/>
    <n v="95841"/>
    <n v="38.660442000000003"/>
    <n v="-121.346321"/>
    <n v="8"/>
    <n v="68"/>
    <s v="None"/>
    <s v="Yes"/>
    <n v="35.14"/>
    <s v="No"/>
    <s v="No"/>
    <s v="No Service"/>
    <n v="0"/>
    <s v="No"/>
    <s v="No"/>
    <s v="No"/>
    <s v="No"/>
    <s v="No"/>
    <s v="No"/>
    <s v="No"/>
    <s v="No"/>
    <s v="One Year"/>
    <s v="No"/>
    <s v="Bank Withdrawal"/>
    <n v="19.5"/>
    <n v="1193.55"/>
    <n v="0"/>
    <n v="0"/>
    <n v="2389.52"/>
    <n v="3583.07"/>
    <x v="0"/>
    <x v="0"/>
    <x v="0"/>
  </r>
  <r>
    <x v="5955"/>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x v="2"/>
    <x v="18"/>
  </r>
  <r>
    <x v="5956"/>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x v="0"/>
    <x v="0"/>
  </r>
  <r>
    <x v="5957"/>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x v="1"/>
    <x v="1"/>
  </r>
  <r>
    <x v="5958"/>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x v="0"/>
    <x v="0"/>
  </r>
  <r>
    <x v="5959"/>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x v="0"/>
    <x v="0"/>
  </r>
  <r>
    <x v="5960"/>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x v="0"/>
    <x v="0"/>
  </r>
  <r>
    <x v="5961"/>
    <x v="0"/>
    <x v="55"/>
    <x v="1"/>
    <x v="0"/>
    <x v="334"/>
    <n v="90620"/>
    <n v="33.845706"/>
    <n v="-118.012204"/>
    <n v="0"/>
    <n v="41"/>
    <s v="None"/>
    <s v="Yes"/>
    <n v="31.62"/>
    <s v="No"/>
    <s v="No"/>
    <s v="No Service"/>
    <n v="0"/>
    <s v="No"/>
    <s v="No"/>
    <s v="No"/>
    <s v="No"/>
    <s v="No"/>
    <s v="No"/>
    <s v="No"/>
    <s v="No"/>
    <s v="Two Year"/>
    <s v="No"/>
    <s v="Credit Card"/>
    <n v="20.65"/>
    <n v="835.15"/>
    <n v="0"/>
    <n v="0"/>
    <n v="1296.42"/>
    <n v="2131.5700000000002"/>
    <x v="0"/>
    <x v="0"/>
    <x v="0"/>
  </r>
  <r>
    <x v="5962"/>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x v="0"/>
    <x v="0"/>
  </r>
  <r>
    <x v="5963"/>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x v="0"/>
    <x v="0"/>
  </r>
  <r>
    <x v="5964"/>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x v="0"/>
    <x v="0"/>
  </r>
  <r>
    <x v="5965"/>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x v="0"/>
    <x v="0"/>
  </r>
  <r>
    <x v="5966"/>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x v="0"/>
    <x v="0"/>
  </r>
  <r>
    <x v="5967"/>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x v="0"/>
    <x v="0"/>
  </r>
  <r>
    <x v="5968"/>
    <x v="0"/>
    <x v="0"/>
    <x v="1"/>
    <x v="0"/>
    <x v="308"/>
    <n v="95521"/>
    <n v="40.839958000000003"/>
    <n v="-124.00375699999999"/>
    <n v="0"/>
    <n v="25"/>
    <s v="Offer C"/>
    <s v="No"/>
    <n v="0"/>
    <s v="No"/>
    <s v="Yes"/>
    <s v="Cable"/>
    <n v="29"/>
    <s v="No"/>
    <s v="No"/>
    <s v="Yes"/>
    <s v="Yes"/>
    <s v="Yes"/>
    <s v="Yes"/>
    <s v="Yes"/>
    <s v="Yes"/>
    <s v="One Year"/>
    <s v="No"/>
    <s v="Bank Withdrawal"/>
    <n v="54.2"/>
    <n v="1423.15"/>
    <n v="0"/>
    <n v="0"/>
    <n v="0"/>
    <n v="1423.15"/>
    <x v="0"/>
    <x v="0"/>
    <x v="0"/>
  </r>
  <r>
    <x v="5969"/>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x v="0"/>
    <x v="0"/>
  </r>
  <r>
    <x v="5970"/>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x v="2"/>
    <x v="4"/>
  </r>
  <r>
    <x v="5971"/>
    <x v="1"/>
    <x v="21"/>
    <x v="1"/>
    <x v="0"/>
    <x v="126"/>
    <n v="94603"/>
    <n v="37.739113000000003"/>
    <n v="-122.175602"/>
    <n v="0"/>
    <n v="69"/>
    <s v="None"/>
    <s v="Yes"/>
    <n v="47.43"/>
    <s v="Yes"/>
    <s v="Yes"/>
    <s v="DSL"/>
    <n v="22"/>
    <s v="Yes"/>
    <s v="Yes"/>
    <s v="Yes"/>
    <s v="Yes"/>
    <s v="Yes"/>
    <s v="Yes"/>
    <s v="Yes"/>
    <s v="Yes"/>
    <s v="Two Year"/>
    <s v="No"/>
    <s v="Credit Card"/>
    <n v="90.65"/>
    <n v="6322.1"/>
    <n v="0"/>
    <n v="0"/>
    <n v="3272.67"/>
    <n v="9594.77"/>
    <x v="0"/>
    <x v="0"/>
    <x v="0"/>
  </r>
  <r>
    <x v="5972"/>
    <x v="1"/>
    <x v="16"/>
    <x v="1"/>
    <x v="0"/>
    <x v="585"/>
    <n v="91007"/>
    <n v="34.128284000000001"/>
    <n v="-118.047732"/>
    <n v="0"/>
    <n v="5"/>
    <s v="None"/>
    <s v="Yes"/>
    <n v="4.59"/>
    <s v="No"/>
    <s v="Yes"/>
    <s v="Fiber Optic"/>
    <n v="11"/>
    <s v="No"/>
    <s v="No"/>
    <s v="No"/>
    <s v="No"/>
    <s v="Yes"/>
    <s v="Yes"/>
    <s v="No"/>
    <s v="Yes"/>
    <s v="Month-to-Month"/>
    <s v="Yes"/>
    <s v="Bank Withdrawal"/>
    <n v="91.4"/>
    <n v="449.75"/>
    <n v="0"/>
    <n v="0"/>
    <n v="22.95"/>
    <n v="472.7"/>
    <x v="1"/>
    <x v="2"/>
    <x v="3"/>
  </r>
  <r>
    <x v="5973"/>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x v="0"/>
    <x v="0"/>
  </r>
  <r>
    <x v="5974"/>
    <x v="1"/>
    <x v="10"/>
    <x v="0"/>
    <x v="0"/>
    <x v="177"/>
    <n v="95060"/>
    <n v="36.993451"/>
    <n v="-122.09885800000001"/>
    <n v="1"/>
    <n v="6"/>
    <s v="None"/>
    <s v="Yes"/>
    <n v="26.91"/>
    <s v="No"/>
    <s v="Yes"/>
    <s v="Fiber Optic"/>
    <n v="6"/>
    <s v="No"/>
    <s v="Yes"/>
    <s v="No"/>
    <s v="No"/>
    <s v="No"/>
    <s v="Yes"/>
    <s v="Yes"/>
    <s v="Yes"/>
    <s v="Month-to-Month"/>
    <s v="Yes"/>
    <s v="Credit Card"/>
    <n v="83.55"/>
    <n v="477.55"/>
    <n v="0"/>
    <n v="0"/>
    <n v="161.46"/>
    <n v="639.01"/>
    <x v="1"/>
    <x v="2"/>
    <x v="2"/>
  </r>
  <r>
    <x v="5975"/>
    <x v="1"/>
    <x v="0"/>
    <x v="0"/>
    <x v="1"/>
    <x v="320"/>
    <n v="91737"/>
    <n v="34.245289"/>
    <n v="-117.642503"/>
    <n v="1"/>
    <n v="28"/>
    <s v="None"/>
    <s v="Yes"/>
    <n v="13.19"/>
    <s v="Yes"/>
    <s v="Yes"/>
    <s v="Fiber Optic"/>
    <n v="30"/>
    <s v="No"/>
    <s v="No"/>
    <s v="No"/>
    <s v="No"/>
    <s v="Yes"/>
    <s v="Yes"/>
    <s v="Yes"/>
    <s v="Yes"/>
    <s v="One Year"/>
    <s v="No"/>
    <s v="Bank Withdrawal"/>
    <n v="92.2"/>
    <n v="2568.15"/>
    <n v="0"/>
    <n v="0"/>
    <n v="369.32"/>
    <n v="2937.47"/>
    <x v="0"/>
    <x v="0"/>
    <x v="0"/>
  </r>
  <r>
    <x v="5976"/>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x v="0"/>
    <x v="0"/>
  </r>
  <r>
    <x v="5977"/>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x v="4"/>
    <x v="19"/>
  </r>
  <r>
    <x v="5978"/>
    <x v="0"/>
    <x v="47"/>
    <x v="0"/>
    <x v="0"/>
    <x v="192"/>
    <n v="94947"/>
    <n v="38.112166000000002"/>
    <n v="-122.634384"/>
    <n v="0"/>
    <n v="49"/>
    <s v="None"/>
    <s v="Yes"/>
    <n v="29.18"/>
    <s v="No"/>
    <s v="No"/>
    <s v="No Service"/>
    <n v="0"/>
    <s v="No"/>
    <s v="No"/>
    <s v="No"/>
    <s v="No"/>
    <s v="No"/>
    <s v="No"/>
    <s v="No"/>
    <s v="No"/>
    <s v="One Year"/>
    <s v="No"/>
    <s v="Credit Card"/>
    <n v="20.7"/>
    <n v="1032.05"/>
    <n v="0"/>
    <n v="0"/>
    <n v="1429.82"/>
    <n v="2461.87"/>
    <x v="0"/>
    <x v="0"/>
    <x v="0"/>
  </r>
  <r>
    <x v="5979"/>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x v="0"/>
    <x v="0"/>
  </r>
  <r>
    <x v="5980"/>
    <x v="1"/>
    <x v="39"/>
    <x v="1"/>
    <x v="0"/>
    <x v="624"/>
    <n v="93906"/>
    <n v="36.722898000000001"/>
    <n v="-121.63364799999999"/>
    <n v="0"/>
    <n v="2"/>
    <s v="None"/>
    <s v="Yes"/>
    <n v="42.16"/>
    <s v="No"/>
    <s v="Yes"/>
    <s v="Cable"/>
    <n v="2"/>
    <s v="Yes"/>
    <s v="No"/>
    <s v="No"/>
    <s v="No"/>
    <s v="No"/>
    <s v="No"/>
    <s v="No"/>
    <s v="Yes"/>
    <s v="Month-to-Month"/>
    <s v="Yes"/>
    <s v="Bank Withdrawal"/>
    <n v="75.7"/>
    <n v="189.2"/>
    <n v="0"/>
    <n v="0"/>
    <n v="84.32"/>
    <n v="273.52"/>
    <x v="1"/>
    <x v="3"/>
    <x v="6"/>
  </r>
  <r>
    <x v="5981"/>
    <x v="0"/>
    <x v="52"/>
    <x v="1"/>
    <x v="0"/>
    <x v="405"/>
    <n v="90292"/>
    <n v="33.977468000000002"/>
    <n v="-118.445475"/>
    <n v="0"/>
    <n v="42"/>
    <s v="Offer B"/>
    <s v="Yes"/>
    <n v="20.27"/>
    <s v="Yes"/>
    <s v="Yes"/>
    <s v="DSL"/>
    <n v="15"/>
    <s v="No"/>
    <s v="No"/>
    <s v="Yes"/>
    <s v="Yes"/>
    <s v="Yes"/>
    <s v="Yes"/>
    <s v="Yes"/>
    <s v="Yes"/>
    <s v="Two Year"/>
    <s v="Yes"/>
    <s v="Credit Card"/>
    <n v="78.45"/>
    <n v="3373.4"/>
    <n v="0"/>
    <n v="0"/>
    <n v="851.34"/>
    <n v="4224.74"/>
    <x v="0"/>
    <x v="0"/>
    <x v="0"/>
  </r>
  <r>
    <x v="5982"/>
    <x v="1"/>
    <x v="38"/>
    <x v="0"/>
    <x v="0"/>
    <x v="840"/>
    <n v="93434"/>
    <n v="34.936"/>
    <n v="-120.594655"/>
    <n v="0"/>
    <n v="61"/>
    <s v="Offer B"/>
    <s v="Yes"/>
    <n v="46.76"/>
    <s v="No"/>
    <s v="No"/>
    <s v="No Service"/>
    <n v="0"/>
    <s v="No"/>
    <s v="No"/>
    <s v="No"/>
    <s v="No"/>
    <s v="No"/>
    <s v="No"/>
    <s v="No"/>
    <s v="No"/>
    <s v="Two Year"/>
    <s v="No"/>
    <s v="Credit Card"/>
    <n v="20.55"/>
    <n v="1305.95"/>
    <n v="0"/>
    <n v="0"/>
    <n v="2852.36"/>
    <n v="4158.3100000000004"/>
    <x v="0"/>
    <x v="0"/>
    <x v="0"/>
  </r>
  <r>
    <x v="5983"/>
    <x v="1"/>
    <x v="47"/>
    <x v="0"/>
    <x v="0"/>
    <x v="998"/>
    <n v="94706"/>
    <n v="37.890273999999998"/>
    <n v="-122.295192"/>
    <n v="1"/>
    <n v="26"/>
    <s v="Offer C"/>
    <s v="Yes"/>
    <n v="35.9"/>
    <s v="Yes"/>
    <s v="Yes"/>
    <s v="Cable"/>
    <n v="26"/>
    <s v="No"/>
    <s v="No"/>
    <s v="No"/>
    <s v="No"/>
    <s v="Yes"/>
    <s v="No"/>
    <s v="No"/>
    <s v="Yes"/>
    <s v="Month-to-Month"/>
    <s v="Yes"/>
    <s v="Bank Withdrawal"/>
    <n v="83.75"/>
    <n v="2070.6"/>
    <n v="0"/>
    <n v="0"/>
    <n v="933.4"/>
    <n v="3004"/>
    <x v="1"/>
    <x v="1"/>
    <x v="10"/>
  </r>
  <r>
    <x v="5984"/>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x v="0"/>
    <x v="0"/>
  </r>
  <r>
    <x v="5985"/>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x v="0"/>
    <x v="0"/>
  </r>
  <r>
    <x v="5986"/>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x v="2"/>
    <x v="15"/>
  </r>
  <r>
    <x v="5987"/>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x v="4"/>
    <x v="7"/>
  </r>
  <r>
    <x v="5988"/>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x v="5"/>
    <x v="9"/>
  </r>
  <r>
    <x v="5989"/>
    <x v="1"/>
    <x v="38"/>
    <x v="1"/>
    <x v="1"/>
    <x v="113"/>
    <n v="95814"/>
    <n v="38.584505"/>
    <n v="-121.491956"/>
    <n v="0"/>
    <n v="1"/>
    <s v="Offer E"/>
    <s v="Yes"/>
    <n v="43.05"/>
    <s v="Yes"/>
    <s v="Yes"/>
    <s v="DSL"/>
    <n v="69"/>
    <s v="No"/>
    <s v="No"/>
    <s v="No"/>
    <s v="No"/>
    <s v="No"/>
    <s v="No"/>
    <s v="No"/>
    <s v="Yes"/>
    <s v="Month-to-Month"/>
    <s v="Yes"/>
    <s v="Bank Withdrawal"/>
    <n v="50.05"/>
    <n v="50.05"/>
    <n v="0"/>
    <n v="0"/>
    <n v="43.05"/>
    <n v="93.1"/>
    <x v="2"/>
    <x v="0"/>
    <x v="0"/>
  </r>
  <r>
    <x v="5990"/>
    <x v="1"/>
    <x v="47"/>
    <x v="0"/>
    <x v="1"/>
    <x v="423"/>
    <n v="91301"/>
    <n v="34.129058000000001"/>
    <n v="-118.759788"/>
    <n v="1"/>
    <n v="2"/>
    <s v="None"/>
    <s v="Yes"/>
    <n v="5.67"/>
    <s v="Yes"/>
    <s v="Yes"/>
    <s v="DSL"/>
    <n v="53"/>
    <s v="Yes"/>
    <s v="No"/>
    <s v="No"/>
    <s v="No"/>
    <s v="No"/>
    <s v="No"/>
    <s v="No"/>
    <s v="Yes"/>
    <s v="Month-to-Month"/>
    <s v="No"/>
    <s v="Credit Card"/>
    <n v="56.7"/>
    <n v="113.55"/>
    <n v="0"/>
    <n v="0"/>
    <n v="11.34"/>
    <n v="124.89"/>
    <x v="1"/>
    <x v="1"/>
    <x v="10"/>
  </r>
  <r>
    <x v="5991"/>
    <x v="0"/>
    <x v="43"/>
    <x v="0"/>
    <x v="2"/>
    <x v="38"/>
    <n v="92103"/>
    <n v="32.747484"/>
    <n v="-117.166877"/>
    <n v="5"/>
    <n v="37"/>
    <s v="None"/>
    <s v="Yes"/>
    <n v="44.68"/>
    <s v="Yes"/>
    <s v="No"/>
    <s v="No Service"/>
    <n v="0"/>
    <s v="No"/>
    <s v="No"/>
    <s v="No"/>
    <s v="No"/>
    <s v="No"/>
    <s v="No"/>
    <s v="No"/>
    <s v="No"/>
    <s v="Two Year"/>
    <s v="Yes"/>
    <s v="Bank Withdrawal"/>
    <n v="24.1"/>
    <n v="861.85"/>
    <n v="0"/>
    <n v="0"/>
    <n v="1653.16"/>
    <n v="2515.0100000000002"/>
    <x v="0"/>
    <x v="0"/>
    <x v="0"/>
  </r>
  <r>
    <x v="5992"/>
    <x v="0"/>
    <x v="49"/>
    <x v="1"/>
    <x v="0"/>
    <x v="64"/>
    <n v="93703"/>
    <n v="36.768774000000001"/>
    <n v="-119.76263299999999"/>
    <n v="0"/>
    <n v="35"/>
    <s v="None"/>
    <s v="No"/>
    <n v="0"/>
    <s v="No"/>
    <s v="Yes"/>
    <s v="Cable"/>
    <n v="26"/>
    <s v="No"/>
    <s v="No"/>
    <s v="Yes"/>
    <s v="No"/>
    <s v="Yes"/>
    <s v="No"/>
    <s v="No"/>
    <s v="Yes"/>
    <s v="Two Year"/>
    <s v="Yes"/>
    <s v="Bank Withdrawal"/>
    <n v="39.85"/>
    <n v="1434.6"/>
    <n v="0"/>
    <n v="0"/>
    <n v="0"/>
    <n v="1434.6"/>
    <x v="0"/>
    <x v="0"/>
    <x v="0"/>
  </r>
  <r>
    <x v="5993"/>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x v="0"/>
    <x v="0"/>
  </r>
  <r>
    <x v="5994"/>
    <x v="0"/>
    <x v="52"/>
    <x v="1"/>
    <x v="0"/>
    <x v="1083"/>
    <n v="95608"/>
    <n v="38.626128000000001"/>
    <n v="-121.328011"/>
    <n v="0"/>
    <n v="8"/>
    <s v="None"/>
    <s v="Yes"/>
    <n v="10.91"/>
    <s v="No"/>
    <s v="Yes"/>
    <s v="DSL"/>
    <n v="16"/>
    <s v="No"/>
    <s v="No"/>
    <s v="No"/>
    <s v="No"/>
    <s v="No"/>
    <s v="No"/>
    <s v="No"/>
    <s v="Yes"/>
    <s v="Month-to-Month"/>
    <s v="No"/>
    <s v="Credit Card"/>
    <n v="44.45"/>
    <n v="369.3"/>
    <n v="0"/>
    <n v="0"/>
    <n v="87.28"/>
    <n v="456.58"/>
    <x v="0"/>
    <x v="0"/>
    <x v="0"/>
  </r>
  <r>
    <x v="5995"/>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x v="0"/>
    <x v="0"/>
  </r>
  <r>
    <x v="5996"/>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x v="0"/>
    <x v="0"/>
  </r>
  <r>
    <x v="5997"/>
    <x v="0"/>
    <x v="59"/>
    <x v="1"/>
    <x v="0"/>
    <x v="41"/>
    <n v="95119"/>
    <n v="37.233226000000002"/>
    <n v="-121.78809"/>
    <n v="0"/>
    <n v="38"/>
    <s v="None"/>
    <s v="Yes"/>
    <n v="46.18"/>
    <s v="Yes"/>
    <s v="No"/>
    <s v="No Service"/>
    <n v="0"/>
    <s v="No"/>
    <s v="No"/>
    <s v="No"/>
    <s v="No"/>
    <s v="No"/>
    <s v="No"/>
    <s v="No"/>
    <s v="No"/>
    <s v="One Year"/>
    <s v="Yes"/>
    <s v="Bank Withdrawal"/>
    <n v="24.25"/>
    <n v="914.4"/>
    <n v="35.61"/>
    <n v="0"/>
    <n v="1754.84"/>
    <n v="2633.63"/>
    <x v="0"/>
    <x v="0"/>
    <x v="0"/>
  </r>
  <r>
    <x v="5998"/>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x v="0"/>
    <x v="0"/>
  </r>
  <r>
    <x v="5999"/>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x v="0"/>
    <x v="0"/>
  </r>
  <r>
    <x v="6000"/>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x v="0"/>
    <x v="0"/>
  </r>
  <r>
    <x v="6001"/>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x v="0"/>
    <x v="0"/>
  </r>
  <r>
    <x v="6002"/>
    <x v="0"/>
    <x v="13"/>
    <x v="0"/>
    <x v="0"/>
    <x v="59"/>
    <n v="92266"/>
    <n v="33.3249"/>
    <n v="-114.758334"/>
    <n v="0"/>
    <n v="57"/>
    <s v="Offer B"/>
    <s v="Yes"/>
    <n v="12.19"/>
    <s v="Yes"/>
    <s v="Yes"/>
    <s v="Fiber Optic"/>
    <n v="16"/>
    <s v="Yes"/>
    <s v="No"/>
    <s v="No"/>
    <s v="No"/>
    <s v="Yes"/>
    <s v="Yes"/>
    <s v="Yes"/>
    <s v="Yes"/>
    <s v="Month-to-Month"/>
    <s v="Yes"/>
    <s v="Bank Withdrawal"/>
    <n v="-3"/>
    <n v="5497.05"/>
    <n v="0"/>
    <n v="0"/>
    <n v="694.83"/>
    <n v="6191.88"/>
    <x v="0"/>
    <x v="0"/>
    <x v="0"/>
  </r>
  <r>
    <x v="6003"/>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x v="0"/>
    <x v="0"/>
  </r>
  <r>
    <x v="6004"/>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x v="0"/>
    <x v="0"/>
  </r>
  <r>
    <x v="6005"/>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x v="5"/>
    <x v="8"/>
  </r>
  <r>
    <x v="6006"/>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x v="0"/>
    <x v="0"/>
  </r>
  <r>
    <x v="6007"/>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x v="0"/>
    <x v="0"/>
  </r>
  <r>
    <x v="6008"/>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x v="2"/>
    <x v="3"/>
  </r>
  <r>
    <x v="6009"/>
    <x v="0"/>
    <x v="41"/>
    <x v="1"/>
    <x v="0"/>
    <x v="38"/>
    <n v="92109"/>
    <n v="32.787835999999999"/>
    <n v="-117.232376"/>
    <n v="0"/>
    <n v="5"/>
    <s v="None"/>
    <s v="Yes"/>
    <n v="30.05"/>
    <s v="No"/>
    <s v="Yes"/>
    <s v="Fiber Optic"/>
    <n v="11"/>
    <s v="No"/>
    <s v="No"/>
    <s v="No"/>
    <s v="No"/>
    <s v="No"/>
    <s v="No"/>
    <s v="No"/>
    <s v="Yes"/>
    <s v="Month-to-Month"/>
    <s v="Yes"/>
    <s v="Credit Card"/>
    <n v="69.05"/>
    <n v="318.5"/>
    <n v="0"/>
    <n v="0"/>
    <n v="150.25"/>
    <n v="468.75"/>
    <x v="1"/>
    <x v="1"/>
    <x v="5"/>
  </r>
  <r>
    <x v="6010"/>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x v="0"/>
    <x v="0"/>
  </r>
  <r>
    <x v="6011"/>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x v="0"/>
    <x v="0"/>
  </r>
  <r>
    <x v="6012"/>
    <x v="0"/>
    <x v="48"/>
    <x v="1"/>
    <x v="0"/>
    <x v="562"/>
    <n v="92688"/>
    <n v="33.624654"/>
    <n v="-117.611733"/>
    <n v="0"/>
    <n v="64"/>
    <s v="None"/>
    <s v="Yes"/>
    <n v="22.86"/>
    <s v="Yes"/>
    <s v="Yes"/>
    <s v="Fiber Optic"/>
    <n v="24"/>
    <s v="Yes"/>
    <s v="No"/>
    <s v="Yes"/>
    <s v="Yes"/>
    <s v="Yes"/>
    <s v="Yes"/>
    <s v="No"/>
    <s v="Yes"/>
    <s v="Two Year"/>
    <s v="Yes"/>
    <s v="Bank Withdrawal"/>
    <n v="108.95"/>
    <n v="7111.3"/>
    <n v="0"/>
    <n v="0"/>
    <n v="1463.04"/>
    <n v="8574.34"/>
    <x v="0"/>
    <x v="0"/>
    <x v="0"/>
  </r>
  <r>
    <x v="6013"/>
    <x v="0"/>
    <x v="36"/>
    <x v="1"/>
    <x v="0"/>
    <x v="593"/>
    <n v="95386"/>
    <n v="37.669516000000002"/>
    <n v="-120.626964"/>
    <n v="0"/>
    <n v="42"/>
    <s v="None"/>
    <s v="Yes"/>
    <n v="27"/>
    <s v="Yes"/>
    <s v="Yes"/>
    <s v="Cable"/>
    <n v="30"/>
    <s v="No"/>
    <s v="No"/>
    <s v="Yes"/>
    <s v="No"/>
    <s v="No"/>
    <s v="No"/>
    <s v="No"/>
    <s v="Yes"/>
    <s v="Month-to-Month"/>
    <s v="No"/>
    <s v="Bank Withdrawal"/>
    <n v="55.65"/>
    <n v="2421.75"/>
    <n v="0"/>
    <n v="0"/>
    <n v="1134"/>
    <n v="3555.75"/>
    <x v="0"/>
    <x v="0"/>
    <x v="0"/>
  </r>
  <r>
    <x v="6014"/>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x v="0"/>
    <x v="0"/>
  </r>
  <r>
    <x v="6015"/>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x v="5"/>
    <x v="9"/>
  </r>
  <r>
    <x v="6016"/>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x v="0"/>
    <x v="0"/>
  </r>
  <r>
    <x v="6017"/>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x v="0"/>
    <x v="0"/>
  </r>
  <r>
    <x v="6018"/>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x v="5"/>
    <x v="9"/>
  </r>
  <r>
    <x v="6019"/>
    <x v="0"/>
    <x v="43"/>
    <x v="1"/>
    <x v="0"/>
    <x v="524"/>
    <n v="95979"/>
    <n v="39.288127000000003"/>
    <n v="-122.415841"/>
    <n v="0"/>
    <n v="41"/>
    <s v="None"/>
    <s v="Yes"/>
    <n v="37.46"/>
    <s v="No"/>
    <s v="No"/>
    <s v="No Service"/>
    <n v="0"/>
    <s v="No"/>
    <s v="No"/>
    <s v="No"/>
    <s v="No"/>
    <s v="No"/>
    <s v="No"/>
    <s v="No"/>
    <s v="No"/>
    <s v="One Year"/>
    <s v="Yes"/>
    <s v="Credit Card"/>
    <n v="19.75"/>
    <n v="806.95"/>
    <n v="0"/>
    <n v="0"/>
    <n v="1535.86"/>
    <n v="2342.81"/>
    <x v="0"/>
    <x v="0"/>
    <x v="0"/>
  </r>
  <r>
    <x v="6020"/>
    <x v="0"/>
    <x v="37"/>
    <x v="0"/>
    <x v="1"/>
    <x v="113"/>
    <n v="95814"/>
    <n v="38.584505"/>
    <n v="-121.491956"/>
    <n v="9"/>
    <n v="54"/>
    <s v="None"/>
    <s v="Yes"/>
    <n v="23.02"/>
    <s v="Yes"/>
    <s v="Yes"/>
    <s v="Cable"/>
    <n v="21"/>
    <s v="No"/>
    <s v="Yes"/>
    <s v="Yes"/>
    <s v="No"/>
    <s v="No"/>
    <s v="No"/>
    <s v="No"/>
    <s v="Yes"/>
    <s v="Two Year"/>
    <s v="Yes"/>
    <s v="Bank Withdrawal"/>
    <n v="59.8"/>
    <n v="3246.45"/>
    <n v="0"/>
    <n v="0"/>
    <n v="1243.08"/>
    <n v="4489.53"/>
    <x v="0"/>
    <x v="0"/>
    <x v="0"/>
  </r>
  <r>
    <x v="6021"/>
    <x v="1"/>
    <x v="29"/>
    <x v="1"/>
    <x v="0"/>
    <x v="830"/>
    <n v="95646"/>
    <n v="38.631489000000002"/>
    <n v="-120.01516700000001"/>
    <n v="0"/>
    <n v="32"/>
    <s v="None"/>
    <s v="Yes"/>
    <n v="36.78"/>
    <s v="No"/>
    <s v="No"/>
    <s v="No Service"/>
    <n v="0"/>
    <s v="No"/>
    <s v="No"/>
    <s v="No"/>
    <s v="No"/>
    <s v="No"/>
    <s v="No"/>
    <s v="No"/>
    <s v="No"/>
    <s v="One Year"/>
    <s v="No"/>
    <s v="Credit Card"/>
    <n v="-6"/>
    <n v="707.5"/>
    <n v="0"/>
    <n v="0"/>
    <n v="1176.96"/>
    <n v="1884.46"/>
    <x v="0"/>
    <x v="0"/>
    <x v="0"/>
  </r>
  <r>
    <x v="6022"/>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x v="0"/>
    <x v="0"/>
  </r>
  <r>
    <x v="6023"/>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x v="0"/>
    <x v="0"/>
  </r>
  <r>
    <x v="6024"/>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x v="1"/>
    <x v="5"/>
  </r>
  <r>
    <x v="6025"/>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x v="1"/>
    <x v="1"/>
  </r>
  <r>
    <x v="6026"/>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x v="5"/>
    <x v="8"/>
  </r>
  <r>
    <x v="6027"/>
    <x v="1"/>
    <x v="37"/>
    <x v="0"/>
    <x v="3"/>
    <x v="102"/>
    <n v="92649"/>
    <n v="33.721916999999998"/>
    <n v="-118.043237"/>
    <n v="6"/>
    <n v="52"/>
    <s v="Offer B"/>
    <s v="Yes"/>
    <n v="49.51"/>
    <s v="Yes"/>
    <s v="No"/>
    <s v="No Service"/>
    <n v="0"/>
    <s v="No"/>
    <s v="No"/>
    <s v="No"/>
    <s v="No"/>
    <s v="No"/>
    <s v="No"/>
    <s v="No"/>
    <s v="No"/>
    <s v="Two Year"/>
    <s v="No"/>
    <s v="Mailed Check"/>
    <n v="25.75"/>
    <n v="1345.85"/>
    <n v="0"/>
    <n v="0"/>
    <n v="2574.52"/>
    <n v="3920.37"/>
    <x v="0"/>
    <x v="0"/>
    <x v="0"/>
  </r>
  <r>
    <x v="6028"/>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x v="0"/>
    <x v="0"/>
  </r>
  <r>
    <x v="6029"/>
    <x v="0"/>
    <x v="12"/>
    <x v="0"/>
    <x v="0"/>
    <x v="902"/>
    <n v="90293"/>
    <n v="33.947305"/>
    <n v="-118.439841"/>
    <n v="1"/>
    <n v="54"/>
    <s v="Offer B"/>
    <s v="Yes"/>
    <n v="32.72"/>
    <s v="No"/>
    <s v="No"/>
    <s v="No Service"/>
    <n v="0"/>
    <s v="No"/>
    <s v="No"/>
    <s v="No"/>
    <s v="No"/>
    <s v="No"/>
    <s v="No"/>
    <s v="No"/>
    <s v="No"/>
    <s v="Two Year"/>
    <s v="No"/>
    <s v="Credit Card"/>
    <n v="20.05"/>
    <n v="1102.4000000000001"/>
    <n v="0"/>
    <n v="0"/>
    <n v="1766.88"/>
    <n v="2869.28"/>
    <x v="0"/>
    <x v="0"/>
    <x v="0"/>
  </r>
  <r>
    <x v="6030"/>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x v="0"/>
    <x v="0"/>
  </r>
  <r>
    <x v="6031"/>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x v="0"/>
    <x v="0"/>
  </r>
  <r>
    <x v="6032"/>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x v="0"/>
    <x v="0"/>
  </r>
  <r>
    <x v="6033"/>
    <x v="1"/>
    <x v="26"/>
    <x v="1"/>
    <x v="0"/>
    <x v="763"/>
    <n v="95736"/>
    <n v="39.009779999999999"/>
    <n v="-120.978273"/>
    <n v="0"/>
    <n v="72"/>
    <s v="Offer A"/>
    <s v="Yes"/>
    <n v="23.43"/>
    <s v="No"/>
    <s v="No"/>
    <s v="No Service"/>
    <n v="0"/>
    <s v="No"/>
    <s v="No"/>
    <s v="No"/>
    <s v="No"/>
    <s v="No"/>
    <s v="No"/>
    <s v="No"/>
    <s v="No"/>
    <s v="Two Year"/>
    <s v="Yes"/>
    <s v="Credit Card"/>
    <n v="20.8"/>
    <n v="1521.2"/>
    <n v="0"/>
    <n v="0"/>
    <n v="1686.96"/>
    <n v="3208.16"/>
    <x v="0"/>
    <x v="0"/>
    <x v="0"/>
  </r>
  <r>
    <x v="6034"/>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x v="0"/>
    <x v="0"/>
  </r>
  <r>
    <x v="6035"/>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x v="0"/>
    <x v="0"/>
  </r>
  <r>
    <x v="6036"/>
    <x v="1"/>
    <x v="51"/>
    <x v="0"/>
    <x v="0"/>
    <x v="552"/>
    <n v="96022"/>
    <n v="40.336391999999996"/>
    <n v="-122.448533"/>
    <n v="7"/>
    <n v="48"/>
    <s v="Offer B"/>
    <s v="Yes"/>
    <n v="38.82"/>
    <s v="Yes"/>
    <s v="Yes"/>
    <s v="Cable"/>
    <n v="8"/>
    <s v="No"/>
    <s v="Yes"/>
    <s v="Yes"/>
    <s v="No"/>
    <s v="No"/>
    <s v="Yes"/>
    <s v="Yes"/>
    <s v="Yes"/>
    <s v="One Year"/>
    <s v="Yes"/>
    <s v="Credit Card"/>
    <n v="70.55"/>
    <n v="3420.5"/>
    <n v="0"/>
    <n v="0"/>
    <n v="1863.36"/>
    <n v="5283.86"/>
    <x v="0"/>
    <x v="0"/>
    <x v="0"/>
  </r>
  <r>
    <x v="6037"/>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x v="0"/>
    <x v="0"/>
  </r>
  <r>
    <x v="6038"/>
    <x v="1"/>
    <x v="20"/>
    <x v="0"/>
    <x v="0"/>
    <x v="1031"/>
    <n v="95412"/>
    <n v="38.731054999999998"/>
    <n v="-123.316553"/>
    <n v="1"/>
    <n v="21"/>
    <s v="Offer D"/>
    <s v="Yes"/>
    <n v="17.57"/>
    <s v="Yes"/>
    <s v="Yes"/>
    <s v="Cable"/>
    <n v="14"/>
    <s v="Yes"/>
    <s v="Yes"/>
    <s v="No"/>
    <s v="Yes"/>
    <s v="Yes"/>
    <s v="No"/>
    <s v="No"/>
    <s v="No"/>
    <s v="One Year"/>
    <s v="No"/>
    <s v="Mailed Check"/>
    <n v="77.5"/>
    <n v="1625"/>
    <n v="18.39"/>
    <n v="80"/>
    <n v="368.97"/>
    <n v="2055.58"/>
    <x v="1"/>
    <x v="3"/>
    <x v="6"/>
  </r>
  <r>
    <x v="6039"/>
    <x v="1"/>
    <x v="0"/>
    <x v="1"/>
    <x v="0"/>
    <x v="978"/>
    <n v="95301"/>
    <n v="37.321232999999999"/>
    <n v="-120.65635399999999"/>
    <n v="0"/>
    <n v="1"/>
    <s v="Offer E"/>
    <s v="Yes"/>
    <n v="43.82"/>
    <s v="No"/>
    <s v="No"/>
    <s v="No Service"/>
    <n v="0"/>
    <s v="No"/>
    <s v="No"/>
    <s v="No"/>
    <s v="No"/>
    <s v="No"/>
    <s v="No"/>
    <s v="No"/>
    <s v="No"/>
    <s v="Two Year"/>
    <s v="No"/>
    <s v="Credit Card"/>
    <n v="20.45"/>
    <n v="20.45"/>
    <n v="0"/>
    <n v="0"/>
    <n v="43.82"/>
    <n v="64.27"/>
    <x v="2"/>
    <x v="0"/>
    <x v="0"/>
  </r>
  <r>
    <x v="6040"/>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x v="0"/>
    <x v="0"/>
  </r>
  <r>
    <x v="6041"/>
    <x v="0"/>
    <x v="2"/>
    <x v="1"/>
    <x v="0"/>
    <x v="719"/>
    <n v="94577"/>
    <n v="37.717196000000001"/>
    <n v="-122.15933800000001"/>
    <n v="0"/>
    <n v="1"/>
    <s v="None"/>
    <s v="Yes"/>
    <n v="11.96"/>
    <s v="No"/>
    <s v="No"/>
    <s v="No Service"/>
    <n v="0"/>
    <s v="No"/>
    <s v="No"/>
    <s v="No"/>
    <s v="No"/>
    <s v="No"/>
    <s v="No"/>
    <s v="No"/>
    <s v="No"/>
    <s v="Month-to-Month"/>
    <s v="No"/>
    <s v="Credit Card"/>
    <n v="19.8"/>
    <n v="19.8"/>
    <n v="0"/>
    <n v="0"/>
    <n v="11.96"/>
    <n v="31.76"/>
    <x v="2"/>
    <x v="0"/>
    <x v="0"/>
  </r>
  <r>
    <x v="6042"/>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x v="1"/>
    <x v="10"/>
  </r>
  <r>
    <x v="6043"/>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x v="0"/>
    <x v="0"/>
  </r>
  <r>
    <x v="6044"/>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x v="0"/>
    <x v="0"/>
  </r>
  <r>
    <x v="6045"/>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x v="1"/>
    <x v="5"/>
  </r>
  <r>
    <x v="6046"/>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x v="0"/>
    <x v="0"/>
  </r>
  <r>
    <x v="6047"/>
    <x v="1"/>
    <x v="49"/>
    <x v="0"/>
    <x v="0"/>
    <x v="1097"/>
    <n v="96092"/>
    <n v="39.955164000000003"/>
    <n v="-122.018567"/>
    <n v="7"/>
    <n v="72"/>
    <s v="None"/>
    <s v="Yes"/>
    <n v="5.51"/>
    <s v="No"/>
    <s v="Yes"/>
    <s v="Fiber Optic"/>
    <n v="2"/>
    <s v="Yes"/>
    <s v="Yes"/>
    <s v="No"/>
    <s v="Yes"/>
    <s v="No"/>
    <s v="No"/>
    <s v="No"/>
    <s v="Yes"/>
    <s v="Two Year"/>
    <s v="Yes"/>
    <s v="Credit Card"/>
    <n v="84.8"/>
    <n v="6141.65"/>
    <n v="0"/>
    <n v="0"/>
    <n v="396.72"/>
    <n v="6538.37"/>
    <x v="0"/>
    <x v="0"/>
    <x v="0"/>
  </r>
  <r>
    <x v="6048"/>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x v="0"/>
    <x v="0"/>
  </r>
  <r>
    <x v="6049"/>
    <x v="0"/>
    <x v="43"/>
    <x v="1"/>
    <x v="0"/>
    <x v="1013"/>
    <n v="93420"/>
    <n v="35.176236000000003"/>
    <n v="-120.483243"/>
    <n v="0"/>
    <n v="36"/>
    <s v="None"/>
    <s v="Yes"/>
    <n v="25.95"/>
    <s v="Yes"/>
    <s v="Yes"/>
    <s v="DSL"/>
    <n v="21"/>
    <s v="Yes"/>
    <s v="No"/>
    <s v="No"/>
    <s v="No"/>
    <s v="No"/>
    <s v="No"/>
    <s v="No"/>
    <s v="Yes"/>
    <s v="One Year"/>
    <s v="No"/>
    <s v="Credit Card"/>
    <n v="54.45"/>
    <n v="1893.5"/>
    <n v="0"/>
    <n v="0"/>
    <n v="934.2"/>
    <n v="2827.7"/>
    <x v="0"/>
    <x v="0"/>
    <x v="0"/>
  </r>
  <r>
    <x v="6050"/>
    <x v="0"/>
    <x v="0"/>
    <x v="0"/>
    <x v="3"/>
    <x v="64"/>
    <n v="93706"/>
    <n v="36.654614000000002"/>
    <n v="-119.903674"/>
    <n v="1"/>
    <n v="47"/>
    <s v="None"/>
    <s v="No"/>
    <n v="0"/>
    <s v="No"/>
    <s v="Yes"/>
    <s v="DSL"/>
    <n v="25"/>
    <s v="Yes"/>
    <s v="Yes"/>
    <s v="Yes"/>
    <s v="No"/>
    <s v="Yes"/>
    <s v="Yes"/>
    <s v="Yes"/>
    <s v="Yes"/>
    <s v="Two Year"/>
    <s v="Yes"/>
    <s v="Credit Card"/>
    <n v="60"/>
    <n v="2768.65"/>
    <n v="0"/>
    <n v="0"/>
    <n v="0"/>
    <n v="2768.65"/>
    <x v="0"/>
    <x v="0"/>
    <x v="0"/>
  </r>
  <r>
    <x v="6051"/>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x v="0"/>
    <x v="0"/>
  </r>
  <r>
    <x v="6052"/>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x v="0"/>
    <x v="0"/>
  </r>
  <r>
    <x v="6053"/>
    <x v="0"/>
    <x v="33"/>
    <x v="0"/>
    <x v="2"/>
    <x v="105"/>
    <n v="94703"/>
    <n v="37.863843000000003"/>
    <n v="-122.275684"/>
    <n v="9"/>
    <n v="38"/>
    <s v="None"/>
    <s v="Yes"/>
    <n v="26.84"/>
    <s v="No"/>
    <s v="No"/>
    <s v="No Service"/>
    <n v="0"/>
    <s v="No"/>
    <s v="No"/>
    <s v="No"/>
    <s v="No"/>
    <s v="No"/>
    <s v="No"/>
    <s v="No"/>
    <s v="No"/>
    <s v="Two Year"/>
    <s v="Yes"/>
    <s v="Credit Card"/>
    <n v="20.2"/>
    <n v="746.05"/>
    <n v="0"/>
    <n v="0"/>
    <n v="1019.92"/>
    <n v="1765.97"/>
    <x v="0"/>
    <x v="0"/>
    <x v="0"/>
  </r>
  <r>
    <x v="6054"/>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x v="1"/>
    <x v="5"/>
  </r>
  <r>
    <x v="6055"/>
    <x v="0"/>
    <x v="3"/>
    <x v="0"/>
    <x v="0"/>
    <x v="316"/>
    <n v="95348"/>
    <n v="37.401220000000002"/>
    <n v="-120.514191"/>
    <n v="0"/>
    <n v="72"/>
    <s v="None"/>
    <s v="Yes"/>
    <n v="25.77"/>
    <s v="Yes"/>
    <s v="Yes"/>
    <s v="DSL"/>
    <n v="6"/>
    <s v="Yes"/>
    <s v="Yes"/>
    <s v="Yes"/>
    <s v="Yes"/>
    <s v="Yes"/>
    <s v="Yes"/>
    <s v="No"/>
    <s v="Yes"/>
    <s v="Two Year"/>
    <s v="No"/>
    <s v="Credit Card"/>
    <n v="92.45"/>
    <n v="6440.25"/>
    <n v="0"/>
    <n v="0"/>
    <n v="1855.44"/>
    <n v="8295.69"/>
    <x v="1"/>
    <x v="1"/>
    <x v="5"/>
  </r>
  <r>
    <x v="6056"/>
    <x v="1"/>
    <x v="35"/>
    <x v="1"/>
    <x v="0"/>
    <x v="1061"/>
    <n v="94556"/>
    <n v="37.827945999999997"/>
    <n v="-122.107185"/>
    <n v="0"/>
    <n v="50"/>
    <s v="Offer B"/>
    <s v="No"/>
    <n v="0"/>
    <s v="No"/>
    <s v="Yes"/>
    <s v="DSL"/>
    <n v="20"/>
    <s v="Yes"/>
    <s v="Yes"/>
    <s v="No"/>
    <s v="No"/>
    <s v="No"/>
    <s v="No"/>
    <s v="No"/>
    <s v="Yes"/>
    <s v="Month-to-Month"/>
    <s v="Yes"/>
    <s v="Credit Card"/>
    <n v="35"/>
    <n v="1782.4"/>
    <n v="0"/>
    <n v="0"/>
    <n v="0"/>
    <n v="1782.4"/>
    <x v="0"/>
    <x v="0"/>
    <x v="0"/>
  </r>
  <r>
    <x v="6057"/>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x v="0"/>
    <x v="0"/>
  </r>
  <r>
    <x v="6058"/>
    <x v="1"/>
    <x v="27"/>
    <x v="1"/>
    <x v="0"/>
    <x v="212"/>
    <n v="90706"/>
    <n v="33.887675999999999"/>
    <n v="-118.127289"/>
    <n v="0"/>
    <n v="67"/>
    <s v="Offer A"/>
    <s v="Yes"/>
    <n v="32.58"/>
    <s v="No"/>
    <s v="Yes"/>
    <s v="DSL"/>
    <n v="8"/>
    <s v="No"/>
    <s v="No"/>
    <s v="No"/>
    <s v="Yes"/>
    <s v="No"/>
    <s v="No"/>
    <s v="No"/>
    <s v="Yes"/>
    <s v="Two Year"/>
    <s v="No"/>
    <s v="Bank Withdrawal"/>
    <n v="50.55"/>
    <n v="3260.1"/>
    <n v="0"/>
    <n v="0"/>
    <n v="2182.86"/>
    <n v="5442.96"/>
    <x v="0"/>
    <x v="0"/>
    <x v="0"/>
  </r>
  <r>
    <x v="6059"/>
    <x v="0"/>
    <x v="7"/>
    <x v="0"/>
    <x v="1"/>
    <x v="107"/>
    <n v="92843"/>
    <n v="33.764018"/>
    <n v="-117.931507"/>
    <n v="1"/>
    <n v="38"/>
    <s v="Offer C"/>
    <s v="Yes"/>
    <n v="44.32"/>
    <s v="No"/>
    <s v="No"/>
    <s v="No Service"/>
    <n v="0"/>
    <s v="No"/>
    <s v="No"/>
    <s v="No"/>
    <s v="No"/>
    <s v="No"/>
    <s v="No"/>
    <s v="No"/>
    <s v="No"/>
    <s v="One Year"/>
    <s v="No"/>
    <s v="Credit Card"/>
    <n v="20.3"/>
    <n v="749.35"/>
    <n v="10.65"/>
    <n v="0"/>
    <n v="1684.16"/>
    <n v="2422.86"/>
    <x v="0"/>
    <x v="0"/>
    <x v="0"/>
  </r>
  <r>
    <x v="6060"/>
    <x v="1"/>
    <x v="38"/>
    <x v="0"/>
    <x v="0"/>
    <x v="19"/>
    <n v="95037"/>
    <n v="37.161543999999999"/>
    <n v="-121.649371"/>
    <n v="1"/>
    <n v="70"/>
    <s v="Offer A"/>
    <s v="Yes"/>
    <n v="1.63"/>
    <s v="No"/>
    <s v="Yes"/>
    <s v="DSL"/>
    <n v="41"/>
    <s v="Yes"/>
    <s v="Yes"/>
    <s v="Yes"/>
    <s v="Yes"/>
    <s v="No"/>
    <s v="No"/>
    <s v="No"/>
    <s v="Yes"/>
    <s v="Two Year"/>
    <s v="No"/>
    <s v="Credit Card"/>
    <n v="64.95"/>
    <n v="4523.25"/>
    <n v="42.89"/>
    <n v="0"/>
    <n v="114.1"/>
    <n v="4594.46"/>
    <x v="0"/>
    <x v="0"/>
    <x v="0"/>
  </r>
  <r>
    <x v="6061"/>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x v="0"/>
    <x v="0"/>
  </r>
  <r>
    <x v="6062"/>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x v="0"/>
    <x v="0"/>
  </r>
  <r>
    <x v="6063"/>
    <x v="0"/>
    <x v="55"/>
    <x v="1"/>
    <x v="0"/>
    <x v="843"/>
    <n v="92335"/>
    <n v="34.087558000000001"/>
    <n v="-117.464096"/>
    <n v="0"/>
    <n v="64"/>
    <s v="Offer B"/>
    <s v="Yes"/>
    <n v="4.03"/>
    <s v="Yes"/>
    <s v="No"/>
    <s v="No Service"/>
    <n v="0"/>
    <s v="No"/>
    <s v="No"/>
    <s v="No"/>
    <s v="No"/>
    <s v="No"/>
    <s v="No"/>
    <s v="No"/>
    <s v="No"/>
    <s v="One Year"/>
    <s v="No"/>
    <s v="Mailed Check"/>
    <n v="24.7"/>
    <n v="1642.75"/>
    <n v="0"/>
    <n v="0"/>
    <n v="257.92"/>
    <n v="1900.67"/>
    <x v="0"/>
    <x v="0"/>
    <x v="0"/>
  </r>
  <r>
    <x v="6064"/>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x v="3"/>
    <x v="6"/>
  </r>
  <r>
    <x v="6065"/>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x v="0"/>
    <x v="0"/>
  </r>
  <r>
    <x v="6066"/>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x v="0"/>
    <x v="0"/>
  </r>
  <r>
    <x v="6067"/>
    <x v="1"/>
    <x v="2"/>
    <x v="1"/>
    <x v="0"/>
    <x v="239"/>
    <n v="90502"/>
    <n v="33.833181000000003"/>
    <n v="-118.292062"/>
    <n v="0"/>
    <n v="43"/>
    <s v="None"/>
    <s v="Yes"/>
    <n v="41.22"/>
    <s v="Yes"/>
    <s v="Yes"/>
    <s v="Fiber Optic"/>
    <n v="7"/>
    <s v="No"/>
    <s v="No"/>
    <s v="No"/>
    <s v="No"/>
    <s v="Yes"/>
    <s v="Yes"/>
    <s v="Yes"/>
    <s v="Yes"/>
    <s v="One Year"/>
    <s v="No"/>
    <s v="Credit Card"/>
    <n v="94.35"/>
    <n v="3921.3"/>
    <n v="0"/>
    <n v="0"/>
    <n v="1772.46"/>
    <n v="5693.76"/>
    <x v="0"/>
    <x v="0"/>
    <x v="0"/>
  </r>
  <r>
    <x v="6068"/>
    <x v="0"/>
    <x v="33"/>
    <x v="1"/>
    <x v="0"/>
    <x v="78"/>
    <n v="92028"/>
    <n v="33.362575"/>
    <n v="-117.299644"/>
    <n v="0"/>
    <n v="5"/>
    <s v="Offer E"/>
    <s v="Yes"/>
    <n v="37.1"/>
    <s v="Yes"/>
    <s v="Yes"/>
    <s v="Cable"/>
    <n v="2"/>
    <s v="No"/>
    <s v="No"/>
    <s v="No"/>
    <s v="No"/>
    <s v="No"/>
    <s v="No"/>
    <s v="No"/>
    <s v="No"/>
    <s v="Month-to-Month"/>
    <s v="Yes"/>
    <s v="Mailed Check"/>
    <n v="50.6"/>
    <n v="249.95"/>
    <n v="0"/>
    <n v="20"/>
    <n v="185.5"/>
    <n v="455.45"/>
    <x v="1"/>
    <x v="1"/>
    <x v="5"/>
  </r>
  <r>
    <x v="6069"/>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x v="1"/>
    <x v="10"/>
  </r>
  <r>
    <x v="6070"/>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x v="0"/>
    <x v="0"/>
  </r>
  <r>
    <x v="6071"/>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x v="0"/>
    <x v="0"/>
  </r>
  <r>
    <x v="6072"/>
    <x v="0"/>
    <x v="45"/>
    <x v="1"/>
    <x v="3"/>
    <x v="981"/>
    <n v="95320"/>
    <n v="37.818542999999998"/>
    <n v="-121.006907"/>
    <n v="0"/>
    <n v="18"/>
    <s v="Offer D"/>
    <s v="Yes"/>
    <n v="30.22"/>
    <s v="Yes"/>
    <s v="No"/>
    <s v="No Service"/>
    <n v="0"/>
    <s v="No"/>
    <s v="No"/>
    <s v="No"/>
    <s v="No"/>
    <s v="No"/>
    <s v="No"/>
    <s v="No"/>
    <s v="No"/>
    <s v="Two Year"/>
    <s v="No"/>
    <s v="Credit Card"/>
    <n v="25.3"/>
    <n v="454.65"/>
    <n v="0"/>
    <n v="0"/>
    <n v="543.96"/>
    <n v="998.61"/>
    <x v="0"/>
    <x v="0"/>
    <x v="0"/>
  </r>
  <r>
    <x v="6073"/>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x v="0"/>
    <x v="0"/>
  </r>
  <r>
    <x v="6074"/>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x v="1"/>
    <x v="10"/>
  </r>
  <r>
    <x v="6075"/>
    <x v="0"/>
    <x v="30"/>
    <x v="0"/>
    <x v="3"/>
    <x v="42"/>
    <n v="91042"/>
    <n v="34.296574"/>
    <n v="-118.244839"/>
    <n v="2"/>
    <n v="2"/>
    <s v="None"/>
    <s v="Yes"/>
    <n v="35.42"/>
    <s v="No"/>
    <s v="No"/>
    <s v="No Service"/>
    <n v="0"/>
    <s v="No"/>
    <s v="No"/>
    <s v="No"/>
    <s v="No"/>
    <s v="No"/>
    <s v="No"/>
    <s v="No"/>
    <s v="No"/>
    <s v="One Year"/>
    <s v="No"/>
    <s v="Credit Card"/>
    <n v="20.3"/>
    <n v="31.9"/>
    <n v="0"/>
    <n v="0"/>
    <n v="70.84"/>
    <n v="102.74"/>
    <x v="2"/>
    <x v="0"/>
    <x v="0"/>
  </r>
  <r>
    <x v="6076"/>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x v="0"/>
    <x v="0"/>
  </r>
  <r>
    <x v="6077"/>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x v="1"/>
    <x v="1"/>
  </r>
  <r>
    <x v="6078"/>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x v="0"/>
    <x v="0"/>
  </r>
  <r>
    <x v="6079"/>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x v="0"/>
    <x v="0"/>
  </r>
  <r>
    <x v="6080"/>
    <x v="0"/>
    <x v="60"/>
    <x v="1"/>
    <x v="0"/>
    <x v="853"/>
    <n v="94022"/>
    <n v="37.349545999999997"/>
    <n v="-122.134356"/>
    <n v="0"/>
    <n v="1"/>
    <s v="None"/>
    <s v="Yes"/>
    <n v="45.86"/>
    <s v="No"/>
    <s v="No"/>
    <s v="No Service"/>
    <n v="0"/>
    <s v="No"/>
    <s v="No"/>
    <s v="No"/>
    <s v="No"/>
    <s v="No"/>
    <s v="No"/>
    <s v="No"/>
    <s v="No"/>
    <s v="Month-to-Month"/>
    <s v="No"/>
    <s v="Bank Withdrawal"/>
    <n v="20.7"/>
    <n v="20.7"/>
    <n v="0"/>
    <n v="0"/>
    <n v="45.86"/>
    <n v="66.56"/>
    <x v="2"/>
    <x v="0"/>
    <x v="0"/>
  </r>
  <r>
    <x v="6081"/>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x v="1"/>
    <x v="1"/>
  </r>
  <r>
    <x v="6082"/>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x v="0"/>
    <x v="0"/>
  </r>
  <r>
    <x v="6083"/>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x v="1"/>
    <x v="11"/>
  </r>
  <r>
    <x v="6084"/>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x v="0"/>
    <x v="0"/>
  </r>
  <r>
    <x v="6085"/>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x v="3"/>
    <x v="6"/>
  </r>
  <r>
    <x v="6086"/>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x v="1"/>
    <x v="5"/>
  </r>
  <r>
    <x v="6087"/>
    <x v="1"/>
    <x v="47"/>
    <x v="1"/>
    <x v="0"/>
    <x v="110"/>
    <n v="92026"/>
    <n v="33.21846"/>
    <n v="-117.116916"/>
    <n v="0"/>
    <n v="69"/>
    <s v="None"/>
    <s v="No"/>
    <n v="0"/>
    <s v="No"/>
    <s v="Yes"/>
    <s v="Cable"/>
    <n v="18"/>
    <s v="Yes"/>
    <s v="Yes"/>
    <s v="No"/>
    <s v="Yes"/>
    <s v="Yes"/>
    <s v="Yes"/>
    <s v="Yes"/>
    <s v="Yes"/>
    <s v="Two Year"/>
    <s v="Yes"/>
    <s v="Bank Withdrawal"/>
    <n v="60.05"/>
    <n v="4176.7"/>
    <n v="41.21"/>
    <n v="0"/>
    <n v="0"/>
    <n v="4135.49"/>
    <x v="0"/>
    <x v="0"/>
    <x v="0"/>
  </r>
  <r>
    <x v="6088"/>
    <x v="1"/>
    <x v="23"/>
    <x v="1"/>
    <x v="1"/>
    <x v="151"/>
    <n v="93656"/>
    <n v="36.452210999999998"/>
    <n v="-119.94575"/>
    <n v="0"/>
    <n v="56"/>
    <s v="Offer B"/>
    <s v="Yes"/>
    <n v="22.47"/>
    <s v="Yes"/>
    <s v="No"/>
    <s v="No Service"/>
    <n v="0"/>
    <s v="No"/>
    <s v="No"/>
    <s v="No"/>
    <s v="No"/>
    <s v="No"/>
    <s v="No"/>
    <s v="No"/>
    <s v="No"/>
    <s v="Two Year"/>
    <s v="Yes"/>
    <s v="Credit Card"/>
    <n v="24.8"/>
    <n v="1424.2"/>
    <n v="0"/>
    <n v="0"/>
    <n v="1258.32"/>
    <n v="2682.52"/>
    <x v="0"/>
    <x v="0"/>
    <x v="0"/>
  </r>
  <r>
    <x v="6089"/>
    <x v="1"/>
    <x v="32"/>
    <x v="1"/>
    <x v="0"/>
    <x v="113"/>
    <n v="95838"/>
    <n v="38.646096"/>
    <n v="-121.44243299999999"/>
    <n v="0"/>
    <n v="44"/>
    <s v="Offer B"/>
    <s v="No"/>
    <n v="0"/>
    <s v="No"/>
    <s v="Yes"/>
    <s v="Cable"/>
    <n v="4"/>
    <s v="No"/>
    <s v="Yes"/>
    <s v="Yes"/>
    <s v="No"/>
    <s v="Yes"/>
    <s v="Yes"/>
    <s v="Yes"/>
    <s v="Yes"/>
    <s v="One Year"/>
    <s v="Yes"/>
    <s v="Credit Card"/>
    <n v="53.95"/>
    <n v="2375.4"/>
    <n v="0"/>
    <n v="0"/>
    <n v="0"/>
    <n v="2375.4"/>
    <x v="1"/>
    <x v="1"/>
    <x v="11"/>
  </r>
  <r>
    <x v="6090"/>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x v="0"/>
    <x v="0"/>
  </r>
  <r>
    <x v="6091"/>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x v="0"/>
    <x v="0"/>
  </r>
  <r>
    <x v="6092"/>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x v="0"/>
    <x v="0"/>
  </r>
  <r>
    <x v="6093"/>
    <x v="1"/>
    <x v="14"/>
    <x v="0"/>
    <x v="0"/>
    <x v="538"/>
    <n v="92372"/>
    <n v="34.459322"/>
    <n v="-117.629729"/>
    <n v="10"/>
    <n v="51"/>
    <s v="Offer B"/>
    <s v="Yes"/>
    <n v="9.99"/>
    <s v="Yes"/>
    <s v="Yes"/>
    <s v="DSL"/>
    <n v="5"/>
    <s v="No"/>
    <s v="No"/>
    <s v="No"/>
    <s v="Yes"/>
    <s v="Yes"/>
    <s v="Yes"/>
    <s v="Yes"/>
    <s v="Yes"/>
    <s v="Two Year"/>
    <s v="Yes"/>
    <s v="Bank Withdrawal"/>
    <n v="75.2"/>
    <n v="3901.25"/>
    <n v="0"/>
    <n v="0"/>
    <n v="509.49"/>
    <n v="4410.74"/>
    <x v="0"/>
    <x v="0"/>
    <x v="0"/>
  </r>
  <r>
    <x v="6094"/>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x v="1"/>
    <x v="10"/>
  </r>
  <r>
    <x v="6095"/>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x v="0"/>
    <x v="0"/>
  </r>
  <r>
    <x v="6096"/>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x v="0"/>
    <x v="0"/>
  </r>
  <r>
    <x v="6097"/>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x v="1"/>
    <x v="5"/>
  </r>
  <r>
    <x v="6098"/>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x v="5"/>
    <x v="9"/>
  </r>
  <r>
    <x v="6099"/>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x v="5"/>
    <x v="9"/>
  </r>
  <r>
    <x v="6100"/>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x v="0"/>
    <x v="0"/>
  </r>
  <r>
    <x v="6101"/>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x v="5"/>
    <x v="9"/>
  </r>
  <r>
    <x v="6102"/>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x v="1"/>
    <x v="1"/>
  </r>
  <r>
    <x v="6103"/>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x v="1"/>
    <x v="11"/>
  </r>
  <r>
    <x v="6104"/>
    <x v="1"/>
    <x v="0"/>
    <x v="0"/>
    <x v="0"/>
    <x v="851"/>
    <n v="95303"/>
    <n v="37.469499999999996"/>
    <n v="-120.672724"/>
    <n v="1"/>
    <n v="42"/>
    <s v="Offer B"/>
    <s v="No"/>
    <n v="0"/>
    <s v="No"/>
    <s v="Yes"/>
    <s v="DSL"/>
    <n v="7"/>
    <s v="Yes"/>
    <s v="No"/>
    <s v="No"/>
    <s v="No"/>
    <s v="Yes"/>
    <s v="No"/>
    <s v="No"/>
    <s v="Yes"/>
    <s v="Month-to-Month"/>
    <s v="Yes"/>
    <s v="Bank Withdrawal"/>
    <n v="40.15"/>
    <n v="1626.05"/>
    <n v="0"/>
    <n v="0"/>
    <n v="0"/>
    <n v="1626.05"/>
    <x v="0"/>
    <x v="0"/>
    <x v="0"/>
  </r>
  <r>
    <x v="6105"/>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x v="0"/>
    <x v="0"/>
  </r>
  <r>
    <x v="6106"/>
    <x v="1"/>
    <x v="10"/>
    <x v="1"/>
    <x v="0"/>
    <x v="680"/>
    <n v="91776"/>
    <n v="34.089927000000003"/>
    <n v="-118.095645"/>
    <n v="0"/>
    <n v="14"/>
    <s v="Offer D"/>
    <s v="No"/>
    <n v="0"/>
    <s v="No"/>
    <s v="Yes"/>
    <s v="DSL"/>
    <n v="4"/>
    <s v="No"/>
    <s v="No"/>
    <s v="Yes"/>
    <s v="Yes"/>
    <s v="Yes"/>
    <s v="Yes"/>
    <s v="Yes"/>
    <s v="Yes"/>
    <s v="Month-to-Month"/>
    <s v="Yes"/>
    <s v="Bank Withdrawal"/>
    <n v="55"/>
    <n v="771.95"/>
    <n v="0"/>
    <n v="0"/>
    <n v="0"/>
    <n v="771.95"/>
    <x v="0"/>
    <x v="0"/>
    <x v="0"/>
  </r>
  <r>
    <x v="6107"/>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x v="0"/>
    <x v="0"/>
  </r>
  <r>
    <x v="6108"/>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x v="0"/>
    <x v="0"/>
  </r>
  <r>
    <x v="6109"/>
    <x v="0"/>
    <x v="41"/>
    <x v="1"/>
    <x v="0"/>
    <x v="307"/>
    <n v="95536"/>
    <n v="40.478499999999997"/>
    <n v="-124.301372"/>
    <n v="0"/>
    <n v="14"/>
    <s v="None"/>
    <s v="No"/>
    <n v="0"/>
    <s v="No"/>
    <s v="Yes"/>
    <s v="Cable"/>
    <n v="5"/>
    <s v="No"/>
    <s v="No"/>
    <s v="No"/>
    <s v="No"/>
    <s v="Yes"/>
    <s v="Yes"/>
    <s v="Yes"/>
    <s v="Yes"/>
    <s v="Two Year"/>
    <s v="Yes"/>
    <s v="Bank Withdrawal"/>
    <n v="46.35"/>
    <n v="672.7"/>
    <n v="0"/>
    <n v="0"/>
    <n v="0"/>
    <n v="672.7"/>
    <x v="0"/>
    <x v="0"/>
    <x v="0"/>
  </r>
  <r>
    <x v="6110"/>
    <x v="1"/>
    <x v="60"/>
    <x v="1"/>
    <x v="0"/>
    <x v="563"/>
    <n v="95361"/>
    <n v="37.785032999999999"/>
    <n v="-120.776141"/>
    <n v="0"/>
    <n v="4"/>
    <s v="Offer E"/>
    <s v="No"/>
    <n v="0"/>
    <s v="No"/>
    <s v="Yes"/>
    <s v="DSL"/>
    <n v="48"/>
    <s v="No"/>
    <s v="No"/>
    <s v="Yes"/>
    <s v="No"/>
    <s v="No"/>
    <s v="No"/>
    <s v="Yes"/>
    <s v="Yes"/>
    <s v="Month-to-Month"/>
    <s v="Yes"/>
    <s v="Bank Withdrawal"/>
    <n v="29.65"/>
    <n v="118.5"/>
    <n v="0"/>
    <n v="0"/>
    <n v="0"/>
    <n v="118.5"/>
    <x v="1"/>
    <x v="2"/>
    <x v="4"/>
  </r>
  <r>
    <x v="6111"/>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x v="4"/>
    <x v="7"/>
  </r>
  <r>
    <x v="6112"/>
    <x v="0"/>
    <x v="18"/>
    <x v="1"/>
    <x v="1"/>
    <x v="41"/>
    <n v="95125"/>
    <n v="37.294925999999997"/>
    <n v="-121.894763"/>
    <n v="0"/>
    <n v="16"/>
    <s v="Offer D"/>
    <s v="Yes"/>
    <n v="27.23"/>
    <s v="Yes"/>
    <s v="Yes"/>
    <s v="Fiber Optic"/>
    <n v="69"/>
    <s v="No"/>
    <s v="No"/>
    <s v="No"/>
    <s v="Yes"/>
    <s v="No"/>
    <s v="No"/>
    <s v="No"/>
    <s v="Yes"/>
    <s v="One Year"/>
    <s v="Yes"/>
    <s v="Credit Card"/>
    <n v="79.5"/>
    <n v="1264.2"/>
    <n v="0"/>
    <n v="0"/>
    <n v="435.68"/>
    <n v="1699.88"/>
    <x v="0"/>
    <x v="0"/>
    <x v="0"/>
  </r>
  <r>
    <x v="6113"/>
    <x v="0"/>
    <x v="10"/>
    <x v="1"/>
    <x v="0"/>
    <x v="1101"/>
    <n v="95225"/>
    <n v="38.183917999999998"/>
    <n v="-120.89881699999999"/>
    <n v="0"/>
    <n v="2"/>
    <s v="Offer E"/>
    <s v="Yes"/>
    <n v="21.3"/>
    <s v="Yes"/>
    <s v="Yes"/>
    <s v="DSL"/>
    <n v="7"/>
    <s v="No"/>
    <s v="Yes"/>
    <s v="No"/>
    <s v="No"/>
    <s v="No"/>
    <s v="No"/>
    <s v="No"/>
    <s v="No"/>
    <s v="Month-to-Month"/>
    <s v="No"/>
    <s v="Credit Card"/>
    <n v="54.15"/>
    <n v="101.65"/>
    <n v="0"/>
    <n v="10"/>
    <n v="42.6"/>
    <n v="154.25"/>
    <x v="2"/>
    <x v="0"/>
    <x v="0"/>
  </r>
  <r>
    <x v="6114"/>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x v="0"/>
    <x v="0"/>
  </r>
  <r>
    <x v="6115"/>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x v="0"/>
    <x v="0"/>
  </r>
  <r>
    <x v="6116"/>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x v="0"/>
    <x v="0"/>
  </r>
  <r>
    <x v="6117"/>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x v="0"/>
    <x v="0"/>
  </r>
  <r>
    <x v="6118"/>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x v="0"/>
    <x v="0"/>
  </r>
  <r>
    <x v="6119"/>
    <x v="1"/>
    <x v="60"/>
    <x v="0"/>
    <x v="0"/>
    <x v="31"/>
    <n v="90029"/>
    <n v="34.089953000000001"/>
    <n v="-118.29482400000001"/>
    <n v="1"/>
    <n v="1"/>
    <s v="None"/>
    <s v="No"/>
    <n v="0"/>
    <s v="No"/>
    <s v="Yes"/>
    <s v="DSL"/>
    <n v="58"/>
    <s v="No"/>
    <s v="Yes"/>
    <s v="No"/>
    <s v="No"/>
    <s v="No"/>
    <s v="No"/>
    <s v="No"/>
    <s v="Yes"/>
    <s v="Month-to-Month"/>
    <s v="No"/>
    <s v="Bank Withdrawal"/>
    <n v="30.2"/>
    <n v="30.2"/>
    <n v="0"/>
    <n v="0"/>
    <n v="0"/>
    <n v="30.2"/>
    <x v="1"/>
    <x v="1"/>
    <x v="1"/>
  </r>
  <r>
    <x v="6120"/>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x v="0"/>
    <x v="0"/>
  </r>
  <r>
    <x v="6121"/>
    <x v="1"/>
    <x v="25"/>
    <x v="1"/>
    <x v="0"/>
    <x v="1033"/>
    <n v="94028"/>
    <n v="37.369709"/>
    <n v="-122.215844"/>
    <n v="0"/>
    <n v="72"/>
    <s v="Offer A"/>
    <s v="Yes"/>
    <n v="2.56"/>
    <s v="Yes"/>
    <s v="Yes"/>
    <s v="Fiber Optic"/>
    <n v="25"/>
    <s v="Yes"/>
    <s v="Yes"/>
    <s v="Yes"/>
    <s v="Yes"/>
    <s v="Yes"/>
    <s v="Yes"/>
    <s v="Yes"/>
    <s v="Yes"/>
    <s v="Two Year"/>
    <s v="No"/>
    <s v="Bank Withdrawal"/>
    <n v="113.4"/>
    <n v="8164.1"/>
    <n v="0"/>
    <n v="0"/>
    <n v="184.32"/>
    <n v="8348.42"/>
    <x v="0"/>
    <x v="0"/>
    <x v="0"/>
  </r>
  <r>
    <x v="6122"/>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x v="0"/>
    <x v="0"/>
  </r>
  <r>
    <x v="6123"/>
    <x v="0"/>
    <x v="2"/>
    <x v="0"/>
    <x v="0"/>
    <x v="365"/>
    <n v="95360"/>
    <n v="37.343845999999999"/>
    <n v="-121.03939099999999"/>
    <n v="3"/>
    <n v="46"/>
    <s v="Offer B"/>
    <s v="No"/>
    <n v="0"/>
    <s v="No"/>
    <s v="Yes"/>
    <s v="DSL"/>
    <n v="30"/>
    <s v="Yes"/>
    <s v="Yes"/>
    <s v="No"/>
    <s v="No"/>
    <s v="Yes"/>
    <s v="No"/>
    <s v="No"/>
    <s v="Yes"/>
    <s v="Month-to-Month"/>
    <s v="No"/>
    <s v="Bank Withdrawal"/>
    <n v="45.55"/>
    <n v="2062.15"/>
    <n v="0"/>
    <n v="0"/>
    <n v="0"/>
    <n v="2062.15"/>
    <x v="0"/>
    <x v="0"/>
    <x v="0"/>
  </r>
  <r>
    <x v="6124"/>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x v="0"/>
    <x v="0"/>
  </r>
  <r>
    <x v="6125"/>
    <x v="1"/>
    <x v="7"/>
    <x v="1"/>
    <x v="0"/>
    <x v="734"/>
    <n v="92304"/>
    <n v="34.559882000000002"/>
    <n v="-115.637164"/>
    <n v="0"/>
    <n v="4"/>
    <s v="None"/>
    <s v="No"/>
    <n v="0"/>
    <s v="No"/>
    <s v="Yes"/>
    <s v="Cable"/>
    <n v="22"/>
    <s v="No"/>
    <s v="No"/>
    <s v="No"/>
    <s v="Yes"/>
    <s v="No"/>
    <s v="No"/>
    <s v="No"/>
    <s v="Yes"/>
    <s v="Month-to-Month"/>
    <s v="No"/>
    <s v="Bank Withdrawal"/>
    <n v="30.5"/>
    <n v="118.4"/>
    <n v="0"/>
    <n v="0"/>
    <n v="0"/>
    <n v="118.4"/>
    <x v="0"/>
    <x v="0"/>
    <x v="0"/>
  </r>
  <r>
    <x v="6126"/>
    <x v="1"/>
    <x v="60"/>
    <x v="1"/>
    <x v="0"/>
    <x v="239"/>
    <n v="90504"/>
    <n v="33.867257000000002"/>
    <n v="-118.330794"/>
    <n v="0"/>
    <n v="3"/>
    <s v="None"/>
    <s v="Yes"/>
    <n v="34.49"/>
    <s v="Yes"/>
    <s v="Yes"/>
    <s v="Fiber Optic"/>
    <n v="52"/>
    <s v="No"/>
    <s v="No"/>
    <s v="No"/>
    <s v="No"/>
    <s v="No"/>
    <s v="No"/>
    <s v="Yes"/>
    <s v="Yes"/>
    <s v="Month-to-Month"/>
    <s v="No"/>
    <s v="Credit Card"/>
    <n v="75"/>
    <n v="209.1"/>
    <n v="0"/>
    <n v="0"/>
    <n v="103.47"/>
    <n v="312.57"/>
    <x v="1"/>
    <x v="2"/>
    <x v="4"/>
  </r>
  <r>
    <x v="6127"/>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x v="0"/>
    <x v="0"/>
  </r>
  <r>
    <x v="6128"/>
    <x v="0"/>
    <x v="4"/>
    <x v="1"/>
    <x v="0"/>
    <x v="113"/>
    <n v="95838"/>
    <n v="38.646096"/>
    <n v="-121.44243299999999"/>
    <n v="0"/>
    <n v="16"/>
    <s v="None"/>
    <s v="Yes"/>
    <n v="36.83"/>
    <s v="No"/>
    <s v="Yes"/>
    <s v="DSL"/>
    <n v="16"/>
    <s v="No"/>
    <s v="No"/>
    <s v="No"/>
    <s v="Yes"/>
    <s v="Yes"/>
    <s v="No"/>
    <s v="No"/>
    <s v="Yes"/>
    <s v="Month-to-Month"/>
    <s v="No"/>
    <s v="Bank Withdrawal"/>
    <n v="59.4"/>
    <n v="1023.9"/>
    <n v="0"/>
    <n v="0"/>
    <n v="589.28"/>
    <n v="1613.18"/>
    <x v="1"/>
    <x v="4"/>
    <x v="16"/>
  </r>
  <r>
    <x v="6129"/>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x v="0"/>
    <x v="0"/>
  </r>
  <r>
    <x v="6130"/>
    <x v="1"/>
    <x v="34"/>
    <x v="1"/>
    <x v="0"/>
    <x v="612"/>
    <n v="94946"/>
    <n v="38.065359000000001"/>
    <n v="-122.665566"/>
    <n v="0"/>
    <n v="29"/>
    <s v="Offer C"/>
    <s v="Yes"/>
    <n v="8"/>
    <s v="No"/>
    <s v="Yes"/>
    <s v="DSL"/>
    <n v="9"/>
    <s v="Yes"/>
    <s v="Yes"/>
    <s v="No"/>
    <s v="Yes"/>
    <s v="No"/>
    <s v="No"/>
    <s v="No"/>
    <s v="No"/>
    <s v="One Year"/>
    <s v="Yes"/>
    <s v="Bank Withdrawal"/>
    <n v="58.75"/>
    <n v="1696.2"/>
    <n v="0"/>
    <n v="50"/>
    <n v="232"/>
    <n v="1978.2"/>
    <x v="0"/>
    <x v="0"/>
    <x v="0"/>
  </r>
  <r>
    <x v="6131"/>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x v="0"/>
    <x v="0"/>
  </r>
  <r>
    <x v="6132"/>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x v="1"/>
    <x v="1"/>
  </r>
  <r>
    <x v="6133"/>
    <x v="1"/>
    <x v="20"/>
    <x v="1"/>
    <x v="0"/>
    <x v="117"/>
    <n v="93612"/>
    <n v="36.814539000000003"/>
    <n v="-119.711868"/>
    <n v="0"/>
    <n v="1"/>
    <s v="Offer E"/>
    <s v="Yes"/>
    <n v="23.7"/>
    <s v="No"/>
    <s v="Yes"/>
    <s v="Fiber Optic"/>
    <n v="25"/>
    <s v="No"/>
    <s v="No"/>
    <s v="No"/>
    <s v="Yes"/>
    <s v="No"/>
    <s v="No"/>
    <s v="No"/>
    <s v="Yes"/>
    <s v="Month-to-Month"/>
    <s v="No"/>
    <s v="Bank Withdrawal"/>
    <n v="74"/>
    <n v="74"/>
    <n v="0"/>
    <n v="0"/>
    <n v="23.7"/>
    <n v="97.7"/>
    <x v="2"/>
    <x v="0"/>
    <x v="0"/>
  </r>
  <r>
    <x v="6134"/>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x v="0"/>
    <x v="0"/>
  </r>
  <r>
    <x v="6135"/>
    <x v="0"/>
    <x v="42"/>
    <x v="0"/>
    <x v="2"/>
    <x v="31"/>
    <n v="90038"/>
    <n v="34.088017000000001"/>
    <n v="-118.327168"/>
    <n v="10"/>
    <n v="68"/>
    <s v="None"/>
    <s v="Yes"/>
    <n v="43.51"/>
    <s v="Yes"/>
    <s v="Yes"/>
    <s v="DSL"/>
    <n v="22"/>
    <s v="Yes"/>
    <s v="Yes"/>
    <s v="Yes"/>
    <s v="Yes"/>
    <s v="Yes"/>
    <s v="Yes"/>
    <s v="Yes"/>
    <s v="No"/>
    <s v="Two Year"/>
    <s v="No"/>
    <s v="Credit Card"/>
    <n v="88"/>
    <n v="6161.9"/>
    <n v="0"/>
    <n v="40"/>
    <n v="2958.68"/>
    <n v="9160.58"/>
    <x v="0"/>
    <x v="0"/>
    <x v="0"/>
  </r>
  <r>
    <x v="6136"/>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x v="0"/>
    <x v="0"/>
  </r>
  <r>
    <x v="6137"/>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x v="0"/>
    <x v="0"/>
  </r>
  <r>
    <x v="6138"/>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x v="3"/>
    <x v="6"/>
  </r>
  <r>
    <x v="6139"/>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x v="5"/>
    <x v="8"/>
  </r>
  <r>
    <x v="6140"/>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x v="0"/>
    <x v="0"/>
  </r>
  <r>
    <x v="6141"/>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x v="0"/>
    <x v="0"/>
  </r>
  <r>
    <x v="6142"/>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x v="0"/>
    <x v="0"/>
  </r>
  <r>
    <x v="6143"/>
    <x v="1"/>
    <x v="46"/>
    <x v="1"/>
    <x v="0"/>
    <x v="11"/>
    <n v="94087"/>
    <n v="37.351100000000002"/>
    <n v="-122.037311"/>
    <n v="0"/>
    <n v="21"/>
    <s v="Offer D"/>
    <s v="No"/>
    <n v="0"/>
    <s v="No"/>
    <s v="Yes"/>
    <s v="DSL"/>
    <n v="26"/>
    <s v="Yes"/>
    <s v="No"/>
    <s v="No"/>
    <s v="Yes"/>
    <s v="Yes"/>
    <s v="No"/>
    <s v="No"/>
    <s v="Yes"/>
    <s v="Month-to-Month"/>
    <s v="Yes"/>
    <s v="Credit Card"/>
    <n v="43.55"/>
    <n v="1011.5"/>
    <n v="0"/>
    <n v="0"/>
    <n v="0"/>
    <n v="1011.5"/>
    <x v="0"/>
    <x v="0"/>
    <x v="0"/>
  </r>
  <r>
    <x v="6144"/>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x v="0"/>
    <x v="0"/>
  </r>
  <r>
    <x v="6145"/>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x v="0"/>
    <x v="0"/>
  </r>
  <r>
    <x v="6146"/>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x v="1"/>
    <x v="1"/>
  </r>
  <r>
    <x v="6147"/>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x v="0"/>
    <x v="0"/>
  </r>
  <r>
    <x v="6148"/>
    <x v="1"/>
    <x v="56"/>
    <x v="1"/>
    <x v="0"/>
    <x v="301"/>
    <n v="91343"/>
    <n v="34.238802"/>
    <n v="-118.48229600000001"/>
    <n v="0"/>
    <n v="1"/>
    <s v="Offer E"/>
    <s v="Yes"/>
    <n v="15.76"/>
    <s v="No"/>
    <s v="Yes"/>
    <s v="DSL"/>
    <n v="13"/>
    <s v="No"/>
    <s v="No"/>
    <s v="No"/>
    <s v="No"/>
    <s v="No"/>
    <s v="No"/>
    <s v="No"/>
    <s v="Yes"/>
    <s v="Month-to-Month"/>
    <s v="Yes"/>
    <s v="Credit Card"/>
    <n v="44.9"/>
    <n v="44.9"/>
    <n v="0"/>
    <n v="0"/>
    <n v="15.76"/>
    <n v="60.66"/>
    <x v="2"/>
    <x v="0"/>
    <x v="0"/>
  </r>
  <r>
    <x v="6149"/>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x v="0"/>
    <x v="0"/>
  </r>
  <r>
    <x v="6150"/>
    <x v="1"/>
    <x v="2"/>
    <x v="1"/>
    <x v="0"/>
    <x v="624"/>
    <n v="93906"/>
    <n v="36.722898000000001"/>
    <n v="-121.63364799999999"/>
    <n v="0"/>
    <n v="2"/>
    <s v="Offer E"/>
    <s v="Yes"/>
    <n v="40.25"/>
    <s v="Yes"/>
    <s v="No"/>
    <s v="No Service"/>
    <n v="0"/>
    <s v="No"/>
    <s v="No"/>
    <s v="No"/>
    <s v="No"/>
    <s v="No"/>
    <s v="No"/>
    <s v="No"/>
    <s v="No"/>
    <s v="Month-to-Month"/>
    <s v="No"/>
    <s v="Credit Card"/>
    <n v="24.85"/>
    <n v="62"/>
    <n v="0"/>
    <n v="0"/>
    <n v="80.5"/>
    <n v="142.5"/>
    <x v="2"/>
    <x v="0"/>
    <x v="0"/>
  </r>
  <r>
    <x v="6151"/>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x v="0"/>
    <x v="0"/>
  </r>
  <r>
    <x v="6152"/>
    <x v="0"/>
    <x v="14"/>
    <x v="0"/>
    <x v="0"/>
    <x v="735"/>
    <n v="96017"/>
    <n v="41.121108"/>
    <n v="-122.336613"/>
    <n v="1"/>
    <n v="31"/>
    <s v="None"/>
    <s v="Yes"/>
    <n v="38.67"/>
    <s v="Yes"/>
    <s v="Yes"/>
    <s v="Cable"/>
    <n v="13"/>
    <s v="No"/>
    <s v="Yes"/>
    <s v="No"/>
    <s v="No"/>
    <s v="No"/>
    <s v="Yes"/>
    <s v="Yes"/>
    <s v="No"/>
    <s v="Month-to-Month"/>
    <s v="Yes"/>
    <s v="Bank Withdrawal"/>
    <n v="91.15"/>
    <n v="2995.45"/>
    <n v="0"/>
    <n v="0"/>
    <n v="1198.77"/>
    <n v="4194.22"/>
    <x v="1"/>
    <x v="2"/>
    <x v="18"/>
  </r>
  <r>
    <x v="6153"/>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x v="0"/>
    <x v="0"/>
  </r>
  <r>
    <x v="6154"/>
    <x v="1"/>
    <x v="13"/>
    <x v="1"/>
    <x v="0"/>
    <x v="177"/>
    <n v="95065"/>
    <n v="37.031404000000002"/>
    <n v="-121.981865"/>
    <n v="0"/>
    <n v="42"/>
    <s v="None"/>
    <s v="Yes"/>
    <n v="48.41"/>
    <s v="No"/>
    <s v="No"/>
    <s v="No Service"/>
    <n v="0"/>
    <s v="No"/>
    <s v="No"/>
    <s v="No"/>
    <s v="No"/>
    <s v="No"/>
    <s v="No"/>
    <s v="No"/>
    <s v="No"/>
    <s v="One Year"/>
    <s v="Yes"/>
    <s v="Credit Card"/>
    <n v="19.55"/>
    <n v="839.4"/>
    <n v="12.16"/>
    <n v="0"/>
    <n v="2033.22"/>
    <n v="2860.46"/>
    <x v="0"/>
    <x v="0"/>
    <x v="0"/>
  </r>
  <r>
    <x v="6155"/>
    <x v="0"/>
    <x v="1"/>
    <x v="1"/>
    <x v="0"/>
    <x v="129"/>
    <n v="92530"/>
    <n v="33.655420999999997"/>
    <n v="-117.391751"/>
    <n v="0"/>
    <n v="13"/>
    <s v="None"/>
    <s v="No"/>
    <n v="0"/>
    <s v="No"/>
    <s v="Yes"/>
    <s v="Cable"/>
    <n v="16"/>
    <s v="No"/>
    <s v="Yes"/>
    <s v="No"/>
    <s v="No"/>
    <s v="No"/>
    <s v="No"/>
    <s v="No"/>
    <s v="Yes"/>
    <s v="Month-to-Month"/>
    <s v="Yes"/>
    <s v="Bank Withdrawal"/>
    <n v="31.05"/>
    <n v="347.25"/>
    <n v="0"/>
    <n v="0"/>
    <n v="0"/>
    <n v="347.25"/>
    <x v="1"/>
    <x v="3"/>
    <x v="6"/>
  </r>
  <r>
    <x v="6156"/>
    <x v="1"/>
    <x v="28"/>
    <x v="1"/>
    <x v="0"/>
    <x v="95"/>
    <n v="93202"/>
    <n v="36.315978999999999"/>
    <n v="-119.710852"/>
    <n v="0"/>
    <n v="1"/>
    <s v="Offer E"/>
    <s v="Yes"/>
    <n v="28.67"/>
    <s v="No"/>
    <s v="Yes"/>
    <s v="DSL"/>
    <n v="4"/>
    <s v="No"/>
    <s v="No"/>
    <s v="No"/>
    <s v="No"/>
    <s v="No"/>
    <s v="No"/>
    <s v="No"/>
    <s v="Yes"/>
    <s v="Two Year"/>
    <s v="No"/>
    <s v="Bank Withdrawal"/>
    <n v="44"/>
    <n v="44"/>
    <n v="0"/>
    <n v="0"/>
    <n v="28.67"/>
    <n v="72.67"/>
    <x v="2"/>
    <x v="0"/>
    <x v="0"/>
  </r>
  <r>
    <x v="6157"/>
    <x v="1"/>
    <x v="11"/>
    <x v="1"/>
    <x v="0"/>
    <x v="700"/>
    <n v="91789"/>
    <n v="34.018354000000002"/>
    <n v="-117.85492000000001"/>
    <n v="0"/>
    <n v="5"/>
    <s v="None"/>
    <s v="No"/>
    <n v="0"/>
    <s v="No"/>
    <s v="Yes"/>
    <s v="Cable"/>
    <n v="59"/>
    <s v="Yes"/>
    <s v="No"/>
    <s v="Yes"/>
    <s v="Yes"/>
    <s v="No"/>
    <s v="No"/>
    <s v="Yes"/>
    <s v="Yes"/>
    <s v="Month-to-Month"/>
    <s v="No"/>
    <s v="Credit Card"/>
    <n v="40"/>
    <n v="223.45"/>
    <n v="0"/>
    <n v="0"/>
    <n v="0"/>
    <n v="223.45"/>
    <x v="1"/>
    <x v="1"/>
    <x v="1"/>
  </r>
  <r>
    <x v="6158"/>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x v="0"/>
    <x v="0"/>
  </r>
  <r>
    <x v="6159"/>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x v="0"/>
    <x v="0"/>
  </r>
  <r>
    <x v="6160"/>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x v="0"/>
    <x v="0"/>
  </r>
  <r>
    <x v="6161"/>
    <x v="1"/>
    <x v="35"/>
    <x v="1"/>
    <x v="0"/>
    <x v="113"/>
    <n v="95829"/>
    <n v="38.486502000000002"/>
    <n v="-121.334051"/>
    <n v="0"/>
    <n v="37"/>
    <s v="None"/>
    <s v="No"/>
    <n v="0"/>
    <s v="No"/>
    <s v="Yes"/>
    <s v="DSL"/>
    <n v="25"/>
    <s v="No"/>
    <s v="No"/>
    <s v="No"/>
    <s v="No"/>
    <s v="Yes"/>
    <s v="No"/>
    <s v="No"/>
    <s v="No"/>
    <s v="Two Year"/>
    <s v="No"/>
    <s v="Credit Card"/>
    <n v="35.799999999999997"/>
    <n v="1316.9"/>
    <n v="0"/>
    <n v="100"/>
    <n v="0"/>
    <n v="1416.9"/>
    <x v="0"/>
    <x v="0"/>
    <x v="0"/>
  </r>
  <r>
    <x v="6162"/>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x v="0"/>
    <x v="0"/>
  </r>
  <r>
    <x v="6163"/>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x v="0"/>
    <x v="0"/>
  </r>
  <r>
    <x v="6164"/>
    <x v="0"/>
    <x v="29"/>
    <x v="0"/>
    <x v="3"/>
    <x v="841"/>
    <n v="92283"/>
    <n v="32.852947"/>
    <n v="-114.850784"/>
    <n v="0"/>
    <n v="10"/>
    <s v="Offer D"/>
    <s v="Yes"/>
    <n v="6.5"/>
    <s v="Yes"/>
    <s v="Yes"/>
    <s v="Fiber Optic"/>
    <n v="76"/>
    <s v="No"/>
    <s v="No"/>
    <s v="No"/>
    <s v="No"/>
    <s v="No"/>
    <s v="Yes"/>
    <s v="Yes"/>
    <s v="Yes"/>
    <s v="Month-to-Month"/>
    <s v="No"/>
    <s v="Bank Withdrawal"/>
    <n v="85.95"/>
    <n v="858.6"/>
    <n v="0"/>
    <n v="0"/>
    <n v="65"/>
    <n v="923.6"/>
    <x v="0"/>
    <x v="0"/>
    <x v="0"/>
  </r>
  <r>
    <x v="6165"/>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x v="0"/>
    <x v="0"/>
  </r>
  <r>
    <x v="6166"/>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x v="0"/>
    <x v="0"/>
  </r>
  <r>
    <x v="6167"/>
    <x v="1"/>
    <x v="60"/>
    <x v="0"/>
    <x v="0"/>
    <x v="448"/>
    <n v="91931"/>
    <n v="32.857945999999998"/>
    <n v="-116.56191699999999"/>
    <n v="6"/>
    <n v="14"/>
    <s v="None"/>
    <s v="Yes"/>
    <n v="4.05"/>
    <s v="No"/>
    <s v="Yes"/>
    <s v="DSL"/>
    <n v="59"/>
    <s v="No"/>
    <s v="No"/>
    <s v="Yes"/>
    <s v="No"/>
    <s v="No"/>
    <s v="No"/>
    <s v="No"/>
    <s v="Yes"/>
    <s v="Month-to-Month"/>
    <s v="No"/>
    <s v="Credit Card"/>
    <n v="50.2"/>
    <n v="668.85"/>
    <n v="0"/>
    <n v="0"/>
    <n v="56.7"/>
    <n v="725.55"/>
    <x v="0"/>
    <x v="0"/>
    <x v="0"/>
  </r>
  <r>
    <x v="6168"/>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x v="0"/>
    <x v="0"/>
  </r>
  <r>
    <x v="6169"/>
    <x v="0"/>
    <x v="61"/>
    <x v="0"/>
    <x v="0"/>
    <x v="624"/>
    <n v="93908"/>
    <n v="36.624338000000002"/>
    <n v="-121.615669"/>
    <n v="5"/>
    <n v="72"/>
    <s v="Offer A"/>
    <s v="Yes"/>
    <n v="8.68"/>
    <s v="Yes"/>
    <s v="No"/>
    <s v="No Service"/>
    <n v="0"/>
    <s v="No"/>
    <s v="No"/>
    <s v="No"/>
    <s v="No"/>
    <s v="No"/>
    <s v="No"/>
    <s v="No"/>
    <s v="No"/>
    <s v="Two Year"/>
    <s v="No"/>
    <s v="Bank Withdrawal"/>
    <n v="24.3"/>
    <n v="1778.7"/>
    <n v="0"/>
    <n v="0"/>
    <n v="624.96"/>
    <n v="2403.66"/>
    <x v="0"/>
    <x v="0"/>
    <x v="0"/>
  </r>
  <r>
    <x v="6170"/>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x v="0"/>
    <x v="0"/>
  </r>
  <r>
    <x v="6171"/>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x v="0"/>
    <x v="0"/>
  </r>
  <r>
    <x v="6172"/>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x v="1"/>
    <x v="1"/>
  </r>
  <r>
    <x v="6173"/>
    <x v="0"/>
    <x v="46"/>
    <x v="1"/>
    <x v="0"/>
    <x v="284"/>
    <n v="93301"/>
    <n v="35.383937000000003"/>
    <n v="-119.020428"/>
    <n v="0"/>
    <n v="5"/>
    <s v="None"/>
    <s v="Yes"/>
    <n v="48.49"/>
    <s v="Yes"/>
    <s v="Yes"/>
    <s v="Fiber Optic"/>
    <n v="85"/>
    <s v="No"/>
    <s v="No"/>
    <s v="No"/>
    <s v="No"/>
    <s v="Yes"/>
    <s v="No"/>
    <s v="No"/>
    <s v="Yes"/>
    <s v="Month-to-Month"/>
    <s v="Yes"/>
    <s v="Bank Withdrawal"/>
    <n v="84"/>
    <n v="424.75"/>
    <n v="0"/>
    <n v="0"/>
    <n v="242.45"/>
    <n v="667.2"/>
    <x v="0"/>
    <x v="0"/>
    <x v="0"/>
  </r>
  <r>
    <x v="6174"/>
    <x v="1"/>
    <x v="47"/>
    <x v="1"/>
    <x v="0"/>
    <x v="113"/>
    <n v="95823"/>
    <n v="38.475465"/>
    <n v="-121.443625"/>
    <n v="0"/>
    <n v="1"/>
    <s v="Offer E"/>
    <s v="Yes"/>
    <n v="23.96"/>
    <s v="No"/>
    <s v="Yes"/>
    <s v="Fiber Optic"/>
    <n v="22"/>
    <s v="No"/>
    <s v="No"/>
    <s v="No"/>
    <s v="No"/>
    <s v="Yes"/>
    <s v="No"/>
    <s v="No"/>
    <s v="Yes"/>
    <s v="Month-to-Month"/>
    <s v="Yes"/>
    <s v="Bank Withdrawal"/>
    <n v="78.95"/>
    <n v="78.95"/>
    <n v="0"/>
    <n v="0"/>
    <n v="23.96"/>
    <n v="102.91"/>
    <x v="1"/>
    <x v="1"/>
    <x v="10"/>
  </r>
  <r>
    <x v="6175"/>
    <x v="1"/>
    <x v="18"/>
    <x v="1"/>
    <x v="0"/>
    <x v="674"/>
    <n v="95635"/>
    <n v="38.921332999999997"/>
    <n v="-120.897718"/>
    <n v="0"/>
    <n v="5"/>
    <s v="None"/>
    <s v="No"/>
    <n v="0"/>
    <s v="No"/>
    <s v="Yes"/>
    <s v="Cable"/>
    <n v="59"/>
    <s v="Yes"/>
    <s v="Yes"/>
    <s v="Yes"/>
    <s v="Yes"/>
    <s v="No"/>
    <s v="No"/>
    <s v="No"/>
    <s v="Yes"/>
    <s v="Month-to-Month"/>
    <s v="Yes"/>
    <s v="Mailed Check"/>
    <n v="43.25"/>
    <n v="219"/>
    <n v="0"/>
    <n v="0"/>
    <n v="0"/>
    <n v="219"/>
    <x v="1"/>
    <x v="2"/>
    <x v="3"/>
  </r>
  <r>
    <x v="6176"/>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x v="0"/>
    <x v="0"/>
  </r>
  <r>
    <x v="6177"/>
    <x v="0"/>
    <x v="56"/>
    <x v="1"/>
    <x v="0"/>
    <x v="10"/>
    <n v="92067"/>
    <n v="33.012751000000002"/>
    <n v="-117.20061699999999"/>
    <n v="0"/>
    <n v="57"/>
    <s v="None"/>
    <s v="No"/>
    <n v="0"/>
    <s v="No"/>
    <s v="Yes"/>
    <s v="DSL"/>
    <n v="24"/>
    <s v="Yes"/>
    <s v="No"/>
    <s v="Yes"/>
    <s v="Yes"/>
    <s v="No"/>
    <s v="No"/>
    <s v="No"/>
    <s v="Yes"/>
    <s v="One Year"/>
    <s v="Yes"/>
    <s v="Credit Card"/>
    <n v="41.1"/>
    <n v="2258.25"/>
    <n v="0"/>
    <n v="0"/>
    <n v="0"/>
    <n v="2258.25"/>
    <x v="0"/>
    <x v="0"/>
    <x v="0"/>
  </r>
  <r>
    <x v="6178"/>
    <x v="1"/>
    <x v="16"/>
    <x v="1"/>
    <x v="0"/>
    <x v="107"/>
    <n v="92845"/>
    <n v="33.782955000000001"/>
    <n v="-118.026456"/>
    <n v="0"/>
    <n v="21"/>
    <s v="None"/>
    <s v="Yes"/>
    <n v="23.23"/>
    <s v="No"/>
    <s v="No"/>
    <s v="No Service"/>
    <n v="0"/>
    <s v="No"/>
    <s v="No"/>
    <s v="No"/>
    <s v="No"/>
    <s v="No"/>
    <s v="No"/>
    <s v="No"/>
    <s v="No"/>
    <s v="One Year"/>
    <s v="No"/>
    <s v="Bank Withdrawal"/>
    <n v="20.5"/>
    <n v="429.55"/>
    <n v="0"/>
    <n v="0"/>
    <n v="487.83"/>
    <n v="917.38"/>
    <x v="0"/>
    <x v="0"/>
    <x v="0"/>
  </r>
  <r>
    <x v="6179"/>
    <x v="1"/>
    <x v="22"/>
    <x v="1"/>
    <x v="0"/>
    <x v="832"/>
    <n v="95449"/>
    <n v="38.937060000000002"/>
    <n v="-123.118111"/>
    <n v="0"/>
    <n v="4"/>
    <s v="Offer E"/>
    <s v="Yes"/>
    <n v="3.69"/>
    <s v="Yes"/>
    <s v="No"/>
    <s v="No Service"/>
    <n v="0"/>
    <s v="No"/>
    <s v="No"/>
    <s v="No"/>
    <s v="No"/>
    <s v="No"/>
    <s v="No"/>
    <s v="No"/>
    <s v="No"/>
    <s v="Month-to-Month"/>
    <s v="No"/>
    <s v="Credit Card"/>
    <n v="25.25"/>
    <n v="101.9"/>
    <n v="0"/>
    <n v="0"/>
    <n v="14.76"/>
    <n v="116.66"/>
    <x v="0"/>
    <x v="0"/>
    <x v="0"/>
  </r>
  <r>
    <x v="6180"/>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x v="0"/>
    <x v="0"/>
  </r>
  <r>
    <x v="6181"/>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x v="0"/>
    <x v="0"/>
  </r>
  <r>
    <x v="6182"/>
    <x v="1"/>
    <x v="52"/>
    <x v="1"/>
    <x v="0"/>
    <x v="20"/>
    <n v="93601"/>
    <n v="37.375816"/>
    <n v="-119.739935"/>
    <n v="0"/>
    <n v="1"/>
    <s v="None"/>
    <s v="Yes"/>
    <n v="13.51"/>
    <s v="No"/>
    <s v="No"/>
    <s v="No Service"/>
    <n v="0"/>
    <s v="No"/>
    <s v="No"/>
    <s v="No"/>
    <s v="No"/>
    <s v="No"/>
    <s v="No"/>
    <s v="No"/>
    <s v="No"/>
    <s v="Month-to-Month"/>
    <s v="No"/>
    <s v="Credit Card"/>
    <n v="20.05"/>
    <n v="20.05"/>
    <n v="0"/>
    <n v="0"/>
    <n v="13.51"/>
    <n v="33.56"/>
    <x v="2"/>
    <x v="0"/>
    <x v="0"/>
  </r>
  <r>
    <x v="6183"/>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x v="2"/>
    <x v="4"/>
  </r>
  <r>
    <x v="6184"/>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x v="0"/>
    <x v="0"/>
  </r>
  <r>
    <x v="6185"/>
    <x v="0"/>
    <x v="32"/>
    <x v="0"/>
    <x v="3"/>
    <x v="174"/>
    <n v="92867"/>
    <n v="33.81859"/>
    <n v="-117.821288"/>
    <n v="1"/>
    <n v="70"/>
    <s v="Offer A"/>
    <s v="Yes"/>
    <n v="48.44"/>
    <s v="No"/>
    <s v="No"/>
    <s v="No Service"/>
    <n v="0"/>
    <s v="No"/>
    <s v="No"/>
    <s v="No"/>
    <s v="No"/>
    <s v="No"/>
    <s v="No"/>
    <s v="No"/>
    <s v="No"/>
    <s v="Two Year"/>
    <s v="No"/>
    <s v="Bank Withdrawal"/>
    <n v="19.8"/>
    <n v="1378.75"/>
    <n v="0"/>
    <n v="0"/>
    <n v="3390.8"/>
    <n v="4769.55"/>
    <x v="0"/>
    <x v="0"/>
    <x v="0"/>
  </r>
  <r>
    <x v="6186"/>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x v="0"/>
    <x v="0"/>
  </r>
  <r>
    <x v="6187"/>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x v="0"/>
    <x v="0"/>
  </r>
  <r>
    <x v="6188"/>
    <x v="1"/>
    <x v="24"/>
    <x v="0"/>
    <x v="0"/>
    <x v="351"/>
    <n v="92832"/>
    <n v="33.868316"/>
    <n v="-117.929029"/>
    <n v="1"/>
    <n v="5"/>
    <s v="None"/>
    <s v="Yes"/>
    <n v="5.2"/>
    <s v="No"/>
    <s v="No"/>
    <s v="No Service"/>
    <n v="0"/>
    <s v="No"/>
    <s v="No"/>
    <s v="No"/>
    <s v="No"/>
    <s v="No"/>
    <s v="No"/>
    <s v="No"/>
    <s v="No"/>
    <s v="One Year"/>
    <s v="No"/>
    <s v="Credit Card"/>
    <n v="20.100000000000001"/>
    <n v="85.1"/>
    <n v="0"/>
    <n v="0"/>
    <n v="26"/>
    <n v="111.1"/>
    <x v="0"/>
    <x v="0"/>
    <x v="0"/>
  </r>
  <r>
    <x v="6189"/>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x v="2"/>
    <x v="4"/>
  </r>
  <r>
    <x v="6190"/>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x v="0"/>
    <x v="0"/>
  </r>
  <r>
    <x v="6191"/>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x v="0"/>
    <x v="0"/>
  </r>
  <r>
    <x v="6192"/>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x v="0"/>
    <x v="0"/>
  </r>
  <r>
    <x v="6193"/>
    <x v="1"/>
    <x v="39"/>
    <x v="1"/>
    <x v="0"/>
    <x v="41"/>
    <n v="95128"/>
    <n v="37.316146000000003"/>
    <n v="-121.936285"/>
    <n v="0"/>
    <n v="1"/>
    <s v="None"/>
    <s v="Yes"/>
    <n v="38.21"/>
    <s v="No"/>
    <s v="Yes"/>
    <s v="Cable"/>
    <n v="13"/>
    <s v="Yes"/>
    <s v="No"/>
    <s v="No"/>
    <s v="No"/>
    <s v="No"/>
    <s v="No"/>
    <s v="No"/>
    <s v="Yes"/>
    <s v="Month-to-Month"/>
    <s v="Yes"/>
    <s v="Credit Card"/>
    <n v="49.8"/>
    <n v="49.8"/>
    <n v="0"/>
    <n v="0"/>
    <n v="38.21"/>
    <n v="88.01"/>
    <x v="2"/>
    <x v="0"/>
    <x v="0"/>
  </r>
  <r>
    <x v="6194"/>
    <x v="0"/>
    <x v="53"/>
    <x v="0"/>
    <x v="2"/>
    <x v="152"/>
    <n v="95916"/>
    <n v="39.657228000000003"/>
    <n v="-121.37778"/>
    <n v="7"/>
    <n v="71"/>
    <s v="None"/>
    <s v="Yes"/>
    <n v="48.59"/>
    <s v="Yes"/>
    <s v="Yes"/>
    <s v="DSL"/>
    <n v="15"/>
    <s v="Yes"/>
    <s v="Yes"/>
    <s v="No"/>
    <s v="No"/>
    <s v="Yes"/>
    <s v="No"/>
    <s v="No"/>
    <s v="Yes"/>
    <s v="One Year"/>
    <s v="No"/>
    <s v="Bank Withdrawal"/>
    <n v="69.2"/>
    <n v="4982.5"/>
    <n v="0"/>
    <n v="0"/>
    <n v="3449.89"/>
    <n v="8432.39"/>
    <x v="0"/>
    <x v="0"/>
    <x v="0"/>
  </r>
  <r>
    <x v="6195"/>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x v="2"/>
    <x v="3"/>
  </r>
  <r>
    <x v="6196"/>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x v="0"/>
    <x v="0"/>
  </r>
  <r>
    <x v="6197"/>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x v="0"/>
    <x v="0"/>
  </r>
  <r>
    <x v="6198"/>
    <x v="0"/>
    <x v="56"/>
    <x v="0"/>
    <x v="0"/>
    <x v="31"/>
    <n v="90066"/>
    <n v="34.002028000000003"/>
    <n v="-118.430656"/>
    <n v="2"/>
    <n v="63"/>
    <s v="Offer B"/>
    <s v="Yes"/>
    <n v="1.43"/>
    <s v="Yes"/>
    <s v="Yes"/>
    <s v="Fiber Optic"/>
    <n v="16"/>
    <s v="Yes"/>
    <s v="No"/>
    <s v="No"/>
    <s v="No"/>
    <s v="Yes"/>
    <s v="Yes"/>
    <s v="Yes"/>
    <s v="Yes"/>
    <s v="One Year"/>
    <s v="Yes"/>
    <s v="Credit Card"/>
    <n v="99.65"/>
    <n v="6311.2"/>
    <n v="0"/>
    <n v="0"/>
    <n v="90.09"/>
    <n v="6401.29"/>
    <x v="0"/>
    <x v="0"/>
    <x v="0"/>
  </r>
  <r>
    <x v="6199"/>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x v="1"/>
    <x v="10"/>
  </r>
  <r>
    <x v="6200"/>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x v="0"/>
    <x v="0"/>
  </r>
  <r>
    <x v="6201"/>
    <x v="0"/>
    <x v="43"/>
    <x v="1"/>
    <x v="0"/>
    <x v="282"/>
    <n v="92273"/>
    <n v="32.790281999999998"/>
    <n v="-115.689559"/>
    <n v="0"/>
    <n v="9"/>
    <s v="None"/>
    <s v="Yes"/>
    <n v="41.92"/>
    <s v="No"/>
    <s v="Yes"/>
    <s v="Cable"/>
    <n v="29"/>
    <s v="No"/>
    <s v="No"/>
    <s v="No"/>
    <s v="No"/>
    <s v="No"/>
    <s v="No"/>
    <s v="No"/>
    <s v="Yes"/>
    <s v="Month-to-Month"/>
    <s v="Yes"/>
    <s v="Bank Withdrawal"/>
    <n v="44.2"/>
    <n v="403.35"/>
    <n v="0"/>
    <n v="0"/>
    <n v="377.28"/>
    <n v="780.63"/>
    <x v="1"/>
    <x v="1"/>
    <x v="10"/>
  </r>
  <r>
    <x v="6202"/>
    <x v="1"/>
    <x v="48"/>
    <x v="0"/>
    <x v="0"/>
    <x v="108"/>
    <n v="92203"/>
    <n v="33.752938"/>
    <n v="-116.23005499999999"/>
    <n v="7"/>
    <n v="1"/>
    <s v="None"/>
    <s v="Yes"/>
    <n v="17.84"/>
    <s v="Yes"/>
    <s v="Yes"/>
    <s v="Fiber Optic"/>
    <n v="20"/>
    <s v="No"/>
    <s v="No"/>
    <s v="No"/>
    <s v="No"/>
    <s v="No"/>
    <s v="No"/>
    <s v="No"/>
    <s v="Yes"/>
    <s v="Two Year"/>
    <s v="No"/>
    <s v="Bank Withdrawal"/>
    <n v="74.3"/>
    <n v="74.3"/>
    <n v="0"/>
    <n v="0"/>
    <n v="17.84"/>
    <n v="92.14"/>
    <x v="2"/>
    <x v="0"/>
    <x v="0"/>
  </r>
  <r>
    <x v="6203"/>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x v="3"/>
    <x v="6"/>
  </r>
  <r>
    <x v="6204"/>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x v="0"/>
    <x v="0"/>
  </r>
  <r>
    <x v="6205"/>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x v="0"/>
    <x v="0"/>
  </r>
  <r>
    <x v="6206"/>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x v="0"/>
    <x v="0"/>
  </r>
  <r>
    <x v="6207"/>
    <x v="1"/>
    <x v="3"/>
    <x v="1"/>
    <x v="0"/>
    <x v="31"/>
    <n v="90022"/>
    <n v="34.023809999999997"/>
    <n v="-118.156582"/>
    <n v="0"/>
    <n v="1"/>
    <s v="None"/>
    <s v="No"/>
    <n v="0"/>
    <s v="No"/>
    <s v="Yes"/>
    <s v="DSL"/>
    <n v="8"/>
    <s v="No"/>
    <s v="No"/>
    <s v="Yes"/>
    <s v="No"/>
    <s v="No"/>
    <s v="Yes"/>
    <s v="No"/>
    <s v="No"/>
    <s v="Month-to-Month"/>
    <s v="Yes"/>
    <s v="Bank Withdrawal"/>
    <n v="39.65"/>
    <n v="39.65"/>
    <n v="0"/>
    <n v="20"/>
    <n v="0"/>
    <n v="59.65"/>
    <x v="1"/>
    <x v="1"/>
    <x v="11"/>
  </r>
  <r>
    <x v="6208"/>
    <x v="1"/>
    <x v="32"/>
    <x v="0"/>
    <x v="2"/>
    <x v="1015"/>
    <n v="90660"/>
    <n v="33.989524000000003"/>
    <n v="-118.089299"/>
    <n v="10"/>
    <n v="21"/>
    <s v="None"/>
    <s v="Yes"/>
    <n v="18"/>
    <s v="No"/>
    <s v="No"/>
    <s v="No Service"/>
    <n v="0"/>
    <s v="No"/>
    <s v="No"/>
    <s v="No"/>
    <s v="No"/>
    <s v="No"/>
    <s v="No"/>
    <s v="No"/>
    <s v="No"/>
    <s v="One Year"/>
    <s v="No"/>
    <s v="Credit Card"/>
    <n v="19.8"/>
    <n v="350.1"/>
    <n v="0"/>
    <n v="0"/>
    <n v="378"/>
    <n v="728.1"/>
    <x v="0"/>
    <x v="0"/>
    <x v="0"/>
  </r>
  <r>
    <x v="6209"/>
    <x v="1"/>
    <x v="5"/>
    <x v="0"/>
    <x v="3"/>
    <x v="706"/>
    <n v="95448"/>
    <n v="38.618347"/>
    <n v="-122.908422"/>
    <n v="5"/>
    <n v="63"/>
    <s v="None"/>
    <s v="Yes"/>
    <n v="28.92"/>
    <s v="Yes"/>
    <s v="No"/>
    <s v="No Service"/>
    <n v="0"/>
    <s v="No"/>
    <s v="No"/>
    <s v="No"/>
    <s v="No"/>
    <s v="No"/>
    <s v="No"/>
    <s v="No"/>
    <s v="No"/>
    <s v="Two Year"/>
    <s v="No"/>
    <s v="Credit Card"/>
    <n v="24.65"/>
    <n v="1574.5"/>
    <n v="0"/>
    <n v="0"/>
    <n v="1821.96"/>
    <n v="3396.46"/>
    <x v="0"/>
    <x v="0"/>
    <x v="0"/>
  </r>
  <r>
    <x v="6210"/>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x v="1"/>
    <x v="5"/>
  </r>
  <r>
    <x v="6211"/>
    <x v="0"/>
    <x v="21"/>
    <x v="1"/>
    <x v="0"/>
    <x v="268"/>
    <n v="95620"/>
    <n v="38.392820999999998"/>
    <n v="-121.79991699999999"/>
    <n v="0"/>
    <n v="25"/>
    <s v="Offer C"/>
    <s v="Yes"/>
    <n v="6"/>
    <s v="No"/>
    <s v="No"/>
    <s v="No Service"/>
    <n v="0"/>
    <s v="No"/>
    <s v="No"/>
    <s v="No"/>
    <s v="No"/>
    <s v="No"/>
    <s v="No"/>
    <s v="No"/>
    <s v="No"/>
    <s v="Month-to-Month"/>
    <s v="Yes"/>
    <s v="Credit Card"/>
    <n v="19.2"/>
    <n v="532.1"/>
    <n v="0"/>
    <n v="0"/>
    <n v="150"/>
    <n v="682.1"/>
    <x v="0"/>
    <x v="0"/>
    <x v="0"/>
  </r>
  <r>
    <x v="6212"/>
    <x v="0"/>
    <x v="22"/>
    <x v="1"/>
    <x v="0"/>
    <x v="1089"/>
    <n v="94599"/>
    <n v="38.421458000000001"/>
    <n v="-122.365048"/>
    <n v="0"/>
    <n v="66"/>
    <s v="Offer A"/>
    <s v="No"/>
    <n v="0"/>
    <s v="No"/>
    <s v="Yes"/>
    <s v="DSL"/>
    <n v="29"/>
    <s v="Yes"/>
    <s v="Yes"/>
    <s v="Yes"/>
    <s v="Yes"/>
    <s v="No"/>
    <s v="No"/>
    <s v="No"/>
    <s v="No"/>
    <s v="Two Year"/>
    <s v="Yes"/>
    <s v="Mailed Check"/>
    <n v="47.4"/>
    <n v="3177.25"/>
    <n v="0"/>
    <n v="0"/>
    <n v="0"/>
    <n v="3177.25"/>
    <x v="0"/>
    <x v="0"/>
    <x v="0"/>
  </r>
  <r>
    <x v="6213"/>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x v="0"/>
    <x v="0"/>
  </r>
  <r>
    <x v="6214"/>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x v="0"/>
    <x v="0"/>
  </r>
  <r>
    <x v="6215"/>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x v="2"/>
    <x v="2"/>
  </r>
  <r>
    <x v="6216"/>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x v="0"/>
    <x v="0"/>
  </r>
  <r>
    <x v="6217"/>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x v="1"/>
    <x v="5"/>
  </r>
  <r>
    <x v="6218"/>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x v="0"/>
    <x v="0"/>
  </r>
  <r>
    <x v="6219"/>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x v="0"/>
    <x v="0"/>
  </r>
  <r>
    <x v="6220"/>
    <x v="0"/>
    <x v="5"/>
    <x v="0"/>
    <x v="0"/>
    <x v="934"/>
    <n v="91741"/>
    <n v="34.14649"/>
    <n v="-117.84981500000001"/>
    <n v="1"/>
    <n v="8"/>
    <s v="Offer E"/>
    <s v="Yes"/>
    <n v="23.68"/>
    <s v="No"/>
    <s v="Yes"/>
    <s v="DSL"/>
    <n v="41"/>
    <s v="Yes"/>
    <s v="No"/>
    <s v="No"/>
    <s v="Yes"/>
    <s v="No"/>
    <s v="Yes"/>
    <s v="Yes"/>
    <s v="Yes"/>
    <s v="Two Year"/>
    <s v="No"/>
    <s v="Credit Card"/>
    <n v="65.5"/>
    <n v="564.35"/>
    <n v="0"/>
    <n v="0"/>
    <n v="189.44"/>
    <n v="753.79"/>
    <x v="0"/>
    <x v="0"/>
    <x v="0"/>
  </r>
  <r>
    <x v="6221"/>
    <x v="0"/>
    <x v="34"/>
    <x v="1"/>
    <x v="0"/>
    <x v="31"/>
    <n v="90048"/>
    <n v="34.072944999999997"/>
    <n v="-118.37267"/>
    <n v="0"/>
    <n v="28"/>
    <s v="Offer C"/>
    <s v="No"/>
    <n v="0"/>
    <s v="No"/>
    <s v="Yes"/>
    <s v="DSL"/>
    <n v="14"/>
    <s v="No"/>
    <s v="No"/>
    <s v="Yes"/>
    <s v="No"/>
    <s v="No"/>
    <s v="No"/>
    <s v="No"/>
    <s v="Yes"/>
    <s v="Month-to-Month"/>
    <s v="Yes"/>
    <s v="Credit Card"/>
    <n v="29.75"/>
    <n v="790.7"/>
    <n v="0"/>
    <n v="0"/>
    <n v="0"/>
    <n v="790.7"/>
    <x v="0"/>
    <x v="0"/>
    <x v="0"/>
  </r>
  <r>
    <x v="6222"/>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x v="0"/>
    <x v="0"/>
  </r>
  <r>
    <x v="6223"/>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x v="0"/>
    <x v="0"/>
  </r>
  <r>
    <x v="6224"/>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x v="1"/>
    <x v="1"/>
  </r>
  <r>
    <x v="6225"/>
    <x v="0"/>
    <x v="56"/>
    <x v="1"/>
    <x v="0"/>
    <x v="102"/>
    <n v="92646"/>
    <n v="33.666300999999997"/>
    <n v="-117.96950099999999"/>
    <n v="0"/>
    <n v="2"/>
    <s v="Offer E"/>
    <s v="Yes"/>
    <n v="29.28"/>
    <s v="No"/>
    <s v="Yes"/>
    <s v="Cable"/>
    <n v="4"/>
    <s v="No"/>
    <s v="Yes"/>
    <s v="No"/>
    <s v="No"/>
    <s v="No"/>
    <s v="No"/>
    <s v="No"/>
    <s v="Yes"/>
    <s v="Month-to-Month"/>
    <s v="No"/>
    <s v="Credit Card"/>
    <n v="49.2"/>
    <n v="103.7"/>
    <n v="0"/>
    <n v="0"/>
    <n v="58.56"/>
    <n v="162.26"/>
    <x v="2"/>
    <x v="0"/>
    <x v="0"/>
  </r>
  <r>
    <x v="6226"/>
    <x v="1"/>
    <x v="11"/>
    <x v="1"/>
    <x v="0"/>
    <x v="537"/>
    <n v="96071"/>
    <n v="40.656286999999999"/>
    <n v="-121.42896500000001"/>
    <n v="0"/>
    <n v="3"/>
    <s v="Offer E"/>
    <s v="Yes"/>
    <n v="22.77"/>
    <s v="No"/>
    <s v="Yes"/>
    <s v="DSL"/>
    <n v="51"/>
    <s v="No"/>
    <s v="No"/>
    <s v="No"/>
    <s v="No"/>
    <s v="Yes"/>
    <s v="No"/>
    <s v="Yes"/>
    <s v="Yes"/>
    <s v="Month-to-Month"/>
    <s v="No"/>
    <s v="Credit Card"/>
    <n v="55.15"/>
    <n v="159.15"/>
    <n v="0"/>
    <n v="0"/>
    <n v="68.31"/>
    <n v="227.46"/>
    <x v="1"/>
    <x v="2"/>
    <x v="3"/>
  </r>
  <r>
    <x v="6227"/>
    <x v="0"/>
    <x v="40"/>
    <x v="1"/>
    <x v="0"/>
    <x v="862"/>
    <n v="95222"/>
    <n v="38.071326999999997"/>
    <n v="-120.632221"/>
    <n v="0"/>
    <n v="41"/>
    <s v="Offer B"/>
    <s v="No"/>
    <n v="0"/>
    <s v="No"/>
    <s v="Yes"/>
    <s v="Cable"/>
    <n v="21"/>
    <s v="No"/>
    <s v="Yes"/>
    <s v="No"/>
    <s v="No"/>
    <s v="No"/>
    <s v="Yes"/>
    <s v="Yes"/>
    <s v="Yes"/>
    <s v="Month-to-Month"/>
    <s v="Yes"/>
    <s v="Bank Withdrawal"/>
    <n v="40.35"/>
    <n v="1677.85"/>
    <n v="0"/>
    <n v="0"/>
    <n v="0"/>
    <n v="1677.85"/>
    <x v="0"/>
    <x v="0"/>
    <x v="0"/>
  </r>
  <r>
    <x v="6228"/>
    <x v="0"/>
    <x v="59"/>
    <x v="0"/>
    <x v="1"/>
    <x v="1072"/>
    <n v="91320"/>
    <n v="34.172071000000003"/>
    <n v="-118.946262"/>
    <n v="1"/>
    <n v="55"/>
    <s v="Offer B"/>
    <s v="Yes"/>
    <n v="1.44"/>
    <s v="Yes"/>
    <s v="No"/>
    <s v="No Service"/>
    <n v="0"/>
    <s v="No"/>
    <s v="No"/>
    <s v="No"/>
    <s v="No"/>
    <s v="No"/>
    <s v="No"/>
    <s v="No"/>
    <s v="No"/>
    <s v="Two Year"/>
    <s v="Yes"/>
    <s v="Credit Card"/>
    <n v="25.65"/>
    <n v="1388"/>
    <n v="0"/>
    <n v="0"/>
    <n v="79.2"/>
    <n v="1467.2"/>
    <x v="0"/>
    <x v="0"/>
    <x v="0"/>
  </r>
  <r>
    <x v="6229"/>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x v="4"/>
    <x v="16"/>
  </r>
  <r>
    <x v="6230"/>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x v="4"/>
    <x v="12"/>
  </r>
  <r>
    <x v="6231"/>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x v="0"/>
    <x v="0"/>
  </r>
  <r>
    <x v="6232"/>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x v="0"/>
    <x v="0"/>
  </r>
  <r>
    <x v="6233"/>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x v="0"/>
    <x v="0"/>
  </r>
  <r>
    <x v="6234"/>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x v="2"/>
    <x v="17"/>
  </r>
  <r>
    <x v="6235"/>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x v="0"/>
    <x v="0"/>
  </r>
  <r>
    <x v="6236"/>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x v="1"/>
    <x v="5"/>
  </r>
  <r>
    <x v="6237"/>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x v="0"/>
    <x v="0"/>
  </r>
  <r>
    <x v="6238"/>
    <x v="1"/>
    <x v="21"/>
    <x v="0"/>
    <x v="0"/>
    <x v="475"/>
    <n v="95950"/>
    <n v="39.033057999999997"/>
    <n v="-121.895718"/>
    <n v="7"/>
    <n v="68"/>
    <s v="Offer A"/>
    <s v="No"/>
    <n v="0"/>
    <s v="No"/>
    <s v="Yes"/>
    <s v="Cable"/>
    <n v="16"/>
    <s v="Yes"/>
    <s v="No"/>
    <s v="Yes"/>
    <s v="No"/>
    <s v="Yes"/>
    <s v="Yes"/>
    <s v="Yes"/>
    <s v="Yes"/>
    <s v="Two Year"/>
    <s v="Yes"/>
    <s v="Bank Withdrawal"/>
    <n v="54.1"/>
    <n v="3794.5"/>
    <n v="0"/>
    <n v="0"/>
    <n v="0"/>
    <n v="3794.5"/>
    <x v="0"/>
    <x v="0"/>
    <x v="0"/>
  </r>
  <r>
    <x v="6239"/>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x v="0"/>
    <x v="0"/>
  </r>
  <r>
    <x v="6240"/>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x v="0"/>
    <x v="0"/>
  </r>
  <r>
    <x v="6241"/>
    <x v="0"/>
    <x v="55"/>
    <x v="0"/>
    <x v="0"/>
    <x v="38"/>
    <n v="92109"/>
    <n v="32.787835999999999"/>
    <n v="-117.232376"/>
    <n v="1"/>
    <n v="1"/>
    <s v="None"/>
    <s v="Yes"/>
    <n v="39.79"/>
    <s v="No"/>
    <s v="Yes"/>
    <s v="Fiber Optic"/>
    <n v="7"/>
    <s v="No"/>
    <s v="No"/>
    <s v="No"/>
    <s v="No"/>
    <s v="Yes"/>
    <s v="No"/>
    <s v="No"/>
    <s v="Yes"/>
    <s v="Month-to-Month"/>
    <s v="Yes"/>
    <s v="Mailed Check"/>
    <n v="80.05"/>
    <n v="80.05"/>
    <n v="0"/>
    <n v="0"/>
    <n v="39.79"/>
    <n v="119.84"/>
    <x v="1"/>
    <x v="1"/>
    <x v="5"/>
  </r>
  <r>
    <x v="6242"/>
    <x v="0"/>
    <x v="18"/>
    <x v="1"/>
    <x v="0"/>
    <x v="31"/>
    <n v="90011"/>
    <n v="34.007089999999998"/>
    <n v="-118.258681"/>
    <n v="0"/>
    <n v="48"/>
    <s v="None"/>
    <s v="Yes"/>
    <n v="45.51"/>
    <s v="Yes"/>
    <s v="Yes"/>
    <s v="DSL"/>
    <n v="27"/>
    <s v="Yes"/>
    <s v="Yes"/>
    <s v="Yes"/>
    <s v="No"/>
    <s v="Yes"/>
    <s v="Yes"/>
    <s v="Yes"/>
    <s v="Yes"/>
    <s v="One Year"/>
    <s v="Yes"/>
    <s v="Credit Card"/>
    <n v="83.45"/>
    <n v="3887.85"/>
    <n v="0"/>
    <n v="0"/>
    <n v="2184.48"/>
    <n v="6072.33"/>
    <x v="0"/>
    <x v="0"/>
    <x v="0"/>
  </r>
  <r>
    <x v="6243"/>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x v="0"/>
    <x v="0"/>
  </r>
  <r>
    <x v="6244"/>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x v="1"/>
    <x v="1"/>
  </r>
  <r>
    <x v="6245"/>
    <x v="0"/>
    <x v="24"/>
    <x v="0"/>
    <x v="0"/>
    <x v="38"/>
    <n v="92129"/>
    <n v="32.961064"/>
    <n v="-117.134917"/>
    <n v="1"/>
    <n v="2"/>
    <s v="Offer E"/>
    <s v="Yes"/>
    <n v="9.76"/>
    <s v="No"/>
    <s v="Yes"/>
    <s v="Cable"/>
    <n v="27"/>
    <s v="No"/>
    <s v="No"/>
    <s v="No"/>
    <s v="No"/>
    <s v="No"/>
    <s v="No"/>
    <s v="No"/>
    <s v="Yes"/>
    <s v="Month-to-Month"/>
    <s v="Yes"/>
    <s v="Bank Withdrawal"/>
    <n v="70.7"/>
    <n v="141.44999999999999"/>
    <n v="0"/>
    <n v="0"/>
    <n v="19.52"/>
    <n v="160.97"/>
    <x v="1"/>
    <x v="1"/>
    <x v="5"/>
  </r>
  <r>
    <x v="6246"/>
    <x v="0"/>
    <x v="34"/>
    <x v="1"/>
    <x v="0"/>
    <x v="499"/>
    <n v="92624"/>
    <n v="33.458753999999999"/>
    <n v="-117.665104"/>
    <n v="0"/>
    <n v="8"/>
    <s v="None"/>
    <s v="Yes"/>
    <n v="32.31"/>
    <s v="No"/>
    <s v="Yes"/>
    <s v="Fiber Optic"/>
    <n v="6"/>
    <s v="Yes"/>
    <s v="No"/>
    <s v="No"/>
    <s v="No"/>
    <s v="Yes"/>
    <s v="No"/>
    <s v="No"/>
    <s v="Yes"/>
    <s v="Month-to-Month"/>
    <s v="No"/>
    <s v="Bank Withdrawal"/>
    <n v="84.95"/>
    <n v="668.4"/>
    <n v="0"/>
    <n v="0"/>
    <n v="258.48"/>
    <n v="926.88"/>
    <x v="1"/>
    <x v="3"/>
    <x v="14"/>
  </r>
  <r>
    <x v="6247"/>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x v="0"/>
    <x v="0"/>
  </r>
  <r>
    <x v="6248"/>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x v="5"/>
    <x v="9"/>
  </r>
  <r>
    <x v="6249"/>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x v="1"/>
    <x v="1"/>
  </r>
  <r>
    <x v="6250"/>
    <x v="0"/>
    <x v="52"/>
    <x v="0"/>
    <x v="2"/>
    <x v="455"/>
    <n v="95623"/>
    <n v="38.631529999999998"/>
    <n v="-120.842609"/>
    <n v="4"/>
    <n v="30"/>
    <s v="Offer C"/>
    <s v="Yes"/>
    <n v="36.74"/>
    <s v="No"/>
    <s v="Yes"/>
    <s v="Cable"/>
    <n v="18"/>
    <s v="No"/>
    <s v="No"/>
    <s v="Yes"/>
    <s v="Yes"/>
    <s v="Yes"/>
    <s v="No"/>
    <s v="No"/>
    <s v="Yes"/>
    <s v="One Year"/>
    <s v="Yes"/>
    <s v="Bank Withdrawal"/>
    <n v="64.5"/>
    <n v="1985.15"/>
    <n v="0"/>
    <n v="0"/>
    <n v="1102.2"/>
    <n v="3087.35"/>
    <x v="0"/>
    <x v="0"/>
    <x v="0"/>
  </r>
  <r>
    <x v="6251"/>
    <x v="1"/>
    <x v="20"/>
    <x v="0"/>
    <x v="0"/>
    <x v="843"/>
    <n v="92337"/>
    <n v="34.049670999999996"/>
    <n v="-117.468896"/>
    <n v="10"/>
    <n v="60"/>
    <s v="Offer B"/>
    <s v="No"/>
    <n v="0"/>
    <s v="No"/>
    <s v="Yes"/>
    <s v="DSL"/>
    <n v="2"/>
    <s v="No"/>
    <s v="Yes"/>
    <s v="Yes"/>
    <s v="Yes"/>
    <s v="Yes"/>
    <s v="Yes"/>
    <s v="Yes"/>
    <s v="Yes"/>
    <s v="Month-to-Month"/>
    <s v="Yes"/>
    <s v="Bank Withdrawal"/>
    <n v="60.2"/>
    <n v="3582.4"/>
    <n v="0"/>
    <n v="0"/>
    <n v="0"/>
    <n v="3582.4"/>
    <x v="0"/>
    <x v="0"/>
    <x v="0"/>
  </r>
  <r>
    <x v="6252"/>
    <x v="1"/>
    <x v="39"/>
    <x v="0"/>
    <x v="0"/>
    <x v="113"/>
    <n v="95819"/>
    <n v="38.567594"/>
    <n v="-121.437507"/>
    <n v="1"/>
    <n v="33"/>
    <s v="Offer C"/>
    <s v="Yes"/>
    <n v="26.8"/>
    <s v="No"/>
    <s v="Yes"/>
    <s v="Fiber Optic"/>
    <n v="17"/>
    <s v="No"/>
    <s v="No"/>
    <s v="No"/>
    <s v="No"/>
    <s v="Yes"/>
    <s v="Yes"/>
    <s v="Yes"/>
    <s v="No"/>
    <s v="Month-to-Month"/>
    <s v="No"/>
    <s v="Bank Withdrawal"/>
    <n v="91.25"/>
    <n v="2964.05"/>
    <n v="0"/>
    <n v="130"/>
    <n v="884.4"/>
    <n v="3978.45"/>
    <x v="0"/>
    <x v="0"/>
    <x v="0"/>
  </r>
  <r>
    <x v="6253"/>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x v="2"/>
    <x v="2"/>
  </r>
  <r>
    <x v="6254"/>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x v="0"/>
    <x v="0"/>
  </r>
  <r>
    <x v="6255"/>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x v="0"/>
    <x v="0"/>
  </r>
  <r>
    <x v="6256"/>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x v="0"/>
    <x v="0"/>
  </r>
  <r>
    <x v="6257"/>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x v="1"/>
    <x v="11"/>
  </r>
  <r>
    <x v="6258"/>
    <x v="1"/>
    <x v="30"/>
    <x v="0"/>
    <x v="0"/>
    <x v="618"/>
    <n v="95254"/>
    <n v="38.192608"/>
    <n v="-120.957842"/>
    <n v="9"/>
    <n v="63"/>
    <s v="Offer B"/>
    <s v="Yes"/>
    <n v="17.38"/>
    <s v="No"/>
    <s v="No"/>
    <s v="No Service"/>
    <n v="0"/>
    <s v="No"/>
    <s v="No"/>
    <s v="No"/>
    <s v="No"/>
    <s v="No"/>
    <s v="No"/>
    <s v="No"/>
    <s v="No"/>
    <s v="Two Year"/>
    <s v="No"/>
    <s v="Credit Card"/>
    <n v="19.25"/>
    <n v="1237.6500000000001"/>
    <n v="0"/>
    <n v="0"/>
    <n v="1094.94"/>
    <n v="2332.59"/>
    <x v="0"/>
    <x v="0"/>
    <x v="0"/>
  </r>
  <r>
    <x v="6259"/>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x v="0"/>
    <x v="0"/>
  </r>
  <r>
    <x v="6260"/>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x v="0"/>
    <x v="0"/>
  </r>
  <r>
    <x v="6261"/>
    <x v="1"/>
    <x v="9"/>
    <x v="1"/>
    <x v="0"/>
    <x v="436"/>
    <n v="93041"/>
    <n v="34.110123999999999"/>
    <n v="-119.100972"/>
    <n v="0"/>
    <n v="48"/>
    <s v="Offer B"/>
    <s v="Yes"/>
    <n v="11.02"/>
    <s v="No"/>
    <s v="No"/>
    <s v="No Service"/>
    <n v="0"/>
    <s v="No"/>
    <s v="No"/>
    <s v="No"/>
    <s v="No"/>
    <s v="No"/>
    <s v="No"/>
    <s v="No"/>
    <s v="No"/>
    <s v="One Year"/>
    <s v="No"/>
    <s v="Bank Withdrawal"/>
    <n v="19.95"/>
    <n v="1004.5"/>
    <n v="0"/>
    <n v="0"/>
    <n v="528.96"/>
    <n v="1533.46"/>
    <x v="0"/>
    <x v="0"/>
    <x v="0"/>
  </r>
  <r>
    <x v="6262"/>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x v="1"/>
    <x v="5"/>
  </r>
  <r>
    <x v="6263"/>
    <x v="1"/>
    <x v="55"/>
    <x v="0"/>
    <x v="0"/>
    <x v="31"/>
    <n v="90043"/>
    <n v="33.988543"/>
    <n v="-118.334081"/>
    <n v="6"/>
    <n v="10"/>
    <s v="Offer D"/>
    <s v="Yes"/>
    <n v="26.17"/>
    <s v="No"/>
    <s v="Yes"/>
    <s v="DSL"/>
    <n v="7"/>
    <s v="No"/>
    <s v="Yes"/>
    <s v="No"/>
    <s v="No"/>
    <s v="No"/>
    <s v="No"/>
    <s v="No"/>
    <s v="Yes"/>
    <s v="One Year"/>
    <s v="No"/>
    <s v="Credit Card"/>
    <n v="49.55"/>
    <n v="475.7"/>
    <n v="0"/>
    <n v="0"/>
    <n v="261.7"/>
    <n v="737.4"/>
    <x v="0"/>
    <x v="0"/>
    <x v="0"/>
  </r>
  <r>
    <x v="6264"/>
    <x v="1"/>
    <x v="42"/>
    <x v="0"/>
    <x v="0"/>
    <x v="11"/>
    <n v="94089"/>
    <n v="37.421633"/>
    <n v="-122.009613"/>
    <n v="8"/>
    <n v="45"/>
    <s v="None"/>
    <s v="Yes"/>
    <n v="22.8"/>
    <s v="Yes"/>
    <s v="Yes"/>
    <s v="Fiber Optic"/>
    <n v="15"/>
    <s v="Yes"/>
    <s v="No"/>
    <s v="Yes"/>
    <s v="No"/>
    <s v="No"/>
    <s v="No"/>
    <s v="No"/>
    <s v="Yes"/>
    <s v="Month-to-Month"/>
    <s v="Yes"/>
    <s v="Credit Card"/>
    <n v="84.55"/>
    <n v="3713.95"/>
    <n v="0"/>
    <n v="0"/>
    <n v="1026"/>
    <n v="4739.95"/>
    <x v="0"/>
    <x v="0"/>
    <x v="0"/>
  </r>
  <r>
    <x v="6265"/>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x v="2"/>
    <x v="15"/>
  </r>
  <r>
    <x v="6266"/>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x v="0"/>
    <x v="0"/>
  </r>
  <r>
    <x v="6267"/>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x v="2"/>
    <x v="20"/>
  </r>
  <r>
    <x v="6268"/>
    <x v="0"/>
    <x v="60"/>
    <x v="0"/>
    <x v="0"/>
    <x v="31"/>
    <n v="90061"/>
    <n v="33.921280000000003"/>
    <n v="-118.274186"/>
    <n v="3"/>
    <n v="68"/>
    <s v="Offer A"/>
    <s v="Yes"/>
    <n v="3.41"/>
    <s v="Yes"/>
    <s v="Yes"/>
    <s v="Fiber Optic"/>
    <n v="26"/>
    <s v="No"/>
    <s v="Yes"/>
    <s v="Yes"/>
    <s v="Yes"/>
    <s v="No"/>
    <s v="No"/>
    <s v="No"/>
    <s v="Yes"/>
    <s v="Two Year"/>
    <s v="No"/>
    <s v="Credit Card"/>
    <n v="90.2"/>
    <n v="6297.65"/>
    <n v="0"/>
    <n v="0"/>
    <n v="231.88"/>
    <n v="6529.53"/>
    <x v="0"/>
    <x v="0"/>
    <x v="0"/>
  </r>
  <r>
    <x v="6269"/>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x v="0"/>
    <x v="0"/>
  </r>
  <r>
    <x v="6270"/>
    <x v="1"/>
    <x v="43"/>
    <x v="1"/>
    <x v="0"/>
    <x v="1019"/>
    <n v="92386"/>
    <n v="34.243088"/>
    <n v="-116.830015"/>
    <n v="0"/>
    <n v="29"/>
    <s v="Offer C"/>
    <s v="Yes"/>
    <n v="49.52"/>
    <s v="No"/>
    <s v="No"/>
    <s v="No Service"/>
    <n v="0"/>
    <s v="No"/>
    <s v="No"/>
    <s v="No"/>
    <s v="No"/>
    <s v="No"/>
    <s v="No"/>
    <s v="No"/>
    <s v="No"/>
    <s v="One Year"/>
    <s v="No"/>
    <s v="Credit Card"/>
    <n v="19.100000000000001"/>
    <n v="529.5"/>
    <n v="0"/>
    <n v="0"/>
    <n v="1436.08"/>
    <n v="1965.58"/>
    <x v="0"/>
    <x v="0"/>
    <x v="0"/>
  </r>
  <r>
    <x v="6271"/>
    <x v="1"/>
    <x v="22"/>
    <x v="0"/>
    <x v="3"/>
    <x v="624"/>
    <n v="93908"/>
    <n v="36.624338000000002"/>
    <n v="-121.615669"/>
    <n v="8"/>
    <n v="39"/>
    <s v="None"/>
    <s v="Yes"/>
    <n v="20.49"/>
    <s v="Yes"/>
    <s v="No"/>
    <s v="No Service"/>
    <n v="0"/>
    <s v="No"/>
    <s v="No"/>
    <s v="No"/>
    <s v="No"/>
    <s v="No"/>
    <s v="No"/>
    <s v="No"/>
    <s v="No"/>
    <s v="Two Year"/>
    <s v="No"/>
    <s v="Credit Card"/>
    <n v="25.2"/>
    <n v="987.95"/>
    <n v="0"/>
    <n v="0"/>
    <n v="799.11"/>
    <n v="1787.06"/>
    <x v="0"/>
    <x v="0"/>
    <x v="0"/>
  </r>
  <r>
    <x v="6272"/>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x v="0"/>
    <x v="0"/>
  </r>
  <r>
    <x v="6273"/>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x v="1"/>
    <x v="1"/>
  </r>
  <r>
    <x v="6274"/>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x v="0"/>
    <x v="0"/>
  </r>
  <r>
    <x v="6275"/>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x v="0"/>
    <x v="0"/>
  </r>
  <r>
    <x v="6276"/>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x v="0"/>
    <x v="0"/>
  </r>
  <r>
    <x v="6277"/>
    <x v="1"/>
    <x v="7"/>
    <x v="0"/>
    <x v="2"/>
    <x v="500"/>
    <n v="93605"/>
    <n v="37.17277"/>
    <n v="-119.2997"/>
    <n v="3"/>
    <n v="69"/>
    <s v="None"/>
    <s v="No"/>
    <n v="0"/>
    <s v="No"/>
    <s v="Yes"/>
    <s v="DSL"/>
    <n v="11"/>
    <s v="Yes"/>
    <s v="No"/>
    <s v="Yes"/>
    <s v="Yes"/>
    <s v="No"/>
    <s v="No"/>
    <s v="No"/>
    <s v="Yes"/>
    <s v="Two Year"/>
    <s v="No"/>
    <s v="Credit Card"/>
    <n v="39.1"/>
    <n v="2779.5"/>
    <n v="0"/>
    <n v="0"/>
    <n v="0"/>
    <n v="2779.5"/>
    <x v="0"/>
    <x v="0"/>
    <x v="0"/>
  </r>
  <r>
    <x v="6278"/>
    <x v="0"/>
    <x v="56"/>
    <x v="0"/>
    <x v="2"/>
    <x v="799"/>
    <n v="96132"/>
    <n v="41.027281000000002"/>
    <n v="-120.669427"/>
    <n v="3"/>
    <n v="68"/>
    <s v="None"/>
    <s v="Yes"/>
    <n v="24.94"/>
    <s v="Yes"/>
    <s v="Yes"/>
    <s v="Fiber Optic"/>
    <n v="30"/>
    <s v="No"/>
    <s v="Yes"/>
    <s v="Yes"/>
    <s v="No"/>
    <s v="No"/>
    <s v="No"/>
    <s v="No"/>
    <s v="Yes"/>
    <s v="Two Year"/>
    <s v="Yes"/>
    <s v="Credit Card"/>
    <n v="84.4"/>
    <n v="5746.75"/>
    <n v="0"/>
    <n v="0"/>
    <n v="1695.92"/>
    <n v="7442.67"/>
    <x v="0"/>
    <x v="0"/>
    <x v="0"/>
  </r>
  <r>
    <x v="6279"/>
    <x v="1"/>
    <x v="8"/>
    <x v="1"/>
    <x v="0"/>
    <x v="838"/>
    <n v="94970"/>
    <n v="37.921137000000002"/>
    <n v="-122.657562"/>
    <n v="0"/>
    <n v="20"/>
    <s v="None"/>
    <s v="Yes"/>
    <n v="22.31"/>
    <s v="No"/>
    <s v="Yes"/>
    <s v="DSL"/>
    <n v="21"/>
    <s v="Yes"/>
    <s v="No"/>
    <s v="No"/>
    <s v="Yes"/>
    <s v="No"/>
    <s v="No"/>
    <s v="No"/>
    <s v="Yes"/>
    <s v="One Year"/>
    <s v="No"/>
    <s v="Credit Card"/>
    <n v="54"/>
    <n v="1055.9000000000001"/>
    <n v="0"/>
    <n v="0"/>
    <n v="446.2"/>
    <n v="1502.1"/>
    <x v="0"/>
    <x v="0"/>
    <x v="0"/>
  </r>
  <r>
    <x v="6280"/>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x v="3"/>
    <x v="6"/>
  </r>
  <r>
    <x v="6281"/>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x v="0"/>
    <x v="0"/>
  </r>
  <r>
    <x v="6282"/>
    <x v="1"/>
    <x v="37"/>
    <x v="0"/>
    <x v="0"/>
    <x v="724"/>
    <n v="93609"/>
    <n v="36.5276"/>
    <n v="-119.865999"/>
    <n v="8"/>
    <n v="17"/>
    <s v="Offer D"/>
    <s v="Yes"/>
    <n v="14.69"/>
    <s v="No"/>
    <s v="No"/>
    <s v="No Service"/>
    <n v="0"/>
    <s v="No"/>
    <s v="No"/>
    <s v="No"/>
    <s v="No"/>
    <s v="No"/>
    <s v="No"/>
    <s v="No"/>
    <s v="No"/>
    <s v="One Year"/>
    <s v="No"/>
    <s v="Bank Withdrawal"/>
    <n v="19.899999999999999"/>
    <n v="329.75"/>
    <n v="0"/>
    <n v="0"/>
    <n v="249.73"/>
    <n v="579.48"/>
    <x v="0"/>
    <x v="0"/>
    <x v="0"/>
  </r>
  <r>
    <x v="6283"/>
    <x v="0"/>
    <x v="45"/>
    <x v="1"/>
    <x v="0"/>
    <x v="988"/>
    <n v="92339"/>
    <n v="34.067698999999998"/>
    <n v="-116.903891"/>
    <n v="0"/>
    <n v="1"/>
    <s v="None"/>
    <s v="Yes"/>
    <n v="10.83"/>
    <s v="No"/>
    <s v="Yes"/>
    <s v="DSL"/>
    <n v="15"/>
    <s v="Yes"/>
    <s v="No"/>
    <s v="No"/>
    <s v="No"/>
    <s v="No"/>
    <s v="No"/>
    <s v="No"/>
    <s v="Yes"/>
    <s v="Month-to-Month"/>
    <s v="No"/>
    <s v="Bank Withdrawal"/>
    <n v="49.55"/>
    <n v="49.55"/>
    <n v="0"/>
    <n v="0"/>
    <n v="10.83"/>
    <n v="60.38"/>
    <x v="2"/>
    <x v="0"/>
    <x v="0"/>
  </r>
  <r>
    <x v="6284"/>
    <x v="0"/>
    <x v="37"/>
    <x v="0"/>
    <x v="0"/>
    <x v="989"/>
    <n v="90266"/>
    <n v="33.889631999999999"/>
    <n v="-118.39737"/>
    <n v="4"/>
    <n v="7"/>
    <s v="None"/>
    <s v="Yes"/>
    <n v="31.43"/>
    <s v="No"/>
    <s v="Yes"/>
    <s v="DSL"/>
    <n v="24"/>
    <s v="No"/>
    <s v="No"/>
    <s v="No"/>
    <s v="No"/>
    <s v="No"/>
    <s v="No"/>
    <s v="No"/>
    <s v="No"/>
    <s v="Month-to-Month"/>
    <s v="Yes"/>
    <s v="Credit Card"/>
    <n v="44.25"/>
    <n v="313.45"/>
    <n v="0"/>
    <n v="0"/>
    <n v="220.01"/>
    <n v="533.46"/>
    <x v="0"/>
    <x v="0"/>
    <x v="0"/>
  </r>
  <r>
    <x v="6285"/>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x v="0"/>
    <x v="0"/>
  </r>
  <r>
    <x v="6286"/>
    <x v="1"/>
    <x v="51"/>
    <x v="1"/>
    <x v="0"/>
    <x v="356"/>
    <n v="95614"/>
    <n v="38.880622000000002"/>
    <n v="-120.973865"/>
    <n v="0"/>
    <n v="1"/>
    <s v="Offer E"/>
    <s v="Yes"/>
    <n v="3.39"/>
    <s v="Yes"/>
    <s v="No"/>
    <s v="No Service"/>
    <n v="0"/>
    <s v="No"/>
    <s v="No"/>
    <s v="No"/>
    <s v="No"/>
    <s v="No"/>
    <s v="No"/>
    <s v="No"/>
    <s v="No"/>
    <s v="Month-to-Month"/>
    <s v="Yes"/>
    <s v="Credit Card"/>
    <n v="25"/>
    <n v="25"/>
    <n v="0"/>
    <n v="0"/>
    <n v="3.39"/>
    <n v="28.39"/>
    <x v="2"/>
    <x v="0"/>
    <x v="0"/>
  </r>
  <r>
    <x v="6287"/>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x v="0"/>
    <x v="0"/>
  </r>
  <r>
    <x v="6288"/>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x v="0"/>
    <x v="0"/>
  </r>
  <r>
    <x v="6289"/>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x v="1"/>
    <x v="5"/>
  </r>
  <r>
    <x v="6290"/>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x v="0"/>
    <x v="0"/>
  </r>
  <r>
    <x v="6291"/>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x v="0"/>
    <x v="0"/>
  </r>
  <r>
    <x v="6292"/>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x v="0"/>
    <x v="0"/>
  </r>
  <r>
    <x v="6293"/>
    <x v="1"/>
    <x v="19"/>
    <x v="1"/>
    <x v="2"/>
    <x v="189"/>
    <n v="93534"/>
    <n v="34.727528999999997"/>
    <n v="-118.153098"/>
    <n v="0"/>
    <n v="2"/>
    <s v="Offer E"/>
    <s v="Yes"/>
    <n v="43.93"/>
    <s v="No"/>
    <s v="Yes"/>
    <s v="DSL"/>
    <n v="59"/>
    <s v="No"/>
    <s v="No"/>
    <s v="No"/>
    <s v="No"/>
    <s v="No"/>
    <s v="Yes"/>
    <s v="Yes"/>
    <s v="Yes"/>
    <s v="Month-to-Month"/>
    <s v="Yes"/>
    <s v="Bank Withdrawal"/>
    <n v="55.3"/>
    <n v="108.65"/>
    <n v="0"/>
    <n v="0"/>
    <n v="87.86"/>
    <n v="196.51"/>
    <x v="2"/>
    <x v="0"/>
    <x v="0"/>
  </r>
  <r>
    <x v="6294"/>
    <x v="1"/>
    <x v="48"/>
    <x v="0"/>
    <x v="0"/>
    <x v="588"/>
    <n v="95621"/>
    <n v="38.695489999999999"/>
    <n v="-121.307864"/>
    <n v="4"/>
    <n v="54"/>
    <s v="Offer B"/>
    <s v="No"/>
    <n v="0"/>
    <s v="No"/>
    <s v="Yes"/>
    <s v="DSL"/>
    <n v="4"/>
    <s v="No"/>
    <s v="No"/>
    <s v="No"/>
    <s v="No"/>
    <s v="No"/>
    <s v="No"/>
    <s v="No"/>
    <s v="Yes"/>
    <s v="Month-to-Month"/>
    <s v="Yes"/>
    <s v="Bank Withdrawal"/>
    <n v="24.95"/>
    <n v="1364.75"/>
    <n v="0"/>
    <n v="0"/>
    <n v="0"/>
    <n v="1364.75"/>
    <x v="0"/>
    <x v="0"/>
    <x v="0"/>
  </r>
  <r>
    <x v="6295"/>
    <x v="0"/>
    <x v="13"/>
    <x v="0"/>
    <x v="0"/>
    <x v="499"/>
    <n v="92624"/>
    <n v="33.458753999999999"/>
    <n v="-117.665104"/>
    <n v="4"/>
    <n v="69"/>
    <s v="None"/>
    <s v="Yes"/>
    <n v="46.87"/>
    <s v="No"/>
    <s v="Yes"/>
    <s v="Fiber Optic"/>
    <n v="11"/>
    <s v="No"/>
    <s v="Yes"/>
    <s v="No"/>
    <s v="No"/>
    <s v="Yes"/>
    <s v="Yes"/>
    <s v="Yes"/>
    <s v="Yes"/>
    <s v="One Year"/>
    <s v="Yes"/>
    <s v="Credit Card"/>
    <n v="95.65"/>
    <n v="6744.2"/>
    <n v="0"/>
    <n v="0"/>
    <n v="3234.03"/>
    <n v="9978.23"/>
    <x v="0"/>
    <x v="0"/>
    <x v="0"/>
  </r>
  <r>
    <x v="6296"/>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x v="0"/>
    <x v="0"/>
  </r>
  <r>
    <x v="6297"/>
    <x v="0"/>
    <x v="43"/>
    <x v="1"/>
    <x v="0"/>
    <x v="658"/>
    <n v="95966"/>
    <n v="39.473896000000003"/>
    <n v="-121.415927"/>
    <n v="0"/>
    <n v="21"/>
    <s v="Offer D"/>
    <s v="Yes"/>
    <n v="22.29"/>
    <s v="No"/>
    <s v="No"/>
    <s v="No Service"/>
    <n v="0"/>
    <s v="No"/>
    <s v="No"/>
    <s v="No"/>
    <s v="No"/>
    <s v="No"/>
    <s v="No"/>
    <s v="No"/>
    <s v="No"/>
    <s v="Two Year"/>
    <s v="Yes"/>
    <s v="Credit Card"/>
    <n v="20.85"/>
    <n v="435.25"/>
    <n v="1.31"/>
    <n v="0"/>
    <n v="468.09"/>
    <n v="902.03"/>
    <x v="0"/>
    <x v="0"/>
    <x v="0"/>
  </r>
  <r>
    <x v="6298"/>
    <x v="1"/>
    <x v="43"/>
    <x v="1"/>
    <x v="0"/>
    <x v="143"/>
    <n v="94123"/>
    <n v="37.800254000000002"/>
    <n v="-122.436975"/>
    <n v="0"/>
    <n v="3"/>
    <s v="None"/>
    <s v="Yes"/>
    <n v="12.05"/>
    <s v="No"/>
    <s v="No"/>
    <s v="No Service"/>
    <n v="0"/>
    <s v="No"/>
    <s v="No"/>
    <s v="No"/>
    <s v="No"/>
    <s v="No"/>
    <s v="No"/>
    <s v="No"/>
    <s v="No"/>
    <s v="One Year"/>
    <s v="No"/>
    <s v="Credit Card"/>
    <n v="21.2"/>
    <n v="52.05"/>
    <n v="0"/>
    <n v="0"/>
    <n v="36.15"/>
    <n v="88.2"/>
    <x v="2"/>
    <x v="0"/>
    <x v="0"/>
  </r>
  <r>
    <x v="6299"/>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x v="0"/>
    <x v="0"/>
  </r>
  <r>
    <x v="6300"/>
    <x v="1"/>
    <x v="15"/>
    <x v="0"/>
    <x v="0"/>
    <x v="541"/>
    <n v="93651"/>
    <n v="37.007238000000001"/>
    <n v="-119.505661"/>
    <n v="2"/>
    <n v="34"/>
    <s v="None"/>
    <s v="Yes"/>
    <n v="12.98"/>
    <s v="No"/>
    <s v="Yes"/>
    <s v="Fiber Optic"/>
    <n v="8"/>
    <s v="No"/>
    <s v="No"/>
    <s v="No"/>
    <s v="No"/>
    <s v="No"/>
    <s v="No"/>
    <s v="No"/>
    <s v="Yes"/>
    <s v="Two Year"/>
    <s v="No"/>
    <s v="Credit Card"/>
    <n v="71.55"/>
    <n v="2427.35"/>
    <n v="0"/>
    <n v="0"/>
    <n v="441.32"/>
    <n v="2868.67"/>
    <x v="0"/>
    <x v="0"/>
    <x v="0"/>
  </r>
  <r>
    <x v="6301"/>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x v="3"/>
    <x v="6"/>
  </r>
  <r>
    <x v="6302"/>
    <x v="1"/>
    <x v="46"/>
    <x v="0"/>
    <x v="2"/>
    <x v="871"/>
    <n v="93240"/>
    <n v="35.607875"/>
    <n v="-118.466318"/>
    <n v="4"/>
    <n v="72"/>
    <s v="None"/>
    <s v="Yes"/>
    <n v="41.94"/>
    <s v="Yes"/>
    <s v="Yes"/>
    <s v="Fiber Optic"/>
    <n v="85"/>
    <s v="Yes"/>
    <s v="Yes"/>
    <s v="No"/>
    <s v="Yes"/>
    <s v="Yes"/>
    <s v="Yes"/>
    <s v="Yes"/>
    <s v="Yes"/>
    <s v="Two Year"/>
    <s v="Yes"/>
    <s v="Credit Card"/>
    <n v="107.7"/>
    <n v="7919.8"/>
    <n v="0"/>
    <n v="0"/>
    <n v="3019.68"/>
    <n v="10939.48"/>
    <x v="0"/>
    <x v="0"/>
    <x v="0"/>
  </r>
  <r>
    <x v="6303"/>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x v="0"/>
    <x v="0"/>
  </r>
  <r>
    <x v="6304"/>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x v="0"/>
    <x v="0"/>
  </r>
  <r>
    <x v="6305"/>
    <x v="1"/>
    <x v="50"/>
    <x v="0"/>
    <x v="0"/>
    <x v="397"/>
    <n v="94550"/>
    <n v="37.571747999999999"/>
    <n v="-121.65956199999999"/>
    <n v="2"/>
    <n v="44"/>
    <s v="None"/>
    <s v="No"/>
    <n v="0"/>
    <s v="No"/>
    <s v="Yes"/>
    <s v="Cable"/>
    <n v="28"/>
    <s v="No"/>
    <s v="Yes"/>
    <s v="No"/>
    <s v="No"/>
    <s v="No"/>
    <s v="No"/>
    <s v="No"/>
    <s v="Yes"/>
    <s v="Month-to-Month"/>
    <s v="Yes"/>
    <s v="Bank Withdrawal"/>
    <n v="30.35"/>
    <n v="1359.7"/>
    <n v="0"/>
    <n v="0"/>
    <n v="0"/>
    <n v="1359.7"/>
    <x v="1"/>
    <x v="1"/>
    <x v="1"/>
  </r>
  <r>
    <x v="6306"/>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x v="0"/>
    <x v="0"/>
  </r>
  <r>
    <x v="6307"/>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x v="2"/>
    <x v="18"/>
  </r>
  <r>
    <x v="6308"/>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x v="0"/>
    <x v="0"/>
  </r>
  <r>
    <x v="6309"/>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x v="0"/>
    <x v="0"/>
  </r>
  <r>
    <x v="6310"/>
    <x v="0"/>
    <x v="25"/>
    <x v="0"/>
    <x v="4"/>
    <x v="52"/>
    <n v="91606"/>
    <n v="34.187598999999999"/>
    <n v="-118.387125"/>
    <n v="1"/>
    <n v="18"/>
    <s v="None"/>
    <s v="Yes"/>
    <n v="18.47"/>
    <s v="No"/>
    <s v="Yes"/>
    <s v="DSL"/>
    <n v="30"/>
    <s v="No"/>
    <s v="No"/>
    <s v="No"/>
    <s v="No"/>
    <s v="Yes"/>
    <s v="No"/>
    <s v="No"/>
    <s v="Yes"/>
    <s v="Month-to-Month"/>
    <s v="No"/>
    <s v="Credit Card"/>
    <n v="55.95"/>
    <n v="1082.8"/>
    <n v="0"/>
    <n v="0"/>
    <n v="332.46"/>
    <n v="1415.26"/>
    <x v="0"/>
    <x v="0"/>
    <x v="0"/>
  </r>
  <r>
    <x v="6311"/>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x v="5"/>
    <x v="9"/>
  </r>
  <r>
    <x v="6312"/>
    <x v="1"/>
    <x v="43"/>
    <x v="1"/>
    <x v="0"/>
    <x v="260"/>
    <n v="90201"/>
    <n v="33.970343"/>
    <n v="-118.171368"/>
    <n v="0"/>
    <n v="68"/>
    <s v="Offer A"/>
    <s v="Yes"/>
    <n v="20.29"/>
    <s v="Yes"/>
    <s v="Yes"/>
    <s v="DSL"/>
    <n v="29"/>
    <s v="Yes"/>
    <s v="Yes"/>
    <s v="Yes"/>
    <s v="No"/>
    <s v="No"/>
    <s v="Yes"/>
    <s v="Yes"/>
    <s v="Yes"/>
    <s v="One Year"/>
    <s v="No"/>
    <s v="Credit Card"/>
    <n v="76.75"/>
    <n v="5233.25"/>
    <n v="0"/>
    <n v="0"/>
    <n v="1379.72"/>
    <n v="6612.97"/>
    <x v="0"/>
    <x v="0"/>
    <x v="0"/>
  </r>
  <r>
    <x v="6313"/>
    <x v="1"/>
    <x v="43"/>
    <x v="1"/>
    <x v="2"/>
    <x v="444"/>
    <n v="91504"/>
    <n v="34.213048999999998"/>
    <n v="-118.317651"/>
    <n v="0"/>
    <n v="1"/>
    <s v="None"/>
    <s v="Yes"/>
    <n v="26.85"/>
    <s v="No"/>
    <s v="Yes"/>
    <s v="Fiber Optic"/>
    <n v="11"/>
    <s v="Yes"/>
    <s v="No"/>
    <s v="No"/>
    <s v="No"/>
    <s v="No"/>
    <s v="Yes"/>
    <s v="Yes"/>
    <s v="Yes"/>
    <s v="Month-to-Month"/>
    <s v="Yes"/>
    <s v="Credit Card"/>
    <n v="84.6"/>
    <n v="84.6"/>
    <n v="0"/>
    <n v="0"/>
    <n v="26.85"/>
    <n v="111.45"/>
    <x v="1"/>
    <x v="2"/>
    <x v="20"/>
  </r>
  <r>
    <x v="6314"/>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x v="1"/>
    <x v="1"/>
  </r>
  <r>
    <x v="6315"/>
    <x v="1"/>
    <x v="17"/>
    <x v="1"/>
    <x v="0"/>
    <x v="143"/>
    <n v="94122"/>
    <n v="37.760412000000002"/>
    <n v="-122.484966"/>
    <n v="0"/>
    <n v="12"/>
    <s v="None"/>
    <s v="Yes"/>
    <n v="41.11"/>
    <s v="No"/>
    <s v="No"/>
    <s v="No Service"/>
    <n v="0"/>
    <s v="No"/>
    <s v="No"/>
    <s v="No"/>
    <s v="No"/>
    <s v="No"/>
    <s v="No"/>
    <s v="No"/>
    <s v="No"/>
    <s v="Month-to-Month"/>
    <s v="No"/>
    <s v="Mailed Check"/>
    <n v="20.45"/>
    <n v="255.35"/>
    <n v="0"/>
    <n v="0"/>
    <n v="493.32"/>
    <n v="748.67"/>
    <x v="0"/>
    <x v="0"/>
    <x v="0"/>
  </r>
  <r>
    <x v="6316"/>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x v="4"/>
    <x v="12"/>
  </r>
  <r>
    <x v="6317"/>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x v="0"/>
    <x v="0"/>
  </r>
  <r>
    <x v="6318"/>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x v="1"/>
    <x v="1"/>
  </r>
  <r>
    <x v="6319"/>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x v="1"/>
    <x v="5"/>
  </r>
  <r>
    <x v="6320"/>
    <x v="1"/>
    <x v="31"/>
    <x v="0"/>
    <x v="1"/>
    <x v="345"/>
    <n v="95618"/>
    <n v="38.544001999999999"/>
    <n v="-121.685559"/>
    <n v="8"/>
    <n v="63"/>
    <s v="Offer B"/>
    <s v="Yes"/>
    <n v="24.5"/>
    <s v="Yes"/>
    <s v="No"/>
    <s v="No Service"/>
    <n v="0"/>
    <s v="No"/>
    <s v="No"/>
    <s v="No"/>
    <s v="No"/>
    <s v="No"/>
    <s v="No"/>
    <s v="No"/>
    <s v="No"/>
    <s v="Two Year"/>
    <s v="No"/>
    <s v="Credit Card"/>
    <n v="25.25"/>
    <n v="1573.05"/>
    <n v="0"/>
    <n v="0"/>
    <n v="1543.5"/>
    <n v="3116.55"/>
    <x v="0"/>
    <x v="0"/>
    <x v="0"/>
  </r>
  <r>
    <x v="6321"/>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x v="0"/>
    <x v="0"/>
  </r>
  <r>
    <x v="6322"/>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x v="1"/>
    <x v="1"/>
  </r>
  <r>
    <x v="6323"/>
    <x v="1"/>
    <x v="37"/>
    <x v="1"/>
    <x v="0"/>
    <x v="544"/>
    <n v="90746"/>
    <n v="33.859171000000003"/>
    <n v="-118.252272"/>
    <n v="0"/>
    <n v="1"/>
    <s v="Offer E"/>
    <s v="Yes"/>
    <n v="13.63"/>
    <s v="No"/>
    <s v="Yes"/>
    <s v="DSL"/>
    <n v="13"/>
    <s v="No"/>
    <s v="No"/>
    <s v="No"/>
    <s v="No"/>
    <s v="No"/>
    <s v="No"/>
    <s v="No"/>
    <s v="Yes"/>
    <s v="Month-to-Month"/>
    <s v="Yes"/>
    <s v="Mailed Check"/>
    <n v="44.95"/>
    <n v="44.95"/>
    <n v="0"/>
    <n v="0"/>
    <n v="13.63"/>
    <n v="58.58"/>
    <x v="2"/>
    <x v="0"/>
    <x v="0"/>
  </r>
  <r>
    <x v="6324"/>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x v="0"/>
    <x v="0"/>
  </r>
  <r>
    <x v="6325"/>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x v="0"/>
    <x v="0"/>
  </r>
  <r>
    <x v="6326"/>
    <x v="0"/>
    <x v="5"/>
    <x v="0"/>
    <x v="0"/>
    <x v="961"/>
    <n v="91302"/>
    <n v="34.130861000000003"/>
    <n v="-118.68346"/>
    <n v="7"/>
    <n v="56"/>
    <s v="None"/>
    <s v="Yes"/>
    <n v="21.21"/>
    <s v="Yes"/>
    <s v="No"/>
    <s v="No Service"/>
    <n v="0"/>
    <s v="No"/>
    <s v="No"/>
    <s v="No"/>
    <s v="No"/>
    <s v="No"/>
    <s v="No"/>
    <s v="No"/>
    <s v="No"/>
    <s v="One Year"/>
    <s v="No"/>
    <s v="Bank Withdrawal"/>
    <n v="24.3"/>
    <n v="1261.7"/>
    <n v="0"/>
    <n v="0"/>
    <n v="1187.76"/>
    <n v="2449.46"/>
    <x v="0"/>
    <x v="0"/>
    <x v="0"/>
  </r>
  <r>
    <x v="6327"/>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x v="0"/>
    <x v="0"/>
  </r>
  <r>
    <x v="6328"/>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x v="0"/>
    <x v="0"/>
  </r>
  <r>
    <x v="6329"/>
    <x v="0"/>
    <x v="24"/>
    <x v="1"/>
    <x v="3"/>
    <x v="106"/>
    <n v="93249"/>
    <n v="35.637715"/>
    <n v="-119.893068"/>
    <n v="0"/>
    <n v="22"/>
    <s v="Offer D"/>
    <s v="Yes"/>
    <n v="43.97"/>
    <s v="No"/>
    <s v="No"/>
    <s v="No Service"/>
    <n v="0"/>
    <s v="No"/>
    <s v="No"/>
    <s v="No"/>
    <s v="No"/>
    <s v="No"/>
    <s v="No"/>
    <s v="No"/>
    <s v="No"/>
    <s v="Month-to-Month"/>
    <s v="Yes"/>
    <s v="Bank Withdrawal"/>
    <n v="20.55"/>
    <n v="469.85"/>
    <n v="0"/>
    <n v="0"/>
    <n v="967.34"/>
    <n v="1437.19"/>
    <x v="0"/>
    <x v="0"/>
    <x v="0"/>
  </r>
  <r>
    <x v="6330"/>
    <x v="1"/>
    <x v="23"/>
    <x v="0"/>
    <x v="2"/>
    <x v="162"/>
    <n v="90807"/>
    <n v="33.830098999999997"/>
    <n v="-118.182239"/>
    <n v="9"/>
    <n v="36"/>
    <s v="None"/>
    <s v="Yes"/>
    <n v="34.79"/>
    <s v="Yes"/>
    <s v="No"/>
    <s v="No Service"/>
    <n v="0"/>
    <s v="No"/>
    <s v="No"/>
    <s v="No"/>
    <s v="No"/>
    <s v="No"/>
    <s v="No"/>
    <s v="No"/>
    <s v="No"/>
    <s v="Two Year"/>
    <s v="No"/>
    <s v="Credit Card"/>
    <n v="25.1"/>
    <n v="930.95"/>
    <n v="0"/>
    <n v="0"/>
    <n v="1252.44"/>
    <n v="2183.39"/>
    <x v="0"/>
    <x v="0"/>
    <x v="0"/>
  </r>
  <r>
    <x v="6331"/>
    <x v="0"/>
    <x v="42"/>
    <x v="0"/>
    <x v="3"/>
    <x v="255"/>
    <n v="90680"/>
    <n v="33.801869000000003"/>
    <n v="-117.995068"/>
    <n v="8"/>
    <n v="22"/>
    <s v="None"/>
    <s v="Yes"/>
    <n v="45.35"/>
    <s v="No"/>
    <s v="No"/>
    <s v="No Service"/>
    <n v="0"/>
    <s v="No"/>
    <s v="No"/>
    <s v="No"/>
    <s v="No"/>
    <s v="No"/>
    <s v="No"/>
    <s v="No"/>
    <s v="No"/>
    <s v="One Year"/>
    <s v="No"/>
    <s v="Bank Withdrawal"/>
    <n v="20.75"/>
    <n v="452.35"/>
    <n v="0"/>
    <n v="0"/>
    <n v="997.7"/>
    <n v="1450.05"/>
    <x v="0"/>
    <x v="0"/>
    <x v="0"/>
  </r>
  <r>
    <x v="6332"/>
    <x v="0"/>
    <x v="17"/>
    <x v="0"/>
    <x v="0"/>
    <x v="298"/>
    <n v="92083"/>
    <n v="33.174939999999999"/>
    <n v="-117.242761"/>
    <n v="9"/>
    <n v="70"/>
    <s v="None"/>
    <s v="Yes"/>
    <n v="23.52"/>
    <s v="No"/>
    <s v="No"/>
    <s v="No Service"/>
    <n v="0"/>
    <s v="No"/>
    <s v="No"/>
    <s v="No"/>
    <s v="No"/>
    <s v="No"/>
    <s v="No"/>
    <s v="No"/>
    <s v="No"/>
    <s v="Two Year"/>
    <s v="No"/>
    <s v="Bank Withdrawal"/>
    <n v="19.45"/>
    <n v="1303.5"/>
    <n v="14.49"/>
    <n v="0"/>
    <n v="1646.4"/>
    <n v="2935.41"/>
    <x v="0"/>
    <x v="0"/>
    <x v="0"/>
  </r>
  <r>
    <x v="6333"/>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x v="0"/>
    <x v="0"/>
  </r>
  <r>
    <x v="6334"/>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x v="0"/>
    <x v="0"/>
  </r>
  <r>
    <x v="6335"/>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x v="0"/>
    <x v="0"/>
  </r>
  <r>
    <x v="6336"/>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x v="1"/>
    <x v="5"/>
  </r>
  <r>
    <x v="6337"/>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x v="0"/>
    <x v="0"/>
  </r>
  <r>
    <x v="6338"/>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x v="0"/>
    <x v="0"/>
  </r>
  <r>
    <x v="6339"/>
    <x v="0"/>
    <x v="32"/>
    <x v="0"/>
    <x v="1"/>
    <x v="231"/>
    <n v="90717"/>
    <n v="33.794209000000002"/>
    <n v="-118.31735399999999"/>
    <n v="5"/>
    <n v="4"/>
    <s v="None"/>
    <s v="Yes"/>
    <n v="42.71"/>
    <s v="No"/>
    <s v="Yes"/>
    <s v="DSL"/>
    <n v="56"/>
    <s v="No"/>
    <s v="Yes"/>
    <s v="No"/>
    <s v="Yes"/>
    <s v="No"/>
    <s v="No"/>
    <s v="No"/>
    <s v="Yes"/>
    <s v="Month-to-Month"/>
    <s v="No"/>
    <s v="Credit Card"/>
    <n v="56.5"/>
    <n v="235.1"/>
    <n v="0"/>
    <n v="0"/>
    <n v="170.84"/>
    <n v="405.94"/>
    <x v="1"/>
    <x v="2"/>
    <x v="17"/>
  </r>
  <r>
    <x v="6340"/>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x v="0"/>
    <x v="0"/>
  </r>
  <r>
    <x v="6341"/>
    <x v="0"/>
    <x v="37"/>
    <x v="1"/>
    <x v="0"/>
    <x v="516"/>
    <n v="91761"/>
    <n v="34.035601999999997"/>
    <n v="-117.591528"/>
    <n v="0"/>
    <n v="35"/>
    <s v="None"/>
    <s v="Yes"/>
    <n v="2.15"/>
    <s v="No"/>
    <s v="Yes"/>
    <s v="DSL"/>
    <n v="7"/>
    <s v="No"/>
    <s v="No"/>
    <s v="Yes"/>
    <s v="No"/>
    <s v="No"/>
    <s v="Yes"/>
    <s v="Yes"/>
    <s v="Yes"/>
    <s v="Month-to-Month"/>
    <s v="Yes"/>
    <s v="Bank Withdrawal"/>
    <n v="62.1"/>
    <n v="2096.1"/>
    <n v="0"/>
    <n v="0"/>
    <n v="75.25"/>
    <n v="2171.35"/>
    <x v="0"/>
    <x v="0"/>
    <x v="0"/>
  </r>
  <r>
    <x v="6342"/>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x v="0"/>
    <x v="0"/>
  </r>
  <r>
    <x v="6343"/>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x v="0"/>
    <x v="0"/>
  </r>
  <r>
    <x v="6344"/>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x v="0"/>
    <x v="0"/>
  </r>
  <r>
    <x v="6345"/>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x v="0"/>
    <x v="0"/>
  </r>
  <r>
    <x v="6346"/>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x v="0"/>
    <x v="0"/>
  </r>
  <r>
    <x v="6347"/>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x v="2"/>
    <x v="2"/>
  </r>
  <r>
    <x v="6348"/>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x v="0"/>
    <x v="0"/>
  </r>
  <r>
    <x v="6349"/>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x v="0"/>
    <x v="0"/>
  </r>
  <r>
    <x v="6350"/>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x v="0"/>
    <x v="0"/>
  </r>
  <r>
    <x v="6351"/>
    <x v="1"/>
    <x v="43"/>
    <x v="0"/>
    <x v="0"/>
    <x v="1029"/>
    <n v="91340"/>
    <n v="34.286130999999997"/>
    <n v="-118.435969"/>
    <n v="1"/>
    <n v="1"/>
    <s v="Offer E"/>
    <s v="No"/>
    <n v="0"/>
    <s v="No"/>
    <s v="Yes"/>
    <s v="DSL"/>
    <n v="20"/>
    <s v="No"/>
    <s v="No"/>
    <s v="Yes"/>
    <s v="No"/>
    <s v="Yes"/>
    <s v="Yes"/>
    <s v="Yes"/>
    <s v="Yes"/>
    <s v="Month-to-Month"/>
    <s v="Yes"/>
    <s v="Bank Withdrawal"/>
    <n v="50.35"/>
    <n v="50.35"/>
    <n v="0"/>
    <n v="0"/>
    <n v="0"/>
    <n v="50.35"/>
    <x v="1"/>
    <x v="1"/>
    <x v="11"/>
  </r>
  <r>
    <x v="6352"/>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x v="0"/>
    <x v="0"/>
  </r>
  <r>
    <x v="6353"/>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x v="0"/>
    <x v="0"/>
  </r>
  <r>
    <x v="6354"/>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x v="0"/>
    <x v="0"/>
  </r>
  <r>
    <x v="6355"/>
    <x v="0"/>
    <x v="47"/>
    <x v="1"/>
    <x v="0"/>
    <x v="537"/>
    <n v="96071"/>
    <n v="40.656286999999999"/>
    <n v="-121.42896500000001"/>
    <n v="0"/>
    <n v="3"/>
    <s v="None"/>
    <s v="No"/>
    <n v="0"/>
    <s v="No"/>
    <s v="Yes"/>
    <s v="DSL"/>
    <n v="27"/>
    <s v="No"/>
    <s v="No"/>
    <s v="No"/>
    <s v="No"/>
    <s v="No"/>
    <s v="No"/>
    <s v="No"/>
    <s v="Yes"/>
    <s v="Month-to-Month"/>
    <s v="No"/>
    <s v="Bank Withdrawal"/>
    <n v="25.25"/>
    <n v="58.9"/>
    <n v="0"/>
    <n v="0"/>
    <n v="0"/>
    <n v="58.9"/>
    <x v="1"/>
    <x v="1"/>
    <x v="1"/>
  </r>
  <r>
    <x v="6356"/>
    <x v="1"/>
    <x v="3"/>
    <x v="1"/>
    <x v="0"/>
    <x v="776"/>
    <n v="95553"/>
    <n v="40.210895000000001"/>
    <n v="-123.86"/>
    <n v="0"/>
    <n v="57"/>
    <s v="Offer B"/>
    <s v="Yes"/>
    <n v="28.44"/>
    <s v="No"/>
    <s v="Yes"/>
    <s v="DSL"/>
    <n v="24"/>
    <s v="No"/>
    <s v="No"/>
    <s v="Yes"/>
    <s v="Yes"/>
    <s v="No"/>
    <s v="No"/>
    <s v="No"/>
    <s v="Yes"/>
    <s v="One Year"/>
    <s v="Yes"/>
    <s v="Bank Withdrawal"/>
    <n v="53.5"/>
    <n v="3035.8"/>
    <n v="0"/>
    <n v="0"/>
    <n v="1621.08"/>
    <n v="4656.88"/>
    <x v="0"/>
    <x v="0"/>
    <x v="0"/>
  </r>
  <r>
    <x v="6357"/>
    <x v="0"/>
    <x v="8"/>
    <x v="1"/>
    <x v="0"/>
    <x v="193"/>
    <n v="95020"/>
    <n v="37.038890000000002"/>
    <n v="-121.528955"/>
    <n v="0"/>
    <n v="11"/>
    <s v="None"/>
    <s v="Yes"/>
    <n v="3.96"/>
    <s v="No"/>
    <s v="Yes"/>
    <s v="Fiber Optic"/>
    <n v="27"/>
    <s v="No"/>
    <s v="No"/>
    <s v="No"/>
    <s v="No"/>
    <s v="Yes"/>
    <s v="Yes"/>
    <s v="No"/>
    <s v="Yes"/>
    <s v="Month-to-Month"/>
    <s v="No"/>
    <s v="Bank Withdrawal"/>
    <n v="89.7"/>
    <n v="1047.7"/>
    <n v="0"/>
    <n v="0"/>
    <n v="43.56"/>
    <n v="1091.26"/>
    <x v="1"/>
    <x v="5"/>
    <x v="9"/>
  </r>
  <r>
    <x v="6358"/>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x v="0"/>
    <x v="0"/>
  </r>
  <r>
    <x v="6359"/>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x v="0"/>
    <x v="0"/>
  </r>
  <r>
    <x v="6360"/>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x v="0"/>
    <x v="0"/>
  </r>
  <r>
    <x v="6361"/>
    <x v="0"/>
    <x v="57"/>
    <x v="0"/>
    <x v="0"/>
    <x v="316"/>
    <n v="95340"/>
    <n v="37.255637"/>
    <n v="-120.493537"/>
    <n v="3"/>
    <n v="60"/>
    <s v="None"/>
    <s v="No"/>
    <n v="0"/>
    <s v="No"/>
    <s v="Yes"/>
    <s v="DSL"/>
    <n v="22"/>
    <s v="No"/>
    <s v="Yes"/>
    <s v="No"/>
    <s v="No"/>
    <s v="Yes"/>
    <s v="Yes"/>
    <s v="No"/>
    <s v="No"/>
    <s v="Two Year"/>
    <s v="Yes"/>
    <s v="Credit Card"/>
    <n v="49.45"/>
    <n v="2907.55"/>
    <n v="0"/>
    <n v="40"/>
    <n v="0"/>
    <n v="2947.55"/>
    <x v="0"/>
    <x v="0"/>
    <x v="0"/>
  </r>
  <r>
    <x v="6362"/>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x v="0"/>
    <x v="0"/>
  </r>
  <r>
    <x v="6363"/>
    <x v="0"/>
    <x v="17"/>
    <x v="1"/>
    <x v="3"/>
    <x v="709"/>
    <n v="92065"/>
    <n v="33.044541000000002"/>
    <n v="-116.833922"/>
    <n v="0"/>
    <n v="48"/>
    <s v="Offer B"/>
    <s v="No"/>
    <n v="0"/>
    <s v="No"/>
    <s v="Yes"/>
    <s v="DSL"/>
    <n v="48"/>
    <s v="No"/>
    <s v="Yes"/>
    <s v="Yes"/>
    <s v="No"/>
    <s v="No"/>
    <s v="Yes"/>
    <s v="Yes"/>
    <s v="Yes"/>
    <s v="Month-to-Month"/>
    <s v="No"/>
    <s v="Credit Card"/>
    <n v="45.55"/>
    <n v="2108.35"/>
    <n v="0"/>
    <n v="0"/>
    <n v="0"/>
    <n v="2108.35"/>
    <x v="0"/>
    <x v="0"/>
    <x v="0"/>
  </r>
  <r>
    <x v="6364"/>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x v="0"/>
    <x v="0"/>
  </r>
  <r>
    <x v="6365"/>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x v="1"/>
    <x v="5"/>
  </r>
  <r>
    <x v="6366"/>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x v="3"/>
    <x v="14"/>
  </r>
  <r>
    <x v="6367"/>
    <x v="1"/>
    <x v="40"/>
    <x v="1"/>
    <x v="0"/>
    <x v="815"/>
    <n v="93950"/>
    <n v="36.618336999999997"/>
    <n v="-121.926417"/>
    <n v="0"/>
    <n v="9"/>
    <s v="Offer E"/>
    <s v="Yes"/>
    <n v="49.74"/>
    <s v="No"/>
    <s v="No"/>
    <s v="No Service"/>
    <n v="0"/>
    <s v="No"/>
    <s v="No"/>
    <s v="No"/>
    <s v="No"/>
    <s v="No"/>
    <s v="No"/>
    <s v="No"/>
    <s v="No"/>
    <s v="Month-to-Month"/>
    <s v="Yes"/>
    <s v="Credit Card"/>
    <n v="18.95"/>
    <n v="185.6"/>
    <n v="0"/>
    <n v="0"/>
    <n v="447.66"/>
    <n v="633.26"/>
    <x v="1"/>
    <x v="5"/>
    <x v="9"/>
  </r>
  <r>
    <x v="6368"/>
    <x v="0"/>
    <x v="45"/>
    <x v="1"/>
    <x v="0"/>
    <x v="665"/>
    <n v="91905"/>
    <n v="32.677097000000003"/>
    <n v="-116.304991"/>
    <n v="0"/>
    <n v="9"/>
    <s v="Offer E"/>
    <s v="No"/>
    <n v="0"/>
    <s v="No"/>
    <s v="Yes"/>
    <s v="DSL"/>
    <n v="21"/>
    <s v="No"/>
    <s v="Yes"/>
    <s v="No"/>
    <s v="No"/>
    <s v="No"/>
    <s v="Yes"/>
    <s v="Yes"/>
    <s v="No"/>
    <s v="Month-to-Month"/>
    <s v="No"/>
    <s v="Bank Withdrawal"/>
    <n v="40.75"/>
    <n v="359.4"/>
    <n v="0"/>
    <n v="20"/>
    <n v="0"/>
    <n v="379.4"/>
    <x v="0"/>
    <x v="0"/>
    <x v="0"/>
  </r>
  <r>
    <x v="6369"/>
    <x v="1"/>
    <x v="50"/>
    <x v="1"/>
    <x v="0"/>
    <x v="229"/>
    <n v="91401"/>
    <n v="34.178483"/>
    <n v="-118.431791"/>
    <n v="0"/>
    <n v="5"/>
    <s v="None"/>
    <s v="Yes"/>
    <n v="18.690000000000001"/>
    <s v="No"/>
    <s v="Yes"/>
    <s v="DSL"/>
    <n v="28"/>
    <s v="No"/>
    <s v="No"/>
    <s v="Yes"/>
    <s v="No"/>
    <s v="No"/>
    <s v="No"/>
    <s v="No"/>
    <s v="Yes"/>
    <s v="Month-to-Month"/>
    <s v="No"/>
    <s v="Bank Withdrawal"/>
    <n v="50.35"/>
    <n v="237.25"/>
    <n v="0"/>
    <n v="0"/>
    <n v="93.45"/>
    <n v="330.7"/>
    <x v="1"/>
    <x v="2"/>
    <x v="2"/>
  </r>
  <r>
    <x v="6370"/>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x v="0"/>
    <x v="0"/>
  </r>
  <r>
    <x v="6371"/>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x v="0"/>
    <x v="0"/>
  </r>
  <r>
    <x v="6372"/>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x v="0"/>
    <x v="0"/>
  </r>
  <r>
    <x v="6373"/>
    <x v="0"/>
    <x v="8"/>
    <x v="0"/>
    <x v="0"/>
    <x v="110"/>
    <n v="92027"/>
    <n v="33.141264999999997"/>
    <n v="-116.967221"/>
    <n v="2"/>
    <n v="32"/>
    <s v="Offer C"/>
    <s v="Yes"/>
    <n v="2.17"/>
    <s v="Yes"/>
    <s v="Yes"/>
    <s v="Fiber Optic"/>
    <n v="11"/>
    <s v="No"/>
    <s v="No"/>
    <s v="Yes"/>
    <s v="No"/>
    <s v="No"/>
    <s v="No"/>
    <s v="No"/>
    <s v="Yes"/>
    <s v="Two Year"/>
    <s v="No"/>
    <s v="Mailed Check"/>
    <n v="79.3"/>
    <n v="2570"/>
    <n v="0"/>
    <n v="0"/>
    <n v="69.44"/>
    <n v="2639.44"/>
    <x v="0"/>
    <x v="0"/>
    <x v="0"/>
  </r>
  <r>
    <x v="6374"/>
    <x v="0"/>
    <x v="26"/>
    <x v="1"/>
    <x v="0"/>
    <x v="434"/>
    <n v="92883"/>
    <n v="33.762351000000002"/>
    <n v="-117.488725"/>
    <n v="0"/>
    <n v="8"/>
    <s v="None"/>
    <s v="Yes"/>
    <n v="11.46"/>
    <s v="No"/>
    <s v="No"/>
    <s v="No Service"/>
    <n v="0"/>
    <s v="No"/>
    <s v="No"/>
    <s v="No"/>
    <s v="No"/>
    <s v="No"/>
    <s v="No"/>
    <s v="No"/>
    <s v="No"/>
    <s v="Two Year"/>
    <s v="No"/>
    <s v="Credit Card"/>
    <n v="20.85"/>
    <n v="161.65"/>
    <n v="0"/>
    <n v="0"/>
    <n v="91.68"/>
    <n v="253.33"/>
    <x v="0"/>
    <x v="0"/>
    <x v="0"/>
  </r>
  <r>
    <x v="6375"/>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x v="0"/>
    <x v="0"/>
  </r>
  <r>
    <x v="6376"/>
    <x v="0"/>
    <x v="30"/>
    <x v="1"/>
    <x v="0"/>
    <x v="126"/>
    <n v="94603"/>
    <n v="37.739113000000003"/>
    <n v="-122.175602"/>
    <n v="0"/>
    <n v="12"/>
    <s v="None"/>
    <s v="Yes"/>
    <n v="42.58"/>
    <s v="Yes"/>
    <s v="Yes"/>
    <s v="DSL"/>
    <n v="22"/>
    <s v="No"/>
    <s v="No"/>
    <s v="No"/>
    <s v="Yes"/>
    <s v="Yes"/>
    <s v="Yes"/>
    <s v="Yes"/>
    <s v="Yes"/>
    <s v="One Year"/>
    <s v="No"/>
    <s v="Credit Card"/>
    <n v="74.05"/>
    <n v="872.65"/>
    <n v="48.61"/>
    <n v="0"/>
    <n v="510.96"/>
    <n v="1335"/>
    <x v="1"/>
    <x v="3"/>
    <x v="6"/>
  </r>
  <r>
    <x v="6377"/>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x v="0"/>
    <x v="0"/>
  </r>
  <r>
    <x v="6378"/>
    <x v="1"/>
    <x v="60"/>
    <x v="1"/>
    <x v="0"/>
    <x v="135"/>
    <n v="95050"/>
    <n v="37.351213999999999"/>
    <n v="-121.952417"/>
    <n v="0"/>
    <n v="39"/>
    <s v="None"/>
    <s v="No"/>
    <n v="0"/>
    <s v="No"/>
    <s v="Yes"/>
    <s v="Cable"/>
    <n v="48"/>
    <s v="Yes"/>
    <s v="Yes"/>
    <s v="No"/>
    <s v="Yes"/>
    <s v="Yes"/>
    <s v="No"/>
    <s v="No"/>
    <s v="Yes"/>
    <s v="Month-to-Month"/>
    <s v="Yes"/>
    <s v="Credit Card"/>
    <n v="48.95"/>
    <n v="1880.85"/>
    <n v="0"/>
    <n v="0"/>
    <n v="0"/>
    <n v="1880.85"/>
    <x v="1"/>
    <x v="4"/>
    <x v="16"/>
  </r>
  <r>
    <x v="6379"/>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x v="0"/>
    <x v="0"/>
  </r>
  <r>
    <x v="6380"/>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x v="0"/>
    <x v="0"/>
  </r>
  <r>
    <x v="6381"/>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x v="0"/>
    <x v="0"/>
  </r>
  <r>
    <x v="6382"/>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x v="0"/>
    <x v="0"/>
  </r>
  <r>
    <x v="6383"/>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x v="3"/>
    <x v="6"/>
  </r>
  <r>
    <x v="6384"/>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x v="0"/>
    <x v="0"/>
  </r>
  <r>
    <x v="6385"/>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x v="1"/>
    <x v="5"/>
  </r>
  <r>
    <x v="6386"/>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x v="0"/>
    <x v="0"/>
  </r>
  <r>
    <x v="6387"/>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x v="0"/>
    <x v="0"/>
  </r>
  <r>
    <x v="6388"/>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x v="0"/>
    <x v="0"/>
  </r>
  <r>
    <x v="6389"/>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x v="3"/>
    <x v="6"/>
  </r>
  <r>
    <x v="6390"/>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x v="0"/>
    <x v="0"/>
  </r>
  <r>
    <x v="6391"/>
    <x v="0"/>
    <x v="14"/>
    <x v="0"/>
    <x v="3"/>
    <x v="312"/>
    <n v="96024"/>
    <n v="40.586587999999999"/>
    <n v="-122.903677"/>
    <n v="5"/>
    <n v="64"/>
    <s v="Offer B"/>
    <s v="Yes"/>
    <n v="26.7"/>
    <s v="No"/>
    <s v="Yes"/>
    <s v="Cable"/>
    <n v="17"/>
    <s v="Yes"/>
    <s v="No"/>
    <s v="No"/>
    <s v="Yes"/>
    <s v="Yes"/>
    <s v="No"/>
    <s v="No"/>
    <s v="No"/>
    <s v="One Year"/>
    <s v="No"/>
    <s v="Mailed Check"/>
    <n v="65.8"/>
    <n v="4068"/>
    <n v="27.79"/>
    <n v="20"/>
    <n v="1708.8"/>
    <n v="5769.01"/>
    <x v="0"/>
    <x v="0"/>
    <x v="0"/>
  </r>
  <r>
    <x v="6392"/>
    <x v="1"/>
    <x v="41"/>
    <x v="0"/>
    <x v="0"/>
    <x v="38"/>
    <n v="92122"/>
    <n v="32.857230000000001"/>
    <n v="-117.209774"/>
    <n v="0"/>
    <n v="27"/>
    <s v="None"/>
    <s v="No"/>
    <n v="0"/>
    <s v="No"/>
    <s v="Yes"/>
    <s v="Cable"/>
    <n v="13"/>
    <s v="Yes"/>
    <s v="No"/>
    <s v="No"/>
    <s v="No"/>
    <s v="No"/>
    <s v="No"/>
    <s v="No"/>
    <s v="No"/>
    <s v="Month-to-Month"/>
    <s v="No"/>
    <s v="Credit Card"/>
    <n v="30.75"/>
    <n v="805.1"/>
    <n v="0"/>
    <n v="140"/>
    <n v="0"/>
    <n v="945.1"/>
    <x v="1"/>
    <x v="1"/>
    <x v="5"/>
  </r>
  <r>
    <x v="6393"/>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x v="4"/>
    <x v="16"/>
  </r>
  <r>
    <x v="6394"/>
    <x v="0"/>
    <x v="28"/>
    <x v="1"/>
    <x v="0"/>
    <x v="821"/>
    <n v="95388"/>
    <n v="37.421298999999998"/>
    <n v="-120.599587"/>
    <n v="0"/>
    <n v="1"/>
    <s v="None"/>
    <s v="Yes"/>
    <n v="22.56"/>
    <s v="Yes"/>
    <s v="Yes"/>
    <s v="Cable"/>
    <n v="2"/>
    <s v="No"/>
    <s v="No"/>
    <s v="No"/>
    <s v="No"/>
    <s v="No"/>
    <s v="No"/>
    <s v="No"/>
    <s v="Yes"/>
    <s v="Month-to-Month"/>
    <s v="No"/>
    <s v="Credit Card"/>
    <n v="50.55"/>
    <n v="50.55"/>
    <n v="0"/>
    <n v="0"/>
    <n v="22.56"/>
    <n v="73.11"/>
    <x v="1"/>
    <x v="2"/>
    <x v="2"/>
  </r>
  <r>
    <x v="6395"/>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x v="0"/>
    <x v="0"/>
  </r>
  <r>
    <x v="6396"/>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x v="0"/>
    <x v="0"/>
  </r>
  <r>
    <x v="6397"/>
    <x v="0"/>
    <x v="7"/>
    <x v="1"/>
    <x v="0"/>
    <x v="564"/>
    <n v="90232"/>
    <n v="34.019323"/>
    <n v="-118.391902"/>
    <n v="0"/>
    <n v="51"/>
    <s v="None"/>
    <s v="No"/>
    <n v="0"/>
    <s v="No"/>
    <s v="Yes"/>
    <s v="DSL"/>
    <n v="24"/>
    <s v="No"/>
    <s v="Yes"/>
    <s v="Yes"/>
    <s v="No"/>
    <s v="Yes"/>
    <s v="Yes"/>
    <s v="Yes"/>
    <s v="Yes"/>
    <s v="One Year"/>
    <s v="Yes"/>
    <s v="Credit Card"/>
    <n v="56.4"/>
    <n v="2928.5"/>
    <n v="0"/>
    <n v="0"/>
    <n v="0"/>
    <n v="2928.5"/>
    <x v="0"/>
    <x v="0"/>
    <x v="0"/>
  </r>
  <r>
    <x v="6398"/>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x v="1"/>
    <x v="1"/>
  </r>
  <r>
    <x v="6399"/>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x v="4"/>
    <x v="7"/>
  </r>
  <r>
    <x v="6400"/>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x v="0"/>
    <x v="0"/>
  </r>
  <r>
    <x v="6401"/>
    <x v="0"/>
    <x v="5"/>
    <x v="0"/>
    <x v="0"/>
    <x v="954"/>
    <n v="93933"/>
    <n v="36.689582000000001"/>
    <n v="-121.758398"/>
    <n v="7"/>
    <n v="69"/>
    <s v="Offer A"/>
    <s v="Yes"/>
    <n v="22.08"/>
    <s v="Yes"/>
    <s v="No"/>
    <s v="No Service"/>
    <n v="0"/>
    <s v="No"/>
    <s v="No"/>
    <s v="No"/>
    <s v="No"/>
    <s v="No"/>
    <s v="No"/>
    <s v="No"/>
    <s v="No"/>
    <s v="One Year"/>
    <s v="Yes"/>
    <s v="Bank Withdrawal"/>
    <n v="26.3"/>
    <n v="1763.55"/>
    <n v="0"/>
    <n v="0"/>
    <n v="1523.52"/>
    <n v="3287.07"/>
    <x v="0"/>
    <x v="0"/>
    <x v="0"/>
  </r>
  <r>
    <x v="6402"/>
    <x v="1"/>
    <x v="0"/>
    <x v="0"/>
    <x v="3"/>
    <x v="624"/>
    <n v="93905"/>
    <n v="36.667794000000001"/>
    <n v="-121.60130599999999"/>
    <n v="1"/>
    <n v="44"/>
    <s v="None"/>
    <s v="Yes"/>
    <n v="34.94"/>
    <s v="No"/>
    <s v="No"/>
    <s v="No Service"/>
    <n v="0"/>
    <s v="No"/>
    <s v="No"/>
    <s v="No"/>
    <s v="No"/>
    <s v="No"/>
    <s v="No"/>
    <s v="No"/>
    <s v="No"/>
    <s v="One Year"/>
    <s v="No"/>
    <s v="Bank Withdrawal"/>
    <n v="20.6"/>
    <n v="926"/>
    <n v="0"/>
    <n v="0"/>
    <n v="1537.36"/>
    <n v="2463.36"/>
    <x v="0"/>
    <x v="0"/>
    <x v="0"/>
  </r>
  <r>
    <x v="6403"/>
    <x v="0"/>
    <x v="34"/>
    <x v="1"/>
    <x v="0"/>
    <x v="624"/>
    <n v="93901"/>
    <n v="36.64152"/>
    <n v="-121.62218799999999"/>
    <n v="0"/>
    <n v="70"/>
    <s v="None"/>
    <s v="Yes"/>
    <n v="31.33"/>
    <s v="Yes"/>
    <s v="No"/>
    <s v="No Service"/>
    <n v="0"/>
    <s v="No"/>
    <s v="No"/>
    <s v="No"/>
    <s v="No"/>
    <s v="No"/>
    <s v="No"/>
    <s v="No"/>
    <s v="No"/>
    <s v="One Year"/>
    <s v="No"/>
    <s v="Credit Card"/>
    <n v="26.05"/>
    <n v="1856.4"/>
    <n v="0"/>
    <n v="0"/>
    <n v="2193.1"/>
    <n v="4049.5"/>
    <x v="0"/>
    <x v="0"/>
    <x v="0"/>
  </r>
  <r>
    <x v="6404"/>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x v="0"/>
    <x v="0"/>
  </r>
  <r>
    <x v="6405"/>
    <x v="1"/>
    <x v="44"/>
    <x v="0"/>
    <x v="0"/>
    <x v="986"/>
    <n v="95376"/>
    <n v="37.680968"/>
    <n v="-121.446049"/>
    <n v="10"/>
    <n v="61"/>
    <s v="None"/>
    <s v="Yes"/>
    <n v="28.8"/>
    <s v="Yes"/>
    <s v="Yes"/>
    <s v="Cable"/>
    <n v="52"/>
    <s v="Yes"/>
    <s v="No"/>
    <s v="Yes"/>
    <s v="Yes"/>
    <s v="No"/>
    <s v="Yes"/>
    <s v="Yes"/>
    <s v="Yes"/>
    <s v="Two Year"/>
    <s v="No"/>
    <s v="Credit Card"/>
    <n v="75.349999999999994"/>
    <n v="4729.3"/>
    <n v="0"/>
    <n v="0"/>
    <n v="1756.8"/>
    <n v="6486.1"/>
    <x v="0"/>
    <x v="0"/>
    <x v="0"/>
  </r>
  <r>
    <x v="6406"/>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x v="0"/>
    <x v="0"/>
  </r>
  <r>
    <x v="6407"/>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x v="0"/>
    <x v="0"/>
  </r>
  <r>
    <x v="6408"/>
    <x v="1"/>
    <x v="35"/>
    <x v="0"/>
    <x v="0"/>
    <x v="162"/>
    <n v="90806"/>
    <n v="33.802664"/>
    <n v="-118.17997099999999"/>
    <n v="2"/>
    <n v="62"/>
    <s v="None"/>
    <s v="Yes"/>
    <n v="43.2"/>
    <s v="No"/>
    <s v="Yes"/>
    <s v="DSL"/>
    <n v="23"/>
    <s v="Yes"/>
    <s v="Yes"/>
    <s v="Yes"/>
    <s v="Yes"/>
    <s v="Yes"/>
    <s v="Yes"/>
    <s v="Yes"/>
    <s v="Yes"/>
    <s v="Two Year"/>
    <s v="No"/>
    <s v="Bank Withdrawal"/>
    <n v="86.1"/>
    <n v="5215.25"/>
    <n v="0"/>
    <n v="0"/>
    <n v="2678.4"/>
    <n v="7893.65"/>
    <x v="0"/>
    <x v="0"/>
    <x v="0"/>
  </r>
  <r>
    <x v="6409"/>
    <x v="1"/>
    <x v="56"/>
    <x v="0"/>
    <x v="1"/>
    <x v="633"/>
    <n v="95488"/>
    <n v="39.724432999999998"/>
    <n v="-123.767578"/>
    <n v="10"/>
    <n v="50"/>
    <s v="None"/>
    <s v="No"/>
    <n v="0"/>
    <s v="No"/>
    <s v="Yes"/>
    <s v="DSL"/>
    <n v="23"/>
    <s v="Yes"/>
    <s v="No"/>
    <s v="No"/>
    <s v="No"/>
    <s v="Yes"/>
    <s v="No"/>
    <s v="No"/>
    <s v="Yes"/>
    <s v="Month-to-Month"/>
    <s v="Yes"/>
    <s v="Credit Card"/>
    <n v="39.450000000000003"/>
    <n v="2021.35"/>
    <n v="0"/>
    <n v="0"/>
    <n v="0"/>
    <n v="2021.35"/>
    <x v="0"/>
    <x v="0"/>
    <x v="0"/>
  </r>
  <r>
    <x v="6410"/>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x v="0"/>
    <x v="0"/>
  </r>
  <r>
    <x v="6411"/>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x v="0"/>
    <x v="0"/>
  </r>
  <r>
    <x v="6412"/>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x v="2"/>
    <x v="2"/>
  </r>
  <r>
    <x v="6413"/>
    <x v="0"/>
    <x v="22"/>
    <x v="0"/>
    <x v="2"/>
    <x v="603"/>
    <n v="93960"/>
    <n v="36.414216000000003"/>
    <n v="-121.360597"/>
    <n v="8"/>
    <n v="47"/>
    <s v="None"/>
    <s v="Yes"/>
    <n v="37.35"/>
    <s v="No"/>
    <s v="No"/>
    <s v="No Service"/>
    <n v="0"/>
    <s v="No"/>
    <s v="No"/>
    <s v="No"/>
    <s v="No"/>
    <s v="No"/>
    <s v="No"/>
    <s v="No"/>
    <s v="No"/>
    <s v="Two Year"/>
    <s v="No"/>
    <s v="Credit Card"/>
    <n v="20.25"/>
    <n v="873.4"/>
    <n v="0"/>
    <n v="0"/>
    <n v="1755.45"/>
    <n v="2628.85"/>
    <x v="0"/>
    <x v="0"/>
    <x v="0"/>
  </r>
  <r>
    <x v="6414"/>
    <x v="1"/>
    <x v="46"/>
    <x v="1"/>
    <x v="0"/>
    <x v="797"/>
    <n v="95456"/>
    <n v="39.245911"/>
    <n v="-123.77213999999999"/>
    <n v="0"/>
    <n v="58"/>
    <s v="Offer B"/>
    <s v="Yes"/>
    <n v="49.02"/>
    <s v="No"/>
    <s v="No"/>
    <s v="No Service"/>
    <n v="0"/>
    <s v="No"/>
    <s v="No"/>
    <s v="No"/>
    <s v="No"/>
    <s v="No"/>
    <s v="No"/>
    <s v="No"/>
    <s v="No"/>
    <s v="Two Year"/>
    <s v="No"/>
    <s v="Credit Card"/>
    <n v="20.8"/>
    <n v="1212.25"/>
    <n v="0"/>
    <n v="0"/>
    <n v="2843.16"/>
    <n v="4055.41"/>
    <x v="0"/>
    <x v="0"/>
    <x v="0"/>
  </r>
  <r>
    <x v="6415"/>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x v="0"/>
    <x v="0"/>
  </r>
  <r>
    <x v="6416"/>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x v="0"/>
    <x v="0"/>
  </r>
  <r>
    <x v="6417"/>
    <x v="0"/>
    <x v="35"/>
    <x v="0"/>
    <x v="1"/>
    <x v="141"/>
    <n v="95651"/>
    <n v="38.815514999999998"/>
    <n v="-120.91699699999999"/>
    <n v="2"/>
    <n v="12"/>
    <s v="None"/>
    <s v="Yes"/>
    <n v="7.97"/>
    <s v="No"/>
    <s v="Yes"/>
    <s v="DSL"/>
    <n v="52"/>
    <s v="No"/>
    <s v="No"/>
    <s v="Yes"/>
    <s v="No"/>
    <s v="Yes"/>
    <s v="No"/>
    <s v="No"/>
    <s v="Yes"/>
    <s v="Month-to-Month"/>
    <s v="Yes"/>
    <s v="Credit Card"/>
    <n v="58.35"/>
    <n v="740.55"/>
    <n v="0"/>
    <n v="0"/>
    <n v="95.64"/>
    <n v="836.19"/>
    <x v="0"/>
    <x v="0"/>
    <x v="0"/>
  </r>
  <r>
    <x v="6418"/>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x v="1"/>
    <x v="11"/>
  </r>
  <r>
    <x v="6419"/>
    <x v="1"/>
    <x v="18"/>
    <x v="0"/>
    <x v="0"/>
    <x v="959"/>
    <n v="95366"/>
    <n v="37.750777999999997"/>
    <n v="-121.13238"/>
    <n v="4"/>
    <n v="64"/>
    <s v="None"/>
    <s v="Yes"/>
    <n v="25.74"/>
    <s v="No"/>
    <s v="Yes"/>
    <s v="DSL"/>
    <n v="51"/>
    <s v="Yes"/>
    <s v="No"/>
    <s v="Yes"/>
    <s v="Yes"/>
    <s v="Yes"/>
    <s v="No"/>
    <s v="No"/>
    <s v="Yes"/>
    <s v="Two Year"/>
    <s v="No"/>
    <s v="Mailed Check"/>
    <n v="69.25"/>
    <n v="4447.75"/>
    <n v="0"/>
    <n v="0"/>
    <n v="1647.36"/>
    <n v="6095.11"/>
    <x v="0"/>
    <x v="0"/>
    <x v="0"/>
  </r>
  <r>
    <x v="6420"/>
    <x v="1"/>
    <x v="42"/>
    <x v="1"/>
    <x v="0"/>
    <x v="883"/>
    <n v="93254"/>
    <n v="34.956577000000003"/>
    <n v="-119.750142"/>
    <n v="0"/>
    <n v="22"/>
    <s v="Offer D"/>
    <s v="Yes"/>
    <n v="22.97"/>
    <s v="Yes"/>
    <s v="No"/>
    <s v="No Service"/>
    <n v="0"/>
    <s v="No"/>
    <s v="No"/>
    <s v="No"/>
    <s v="No"/>
    <s v="No"/>
    <s v="No"/>
    <s v="No"/>
    <s v="No"/>
    <s v="Month-to-Month"/>
    <s v="Yes"/>
    <s v="Credit Card"/>
    <n v="24.85"/>
    <n v="493.4"/>
    <n v="21.32"/>
    <n v="0"/>
    <n v="505.34"/>
    <n v="977.42"/>
    <x v="0"/>
    <x v="0"/>
    <x v="0"/>
  </r>
  <r>
    <x v="6421"/>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x v="0"/>
    <x v="0"/>
  </r>
  <r>
    <x v="6422"/>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x v="0"/>
    <x v="0"/>
  </r>
  <r>
    <x v="6423"/>
    <x v="0"/>
    <x v="37"/>
    <x v="1"/>
    <x v="0"/>
    <x v="38"/>
    <n v="92126"/>
    <n v="32.886924999999998"/>
    <n v="-117.152162"/>
    <n v="0"/>
    <n v="5"/>
    <s v="Offer E"/>
    <s v="Yes"/>
    <n v="20.2"/>
    <s v="No"/>
    <s v="Yes"/>
    <s v="Fiber Optic"/>
    <n v="23"/>
    <s v="No"/>
    <s v="No"/>
    <s v="No"/>
    <s v="No"/>
    <s v="Yes"/>
    <s v="No"/>
    <s v="No"/>
    <s v="No"/>
    <s v="Month-to-Month"/>
    <s v="Yes"/>
    <s v="Credit Card"/>
    <n v="81"/>
    <n v="389.6"/>
    <n v="0"/>
    <n v="10"/>
    <n v="101"/>
    <n v="500.6"/>
    <x v="1"/>
    <x v="1"/>
    <x v="5"/>
  </r>
  <r>
    <x v="6424"/>
    <x v="1"/>
    <x v="14"/>
    <x v="0"/>
    <x v="0"/>
    <x v="1025"/>
    <n v="95960"/>
    <n v="39.423045999999999"/>
    <n v="-120.984472"/>
    <n v="4"/>
    <n v="14"/>
    <s v="Offer D"/>
    <s v="Yes"/>
    <n v="21.34"/>
    <s v="No"/>
    <s v="Yes"/>
    <s v="DSL"/>
    <n v="24"/>
    <s v="No"/>
    <s v="No"/>
    <s v="No"/>
    <s v="Yes"/>
    <s v="No"/>
    <s v="No"/>
    <s v="No"/>
    <s v="Yes"/>
    <s v="Month-to-Month"/>
    <s v="No"/>
    <s v="Bank Withdrawal"/>
    <n v="48.8"/>
    <n v="664.4"/>
    <n v="0"/>
    <n v="0"/>
    <n v="298.76"/>
    <n v="963.16"/>
    <x v="0"/>
    <x v="0"/>
    <x v="0"/>
  </r>
  <r>
    <x v="6425"/>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x v="0"/>
    <x v="0"/>
  </r>
  <r>
    <x v="6426"/>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x v="3"/>
    <x v="14"/>
  </r>
  <r>
    <x v="6427"/>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x v="0"/>
    <x v="0"/>
  </r>
  <r>
    <x v="6428"/>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x v="5"/>
    <x v="9"/>
  </r>
  <r>
    <x v="6429"/>
    <x v="1"/>
    <x v="34"/>
    <x v="1"/>
    <x v="0"/>
    <x v="744"/>
    <n v="95922"/>
    <n v="39.432127000000001"/>
    <n v="-121.099287"/>
    <n v="0"/>
    <n v="59"/>
    <s v="Offer B"/>
    <s v="Yes"/>
    <n v="49.48"/>
    <s v="Yes"/>
    <s v="Yes"/>
    <s v="Cable"/>
    <n v="9"/>
    <s v="No"/>
    <s v="No"/>
    <s v="Yes"/>
    <s v="No"/>
    <s v="No"/>
    <s v="No"/>
    <s v="No"/>
    <s v="Yes"/>
    <s v="Two Year"/>
    <s v="No"/>
    <s v="Credit Card"/>
    <n v="54.15"/>
    <n v="3116.15"/>
    <n v="0"/>
    <n v="0"/>
    <n v="2919.32"/>
    <n v="6035.47"/>
    <x v="0"/>
    <x v="0"/>
    <x v="0"/>
  </r>
  <r>
    <x v="6430"/>
    <x v="1"/>
    <x v="26"/>
    <x v="0"/>
    <x v="3"/>
    <x v="349"/>
    <n v="93433"/>
    <n v="35.120832999999998"/>
    <n v="-120.61843"/>
    <n v="8"/>
    <n v="1"/>
    <s v="None"/>
    <s v="Yes"/>
    <n v="30.38"/>
    <s v="No"/>
    <s v="No"/>
    <s v="No Service"/>
    <n v="0"/>
    <s v="No"/>
    <s v="No"/>
    <s v="No"/>
    <s v="No"/>
    <s v="No"/>
    <s v="No"/>
    <s v="No"/>
    <s v="No"/>
    <s v="Month-to-Month"/>
    <s v="No"/>
    <s v="Bank Withdrawal"/>
    <n v="19.75"/>
    <n v="19.75"/>
    <n v="0"/>
    <n v="0"/>
    <n v="30.38"/>
    <n v="50.13"/>
    <x v="2"/>
    <x v="0"/>
    <x v="0"/>
  </r>
  <r>
    <x v="6431"/>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x v="4"/>
    <x v="16"/>
  </r>
  <r>
    <x v="6432"/>
    <x v="1"/>
    <x v="59"/>
    <x v="0"/>
    <x v="0"/>
    <x v="1104"/>
    <n v="93013"/>
    <n v="34.441398"/>
    <n v="-119.51316300000001"/>
    <n v="7"/>
    <n v="61"/>
    <s v="Offer B"/>
    <s v="Yes"/>
    <n v="27.88"/>
    <s v="Yes"/>
    <s v="Yes"/>
    <s v="DSL"/>
    <n v="5"/>
    <s v="No"/>
    <s v="Yes"/>
    <s v="Yes"/>
    <s v="No"/>
    <s v="Yes"/>
    <s v="Yes"/>
    <s v="Yes"/>
    <s v="No"/>
    <s v="One Year"/>
    <s v="Yes"/>
    <s v="Bank Withdrawal"/>
    <n v="79.8"/>
    <n v="4914.8"/>
    <n v="0"/>
    <n v="70"/>
    <n v="1700.68"/>
    <n v="6685.48"/>
    <x v="0"/>
    <x v="0"/>
    <x v="0"/>
  </r>
  <r>
    <x v="6433"/>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x v="0"/>
    <x v="0"/>
  </r>
  <r>
    <x v="6434"/>
    <x v="0"/>
    <x v="60"/>
    <x v="0"/>
    <x v="3"/>
    <x v="719"/>
    <n v="94577"/>
    <n v="37.717196000000001"/>
    <n v="-122.15933800000001"/>
    <n v="10"/>
    <n v="10"/>
    <s v="Offer D"/>
    <s v="Yes"/>
    <n v="18.57"/>
    <s v="Yes"/>
    <s v="No"/>
    <s v="No Service"/>
    <n v="0"/>
    <s v="No"/>
    <s v="No"/>
    <s v="No"/>
    <s v="No"/>
    <s v="No"/>
    <s v="No"/>
    <s v="No"/>
    <s v="No"/>
    <s v="Two Year"/>
    <s v="No"/>
    <s v="Credit Card"/>
    <n v="26.1"/>
    <n v="225.55"/>
    <n v="0"/>
    <n v="0"/>
    <n v="185.7"/>
    <n v="411.25"/>
    <x v="0"/>
    <x v="0"/>
    <x v="0"/>
  </r>
  <r>
    <x v="6435"/>
    <x v="0"/>
    <x v="1"/>
    <x v="1"/>
    <x v="0"/>
    <x v="38"/>
    <n v="92102"/>
    <n v="32.716006999999998"/>
    <n v="-117.117462"/>
    <n v="0"/>
    <n v="69"/>
    <s v="Offer A"/>
    <s v="Yes"/>
    <n v="25.73"/>
    <s v="No"/>
    <s v="Yes"/>
    <s v="DSL"/>
    <n v="22"/>
    <s v="Yes"/>
    <s v="No"/>
    <s v="Yes"/>
    <s v="Yes"/>
    <s v="Yes"/>
    <s v="Yes"/>
    <s v="Yes"/>
    <s v="Yes"/>
    <s v="Two Year"/>
    <s v="Yes"/>
    <s v="Credit Card"/>
    <n v="82.45"/>
    <n v="5555.3"/>
    <n v="15.38"/>
    <n v="0"/>
    <n v="1775.37"/>
    <n v="7315.29"/>
    <x v="0"/>
    <x v="0"/>
    <x v="0"/>
  </r>
  <r>
    <x v="6436"/>
    <x v="0"/>
    <x v="61"/>
    <x v="1"/>
    <x v="0"/>
    <x v="222"/>
    <n v="93940"/>
    <n v="36.362741"/>
    <n v="-121.869685"/>
    <n v="0"/>
    <n v="35"/>
    <s v="None"/>
    <s v="Yes"/>
    <n v="16.91"/>
    <s v="No"/>
    <s v="Yes"/>
    <s v="Fiber Optic"/>
    <n v="30"/>
    <s v="No"/>
    <s v="No"/>
    <s v="No"/>
    <s v="No"/>
    <s v="No"/>
    <s v="No"/>
    <s v="No"/>
    <s v="Yes"/>
    <s v="Month-to-Month"/>
    <s v="No"/>
    <s v="Bank Withdrawal"/>
    <n v="70.55"/>
    <n v="2419"/>
    <n v="0"/>
    <n v="0"/>
    <n v="591.85"/>
    <n v="3010.85"/>
    <x v="0"/>
    <x v="0"/>
    <x v="0"/>
  </r>
  <r>
    <x v="6437"/>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x v="0"/>
    <x v="0"/>
  </r>
  <r>
    <x v="6438"/>
    <x v="1"/>
    <x v="19"/>
    <x v="0"/>
    <x v="1"/>
    <x v="35"/>
    <n v="95205"/>
    <n v="37.965694999999997"/>
    <n v="-121.260051"/>
    <n v="8"/>
    <n v="72"/>
    <s v="None"/>
    <s v="Yes"/>
    <n v="2.73"/>
    <s v="Yes"/>
    <s v="Yes"/>
    <s v="DSL"/>
    <n v="59"/>
    <s v="Yes"/>
    <s v="Yes"/>
    <s v="Yes"/>
    <s v="Yes"/>
    <s v="No"/>
    <s v="Yes"/>
    <s v="Yes"/>
    <s v="Yes"/>
    <s v="Two Year"/>
    <s v="No"/>
    <s v="Credit Card"/>
    <n v="81"/>
    <n v="5750"/>
    <n v="0"/>
    <n v="0"/>
    <n v="196.56"/>
    <n v="5946.56"/>
    <x v="0"/>
    <x v="0"/>
    <x v="0"/>
  </r>
  <r>
    <x v="6439"/>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x v="0"/>
    <x v="0"/>
  </r>
  <r>
    <x v="6440"/>
    <x v="1"/>
    <x v="17"/>
    <x v="1"/>
    <x v="0"/>
    <x v="1074"/>
    <n v="93245"/>
    <n v="36.303666"/>
    <n v="-119.82565700000001"/>
    <n v="0"/>
    <n v="40"/>
    <s v="Offer B"/>
    <s v="Yes"/>
    <n v="34.49"/>
    <s v="No"/>
    <s v="Yes"/>
    <s v="DSL"/>
    <n v="73"/>
    <s v="No"/>
    <s v="No"/>
    <s v="No"/>
    <s v="Yes"/>
    <s v="No"/>
    <s v="No"/>
    <s v="No"/>
    <s v="Yes"/>
    <s v="Month-to-Month"/>
    <s v="Yes"/>
    <s v="Bank Withdrawal"/>
    <n v="51.1"/>
    <n v="2092.9"/>
    <n v="0"/>
    <n v="0"/>
    <n v="1379.6"/>
    <n v="3472.5"/>
    <x v="0"/>
    <x v="0"/>
    <x v="0"/>
  </r>
  <r>
    <x v="6441"/>
    <x v="1"/>
    <x v="59"/>
    <x v="1"/>
    <x v="0"/>
    <x v="39"/>
    <n v="94538"/>
    <n v="37.505768000000003"/>
    <n v="-121.96247200000001"/>
    <n v="0"/>
    <n v="1"/>
    <s v="None"/>
    <s v="Yes"/>
    <n v="10.41"/>
    <s v="No"/>
    <s v="Yes"/>
    <s v="DSL"/>
    <n v="17"/>
    <s v="No"/>
    <s v="No"/>
    <s v="No"/>
    <s v="No"/>
    <s v="No"/>
    <s v="No"/>
    <s v="No"/>
    <s v="Yes"/>
    <s v="Month-to-Month"/>
    <s v="Yes"/>
    <s v="Mailed Check"/>
    <n v="45.7"/>
    <n v="45.7"/>
    <n v="0"/>
    <n v="0"/>
    <n v="10.41"/>
    <n v="56.11"/>
    <x v="1"/>
    <x v="2"/>
    <x v="20"/>
  </r>
  <r>
    <x v="6442"/>
    <x v="1"/>
    <x v="28"/>
    <x v="0"/>
    <x v="0"/>
    <x v="1054"/>
    <n v="93266"/>
    <n v="36.175255"/>
    <n v="-119.813805"/>
    <n v="6"/>
    <n v="16"/>
    <s v="Offer D"/>
    <s v="Yes"/>
    <n v="48.41"/>
    <s v="Yes"/>
    <s v="Yes"/>
    <s v="Fiber Optic"/>
    <n v="6"/>
    <s v="No"/>
    <s v="No"/>
    <s v="No"/>
    <s v="No"/>
    <s v="Yes"/>
    <s v="No"/>
    <s v="No"/>
    <s v="Yes"/>
    <s v="Two Year"/>
    <s v="Yes"/>
    <s v="Credit Card"/>
    <n v="85.05"/>
    <n v="1391.15"/>
    <n v="0"/>
    <n v="0"/>
    <n v="774.56"/>
    <n v="2165.71"/>
    <x v="0"/>
    <x v="0"/>
    <x v="0"/>
  </r>
  <r>
    <x v="6443"/>
    <x v="1"/>
    <x v="46"/>
    <x v="1"/>
    <x v="0"/>
    <x v="31"/>
    <n v="90010"/>
    <n v="34.062125000000002"/>
    <n v="-118.315709"/>
    <n v="0"/>
    <n v="1"/>
    <s v="None"/>
    <s v="Yes"/>
    <n v="10.84"/>
    <s v="No"/>
    <s v="No"/>
    <s v="No Service"/>
    <n v="0"/>
    <s v="No"/>
    <s v="No"/>
    <s v="No"/>
    <s v="No"/>
    <s v="No"/>
    <s v="No"/>
    <s v="No"/>
    <s v="No"/>
    <s v="Month-to-Month"/>
    <s v="No"/>
    <s v="Credit Card"/>
    <n v="20.3"/>
    <n v="20.3"/>
    <n v="0"/>
    <n v="0"/>
    <n v="10.84"/>
    <n v="31.14"/>
    <x v="2"/>
    <x v="0"/>
    <x v="0"/>
  </r>
  <r>
    <x v="6444"/>
    <x v="0"/>
    <x v="19"/>
    <x v="1"/>
    <x v="0"/>
    <x v="31"/>
    <n v="90057"/>
    <n v="34.061917999999999"/>
    <n v="-118.277939"/>
    <n v="0"/>
    <n v="1"/>
    <s v="None"/>
    <s v="Yes"/>
    <n v="31.03"/>
    <s v="Yes"/>
    <s v="Yes"/>
    <s v="Fiber Optic"/>
    <n v="27"/>
    <s v="No"/>
    <s v="No"/>
    <s v="No"/>
    <s v="No"/>
    <s v="No"/>
    <s v="Yes"/>
    <s v="Yes"/>
    <s v="Yes"/>
    <s v="Month-to-Month"/>
    <s v="Yes"/>
    <s v="Credit Card"/>
    <n v="85.45"/>
    <n v="85.45"/>
    <n v="0"/>
    <n v="0"/>
    <n v="31.03"/>
    <n v="116.48"/>
    <x v="1"/>
    <x v="4"/>
    <x v="16"/>
  </r>
  <r>
    <x v="6445"/>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x v="0"/>
    <x v="0"/>
  </r>
  <r>
    <x v="6446"/>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x v="0"/>
    <x v="0"/>
  </r>
  <r>
    <x v="6447"/>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x v="0"/>
    <x v="0"/>
  </r>
  <r>
    <x v="6448"/>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x v="0"/>
    <x v="0"/>
  </r>
  <r>
    <x v="6449"/>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x v="0"/>
    <x v="0"/>
  </r>
  <r>
    <x v="6450"/>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x v="2"/>
    <x v="3"/>
  </r>
  <r>
    <x v="6451"/>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x v="0"/>
    <x v="0"/>
  </r>
  <r>
    <x v="6452"/>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x v="0"/>
    <x v="0"/>
  </r>
  <r>
    <x v="6453"/>
    <x v="1"/>
    <x v="51"/>
    <x v="0"/>
    <x v="0"/>
    <x v="629"/>
    <n v="93657"/>
    <n v="36.819628000000002"/>
    <n v="-119.440414"/>
    <n v="10"/>
    <n v="69"/>
    <s v="None"/>
    <s v="Yes"/>
    <n v="48.37"/>
    <s v="No"/>
    <s v="Yes"/>
    <s v="DSL"/>
    <n v="7"/>
    <s v="Yes"/>
    <s v="Yes"/>
    <s v="Yes"/>
    <s v="Yes"/>
    <s v="Yes"/>
    <s v="Yes"/>
    <s v="Yes"/>
    <s v="Yes"/>
    <s v="Two Year"/>
    <s v="Yes"/>
    <s v="Credit Card"/>
    <n v="84.7"/>
    <n v="5878.9"/>
    <n v="0"/>
    <n v="0"/>
    <n v="3337.53"/>
    <n v="9216.43"/>
    <x v="0"/>
    <x v="0"/>
    <x v="0"/>
  </r>
  <r>
    <x v="6454"/>
    <x v="1"/>
    <x v="56"/>
    <x v="1"/>
    <x v="0"/>
    <x v="843"/>
    <n v="92337"/>
    <n v="34.049670999999996"/>
    <n v="-117.468896"/>
    <n v="0"/>
    <n v="1"/>
    <s v="None"/>
    <s v="No"/>
    <n v="0"/>
    <s v="No"/>
    <s v="Yes"/>
    <s v="Cable"/>
    <n v="2"/>
    <s v="No"/>
    <s v="No"/>
    <s v="No"/>
    <s v="No"/>
    <s v="No"/>
    <s v="No"/>
    <s v="No"/>
    <s v="Yes"/>
    <s v="Month-to-Month"/>
    <s v="Yes"/>
    <s v="Mailed Check"/>
    <n v="24.45"/>
    <n v="24.45"/>
    <n v="0"/>
    <n v="0"/>
    <n v="0"/>
    <n v="24.45"/>
    <x v="1"/>
    <x v="4"/>
    <x v="19"/>
  </r>
  <r>
    <x v="6455"/>
    <x v="1"/>
    <x v="53"/>
    <x v="1"/>
    <x v="0"/>
    <x v="195"/>
    <n v="94080"/>
    <n v="37.654435999999997"/>
    <n v="-122.426468"/>
    <n v="0"/>
    <n v="2"/>
    <s v="None"/>
    <s v="Yes"/>
    <n v="7.03"/>
    <s v="No"/>
    <s v="No"/>
    <s v="No Service"/>
    <n v="0"/>
    <s v="No"/>
    <s v="No"/>
    <s v="No"/>
    <s v="No"/>
    <s v="No"/>
    <s v="No"/>
    <s v="No"/>
    <s v="No"/>
    <s v="Two Year"/>
    <s v="No"/>
    <s v="Bank Withdrawal"/>
    <n v="19.2"/>
    <n v="37.200000000000003"/>
    <n v="0"/>
    <n v="0"/>
    <n v="14.06"/>
    <n v="51.26"/>
    <x v="2"/>
    <x v="0"/>
    <x v="0"/>
  </r>
  <r>
    <x v="6456"/>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x v="0"/>
    <x v="0"/>
  </r>
  <r>
    <x v="6457"/>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x v="0"/>
    <x v="0"/>
  </r>
  <r>
    <x v="6458"/>
    <x v="0"/>
    <x v="20"/>
    <x v="0"/>
    <x v="0"/>
    <x v="31"/>
    <n v="90014"/>
    <n v="34.043143999999998"/>
    <n v="-118.251977"/>
    <n v="10"/>
    <n v="26"/>
    <s v="None"/>
    <s v="No"/>
    <n v="0"/>
    <s v="No"/>
    <s v="Yes"/>
    <s v="Cable"/>
    <n v="28"/>
    <s v="Yes"/>
    <s v="Yes"/>
    <s v="Yes"/>
    <s v="No"/>
    <s v="Yes"/>
    <s v="No"/>
    <s v="No"/>
    <s v="No"/>
    <s v="One Year"/>
    <s v="No"/>
    <s v="Bank Withdrawal"/>
    <n v="47.85"/>
    <n v="1190.5"/>
    <n v="0"/>
    <n v="80"/>
    <n v="0"/>
    <n v="1270.5"/>
    <x v="0"/>
    <x v="0"/>
    <x v="0"/>
  </r>
  <r>
    <x v="6459"/>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x v="2"/>
    <x v="18"/>
  </r>
  <r>
    <x v="6460"/>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x v="0"/>
    <x v="0"/>
  </r>
  <r>
    <x v="6461"/>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x v="0"/>
    <x v="0"/>
  </r>
  <r>
    <x v="6462"/>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x v="0"/>
    <x v="0"/>
  </r>
  <r>
    <x v="6463"/>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x v="0"/>
    <x v="0"/>
  </r>
  <r>
    <x v="6464"/>
    <x v="0"/>
    <x v="10"/>
    <x v="0"/>
    <x v="2"/>
    <x v="459"/>
    <n v="93664"/>
    <n v="37.222999999999999"/>
    <n v="-119.00102099999999"/>
    <n v="1"/>
    <n v="14"/>
    <s v="None"/>
    <s v="Yes"/>
    <n v="31.7"/>
    <s v="Yes"/>
    <s v="No"/>
    <s v="No Service"/>
    <n v="0"/>
    <s v="No"/>
    <s v="No"/>
    <s v="No"/>
    <s v="No"/>
    <s v="No"/>
    <s v="No"/>
    <s v="No"/>
    <s v="No"/>
    <s v="Month-to-Month"/>
    <s v="No"/>
    <s v="Credit Card"/>
    <n v="25.55"/>
    <n v="372.45"/>
    <n v="0"/>
    <n v="0"/>
    <n v="443.8"/>
    <n v="816.25"/>
    <x v="0"/>
    <x v="0"/>
    <x v="0"/>
  </r>
  <r>
    <x v="6465"/>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x v="0"/>
    <x v="0"/>
  </r>
  <r>
    <x v="6466"/>
    <x v="0"/>
    <x v="9"/>
    <x v="1"/>
    <x v="0"/>
    <x v="31"/>
    <n v="90062"/>
    <n v="34.003552999999997"/>
    <n v="-118.308933"/>
    <n v="0"/>
    <n v="6"/>
    <s v="None"/>
    <s v="Yes"/>
    <n v="29.09"/>
    <s v="No"/>
    <s v="No"/>
    <s v="No Service"/>
    <n v="0"/>
    <s v="No"/>
    <s v="No"/>
    <s v="No"/>
    <s v="No"/>
    <s v="No"/>
    <s v="No"/>
    <s v="No"/>
    <s v="No"/>
    <s v="Two Year"/>
    <s v="No"/>
    <s v="Credit Card"/>
    <n v="19.649999999999999"/>
    <n v="116.85"/>
    <n v="0"/>
    <n v="0"/>
    <n v="174.54"/>
    <n v="291.39"/>
    <x v="0"/>
    <x v="0"/>
    <x v="0"/>
  </r>
  <r>
    <x v="6467"/>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x v="0"/>
    <x v="0"/>
  </r>
  <r>
    <x v="6468"/>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x v="0"/>
    <x v="0"/>
  </r>
  <r>
    <x v="6469"/>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x v="0"/>
    <x v="0"/>
  </r>
  <r>
    <x v="6470"/>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x v="4"/>
    <x v="19"/>
  </r>
  <r>
    <x v="6471"/>
    <x v="0"/>
    <x v="20"/>
    <x v="1"/>
    <x v="0"/>
    <x v="35"/>
    <n v="95204"/>
    <n v="37.974497999999997"/>
    <n v="-121.319568"/>
    <n v="0"/>
    <n v="15"/>
    <s v="None"/>
    <s v="Yes"/>
    <n v="31.68"/>
    <s v="No"/>
    <s v="Yes"/>
    <s v="Cable"/>
    <n v="23"/>
    <s v="No"/>
    <s v="Yes"/>
    <s v="No"/>
    <s v="No"/>
    <s v="No"/>
    <s v="No"/>
    <s v="No"/>
    <s v="Yes"/>
    <s v="Month-to-Month"/>
    <s v="No"/>
    <s v="Bank Withdrawal"/>
    <n v="48.85"/>
    <n v="736.8"/>
    <n v="0"/>
    <n v="0"/>
    <n v="475.2"/>
    <n v="1212"/>
    <x v="0"/>
    <x v="0"/>
    <x v="0"/>
  </r>
  <r>
    <x v="6472"/>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x v="0"/>
    <x v="0"/>
  </r>
  <r>
    <x v="6473"/>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x v="0"/>
    <x v="0"/>
  </r>
  <r>
    <x v="6474"/>
    <x v="1"/>
    <x v="44"/>
    <x v="1"/>
    <x v="0"/>
    <x v="178"/>
    <n v="92596"/>
    <n v="33.657432999999997"/>
    <n v="-117.04254"/>
    <n v="0"/>
    <n v="12"/>
    <s v="None"/>
    <s v="Yes"/>
    <n v="18.52"/>
    <s v="Yes"/>
    <s v="Yes"/>
    <s v="DSL"/>
    <n v="53"/>
    <s v="No"/>
    <s v="No"/>
    <s v="Yes"/>
    <s v="No"/>
    <s v="Yes"/>
    <s v="Yes"/>
    <s v="Yes"/>
    <s v="Yes"/>
    <s v="Month-to-Month"/>
    <s v="No"/>
    <s v="Bank Withdrawal"/>
    <n v="74.75"/>
    <n v="827.05"/>
    <n v="0"/>
    <n v="0"/>
    <n v="222.24"/>
    <n v="1049.29"/>
    <x v="0"/>
    <x v="0"/>
    <x v="0"/>
  </r>
  <r>
    <x v="6475"/>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x v="0"/>
    <x v="0"/>
  </r>
  <r>
    <x v="6476"/>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x v="2"/>
    <x v="2"/>
  </r>
  <r>
    <x v="6477"/>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x v="4"/>
    <x v="16"/>
  </r>
  <r>
    <x v="6478"/>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x v="5"/>
    <x v="9"/>
  </r>
  <r>
    <x v="6479"/>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x v="3"/>
    <x v="6"/>
  </r>
  <r>
    <x v="6480"/>
    <x v="0"/>
    <x v="23"/>
    <x v="0"/>
    <x v="1"/>
    <x v="180"/>
    <n v="91403"/>
    <n v="34.147148999999999"/>
    <n v="-118.463365"/>
    <n v="1"/>
    <n v="53"/>
    <s v="None"/>
    <s v="Yes"/>
    <n v="43.71"/>
    <s v="No"/>
    <s v="No"/>
    <s v="No Service"/>
    <n v="0"/>
    <s v="No"/>
    <s v="No"/>
    <s v="No"/>
    <s v="No"/>
    <s v="No"/>
    <s v="No"/>
    <s v="No"/>
    <s v="No"/>
    <s v="Two Year"/>
    <s v="No"/>
    <s v="Credit Card"/>
    <n v="20.9"/>
    <n v="1146.05"/>
    <n v="0"/>
    <n v="0"/>
    <n v="2316.63"/>
    <n v="3462.68"/>
    <x v="0"/>
    <x v="0"/>
    <x v="0"/>
  </r>
  <r>
    <x v="6481"/>
    <x v="0"/>
    <x v="57"/>
    <x v="1"/>
    <x v="0"/>
    <x v="113"/>
    <n v="95819"/>
    <n v="38.567594"/>
    <n v="-121.437507"/>
    <n v="0"/>
    <n v="1"/>
    <s v="None"/>
    <s v="Yes"/>
    <n v="22.92"/>
    <s v="No"/>
    <s v="No"/>
    <s v="No Service"/>
    <n v="0"/>
    <s v="No"/>
    <s v="No"/>
    <s v="No"/>
    <s v="No"/>
    <s v="No"/>
    <s v="No"/>
    <s v="No"/>
    <s v="No"/>
    <s v="Month-to-Month"/>
    <s v="Yes"/>
    <s v="Bank Withdrawal"/>
    <n v="19.45"/>
    <n v="19.45"/>
    <n v="0"/>
    <n v="0"/>
    <n v="22.92"/>
    <n v="42.37"/>
    <x v="1"/>
    <x v="2"/>
    <x v="4"/>
  </r>
  <r>
    <x v="6482"/>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x v="0"/>
    <x v="0"/>
  </r>
  <r>
    <x v="6483"/>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x v="0"/>
    <x v="0"/>
  </r>
  <r>
    <x v="6484"/>
    <x v="0"/>
    <x v="17"/>
    <x v="0"/>
    <x v="3"/>
    <x v="813"/>
    <n v="96057"/>
    <n v="41.251322000000002"/>
    <n v="-122.105209"/>
    <n v="6"/>
    <n v="38"/>
    <s v="None"/>
    <s v="Yes"/>
    <n v="2.86"/>
    <s v="No"/>
    <s v="No"/>
    <s v="No Service"/>
    <n v="0"/>
    <s v="No"/>
    <s v="No"/>
    <s v="No"/>
    <s v="No"/>
    <s v="No"/>
    <s v="No"/>
    <s v="No"/>
    <s v="No"/>
    <s v="Month-to-Month"/>
    <s v="No"/>
    <s v="Credit Card"/>
    <n v="20.45"/>
    <n v="781.25"/>
    <n v="0"/>
    <n v="0"/>
    <n v="108.68"/>
    <n v="889.93"/>
    <x v="0"/>
    <x v="0"/>
    <x v="0"/>
  </r>
  <r>
    <x v="6485"/>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x v="2"/>
    <x v="20"/>
  </r>
  <r>
    <x v="6486"/>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x v="4"/>
    <x v="16"/>
  </r>
  <r>
    <x v="6487"/>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x v="1"/>
    <x v="1"/>
  </r>
  <r>
    <x v="6488"/>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x v="2"/>
    <x v="15"/>
  </r>
  <r>
    <x v="6489"/>
    <x v="0"/>
    <x v="11"/>
    <x v="0"/>
    <x v="0"/>
    <x v="955"/>
    <n v="96142"/>
    <n v="39.061227000000002"/>
    <n v="-120.179546"/>
    <n v="4"/>
    <n v="42"/>
    <s v="None"/>
    <s v="Yes"/>
    <n v="9.84"/>
    <s v="Yes"/>
    <s v="Yes"/>
    <s v="DSL"/>
    <n v="52"/>
    <s v="Yes"/>
    <s v="No"/>
    <s v="Yes"/>
    <s v="Yes"/>
    <s v="Yes"/>
    <s v="Yes"/>
    <s v="Yes"/>
    <s v="Yes"/>
    <s v="Two Year"/>
    <s v="No"/>
    <s v="Credit Card"/>
    <n v="84.35"/>
    <n v="3571.6"/>
    <n v="0"/>
    <n v="0"/>
    <n v="413.28"/>
    <n v="3984.88"/>
    <x v="0"/>
    <x v="0"/>
    <x v="0"/>
  </r>
  <r>
    <x v="6490"/>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x v="0"/>
    <x v="0"/>
  </r>
  <r>
    <x v="6491"/>
    <x v="1"/>
    <x v="29"/>
    <x v="0"/>
    <x v="0"/>
    <x v="847"/>
    <n v="95963"/>
    <n v="39.748036999999997"/>
    <n v="-122.30216900000001"/>
    <n v="10"/>
    <n v="56"/>
    <s v="None"/>
    <s v="No"/>
    <n v="0"/>
    <s v="No"/>
    <s v="Yes"/>
    <s v="DSL"/>
    <n v="30"/>
    <s v="No"/>
    <s v="No"/>
    <s v="Yes"/>
    <s v="Yes"/>
    <s v="Yes"/>
    <s v="Yes"/>
    <s v="Yes"/>
    <s v="No"/>
    <s v="One Year"/>
    <s v="Yes"/>
    <s v="Bank Withdrawal"/>
    <n v="54.05"/>
    <n v="2959.8"/>
    <n v="0"/>
    <n v="40"/>
    <n v="0"/>
    <n v="2999.8"/>
    <x v="0"/>
    <x v="0"/>
    <x v="0"/>
  </r>
  <r>
    <x v="6492"/>
    <x v="1"/>
    <x v="24"/>
    <x v="0"/>
    <x v="0"/>
    <x v="64"/>
    <n v="93706"/>
    <n v="36.654614000000002"/>
    <n v="-119.903674"/>
    <n v="1"/>
    <n v="13"/>
    <s v="None"/>
    <s v="No"/>
    <n v="0"/>
    <s v="No"/>
    <s v="Yes"/>
    <s v="Cable"/>
    <n v="71"/>
    <s v="Yes"/>
    <s v="No"/>
    <s v="No"/>
    <s v="Yes"/>
    <s v="Yes"/>
    <s v="Yes"/>
    <s v="Yes"/>
    <s v="Yes"/>
    <s v="Month-to-Month"/>
    <s v="Yes"/>
    <s v="Bank Withdrawal"/>
    <n v="54.45"/>
    <n v="706.85"/>
    <n v="0"/>
    <n v="0"/>
    <n v="0"/>
    <n v="706.85"/>
    <x v="1"/>
    <x v="2"/>
    <x v="3"/>
  </r>
  <r>
    <x v="6493"/>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x v="0"/>
    <x v="0"/>
  </r>
  <r>
    <x v="6494"/>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x v="0"/>
    <x v="0"/>
  </r>
  <r>
    <x v="6495"/>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x v="0"/>
    <x v="0"/>
  </r>
  <r>
    <x v="6496"/>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x v="5"/>
    <x v="9"/>
  </r>
  <r>
    <x v="6497"/>
    <x v="0"/>
    <x v="35"/>
    <x v="1"/>
    <x v="0"/>
    <x v="143"/>
    <n v="94110"/>
    <n v="37.750020999999997"/>
    <n v="-122.415201"/>
    <n v="0"/>
    <n v="1"/>
    <s v="None"/>
    <s v="Yes"/>
    <n v="26.15"/>
    <s v="No"/>
    <s v="Yes"/>
    <s v="DSL"/>
    <n v="26"/>
    <s v="No"/>
    <s v="No"/>
    <s v="No"/>
    <s v="No"/>
    <s v="No"/>
    <s v="No"/>
    <s v="No"/>
    <s v="Yes"/>
    <s v="Month-to-Month"/>
    <s v="Yes"/>
    <s v="Credit Card"/>
    <n v="44"/>
    <n v="44"/>
    <n v="0"/>
    <n v="0"/>
    <n v="26.15"/>
    <n v="70.150000000000006"/>
    <x v="2"/>
    <x v="0"/>
    <x v="0"/>
  </r>
  <r>
    <x v="6498"/>
    <x v="0"/>
    <x v="52"/>
    <x v="0"/>
    <x v="3"/>
    <x v="578"/>
    <n v="92249"/>
    <n v="32.730583000000003"/>
    <n v="-115.50108299999999"/>
    <n v="10"/>
    <n v="69"/>
    <s v="None"/>
    <s v="Yes"/>
    <n v="39.07"/>
    <s v="Yes"/>
    <s v="Yes"/>
    <s v="DSL"/>
    <n v="19"/>
    <s v="Yes"/>
    <s v="No"/>
    <s v="No"/>
    <s v="Yes"/>
    <s v="No"/>
    <s v="No"/>
    <s v="No"/>
    <s v="Yes"/>
    <s v="Two Year"/>
    <s v="No"/>
    <s v="Credit Card"/>
    <n v="61.4"/>
    <n v="4059.85"/>
    <n v="0"/>
    <n v="0"/>
    <n v="2695.83"/>
    <n v="6755.68"/>
    <x v="0"/>
    <x v="0"/>
    <x v="0"/>
  </r>
  <r>
    <x v="6499"/>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x v="0"/>
    <x v="0"/>
  </r>
  <r>
    <x v="6500"/>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x v="2"/>
    <x v="2"/>
  </r>
  <r>
    <x v="6501"/>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x v="4"/>
    <x v="12"/>
  </r>
  <r>
    <x v="6502"/>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x v="0"/>
    <x v="0"/>
  </r>
  <r>
    <x v="6503"/>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x v="0"/>
    <x v="0"/>
  </r>
  <r>
    <x v="6504"/>
    <x v="0"/>
    <x v="14"/>
    <x v="1"/>
    <x v="0"/>
    <x v="147"/>
    <n v="94060"/>
    <n v="37.225650000000002"/>
    <n v="-122.297533"/>
    <n v="0"/>
    <n v="1"/>
    <s v="None"/>
    <s v="No"/>
    <n v="0"/>
    <s v="No"/>
    <s v="Yes"/>
    <s v="DSL"/>
    <n v="12"/>
    <s v="No"/>
    <s v="No"/>
    <s v="No"/>
    <s v="No"/>
    <s v="No"/>
    <s v="No"/>
    <s v="No"/>
    <s v="Yes"/>
    <s v="Month-to-Month"/>
    <s v="No"/>
    <s v="Bank Withdrawal"/>
    <n v="24.6"/>
    <n v="24.6"/>
    <n v="0"/>
    <n v="0"/>
    <n v="0"/>
    <n v="24.6"/>
    <x v="1"/>
    <x v="4"/>
    <x v="16"/>
  </r>
  <r>
    <x v="6505"/>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x v="0"/>
    <x v="0"/>
  </r>
  <r>
    <x v="6506"/>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x v="0"/>
    <x v="0"/>
  </r>
  <r>
    <x v="6507"/>
    <x v="1"/>
    <x v="45"/>
    <x v="1"/>
    <x v="0"/>
    <x v="733"/>
    <n v="92275"/>
    <n v="33.281559999999999"/>
    <n v="-115.955541"/>
    <n v="0"/>
    <n v="18"/>
    <s v="Offer D"/>
    <s v="Yes"/>
    <n v="12.97"/>
    <s v="Yes"/>
    <s v="No"/>
    <s v="No Service"/>
    <n v="0"/>
    <s v="No"/>
    <s v="No"/>
    <s v="No"/>
    <s v="No"/>
    <s v="No"/>
    <s v="No"/>
    <s v="No"/>
    <s v="No"/>
    <s v="One Year"/>
    <s v="No"/>
    <s v="Credit Card"/>
    <n v="23.75"/>
    <n v="424.5"/>
    <n v="0"/>
    <n v="0"/>
    <n v="233.46"/>
    <n v="657.96"/>
    <x v="0"/>
    <x v="0"/>
    <x v="0"/>
  </r>
  <r>
    <x v="6508"/>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x v="3"/>
    <x v="14"/>
  </r>
  <r>
    <x v="6509"/>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x v="0"/>
    <x v="0"/>
  </r>
  <r>
    <x v="6510"/>
    <x v="0"/>
    <x v="20"/>
    <x v="1"/>
    <x v="0"/>
    <x v="966"/>
    <n v="96008"/>
    <n v="40.722732999999998"/>
    <n v="-122.109666"/>
    <n v="0"/>
    <n v="21"/>
    <s v="Offer D"/>
    <s v="No"/>
    <n v="0"/>
    <s v="No"/>
    <s v="Yes"/>
    <s v="DSL"/>
    <n v="4"/>
    <s v="Yes"/>
    <s v="No"/>
    <s v="No"/>
    <s v="Yes"/>
    <s v="No"/>
    <s v="No"/>
    <s v="No"/>
    <s v="Yes"/>
    <s v="Two Year"/>
    <s v="No"/>
    <s v="Credit Card"/>
    <n v="35.1"/>
    <n v="770.4"/>
    <n v="0"/>
    <n v="0"/>
    <n v="0"/>
    <n v="770.4"/>
    <x v="0"/>
    <x v="0"/>
    <x v="0"/>
  </r>
  <r>
    <x v="6511"/>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x v="3"/>
    <x v="14"/>
  </r>
  <r>
    <x v="6512"/>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x v="0"/>
    <x v="0"/>
  </r>
  <r>
    <x v="6513"/>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x v="1"/>
    <x v="1"/>
  </r>
  <r>
    <x v="6514"/>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x v="0"/>
    <x v="0"/>
  </r>
  <r>
    <x v="6515"/>
    <x v="1"/>
    <x v="59"/>
    <x v="1"/>
    <x v="0"/>
    <x v="107"/>
    <n v="92845"/>
    <n v="33.782955000000001"/>
    <n v="-118.026456"/>
    <n v="0"/>
    <n v="1"/>
    <s v="None"/>
    <s v="Yes"/>
    <n v="37.44"/>
    <s v="No"/>
    <s v="Yes"/>
    <s v="DSL"/>
    <n v="9"/>
    <s v="No"/>
    <s v="No"/>
    <s v="No"/>
    <s v="No"/>
    <s v="No"/>
    <s v="No"/>
    <s v="No"/>
    <s v="Yes"/>
    <s v="Month-to-Month"/>
    <s v="No"/>
    <s v="Credit Card"/>
    <n v="45.6"/>
    <n v="45.6"/>
    <n v="0"/>
    <n v="0"/>
    <n v="37.44"/>
    <n v="83.04"/>
    <x v="2"/>
    <x v="0"/>
    <x v="0"/>
  </r>
  <r>
    <x v="6516"/>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x v="1"/>
    <x v="5"/>
  </r>
  <r>
    <x v="6517"/>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x v="1"/>
    <x v="11"/>
  </r>
  <r>
    <x v="6518"/>
    <x v="0"/>
    <x v="29"/>
    <x v="1"/>
    <x v="0"/>
    <x v="78"/>
    <n v="92028"/>
    <n v="33.362575"/>
    <n v="-117.299644"/>
    <n v="0"/>
    <n v="5"/>
    <s v="None"/>
    <s v="Yes"/>
    <n v="35.22"/>
    <s v="Yes"/>
    <s v="Yes"/>
    <s v="Fiber Optic"/>
    <n v="58"/>
    <s v="No"/>
    <s v="No"/>
    <s v="No"/>
    <s v="No"/>
    <s v="No"/>
    <s v="No"/>
    <s v="Yes"/>
    <s v="Yes"/>
    <s v="Month-to-Month"/>
    <s v="No"/>
    <s v="Bank Withdrawal"/>
    <n v="75.55"/>
    <n v="413.65"/>
    <n v="0"/>
    <n v="0"/>
    <n v="176.1"/>
    <n v="589.75"/>
    <x v="1"/>
    <x v="1"/>
    <x v="5"/>
  </r>
  <r>
    <x v="6519"/>
    <x v="0"/>
    <x v="31"/>
    <x v="0"/>
    <x v="1"/>
    <x v="123"/>
    <n v="93591"/>
    <n v="34.598221000000002"/>
    <n v="-117.79593"/>
    <n v="2"/>
    <n v="48"/>
    <s v="None"/>
    <s v="Yes"/>
    <n v="9.77"/>
    <s v="No"/>
    <s v="No"/>
    <s v="No Service"/>
    <n v="0"/>
    <s v="No"/>
    <s v="No"/>
    <s v="No"/>
    <s v="No"/>
    <s v="No"/>
    <s v="No"/>
    <s v="No"/>
    <s v="No"/>
    <s v="Two Year"/>
    <s v="No"/>
    <s v="Credit Card"/>
    <n v="20"/>
    <n v="935.9"/>
    <n v="0"/>
    <n v="0"/>
    <n v="468.96"/>
    <n v="1404.86"/>
    <x v="0"/>
    <x v="0"/>
    <x v="0"/>
  </r>
  <r>
    <x v="6520"/>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x v="0"/>
    <x v="0"/>
  </r>
  <r>
    <x v="6521"/>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x v="1"/>
    <x v="1"/>
  </r>
  <r>
    <x v="6522"/>
    <x v="1"/>
    <x v="2"/>
    <x v="0"/>
    <x v="0"/>
    <x v="802"/>
    <n v="93925"/>
    <n v="36.596271000000002"/>
    <n v="-121.442274"/>
    <n v="6"/>
    <n v="65"/>
    <s v="Offer B"/>
    <s v="Yes"/>
    <n v="39.49"/>
    <s v="Yes"/>
    <s v="Yes"/>
    <s v="DSL"/>
    <n v="18"/>
    <s v="Yes"/>
    <s v="Yes"/>
    <s v="Yes"/>
    <s v="No"/>
    <s v="No"/>
    <s v="No"/>
    <s v="No"/>
    <s v="Yes"/>
    <s v="One Year"/>
    <s v="No"/>
    <s v="Credit Card"/>
    <n v="67.05"/>
    <n v="4309.55"/>
    <n v="0"/>
    <n v="0"/>
    <n v="2566.85"/>
    <n v="6876.4"/>
    <x v="0"/>
    <x v="0"/>
    <x v="0"/>
  </r>
  <r>
    <x v="6523"/>
    <x v="0"/>
    <x v="32"/>
    <x v="0"/>
    <x v="0"/>
    <x v="473"/>
    <n v="96050"/>
    <n v="41.816595"/>
    <n v="-122.94828699999999"/>
    <n v="1"/>
    <n v="17"/>
    <s v="Offer D"/>
    <s v="Yes"/>
    <n v="5.4"/>
    <s v="No"/>
    <s v="Yes"/>
    <s v="Fiber Optic"/>
    <n v="8"/>
    <s v="No"/>
    <s v="No"/>
    <s v="Yes"/>
    <s v="Yes"/>
    <s v="Yes"/>
    <s v="Yes"/>
    <s v="Yes"/>
    <s v="Yes"/>
    <s v="One Year"/>
    <s v="No"/>
    <s v="Bank Withdrawal"/>
    <n v="98.6"/>
    <n v="1704.95"/>
    <n v="0"/>
    <n v="0"/>
    <n v="91.8"/>
    <n v="1796.75"/>
    <x v="1"/>
    <x v="1"/>
    <x v="1"/>
  </r>
  <r>
    <x v="6524"/>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x v="0"/>
    <x v="0"/>
  </r>
  <r>
    <x v="6525"/>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x v="0"/>
    <x v="0"/>
  </r>
  <r>
    <x v="6526"/>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x v="0"/>
    <x v="0"/>
  </r>
  <r>
    <x v="6527"/>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x v="1"/>
    <x v="1"/>
  </r>
  <r>
    <x v="6528"/>
    <x v="1"/>
    <x v="22"/>
    <x v="1"/>
    <x v="0"/>
    <x v="761"/>
    <n v="91902"/>
    <n v="32.671169999999996"/>
    <n v="-117.00232"/>
    <n v="0"/>
    <n v="3"/>
    <s v="None"/>
    <s v="Yes"/>
    <n v="33.53"/>
    <s v="No"/>
    <s v="Yes"/>
    <s v="DSL"/>
    <n v="30"/>
    <s v="No"/>
    <s v="No"/>
    <s v="No"/>
    <s v="No"/>
    <s v="No"/>
    <s v="Yes"/>
    <s v="Yes"/>
    <s v="Yes"/>
    <s v="Month-to-Month"/>
    <s v="No"/>
    <s v="Mailed Check"/>
    <n v="-5"/>
    <n v="189.1"/>
    <n v="0"/>
    <n v="0"/>
    <n v="100.59"/>
    <n v="289.69"/>
    <x v="2"/>
    <x v="0"/>
    <x v="0"/>
  </r>
  <r>
    <x v="6529"/>
    <x v="1"/>
    <x v="12"/>
    <x v="1"/>
    <x v="0"/>
    <x v="389"/>
    <n v="95570"/>
    <n v="41.162295"/>
    <n v="-124.02738100000001"/>
    <n v="0"/>
    <n v="3"/>
    <s v="Offer E"/>
    <s v="Yes"/>
    <n v="2.88"/>
    <s v="No"/>
    <s v="Yes"/>
    <s v="DSL"/>
    <n v="17"/>
    <s v="No"/>
    <s v="No"/>
    <s v="No"/>
    <s v="No"/>
    <s v="Yes"/>
    <s v="No"/>
    <s v="No"/>
    <s v="Yes"/>
    <s v="Month-to-Month"/>
    <s v="Yes"/>
    <s v="Credit Card"/>
    <n v="54.7"/>
    <n v="169.45"/>
    <n v="0"/>
    <n v="0"/>
    <n v="8.64"/>
    <n v="178.09"/>
    <x v="1"/>
    <x v="1"/>
    <x v="1"/>
  </r>
  <r>
    <x v="6530"/>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x v="0"/>
    <x v="0"/>
  </r>
  <r>
    <x v="6531"/>
    <x v="1"/>
    <x v="48"/>
    <x v="0"/>
    <x v="0"/>
    <x v="546"/>
    <n v="91331"/>
    <n v="34.255442000000002"/>
    <n v="-118.421314"/>
    <n v="1"/>
    <n v="4"/>
    <s v="None"/>
    <s v="Yes"/>
    <n v="28.11"/>
    <s v="Yes"/>
    <s v="Yes"/>
    <s v="Fiber Optic"/>
    <n v="27"/>
    <s v="No"/>
    <s v="No"/>
    <s v="No"/>
    <s v="No"/>
    <s v="No"/>
    <s v="No"/>
    <s v="No"/>
    <s v="Yes"/>
    <s v="Month-to-Month"/>
    <s v="No"/>
    <s v="Bank Withdrawal"/>
    <n v="74.95"/>
    <n v="308.7"/>
    <n v="0"/>
    <n v="0"/>
    <n v="112.44"/>
    <n v="421.14"/>
    <x v="1"/>
    <x v="1"/>
    <x v="11"/>
  </r>
  <r>
    <x v="6532"/>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x v="0"/>
    <x v="0"/>
  </r>
  <r>
    <x v="6533"/>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x v="0"/>
    <x v="0"/>
  </r>
  <r>
    <x v="6534"/>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x v="0"/>
    <x v="0"/>
  </r>
  <r>
    <x v="6535"/>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x v="0"/>
    <x v="0"/>
  </r>
  <r>
    <x v="6536"/>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x v="0"/>
    <x v="0"/>
  </r>
  <r>
    <x v="6537"/>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x v="0"/>
    <x v="0"/>
  </r>
  <r>
    <x v="6538"/>
    <x v="0"/>
    <x v="10"/>
    <x v="0"/>
    <x v="0"/>
    <x v="263"/>
    <n v="91702"/>
    <n v="34.174492999999998"/>
    <n v="-117.87067999999999"/>
    <n v="1"/>
    <n v="46"/>
    <s v="None"/>
    <s v="No"/>
    <n v="0"/>
    <s v="No"/>
    <s v="Yes"/>
    <s v="DSL"/>
    <n v="8"/>
    <s v="No"/>
    <s v="No"/>
    <s v="No"/>
    <s v="No"/>
    <s v="Yes"/>
    <s v="Yes"/>
    <s v="Yes"/>
    <s v="Yes"/>
    <s v="Month-to-Month"/>
    <s v="Yes"/>
    <s v="Bank Withdrawal"/>
    <n v="43.95"/>
    <n v="2007.85"/>
    <n v="0"/>
    <n v="0"/>
    <n v="0"/>
    <n v="2007.85"/>
    <x v="0"/>
    <x v="0"/>
    <x v="0"/>
  </r>
  <r>
    <x v="6539"/>
    <x v="0"/>
    <x v="35"/>
    <x v="1"/>
    <x v="0"/>
    <x v="97"/>
    <n v="92612"/>
    <n v="33.643095000000002"/>
    <n v="-117.810896"/>
    <n v="0"/>
    <n v="1"/>
    <s v="Offer E"/>
    <s v="Yes"/>
    <n v="30.52"/>
    <s v="Yes"/>
    <s v="Yes"/>
    <s v="Fiber Optic"/>
    <n v="30"/>
    <s v="No"/>
    <s v="No"/>
    <s v="No"/>
    <s v="No"/>
    <s v="No"/>
    <s v="Yes"/>
    <s v="Yes"/>
    <s v="Yes"/>
    <s v="Month-to-Month"/>
    <s v="Yes"/>
    <s v="Bank Withdrawal"/>
    <n v="85"/>
    <n v="85"/>
    <n v="0"/>
    <n v="0"/>
    <n v="30.52"/>
    <n v="115.52"/>
    <x v="1"/>
    <x v="3"/>
    <x v="6"/>
  </r>
  <r>
    <x v="6540"/>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x v="1"/>
    <x v="5"/>
  </r>
  <r>
    <x v="6541"/>
    <x v="1"/>
    <x v="1"/>
    <x v="0"/>
    <x v="0"/>
    <x v="784"/>
    <n v="91362"/>
    <n v="34.191842000000001"/>
    <n v="-118.822796"/>
    <n v="11"/>
    <n v="72"/>
    <s v="Offer A"/>
    <s v="No"/>
    <n v="0"/>
    <s v="No"/>
    <s v="Yes"/>
    <s v="DSL"/>
    <n v="17"/>
    <s v="Yes"/>
    <s v="Yes"/>
    <s v="Yes"/>
    <s v="Yes"/>
    <s v="No"/>
    <s v="No"/>
    <s v="No"/>
    <s v="Yes"/>
    <s v="Two Year"/>
    <s v="No"/>
    <s v="Credit Card"/>
    <n v="45.25"/>
    <n v="3139.8"/>
    <n v="0"/>
    <n v="0"/>
    <n v="0"/>
    <n v="3139.8"/>
    <x v="0"/>
    <x v="0"/>
    <x v="0"/>
  </r>
  <r>
    <x v="6542"/>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x v="2"/>
    <x v="2"/>
  </r>
  <r>
    <x v="6543"/>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x v="0"/>
    <x v="0"/>
  </r>
  <r>
    <x v="6544"/>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x v="0"/>
    <x v="0"/>
  </r>
  <r>
    <x v="6545"/>
    <x v="1"/>
    <x v="40"/>
    <x v="1"/>
    <x v="2"/>
    <x v="38"/>
    <n v="92110"/>
    <n v="32.765009999999997"/>
    <n v="-117.19938"/>
    <n v="0"/>
    <n v="5"/>
    <s v="Offer E"/>
    <s v="Yes"/>
    <n v="12.22"/>
    <s v="No"/>
    <s v="No"/>
    <s v="No Service"/>
    <n v="0"/>
    <s v="No"/>
    <s v="No"/>
    <s v="No"/>
    <s v="No"/>
    <s v="No"/>
    <s v="No"/>
    <s v="No"/>
    <s v="No"/>
    <s v="Month-to-Month"/>
    <s v="No"/>
    <s v="Credit Card"/>
    <n v="-10"/>
    <n v="83.75"/>
    <n v="0"/>
    <n v="0"/>
    <n v="61.1"/>
    <n v="144.85"/>
    <x v="0"/>
    <x v="0"/>
    <x v="0"/>
  </r>
  <r>
    <x v="6546"/>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x v="0"/>
    <x v="0"/>
  </r>
  <r>
    <x v="6547"/>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x v="0"/>
    <x v="0"/>
  </r>
  <r>
    <x v="6548"/>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x v="0"/>
    <x v="0"/>
  </r>
  <r>
    <x v="6549"/>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x v="2"/>
    <x v="2"/>
  </r>
  <r>
    <x v="6550"/>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x v="5"/>
    <x v="9"/>
  </r>
  <r>
    <x v="6551"/>
    <x v="0"/>
    <x v="26"/>
    <x v="1"/>
    <x v="3"/>
    <x v="31"/>
    <n v="90006"/>
    <n v="34.048012999999997"/>
    <n v="-118.293953"/>
    <n v="0"/>
    <n v="8"/>
    <s v="None"/>
    <s v="Yes"/>
    <n v="12.15"/>
    <s v="Yes"/>
    <s v="Yes"/>
    <s v="Cable"/>
    <n v="26"/>
    <s v="No"/>
    <s v="No"/>
    <s v="Yes"/>
    <s v="No"/>
    <s v="Yes"/>
    <s v="Yes"/>
    <s v="Yes"/>
    <s v="Yes"/>
    <s v="Month-to-Month"/>
    <s v="Yes"/>
    <s v="Bank Withdrawal"/>
    <n v="99.65"/>
    <n v="820.5"/>
    <n v="0"/>
    <n v="0"/>
    <n v="97.2"/>
    <n v="917.7"/>
    <x v="1"/>
    <x v="3"/>
    <x v="14"/>
  </r>
  <r>
    <x v="6552"/>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x v="1"/>
    <x v="5"/>
  </r>
  <r>
    <x v="6553"/>
    <x v="1"/>
    <x v="7"/>
    <x v="1"/>
    <x v="3"/>
    <x v="14"/>
    <n v="93441"/>
    <n v="34.704340000000002"/>
    <n v="-120.02609"/>
    <n v="0"/>
    <n v="47"/>
    <s v="Offer B"/>
    <s v="Yes"/>
    <n v="25.25"/>
    <s v="No"/>
    <s v="Yes"/>
    <s v="Cable"/>
    <n v="17"/>
    <s v="Yes"/>
    <s v="Yes"/>
    <s v="No"/>
    <s v="No"/>
    <s v="No"/>
    <s v="No"/>
    <s v="No"/>
    <s v="Yes"/>
    <s v="Month-to-Month"/>
    <s v="Yes"/>
    <s v="Bank Withdrawal"/>
    <n v="55.3"/>
    <n v="2654.05"/>
    <n v="0"/>
    <n v="0"/>
    <n v="1186.75"/>
    <n v="3840.8"/>
    <x v="0"/>
    <x v="0"/>
    <x v="0"/>
  </r>
  <r>
    <x v="6554"/>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x v="0"/>
    <x v="0"/>
  </r>
  <r>
    <x v="6555"/>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x v="0"/>
    <x v="0"/>
  </r>
  <r>
    <x v="6556"/>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x v="0"/>
    <x v="0"/>
  </r>
  <r>
    <x v="6557"/>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x v="0"/>
    <x v="0"/>
  </r>
  <r>
    <x v="6558"/>
    <x v="1"/>
    <x v="46"/>
    <x v="1"/>
    <x v="0"/>
    <x v="1076"/>
    <n v="93440"/>
    <n v="34.758699"/>
    <n v="-120.275839"/>
    <n v="0"/>
    <n v="11"/>
    <s v="Offer D"/>
    <s v="Yes"/>
    <n v="27.84"/>
    <s v="No"/>
    <s v="Yes"/>
    <s v="Cable"/>
    <n v="59"/>
    <s v="No"/>
    <s v="Yes"/>
    <s v="No"/>
    <s v="No"/>
    <s v="Yes"/>
    <s v="No"/>
    <s v="No"/>
    <s v="Yes"/>
    <s v="One Year"/>
    <s v="Yes"/>
    <s v="Bank Withdrawal"/>
    <n v="61.25"/>
    <n v="729.95"/>
    <n v="0"/>
    <n v="0"/>
    <n v="306.24"/>
    <n v="1036.19"/>
    <x v="0"/>
    <x v="0"/>
    <x v="0"/>
  </r>
  <r>
    <x v="6559"/>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x v="4"/>
    <x v="19"/>
  </r>
  <r>
    <x v="6560"/>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x v="2"/>
    <x v="15"/>
  </r>
  <r>
    <x v="6561"/>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x v="0"/>
    <x v="0"/>
  </r>
  <r>
    <x v="6562"/>
    <x v="1"/>
    <x v="56"/>
    <x v="1"/>
    <x v="0"/>
    <x v="1009"/>
    <n v="95971"/>
    <n v="39.971228000000004"/>
    <n v="-121.041166"/>
    <n v="0"/>
    <n v="8"/>
    <s v="None"/>
    <s v="Yes"/>
    <n v="7.02"/>
    <s v="No"/>
    <s v="Yes"/>
    <s v="DSL"/>
    <n v="23"/>
    <s v="No"/>
    <s v="No"/>
    <s v="No"/>
    <s v="No"/>
    <s v="No"/>
    <s v="No"/>
    <s v="No"/>
    <s v="No"/>
    <s v="Month-to-Month"/>
    <s v="No"/>
    <s v="Credit Card"/>
    <n v="43.55"/>
    <n v="335.4"/>
    <n v="0"/>
    <n v="10"/>
    <n v="56.16"/>
    <n v="401.56"/>
    <x v="0"/>
    <x v="0"/>
    <x v="0"/>
  </r>
  <r>
    <x v="6563"/>
    <x v="0"/>
    <x v="46"/>
    <x v="0"/>
    <x v="0"/>
    <x v="41"/>
    <n v="95130"/>
    <n v="37.277591999999999"/>
    <n v="-121.98647699999999"/>
    <n v="4"/>
    <n v="23"/>
    <s v="None"/>
    <s v="Yes"/>
    <n v="11.4"/>
    <s v="No"/>
    <s v="Yes"/>
    <s v="DSL"/>
    <n v="58"/>
    <s v="Yes"/>
    <s v="Yes"/>
    <s v="Yes"/>
    <s v="Yes"/>
    <s v="No"/>
    <s v="No"/>
    <s v="No"/>
    <s v="Yes"/>
    <s v="One Year"/>
    <s v="Yes"/>
    <s v="Credit Card"/>
    <n v="66.25"/>
    <n v="1533.8"/>
    <n v="23.92"/>
    <n v="0"/>
    <n v="262.2"/>
    <n v="1772.08"/>
    <x v="0"/>
    <x v="0"/>
    <x v="0"/>
  </r>
  <r>
    <x v="6564"/>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x v="4"/>
    <x v="16"/>
  </r>
  <r>
    <x v="6565"/>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x v="0"/>
    <x v="0"/>
  </r>
  <r>
    <x v="6566"/>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x v="0"/>
    <x v="0"/>
  </r>
  <r>
    <x v="6567"/>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x v="0"/>
    <x v="0"/>
  </r>
  <r>
    <x v="6568"/>
    <x v="1"/>
    <x v="22"/>
    <x v="1"/>
    <x v="1"/>
    <x v="834"/>
    <n v="95674"/>
    <n v="38.954143999999999"/>
    <n v="-121.482536"/>
    <n v="0"/>
    <n v="66"/>
    <s v="Offer A"/>
    <s v="Yes"/>
    <n v="23.81"/>
    <s v="Yes"/>
    <s v="No"/>
    <s v="No Service"/>
    <n v="0"/>
    <s v="No"/>
    <s v="No"/>
    <s v="No"/>
    <s v="No"/>
    <s v="No"/>
    <s v="No"/>
    <s v="No"/>
    <s v="No"/>
    <s v="Two Year"/>
    <s v="Yes"/>
    <s v="Credit Card"/>
    <n v="25.3"/>
    <n v="1673.8"/>
    <n v="0"/>
    <n v="0"/>
    <n v="1571.46"/>
    <n v="3245.26"/>
    <x v="0"/>
    <x v="0"/>
    <x v="0"/>
  </r>
  <r>
    <x v="6569"/>
    <x v="1"/>
    <x v="30"/>
    <x v="0"/>
    <x v="0"/>
    <x v="971"/>
    <n v="93204"/>
    <n v="35.916943000000003"/>
    <n v="-120.129921"/>
    <n v="2"/>
    <n v="72"/>
    <s v="Offer A"/>
    <s v="Yes"/>
    <n v="10.97"/>
    <s v="Yes"/>
    <s v="Yes"/>
    <s v="DSL"/>
    <n v="30"/>
    <s v="No"/>
    <s v="Yes"/>
    <s v="Yes"/>
    <s v="Yes"/>
    <s v="Yes"/>
    <s v="Yes"/>
    <s v="Yes"/>
    <s v="Yes"/>
    <s v="Two Year"/>
    <s v="No"/>
    <s v="Bank Withdrawal"/>
    <n v="85.95"/>
    <n v="6151.9"/>
    <n v="0"/>
    <n v="0"/>
    <n v="789.84"/>
    <n v="6941.74"/>
    <x v="0"/>
    <x v="0"/>
    <x v="0"/>
  </r>
  <r>
    <x v="6570"/>
    <x v="1"/>
    <x v="47"/>
    <x v="1"/>
    <x v="0"/>
    <x v="947"/>
    <n v="94020"/>
    <n v="37.285677"/>
    <n v="-122.224165"/>
    <n v="0"/>
    <n v="33"/>
    <s v="Offer C"/>
    <s v="Yes"/>
    <n v="5.91"/>
    <s v="Yes"/>
    <s v="Yes"/>
    <s v="DSL"/>
    <n v="5"/>
    <s v="No"/>
    <s v="Yes"/>
    <s v="No"/>
    <s v="No"/>
    <s v="No"/>
    <s v="No"/>
    <s v="No"/>
    <s v="Yes"/>
    <s v="Month-to-Month"/>
    <s v="Yes"/>
    <s v="Bank Withdrawal"/>
    <n v="54.65"/>
    <n v="1665.2"/>
    <n v="0"/>
    <n v="0"/>
    <n v="195.03"/>
    <n v="1860.23"/>
    <x v="0"/>
    <x v="0"/>
    <x v="0"/>
  </r>
  <r>
    <x v="6571"/>
    <x v="1"/>
    <x v="27"/>
    <x v="0"/>
    <x v="0"/>
    <x v="51"/>
    <n v="92240"/>
    <n v="33.948557999999998"/>
    <n v="-116.516976"/>
    <n v="3"/>
    <n v="23"/>
    <s v="None"/>
    <s v="Yes"/>
    <n v="36.14"/>
    <s v="No"/>
    <s v="No"/>
    <s v="No Service"/>
    <n v="0"/>
    <s v="No"/>
    <s v="No"/>
    <s v="No"/>
    <s v="No"/>
    <s v="No"/>
    <s v="No"/>
    <s v="No"/>
    <s v="No"/>
    <s v="One Year"/>
    <s v="No"/>
    <s v="Credit Card"/>
    <n v="19.3"/>
    <n v="486.2"/>
    <n v="0"/>
    <n v="0"/>
    <n v="831.22"/>
    <n v="1317.42"/>
    <x v="0"/>
    <x v="0"/>
    <x v="0"/>
  </r>
  <r>
    <x v="6572"/>
    <x v="0"/>
    <x v="2"/>
    <x v="0"/>
    <x v="3"/>
    <x v="399"/>
    <n v="95545"/>
    <n v="40.342928000000001"/>
    <n v="-124.063329"/>
    <n v="5"/>
    <n v="59"/>
    <s v="Offer B"/>
    <s v="Yes"/>
    <n v="47.05"/>
    <s v="Yes"/>
    <s v="Yes"/>
    <s v="Cable"/>
    <n v="24"/>
    <s v="Yes"/>
    <s v="Yes"/>
    <s v="Yes"/>
    <s v="Yes"/>
    <s v="Yes"/>
    <s v="Yes"/>
    <s v="Yes"/>
    <s v="Yes"/>
    <s v="Two Year"/>
    <s v="No"/>
    <s v="Credit Card"/>
    <n v="90.3"/>
    <n v="5194.05"/>
    <n v="0"/>
    <n v="0"/>
    <n v="2775.95"/>
    <n v="7970"/>
    <x v="0"/>
    <x v="0"/>
    <x v="0"/>
  </r>
  <r>
    <x v="6573"/>
    <x v="1"/>
    <x v="24"/>
    <x v="1"/>
    <x v="0"/>
    <x v="364"/>
    <n v="92802"/>
    <n v="33.807864000000002"/>
    <n v="-117.923782"/>
    <n v="0"/>
    <n v="4"/>
    <s v="Offer E"/>
    <s v="Yes"/>
    <n v="43.77"/>
    <s v="No"/>
    <s v="Yes"/>
    <s v="DSL"/>
    <n v="41"/>
    <s v="No"/>
    <s v="No"/>
    <s v="No"/>
    <s v="No"/>
    <s v="No"/>
    <s v="No"/>
    <s v="Yes"/>
    <s v="Yes"/>
    <s v="Month-to-Month"/>
    <s v="Yes"/>
    <s v="Credit Card"/>
    <n v="44.8"/>
    <n v="176.2"/>
    <n v="0"/>
    <n v="0"/>
    <n v="175.08"/>
    <n v="351.28"/>
    <x v="0"/>
    <x v="0"/>
    <x v="0"/>
  </r>
  <r>
    <x v="6574"/>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x v="0"/>
    <x v="0"/>
  </r>
  <r>
    <x v="6575"/>
    <x v="0"/>
    <x v="38"/>
    <x v="1"/>
    <x v="0"/>
    <x v="939"/>
    <n v="91214"/>
    <n v="34.239635999999997"/>
    <n v="-118.245259"/>
    <n v="0"/>
    <n v="4"/>
    <s v="Offer E"/>
    <s v="Yes"/>
    <n v="9.75"/>
    <s v="Yes"/>
    <s v="No"/>
    <s v="No Service"/>
    <n v="0"/>
    <s v="No"/>
    <s v="No"/>
    <s v="No"/>
    <s v="No"/>
    <s v="No"/>
    <s v="No"/>
    <s v="No"/>
    <s v="No"/>
    <s v="Two Year"/>
    <s v="Yes"/>
    <s v="Credit Card"/>
    <n v="25.3"/>
    <n v="116.95"/>
    <n v="0"/>
    <n v="0"/>
    <n v="39"/>
    <n v="155.94999999999999"/>
    <x v="0"/>
    <x v="0"/>
    <x v="0"/>
  </r>
  <r>
    <x v="6576"/>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x v="0"/>
    <x v="0"/>
  </r>
  <r>
    <x v="6577"/>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x v="0"/>
    <x v="0"/>
  </r>
  <r>
    <x v="6578"/>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x v="0"/>
    <x v="0"/>
  </r>
  <r>
    <x v="6579"/>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x v="0"/>
    <x v="0"/>
  </r>
  <r>
    <x v="6580"/>
    <x v="1"/>
    <x v="2"/>
    <x v="0"/>
    <x v="0"/>
    <x v="620"/>
    <n v="95528"/>
    <n v="40.497283000000003"/>
    <n v="-123.93037"/>
    <n v="5"/>
    <n v="24"/>
    <s v="None"/>
    <s v="Yes"/>
    <n v="34.01"/>
    <s v="Yes"/>
    <s v="Yes"/>
    <s v="Cable"/>
    <n v="4"/>
    <s v="Yes"/>
    <s v="No"/>
    <s v="No"/>
    <s v="Yes"/>
    <s v="No"/>
    <s v="No"/>
    <s v="No"/>
    <s v="Yes"/>
    <s v="One Year"/>
    <s v="Yes"/>
    <s v="Bank Withdrawal"/>
    <n v="58.35"/>
    <n v="1346.9"/>
    <n v="0"/>
    <n v="0"/>
    <n v="816.24"/>
    <n v="2163.14"/>
    <x v="0"/>
    <x v="0"/>
    <x v="0"/>
  </r>
  <r>
    <x v="6581"/>
    <x v="0"/>
    <x v="19"/>
    <x v="0"/>
    <x v="0"/>
    <x v="301"/>
    <n v="91343"/>
    <n v="34.238802"/>
    <n v="-118.48229600000001"/>
    <n v="5"/>
    <n v="65"/>
    <s v="None"/>
    <s v="Yes"/>
    <n v="34.31"/>
    <s v="No"/>
    <s v="Yes"/>
    <s v="DSL"/>
    <n v="71"/>
    <s v="Yes"/>
    <s v="No"/>
    <s v="Yes"/>
    <s v="Yes"/>
    <s v="No"/>
    <s v="No"/>
    <s v="No"/>
    <s v="Yes"/>
    <s v="Two Year"/>
    <s v="No"/>
    <s v="Credit Card"/>
    <n v="58.9"/>
    <n v="3857.1"/>
    <n v="0"/>
    <n v="0"/>
    <n v="2230.15"/>
    <n v="6087.25"/>
    <x v="0"/>
    <x v="0"/>
    <x v="0"/>
  </r>
  <r>
    <x v="6582"/>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x v="0"/>
    <x v="0"/>
  </r>
  <r>
    <x v="6583"/>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x v="2"/>
    <x v="4"/>
  </r>
  <r>
    <x v="6584"/>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x v="0"/>
    <x v="0"/>
  </r>
  <r>
    <x v="6585"/>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x v="0"/>
    <x v="0"/>
  </r>
  <r>
    <x v="6586"/>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x v="0"/>
    <x v="0"/>
  </r>
  <r>
    <x v="6587"/>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x v="0"/>
    <x v="0"/>
  </r>
  <r>
    <x v="6588"/>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x v="0"/>
    <x v="0"/>
  </r>
  <r>
    <x v="6589"/>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x v="0"/>
    <x v="0"/>
  </r>
  <r>
    <x v="6590"/>
    <x v="1"/>
    <x v="24"/>
    <x v="1"/>
    <x v="0"/>
    <x v="1069"/>
    <n v="93242"/>
    <n v="36.444232"/>
    <n v="-119.71828499999999"/>
    <n v="0"/>
    <n v="4"/>
    <s v="None"/>
    <s v="Yes"/>
    <n v="45.37"/>
    <s v="No"/>
    <s v="No"/>
    <s v="No Service"/>
    <n v="0"/>
    <s v="No"/>
    <s v="No"/>
    <s v="No"/>
    <s v="No"/>
    <s v="No"/>
    <s v="No"/>
    <s v="No"/>
    <s v="No"/>
    <s v="Month-to-Month"/>
    <s v="No"/>
    <s v="Credit Card"/>
    <n v="20.7"/>
    <n v="73.05"/>
    <n v="0"/>
    <n v="0"/>
    <n v="181.48"/>
    <n v="254.53"/>
    <x v="0"/>
    <x v="0"/>
    <x v="0"/>
  </r>
  <r>
    <x v="6591"/>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x v="0"/>
    <x v="0"/>
  </r>
  <r>
    <x v="6592"/>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x v="4"/>
    <x v="19"/>
  </r>
  <r>
    <x v="6593"/>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x v="1"/>
    <x v="11"/>
  </r>
  <r>
    <x v="6594"/>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x v="0"/>
    <x v="0"/>
  </r>
  <r>
    <x v="6595"/>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x v="0"/>
    <x v="0"/>
  </r>
  <r>
    <x v="6596"/>
    <x v="1"/>
    <x v="53"/>
    <x v="0"/>
    <x v="0"/>
    <x v="850"/>
    <n v="92008"/>
    <n v="33.148116000000002"/>
    <n v="-117.306043"/>
    <n v="1"/>
    <n v="33"/>
    <s v="None"/>
    <s v="No"/>
    <n v="0"/>
    <s v="No"/>
    <s v="Yes"/>
    <s v="DSL"/>
    <n v="4"/>
    <s v="No"/>
    <s v="Yes"/>
    <s v="Yes"/>
    <s v="Yes"/>
    <s v="Yes"/>
    <s v="No"/>
    <s v="No"/>
    <s v="Yes"/>
    <s v="Two Year"/>
    <s v="Yes"/>
    <s v="Bank Withdrawal"/>
    <n v="50"/>
    <n v="1750.85"/>
    <n v="0"/>
    <n v="0"/>
    <n v="0"/>
    <n v="1750.85"/>
    <x v="0"/>
    <x v="0"/>
    <x v="0"/>
  </r>
  <r>
    <x v="6597"/>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x v="0"/>
    <x v="0"/>
  </r>
  <r>
    <x v="6598"/>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x v="0"/>
    <x v="0"/>
  </r>
  <r>
    <x v="6599"/>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x v="2"/>
    <x v="3"/>
  </r>
  <r>
    <x v="6600"/>
    <x v="0"/>
    <x v="58"/>
    <x v="0"/>
    <x v="0"/>
    <x v="205"/>
    <n v="91731"/>
    <n v="34.079934000000002"/>
    <n v="-118.046695"/>
    <n v="1"/>
    <n v="24"/>
    <s v="Offer C"/>
    <s v="No"/>
    <n v="0"/>
    <s v="No"/>
    <s v="Yes"/>
    <s v="Cable"/>
    <n v="29"/>
    <s v="No"/>
    <s v="No"/>
    <s v="Yes"/>
    <s v="No"/>
    <s v="No"/>
    <s v="Yes"/>
    <s v="No"/>
    <s v="Yes"/>
    <s v="Month-to-Month"/>
    <s v="Yes"/>
    <s v="Credit Card"/>
    <n v="40.65"/>
    <n v="933.3"/>
    <n v="0"/>
    <n v="0"/>
    <n v="0"/>
    <n v="933.3"/>
    <x v="1"/>
    <x v="2"/>
    <x v="4"/>
  </r>
  <r>
    <x v="6601"/>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x v="0"/>
    <x v="0"/>
  </r>
  <r>
    <x v="6602"/>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x v="0"/>
    <x v="0"/>
  </r>
  <r>
    <x v="6603"/>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x v="0"/>
    <x v="0"/>
  </r>
  <r>
    <x v="6604"/>
    <x v="1"/>
    <x v="54"/>
    <x v="1"/>
    <x v="0"/>
    <x v="156"/>
    <n v="90247"/>
    <n v="33.890853"/>
    <n v="-118.297967"/>
    <n v="0"/>
    <n v="43"/>
    <s v="Offer B"/>
    <s v="No"/>
    <n v="0"/>
    <s v="No"/>
    <s v="Yes"/>
    <s v="DSL"/>
    <n v="11"/>
    <s v="No"/>
    <s v="No"/>
    <s v="Yes"/>
    <s v="Yes"/>
    <s v="No"/>
    <s v="Yes"/>
    <s v="Yes"/>
    <s v="Yes"/>
    <s v="One Year"/>
    <s v="No"/>
    <s v="Bank Withdrawal"/>
    <n v="-6"/>
    <n v="1931.3"/>
    <n v="0"/>
    <n v="0"/>
    <n v="0"/>
    <n v="1931.3"/>
    <x v="0"/>
    <x v="0"/>
    <x v="0"/>
  </r>
  <r>
    <x v="6605"/>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x v="0"/>
    <x v="0"/>
  </r>
  <r>
    <x v="6606"/>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x v="0"/>
    <x v="0"/>
  </r>
  <r>
    <x v="6607"/>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x v="1"/>
    <x v="5"/>
  </r>
  <r>
    <x v="6608"/>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x v="0"/>
    <x v="0"/>
  </r>
  <r>
    <x v="6609"/>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x v="0"/>
    <x v="0"/>
  </r>
  <r>
    <x v="6610"/>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x v="0"/>
    <x v="0"/>
  </r>
  <r>
    <x v="6611"/>
    <x v="1"/>
    <x v="21"/>
    <x v="1"/>
    <x v="3"/>
    <x v="684"/>
    <n v="95003"/>
    <n v="37.013471000000003"/>
    <n v="-121.877877"/>
    <n v="0"/>
    <n v="27"/>
    <s v="None"/>
    <s v="Yes"/>
    <n v="8.5500000000000007"/>
    <s v="No"/>
    <s v="No"/>
    <s v="No Service"/>
    <n v="0"/>
    <s v="No"/>
    <s v="No"/>
    <s v="No"/>
    <s v="No"/>
    <s v="No"/>
    <s v="No"/>
    <s v="No"/>
    <s v="No"/>
    <s v="Two Year"/>
    <s v="No"/>
    <s v="Credit Card"/>
    <n v="20.6"/>
    <n v="581.85"/>
    <n v="0"/>
    <n v="0"/>
    <n v="230.85"/>
    <n v="812.7"/>
    <x v="0"/>
    <x v="0"/>
    <x v="0"/>
  </r>
  <r>
    <x v="6612"/>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x v="0"/>
    <x v="0"/>
  </r>
  <r>
    <x v="6613"/>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x v="0"/>
    <x v="0"/>
  </r>
  <r>
    <x v="6614"/>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x v="0"/>
    <x v="0"/>
  </r>
  <r>
    <x v="6615"/>
    <x v="0"/>
    <x v="7"/>
    <x v="0"/>
    <x v="0"/>
    <x v="990"/>
    <n v="92377"/>
    <n v="34.156758000000004"/>
    <n v="-117.404686"/>
    <n v="0"/>
    <n v="1"/>
    <s v="None"/>
    <s v="Yes"/>
    <n v="21.91"/>
    <s v="No"/>
    <s v="Yes"/>
    <s v="Fiber Optic"/>
    <n v="8"/>
    <s v="No"/>
    <s v="Yes"/>
    <s v="No"/>
    <s v="No"/>
    <s v="No"/>
    <s v="No"/>
    <s v="No"/>
    <s v="Yes"/>
    <s v="Month-to-Month"/>
    <s v="Yes"/>
    <s v="Bank Withdrawal"/>
    <n v="74.7"/>
    <n v="74.7"/>
    <n v="0"/>
    <n v="0"/>
    <n v="21.91"/>
    <n v="96.61"/>
    <x v="1"/>
    <x v="1"/>
    <x v="1"/>
  </r>
  <r>
    <x v="6616"/>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x v="0"/>
    <x v="0"/>
  </r>
  <r>
    <x v="6617"/>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x v="0"/>
    <x v="0"/>
  </r>
  <r>
    <x v="6618"/>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x v="0"/>
    <x v="0"/>
  </r>
  <r>
    <x v="6619"/>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x v="0"/>
    <x v="0"/>
  </r>
  <r>
    <x v="6620"/>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x v="0"/>
    <x v="0"/>
  </r>
  <r>
    <x v="6621"/>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x v="3"/>
    <x v="6"/>
  </r>
  <r>
    <x v="6622"/>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x v="0"/>
    <x v="0"/>
  </r>
  <r>
    <x v="6623"/>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x v="1"/>
    <x v="5"/>
  </r>
  <r>
    <x v="6624"/>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x v="1"/>
    <x v="1"/>
  </r>
  <r>
    <x v="6625"/>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x v="1"/>
    <x v="11"/>
  </r>
  <r>
    <x v="6626"/>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x v="0"/>
    <x v="0"/>
  </r>
  <r>
    <x v="6627"/>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x v="0"/>
    <x v="0"/>
  </r>
  <r>
    <x v="6628"/>
    <x v="0"/>
    <x v="17"/>
    <x v="0"/>
    <x v="1"/>
    <x v="908"/>
    <n v="94560"/>
    <n v="37.504133000000003"/>
    <n v="-122.032347"/>
    <n v="7"/>
    <n v="38"/>
    <s v="Offer C"/>
    <s v="Yes"/>
    <n v="49.9"/>
    <s v="No"/>
    <s v="No"/>
    <s v="No Service"/>
    <n v="0"/>
    <s v="No"/>
    <s v="No"/>
    <s v="No"/>
    <s v="No"/>
    <s v="No"/>
    <s v="No"/>
    <s v="No"/>
    <s v="No"/>
    <s v="Two Year"/>
    <s v="Yes"/>
    <s v="Credit Card"/>
    <n v="19.95"/>
    <n v="756.4"/>
    <n v="0"/>
    <n v="0"/>
    <n v="1896.2"/>
    <n v="2652.6"/>
    <x v="0"/>
    <x v="0"/>
    <x v="0"/>
  </r>
  <r>
    <x v="6629"/>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x v="0"/>
    <x v="0"/>
  </r>
  <r>
    <x v="6630"/>
    <x v="0"/>
    <x v="20"/>
    <x v="1"/>
    <x v="2"/>
    <x v="31"/>
    <n v="90061"/>
    <n v="33.921280000000003"/>
    <n v="-118.274186"/>
    <n v="0"/>
    <n v="15"/>
    <s v="None"/>
    <s v="Yes"/>
    <n v="3.96"/>
    <s v="No"/>
    <s v="Yes"/>
    <s v="Fiber Optic"/>
    <n v="20"/>
    <s v="Yes"/>
    <s v="Yes"/>
    <s v="No"/>
    <s v="No"/>
    <s v="Yes"/>
    <s v="Yes"/>
    <s v="Yes"/>
    <s v="Yes"/>
    <s v="Month-to-Month"/>
    <s v="Yes"/>
    <s v="Credit Card"/>
    <n v="99.1"/>
    <n v="1426.4"/>
    <n v="0"/>
    <n v="0"/>
    <n v="59.4"/>
    <n v="1485.8"/>
    <x v="1"/>
    <x v="1"/>
    <x v="11"/>
  </r>
  <r>
    <x v="6631"/>
    <x v="1"/>
    <x v="55"/>
    <x v="0"/>
    <x v="1"/>
    <x v="284"/>
    <n v="93307"/>
    <n v="35.280113"/>
    <n v="-118.962329"/>
    <n v="9"/>
    <n v="9"/>
    <s v="Offer E"/>
    <s v="Yes"/>
    <n v="2.68"/>
    <s v="No"/>
    <s v="No"/>
    <s v="No Service"/>
    <n v="0"/>
    <s v="No"/>
    <s v="No"/>
    <s v="No"/>
    <s v="No"/>
    <s v="No"/>
    <s v="No"/>
    <s v="No"/>
    <s v="No"/>
    <s v="Two Year"/>
    <s v="No"/>
    <s v="Mailed Check"/>
    <n v="19.600000000000001"/>
    <n v="197.4"/>
    <n v="0"/>
    <n v="0"/>
    <n v="24.12"/>
    <n v="221.52"/>
    <x v="0"/>
    <x v="0"/>
    <x v="0"/>
  </r>
  <r>
    <x v="6632"/>
    <x v="0"/>
    <x v="5"/>
    <x v="1"/>
    <x v="0"/>
    <x v="322"/>
    <n v="95556"/>
    <n v="41.269520999999997"/>
    <n v="-123.546958"/>
    <n v="0"/>
    <n v="2"/>
    <s v="None"/>
    <s v="Yes"/>
    <n v="4.92"/>
    <s v="No"/>
    <s v="No"/>
    <s v="No Service"/>
    <n v="0"/>
    <s v="No"/>
    <s v="No"/>
    <s v="No"/>
    <s v="No"/>
    <s v="No"/>
    <s v="No"/>
    <s v="No"/>
    <s v="No"/>
    <s v="Month-to-Month"/>
    <s v="No"/>
    <s v="Bank Withdrawal"/>
    <n v="18.75"/>
    <n v="53.15"/>
    <n v="0"/>
    <n v="0"/>
    <n v="9.84"/>
    <n v="62.99"/>
    <x v="2"/>
    <x v="0"/>
    <x v="0"/>
  </r>
  <r>
    <x v="6633"/>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x v="1"/>
    <x v="5"/>
  </r>
  <r>
    <x v="6634"/>
    <x v="1"/>
    <x v="42"/>
    <x v="0"/>
    <x v="3"/>
    <x v="585"/>
    <n v="91006"/>
    <n v="34.137318999999998"/>
    <n v="-118.029837"/>
    <n v="7"/>
    <n v="72"/>
    <s v="Offer A"/>
    <s v="Yes"/>
    <n v="27.93"/>
    <s v="Yes"/>
    <s v="No"/>
    <s v="No Service"/>
    <n v="0"/>
    <s v="No"/>
    <s v="No"/>
    <s v="No"/>
    <s v="No"/>
    <s v="No"/>
    <s v="No"/>
    <s v="No"/>
    <s v="No"/>
    <s v="Two Year"/>
    <s v="Yes"/>
    <s v="Credit Card"/>
    <n v="25.1"/>
    <n v="1790.8"/>
    <n v="46.81"/>
    <n v="0"/>
    <n v="2010.96"/>
    <n v="3754.95"/>
    <x v="0"/>
    <x v="0"/>
    <x v="0"/>
  </r>
  <r>
    <x v="6635"/>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x v="0"/>
    <x v="0"/>
  </r>
  <r>
    <x v="6636"/>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x v="0"/>
    <x v="0"/>
  </r>
  <r>
    <x v="6637"/>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x v="0"/>
    <x v="0"/>
  </r>
  <r>
    <x v="6638"/>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x v="5"/>
    <x v="9"/>
  </r>
  <r>
    <x v="6639"/>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x v="0"/>
    <x v="0"/>
  </r>
  <r>
    <x v="6640"/>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x v="0"/>
    <x v="0"/>
  </r>
  <r>
    <x v="6641"/>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x v="0"/>
    <x v="0"/>
  </r>
  <r>
    <x v="6642"/>
    <x v="1"/>
    <x v="55"/>
    <x v="0"/>
    <x v="0"/>
    <x v="121"/>
    <n v="93274"/>
    <n v="36.185471"/>
    <n v="-119.375243"/>
    <n v="1"/>
    <n v="1"/>
    <s v="None"/>
    <s v="Yes"/>
    <n v="35.15"/>
    <s v="No"/>
    <s v="Yes"/>
    <s v="Fiber Optic"/>
    <n v="14"/>
    <s v="No"/>
    <s v="No"/>
    <s v="Yes"/>
    <s v="No"/>
    <s v="No"/>
    <s v="No"/>
    <s v="No"/>
    <s v="No"/>
    <s v="Month-to-Month"/>
    <s v="No"/>
    <s v="Bank Withdrawal"/>
    <n v="76.2"/>
    <n v="76.2"/>
    <n v="0"/>
    <n v="50"/>
    <n v="35.15"/>
    <n v="161.35"/>
    <x v="1"/>
    <x v="3"/>
    <x v="6"/>
  </r>
  <r>
    <x v="6643"/>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x v="2"/>
    <x v="4"/>
  </r>
  <r>
    <x v="6644"/>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x v="0"/>
    <x v="0"/>
  </r>
  <r>
    <x v="6645"/>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x v="0"/>
    <x v="0"/>
  </r>
  <r>
    <x v="6646"/>
    <x v="1"/>
    <x v="44"/>
    <x v="0"/>
    <x v="0"/>
    <x v="386"/>
    <n v="94520"/>
    <n v="38.013824999999997"/>
    <n v="-122.03914399999999"/>
    <n v="1"/>
    <n v="1"/>
    <s v="None"/>
    <s v="Yes"/>
    <n v="32.08"/>
    <s v="No"/>
    <s v="Yes"/>
    <s v="DSL"/>
    <n v="73"/>
    <s v="No"/>
    <s v="No"/>
    <s v="No"/>
    <s v="No"/>
    <s v="No"/>
    <s v="No"/>
    <s v="Yes"/>
    <s v="Yes"/>
    <s v="Month-to-Month"/>
    <s v="No"/>
    <s v="Credit Card"/>
    <n v="44.7"/>
    <n v="44.7"/>
    <n v="0"/>
    <n v="0"/>
    <n v="32.08"/>
    <n v="76.78"/>
    <x v="1"/>
    <x v="3"/>
    <x v="6"/>
  </r>
  <r>
    <x v="6647"/>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x v="0"/>
    <x v="0"/>
  </r>
  <r>
    <x v="6648"/>
    <x v="1"/>
    <x v="19"/>
    <x v="1"/>
    <x v="0"/>
    <x v="78"/>
    <n v="92028"/>
    <n v="33.362575"/>
    <n v="-117.299644"/>
    <n v="0"/>
    <n v="7"/>
    <s v="Offer E"/>
    <s v="Yes"/>
    <n v="30.61"/>
    <s v="Yes"/>
    <s v="Yes"/>
    <s v="Fiber Optic"/>
    <n v="59"/>
    <s v="No"/>
    <s v="No"/>
    <s v="No"/>
    <s v="No"/>
    <s v="No"/>
    <s v="Yes"/>
    <s v="Yes"/>
    <s v="Yes"/>
    <s v="Month-to-Month"/>
    <s v="Yes"/>
    <s v="Bank Withdrawal"/>
    <n v="86.8"/>
    <n v="620.35"/>
    <n v="0"/>
    <n v="0"/>
    <n v="214.27"/>
    <n v="834.62"/>
    <x v="1"/>
    <x v="1"/>
    <x v="5"/>
  </r>
  <r>
    <x v="6649"/>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x v="0"/>
    <x v="0"/>
  </r>
  <r>
    <x v="6650"/>
    <x v="0"/>
    <x v="38"/>
    <x v="0"/>
    <x v="0"/>
    <x v="754"/>
    <n v="95445"/>
    <n v="38.848081999999998"/>
    <n v="-123.50608"/>
    <n v="7"/>
    <n v="72"/>
    <s v="Offer A"/>
    <s v="Yes"/>
    <n v="20.54"/>
    <s v="No"/>
    <s v="Yes"/>
    <s v="Cable"/>
    <n v="41"/>
    <s v="Yes"/>
    <s v="Yes"/>
    <s v="Yes"/>
    <s v="Yes"/>
    <s v="Yes"/>
    <s v="Yes"/>
    <s v="Yes"/>
    <s v="Yes"/>
    <s v="Two Year"/>
    <s v="No"/>
    <s v="Credit Card"/>
    <n v="85.1"/>
    <n v="6155.4"/>
    <n v="0"/>
    <n v="0"/>
    <n v="1478.88"/>
    <n v="7634.28"/>
    <x v="0"/>
    <x v="0"/>
    <x v="0"/>
  </r>
  <r>
    <x v="6651"/>
    <x v="1"/>
    <x v="27"/>
    <x v="1"/>
    <x v="0"/>
    <x v="105"/>
    <n v="94708"/>
    <n v="37.897742999999998"/>
    <n v="-122.263124"/>
    <n v="0"/>
    <n v="4"/>
    <s v="None"/>
    <s v="Yes"/>
    <n v="30.44"/>
    <s v="Yes"/>
    <s v="Yes"/>
    <s v="Cable"/>
    <n v="10"/>
    <s v="No"/>
    <s v="No"/>
    <s v="No"/>
    <s v="No"/>
    <s v="No"/>
    <s v="No"/>
    <s v="No"/>
    <s v="Yes"/>
    <s v="Month-to-Month"/>
    <s v="No"/>
    <s v="Credit Card"/>
    <n v="50.4"/>
    <n v="206.6"/>
    <n v="0"/>
    <n v="0"/>
    <n v="121.76"/>
    <n v="328.36"/>
    <x v="1"/>
    <x v="1"/>
    <x v="1"/>
  </r>
  <r>
    <x v="6652"/>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x v="1"/>
    <x v="5"/>
  </r>
  <r>
    <x v="6653"/>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x v="0"/>
    <x v="0"/>
  </r>
  <r>
    <x v="6654"/>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x v="0"/>
    <x v="0"/>
  </r>
  <r>
    <x v="6655"/>
    <x v="1"/>
    <x v="35"/>
    <x v="0"/>
    <x v="1"/>
    <x v="367"/>
    <n v="92782"/>
    <n v="33.738543"/>
    <n v="-117.78504599999999"/>
    <n v="2"/>
    <n v="26"/>
    <s v="Offer C"/>
    <s v="Yes"/>
    <n v="36.71"/>
    <s v="Yes"/>
    <s v="Yes"/>
    <s v="DSL"/>
    <n v="57"/>
    <s v="No"/>
    <s v="No"/>
    <s v="Yes"/>
    <s v="Yes"/>
    <s v="Yes"/>
    <s v="Yes"/>
    <s v="Yes"/>
    <s v="Yes"/>
    <s v="One Year"/>
    <s v="Yes"/>
    <s v="Credit Card"/>
    <n v="82"/>
    <n v="2083.1"/>
    <n v="42.43"/>
    <n v="0"/>
    <n v="954.46"/>
    <n v="2995.13"/>
    <x v="0"/>
    <x v="0"/>
    <x v="0"/>
  </r>
  <r>
    <x v="6656"/>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x v="0"/>
    <x v="0"/>
  </r>
  <r>
    <x v="6657"/>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x v="0"/>
    <x v="0"/>
  </r>
  <r>
    <x v="6658"/>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x v="0"/>
    <x v="0"/>
  </r>
  <r>
    <x v="6659"/>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x v="2"/>
    <x v="3"/>
  </r>
  <r>
    <x v="6660"/>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x v="0"/>
    <x v="0"/>
  </r>
  <r>
    <x v="6661"/>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x v="0"/>
    <x v="0"/>
  </r>
  <r>
    <x v="6662"/>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x v="0"/>
    <x v="0"/>
  </r>
  <r>
    <x v="6663"/>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x v="0"/>
    <x v="0"/>
  </r>
  <r>
    <x v="6664"/>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x v="0"/>
    <x v="0"/>
  </r>
  <r>
    <x v="6665"/>
    <x v="0"/>
    <x v="56"/>
    <x v="1"/>
    <x v="2"/>
    <x v="974"/>
    <n v="93604"/>
    <n v="37.458367000000003"/>
    <n v="-119.345011"/>
    <n v="0"/>
    <n v="14"/>
    <s v="Offer D"/>
    <s v="Yes"/>
    <n v="44.14"/>
    <s v="No"/>
    <s v="Yes"/>
    <s v="DSL"/>
    <n v="24"/>
    <s v="No"/>
    <s v="No"/>
    <s v="Yes"/>
    <s v="No"/>
    <s v="Yes"/>
    <s v="No"/>
    <s v="No"/>
    <s v="Yes"/>
    <s v="Month-to-Month"/>
    <s v="Yes"/>
    <s v="Credit Card"/>
    <n v="59.8"/>
    <n v="824.85"/>
    <n v="0"/>
    <n v="0"/>
    <n v="617.96"/>
    <n v="1442.81"/>
    <x v="0"/>
    <x v="0"/>
    <x v="0"/>
  </r>
  <r>
    <x v="6666"/>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x v="0"/>
    <x v="0"/>
  </r>
  <r>
    <x v="6667"/>
    <x v="1"/>
    <x v="27"/>
    <x v="1"/>
    <x v="1"/>
    <x v="743"/>
    <n v="92242"/>
    <n v="34.137742000000003"/>
    <n v="-114.36514"/>
    <n v="0"/>
    <n v="9"/>
    <s v="None"/>
    <s v="Yes"/>
    <n v="27.34"/>
    <s v="No"/>
    <s v="No"/>
    <s v="No Service"/>
    <n v="0"/>
    <s v="No"/>
    <s v="No"/>
    <s v="No"/>
    <s v="No"/>
    <s v="No"/>
    <s v="No"/>
    <s v="No"/>
    <s v="No"/>
    <s v="One Year"/>
    <s v="No"/>
    <s v="Credit Card"/>
    <n v="20.100000000000001"/>
    <n v="190.25"/>
    <n v="0"/>
    <n v="0"/>
    <n v="246.06"/>
    <n v="436.31"/>
    <x v="0"/>
    <x v="0"/>
    <x v="0"/>
  </r>
  <r>
    <x v="6668"/>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x v="0"/>
    <x v="0"/>
  </r>
  <r>
    <x v="6669"/>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x v="0"/>
    <x v="0"/>
  </r>
  <r>
    <x v="6670"/>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x v="1"/>
    <x v="5"/>
  </r>
  <r>
    <x v="6671"/>
    <x v="0"/>
    <x v="7"/>
    <x v="0"/>
    <x v="0"/>
    <x v="31"/>
    <n v="90044"/>
    <n v="33.952714"/>
    <n v="-118.292061"/>
    <n v="8"/>
    <n v="70"/>
    <s v="None"/>
    <s v="Yes"/>
    <n v="29.38"/>
    <s v="Yes"/>
    <s v="Yes"/>
    <s v="DSL"/>
    <n v="23"/>
    <s v="Yes"/>
    <s v="Yes"/>
    <s v="No"/>
    <s v="No"/>
    <s v="Yes"/>
    <s v="No"/>
    <s v="No"/>
    <s v="No"/>
    <s v="Two Year"/>
    <s v="Yes"/>
    <s v="Credit Card"/>
    <n v="69.2"/>
    <n v="4872.3500000000004"/>
    <n v="0"/>
    <n v="80"/>
    <n v="2056.6"/>
    <n v="7008.95"/>
    <x v="0"/>
    <x v="0"/>
    <x v="0"/>
  </r>
  <r>
    <x v="6672"/>
    <x v="0"/>
    <x v="51"/>
    <x v="0"/>
    <x v="2"/>
    <x v="604"/>
    <n v="95323"/>
    <n v="37.605925999999997"/>
    <n v="-120.69955"/>
    <n v="1"/>
    <n v="72"/>
    <s v="Offer A"/>
    <s v="Yes"/>
    <n v="15.58"/>
    <s v="Yes"/>
    <s v="Yes"/>
    <s v="DSL"/>
    <n v="20"/>
    <s v="Yes"/>
    <s v="Yes"/>
    <s v="Yes"/>
    <s v="Yes"/>
    <s v="Yes"/>
    <s v="Yes"/>
    <s v="Yes"/>
    <s v="Yes"/>
    <s v="Two Year"/>
    <s v="No"/>
    <s v="Credit Card"/>
    <n v="89.75"/>
    <n v="6595.9"/>
    <n v="0"/>
    <n v="0"/>
    <n v="1121.76"/>
    <n v="7717.66"/>
    <x v="0"/>
    <x v="0"/>
    <x v="0"/>
  </r>
  <r>
    <x v="6673"/>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x v="0"/>
    <x v="0"/>
  </r>
  <r>
    <x v="6674"/>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x v="1"/>
    <x v="5"/>
  </r>
  <r>
    <x v="6675"/>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x v="1"/>
    <x v="1"/>
  </r>
  <r>
    <x v="6676"/>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x v="0"/>
    <x v="0"/>
  </r>
  <r>
    <x v="6677"/>
    <x v="1"/>
    <x v="19"/>
    <x v="1"/>
    <x v="0"/>
    <x v="1105"/>
    <n v="95956"/>
    <n v="39.937016999999997"/>
    <n v="-121.058043"/>
    <n v="0"/>
    <n v="10"/>
    <s v="None"/>
    <s v="Yes"/>
    <n v="17.98"/>
    <s v="Yes"/>
    <s v="Yes"/>
    <s v="Fiber Optic"/>
    <n v="26"/>
    <s v="No"/>
    <s v="No"/>
    <s v="No"/>
    <s v="No"/>
    <s v="No"/>
    <s v="No"/>
    <s v="No"/>
    <s v="Yes"/>
    <s v="Month-to-Month"/>
    <s v="No"/>
    <s v="Bank Withdrawal"/>
    <n v="75.05"/>
    <n v="786.3"/>
    <n v="0"/>
    <n v="0"/>
    <n v="179.8"/>
    <n v="966.1"/>
    <x v="0"/>
    <x v="0"/>
    <x v="0"/>
  </r>
  <r>
    <x v="6678"/>
    <x v="1"/>
    <x v="52"/>
    <x v="1"/>
    <x v="3"/>
    <x v="32"/>
    <n v="92231"/>
    <n v="32.690654000000002"/>
    <n v="-115.431225"/>
    <n v="0"/>
    <n v="25"/>
    <s v="None"/>
    <s v="No"/>
    <n v="0"/>
    <s v="No"/>
    <s v="Yes"/>
    <s v="DSL"/>
    <n v="18"/>
    <s v="Yes"/>
    <s v="No"/>
    <s v="No"/>
    <s v="No"/>
    <s v="Yes"/>
    <s v="No"/>
    <s v="No"/>
    <s v="Yes"/>
    <s v="One Year"/>
    <s v="Yes"/>
    <s v="Credit Card"/>
    <n v="40.65"/>
    <n v="970.55"/>
    <n v="0"/>
    <n v="0"/>
    <n v="0"/>
    <n v="970.55"/>
    <x v="0"/>
    <x v="0"/>
    <x v="0"/>
  </r>
  <r>
    <x v="6679"/>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x v="0"/>
    <x v="0"/>
  </r>
  <r>
    <x v="6680"/>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x v="0"/>
    <x v="0"/>
  </r>
  <r>
    <x v="6681"/>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x v="1"/>
    <x v="5"/>
  </r>
  <r>
    <x v="6682"/>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x v="0"/>
    <x v="0"/>
  </r>
  <r>
    <x v="6683"/>
    <x v="0"/>
    <x v="45"/>
    <x v="0"/>
    <x v="0"/>
    <x v="170"/>
    <n v="95527"/>
    <n v="40.854512"/>
    <n v="-123.450097"/>
    <n v="7"/>
    <n v="72"/>
    <s v="None"/>
    <s v="Yes"/>
    <n v="15.23"/>
    <s v="Yes"/>
    <s v="Yes"/>
    <s v="DSL"/>
    <n v="26"/>
    <s v="Yes"/>
    <s v="Yes"/>
    <s v="No"/>
    <s v="Yes"/>
    <s v="No"/>
    <s v="No"/>
    <s v="No"/>
    <s v="Yes"/>
    <s v="Two Year"/>
    <s v="No"/>
    <s v="Bank Withdrawal"/>
    <n v="64.75"/>
    <n v="4804.75"/>
    <n v="0"/>
    <n v="0"/>
    <n v="1096.56"/>
    <n v="5901.31"/>
    <x v="0"/>
    <x v="0"/>
    <x v="0"/>
  </r>
  <r>
    <x v="6684"/>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x v="0"/>
    <x v="0"/>
  </r>
  <r>
    <x v="6685"/>
    <x v="0"/>
    <x v="54"/>
    <x v="1"/>
    <x v="0"/>
    <x v="55"/>
    <n v="90275"/>
    <n v="33.753146000000001"/>
    <n v="-118.367459"/>
    <n v="0"/>
    <n v="35"/>
    <s v="Offer C"/>
    <s v="Yes"/>
    <n v="13.14"/>
    <s v="Yes"/>
    <s v="Yes"/>
    <s v="Fiber Optic"/>
    <n v="6"/>
    <s v="No"/>
    <s v="No"/>
    <s v="No"/>
    <s v="Yes"/>
    <s v="No"/>
    <s v="No"/>
    <s v="No"/>
    <s v="Yes"/>
    <s v="Month-to-Month"/>
    <s v="No"/>
    <s v="Credit Card"/>
    <n v="80.05"/>
    <n v="2835.9"/>
    <n v="0"/>
    <n v="0"/>
    <n v="459.9"/>
    <n v="3295.8"/>
    <x v="0"/>
    <x v="0"/>
    <x v="0"/>
  </r>
  <r>
    <x v="6686"/>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x v="0"/>
    <x v="0"/>
  </r>
  <r>
    <x v="6687"/>
    <x v="1"/>
    <x v="9"/>
    <x v="1"/>
    <x v="0"/>
    <x v="332"/>
    <n v="91765"/>
    <n v="33.992415999999999"/>
    <n v="-117.807874"/>
    <n v="0"/>
    <n v="59"/>
    <s v="None"/>
    <s v="No"/>
    <n v="0"/>
    <s v="No"/>
    <s v="Yes"/>
    <s v="DSL"/>
    <n v="7"/>
    <s v="No"/>
    <s v="No"/>
    <s v="No"/>
    <s v="Yes"/>
    <s v="Yes"/>
    <s v="Yes"/>
    <s v="Yes"/>
    <s v="Yes"/>
    <s v="Month-to-Month"/>
    <s v="Yes"/>
    <s v="Bank Withdrawal"/>
    <n v="51.7"/>
    <n v="3005.8"/>
    <n v="0"/>
    <n v="0"/>
    <n v="0"/>
    <n v="3005.8"/>
    <x v="0"/>
    <x v="0"/>
    <x v="0"/>
  </r>
  <r>
    <x v="6688"/>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x v="0"/>
    <x v="0"/>
  </r>
  <r>
    <x v="6689"/>
    <x v="1"/>
    <x v="55"/>
    <x v="1"/>
    <x v="0"/>
    <x v="1005"/>
    <n v="96117"/>
    <n v="40.507272"/>
    <n v="-120.338228"/>
    <n v="0"/>
    <n v="20"/>
    <s v="None"/>
    <s v="Yes"/>
    <n v="33.14"/>
    <s v="Yes"/>
    <s v="Yes"/>
    <s v="DSL"/>
    <n v="17"/>
    <s v="Yes"/>
    <s v="No"/>
    <s v="No"/>
    <s v="Yes"/>
    <s v="No"/>
    <s v="No"/>
    <s v="No"/>
    <s v="No"/>
    <s v="Month-to-Month"/>
    <s v="No"/>
    <s v="Bank Withdrawal"/>
    <n v="59.2"/>
    <n v="1191.2"/>
    <n v="0"/>
    <n v="130"/>
    <n v="662.8"/>
    <n v="1984"/>
    <x v="0"/>
    <x v="0"/>
    <x v="0"/>
  </r>
  <r>
    <x v="6690"/>
    <x v="0"/>
    <x v="24"/>
    <x v="1"/>
    <x v="0"/>
    <x v="1062"/>
    <n v="92561"/>
    <n v="33.638644999999997"/>
    <n v="-116.55783"/>
    <n v="0"/>
    <n v="53"/>
    <s v="None"/>
    <s v="Yes"/>
    <n v="28.46"/>
    <s v="No"/>
    <s v="No"/>
    <s v="No Service"/>
    <n v="0"/>
    <s v="No"/>
    <s v="No"/>
    <s v="No"/>
    <s v="No"/>
    <s v="No"/>
    <s v="No"/>
    <s v="No"/>
    <s v="No"/>
    <s v="Two Year"/>
    <s v="No"/>
    <s v="Credit Card"/>
    <n v="20.25"/>
    <n v="1048.45"/>
    <n v="0"/>
    <n v="0"/>
    <n v="1508.38"/>
    <n v="2556.83"/>
    <x v="0"/>
    <x v="0"/>
    <x v="0"/>
  </r>
  <r>
    <x v="6691"/>
    <x v="0"/>
    <x v="40"/>
    <x v="0"/>
    <x v="1"/>
    <x v="605"/>
    <n v="93561"/>
    <n v="35.073777"/>
    <n v="-118.652112"/>
    <n v="6"/>
    <n v="3"/>
    <s v="Offer E"/>
    <s v="No"/>
    <n v="0"/>
    <s v="No"/>
    <s v="Yes"/>
    <s v="Cable"/>
    <n v="53"/>
    <s v="No"/>
    <s v="Yes"/>
    <s v="No"/>
    <s v="No"/>
    <s v="No"/>
    <s v="Yes"/>
    <s v="Yes"/>
    <s v="Yes"/>
    <s v="Month-to-Month"/>
    <s v="No"/>
    <s v="Credit Card"/>
    <n v="40.299999999999997"/>
    <n v="92.5"/>
    <n v="0"/>
    <n v="0"/>
    <n v="0"/>
    <n v="92.5"/>
    <x v="2"/>
    <x v="0"/>
    <x v="0"/>
  </r>
  <r>
    <x v="6692"/>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x v="0"/>
    <x v="0"/>
  </r>
  <r>
    <x v="6693"/>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x v="5"/>
    <x v="9"/>
  </r>
  <r>
    <x v="6694"/>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x v="0"/>
    <x v="0"/>
  </r>
  <r>
    <x v="6695"/>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x v="0"/>
    <x v="0"/>
  </r>
  <r>
    <x v="6696"/>
    <x v="0"/>
    <x v="20"/>
    <x v="1"/>
    <x v="0"/>
    <x v="956"/>
    <n v="95658"/>
    <n v="38.883223999999998"/>
    <n v="-121.15918000000001"/>
    <n v="0"/>
    <n v="35"/>
    <s v="Offer C"/>
    <s v="Yes"/>
    <n v="35.5"/>
    <s v="No"/>
    <s v="No"/>
    <s v="No Service"/>
    <n v="0"/>
    <s v="No"/>
    <s v="No"/>
    <s v="No"/>
    <s v="No"/>
    <s v="No"/>
    <s v="No"/>
    <s v="No"/>
    <s v="No"/>
    <s v="One Year"/>
    <s v="No"/>
    <s v="Credit Card"/>
    <n v="20.75"/>
    <n v="700.45"/>
    <n v="0"/>
    <n v="0"/>
    <n v="1242.5"/>
    <n v="1942.95"/>
    <x v="0"/>
    <x v="0"/>
    <x v="0"/>
  </r>
  <r>
    <x v="6697"/>
    <x v="0"/>
    <x v="60"/>
    <x v="0"/>
    <x v="0"/>
    <x v="316"/>
    <n v="95340"/>
    <n v="37.255637"/>
    <n v="-120.493537"/>
    <n v="2"/>
    <n v="10"/>
    <s v="None"/>
    <s v="Yes"/>
    <n v="10.42"/>
    <s v="No"/>
    <s v="No"/>
    <s v="No Service"/>
    <n v="0"/>
    <s v="No"/>
    <s v="No"/>
    <s v="No"/>
    <s v="No"/>
    <s v="No"/>
    <s v="No"/>
    <s v="No"/>
    <s v="No"/>
    <s v="Month-to-Month"/>
    <s v="Yes"/>
    <s v="Credit Card"/>
    <n v="20.55"/>
    <n v="252.75"/>
    <n v="0"/>
    <n v="0"/>
    <n v="104.2"/>
    <n v="356.95"/>
    <x v="0"/>
    <x v="0"/>
    <x v="0"/>
  </r>
  <r>
    <x v="6698"/>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x v="3"/>
    <x v="6"/>
  </r>
  <r>
    <x v="6699"/>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x v="0"/>
    <x v="0"/>
  </r>
  <r>
    <x v="6700"/>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x v="2"/>
    <x v="4"/>
  </r>
  <r>
    <x v="6701"/>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x v="0"/>
    <x v="0"/>
  </r>
  <r>
    <x v="6702"/>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x v="1"/>
    <x v="1"/>
  </r>
  <r>
    <x v="6703"/>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x v="0"/>
    <x v="0"/>
  </r>
  <r>
    <x v="6704"/>
    <x v="0"/>
    <x v="15"/>
    <x v="1"/>
    <x v="0"/>
    <x v="1066"/>
    <n v="93518"/>
    <n v="35.358953"/>
    <n v="-118.527064"/>
    <n v="0"/>
    <n v="34"/>
    <s v="None"/>
    <s v="No"/>
    <n v="0"/>
    <s v="No"/>
    <s v="Yes"/>
    <s v="DSL"/>
    <n v="28"/>
    <s v="No"/>
    <s v="Yes"/>
    <s v="Yes"/>
    <s v="No"/>
    <s v="Yes"/>
    <s v="Yes"/>
    <s v="No"/>
    <s v="Yes"/>
    <s v="Two Year"/>
    <s v="Yes"/>
    <s v="Bank Withdrawal"/>
    <n v="56.25"/>
    <n v="1765.95"/>
    <n v="0"/>
    <n v="0"/>
    <n v="0"/>
    <n v="1765.95"/>
    <x v="0"/>
    <x v="0"/>
    <x v="0"/>
  </r>
  <r>
    <x v="6705"/>
    <x v="1"/>
    <x v="20"/>
    <x v="1"/>
    <x v="0"/>
    <x v="40"/>
    <n v="95409"/>
    <n v="38.468893000000001"/>
    <n v="-122.580539"/>
    <n v="0"/>
    <n v="13"/>
    <s v="Offer D"/>
    <s v="Yes"/>
    <n v="7.33"/>
    <s v="No"/>
    <s v="No"/>
    <s v="No Service"/>
    <n v="0"/>
    <s v="No"/>
    <s v="No"/>
    <s v="No"/>
    <s v="No"/>
    <s v="No"/>
    <s v="No"/>
    <s v="No"/>
    <s v="No"/>
    <s v="One Year"/>
    <s v="Yes"/>
    <s v="Bank Withdrawal"/>
    <n v="19.95"/>
    <n v="253.8"/>
    <n v="0"/>
    <n v="0"/>
    <n v="95.29"/>
    <n v="349.09"/>
    <x v="0"/>
    <x v="0"/>
    <x v="0"/>
  </r>
  <r>
    <x v="6706"/>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x v="1"/>
    <x v="10"/>
  </r>
  <r>
    <x v="6707"/>
    <x v="1"/>
    <x v="18"/>
    <x v="1"/>
    <x v="0"/>
    <x v="41"/>
    <n v="95127"/>
    <n v="37.375155999999997"/>
    <n v="-121.795867"/>
    <n v="0"/>
    <n v="1"/>
    <s v="Offer E"/>
    <s v="No"/>
    <n v="0"/>
    <s v="No"/>
    <s v="Yes"/>
    <s v="Cable"/>
    <n v="69"/>
    <s v="Yes"/>
    <s v="No"/>
    <s v="No"/>
    <s v="No"/>
    <s v="No"/>
    <s v="No"/>
    <s v="No"/>
    <s v="Yes"/>
    <s v="Month-to-Month"/>
    <s v="No"/>
    <s v="Mailed Check"/>
    <n v="29.7"/>
    <n v="29.7"/>
    <n v="0"/>
    <n v="0"/>
    <n v="0"/>
    <n v="29.7"/>
    <x v="1"/>
    <x v="2"/>
    <x v="2"/>
  </r>
  <r>
    <x v="6708"/>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x v="1"/>
    <x v="5"/>
  </r>
  <r>
    <x v="6709"/>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x v="0"/>
    <x v="0"/>
  </r>
  <r>
    <x v="6710"/>
    <x v="1"/>
    <x v="27"/>
    <x v="1"/>
    <x v="0"/>
    <x v="38"/>
    <n v="92109"/>
    <n v="32.787835999999999"/>
    <n v="-117.232376"/>
    <n v="0"/>
    <n v="11"/>
    <s v="Offer D"/>
    <s v="Yes"/>
    <n v="15.03"/>
    <s v="Yes"/>
    <s v="Yes"/>
    <s v="DSL"/>
    <n v="13"/>
    <s v="No"/>
    <s v="No"/>
    <s v="Yes"/>
    <s v="No"/>
    <s v="No"/>
    <s v="No"/>
    <s v="No"/>
    <s v="Yes"/>
    <s v="Month-to-Month"/>
    <s v="No"/>
    <s v="Bank Withdrawal"/>
    <n v="53.75"/>
    <n v="608"/>
    <n v="0"/>
    <n v="0"/>
    <n v="165.33"/>
    <n v="773.33"/>
    <x v="1"/>
    <x v="1"/>
    <x v="5"/>
  </r>
  <r>
    <x v="6711"/>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x v="0"/>
    <x v="0"/>
  </r>
  <r>
    <x v="6712"/>
    <x v="0"/>
    <x v="56"/>
    <x v="1"/>
    <x v="0"/>
    <x v="453"/>
    <n v="95460"/>
    <n v="39.305545000000002"/>
    <n v="-123.743697"/>
    <n v="0"/>
    <n v="36"/>
    <s v="None"/>
    <s v="Yes"/>
    <n v="49.85"/>
    <s v="No"/>
    <s v="No"/>
    <s v="No Service"/>
    <n v="0"/>
    <s v="No"/>
    <s v="No"/>
    <s v="No"/>
    <s v="No"/>
    <s v="No"/>
    <s v="No"/>
    <s v="No"/>
    <s v="No"/>
    <s v="One Year"/>
    <s v="Yes"/>
    <s v="Bank Withdrawal"/>
    <n v="19.25"/>
    <n v="679.8"/>
    <n v="0"/>
    <n v="0"/>
    <n v="1794.6"/>
    <n v="2474.4"/>
    <x v="0"/>
    <x v="0"/>
    <x v="0"/>
  </r>
  <r>
    <x v="6713"/>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x v="0"/>
    <x v="0"/>
  </r>
  <r>
    <x v="6714"/>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x v="0"/>
    <x v="0"/>
  </r>
  <r>
    <x v="6715"/>
    <x v="0"/>
    <x v="21"/>
    <x v="1"/>
    <x v="1"/>
    <x v="434"/>
    <n v="92879"/>
    <n v="33.893822999999998"/>
    <n v="-117.531446"/>
    <n v="0"/>
    <n v="1"/>
    <s v="None"/>
    <s v="Yes"/>
    <n v="2.98"/>
    <s v="No"/>
    <s v="Yes"/>
    <s v="Cable"/>
    <n v="26"/>
    <s v="Yes"/>
    <s v="No"/>
    <s v="No"/>
    <s v="No"/>
    <s v="No"/>
    <s v="No"/>
    <s v="No"/>
    <s v="Yes"/>
    <s v="Month-to-Month"/>
    <s v="No"/>
    <s v="Credit Card"/>
    <n v="51.2"/>
    <n v="51.2"/>
    <n v="0"/>
    <n v="0"/>
    <n v="2.98"/>
    <n v="54.18"/>
    <x v="2"/>
    <x v="0"/>
    <x v="0"/>
  </r>
  <r>
    <x v="6716"/>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x v="1"/>
    <x v="10"/>
  </r>
  <r>
    <x v="6717"/>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x v="0"/>
    <x v="0"/>
  </r>
  <r>
    <x v="6718"/>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x v="0"/>
    <x v="0"/>
  </r>
  <r>
    <x v="6719"/>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x v="0"/>
    <x v="0"/>
  </r>
  <r>
    <x v="6720"/>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x v="1"/>
    <x v="1"/>
  </r>
  <r>
    <x v="6721"/>
    <x v="0"/>
    <x v="47"/>
    <x v="1"/>
    <x v="0"/>
    <x v="303"/>
    <n v="91106"/>
    <n v="34.139401999999997"/>
    <n v="-118.128658"/>
    <n v="0"/>
    <n v="19"/>
    <s v="None"/>
    <s v="Yes"/>
    <n v="11.86"/>
    <s v="Yes"/>
    <s v="No"/>
    <s v="No Service"/>
    <n v="0"/>
    <s v="No"/>
    <s v="No"/>
    <s v="No"/>
    <s v="No"/>
    <s v="No"/>
    <s v="No"/>
    <s v="No"/>
    <s v="No"/>
    <s v="Month-to-Month"/>
    <s v="No"/>
    <s v="Bank Withdrawal"/>
    <n v="24.7"/>
    <n v="465.85"/>
    <n v="1.65"/>
    <n v="0"/>
    <n v="225.34"/>
    <n v="689.54"/>
    <x v="0"/>
    <x v="0"/>
    <x v="0"/>
  </r>
  <r>
    <x v="6722"/>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x v="0"/>
    <x v="0"/>
  </r>
  <r>
    <x v="6723"/>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x v="0"/>
    <x v="0"/>
  </r>
  <r>
    <x v="6724"/>
    <x v="1"/>
    <x v="17"/>
    <x v="0"/>
    <x v="0"/>
    <x v="367"/>
    <n v="92780"/>
    <n v="33.735802"/>
    <n v="-117.818805"/>
    <n v="2"/>
    <n v="61"/>
    <s v="None"/>
    <s v="Yes"/>
    <n v="20.34"/>
    <s v="No"/>
    <s v="Yes"/>
    <s v="Cable"/>
    <n v="51"/>
    <s v="Yes"/>
    <s v="Yes"/>
    <s v="No"/>
    <s v="Yes"/>
    <s v="Yes"/>
    <s v="Yes"/>
    <s v="Yes"/>
    <s v="No"/>
    <s v="Two Year"/>
    <s v="Yes"/>
    <s v="Credit Card"/>
    <n v="81.05"/>
    <n v="4747.6499999999996"/>
    <n v="0"/>
    <n v="0"/>
    <n v="1240.74"/>
    <n v="5988.39"/>
    <x v="0"/>
    <x v="0"/>
    <x v="0"/>
  </r>
  <r>
    <x v="6725"/>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x v="0"/>
    <x v="0"/>
  </r>
  <r>
    <x v="6726"/>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x v="0"/>
    <x v="0"/>
  </r>
  <r>
    <x v="6727"/>
    <x v="0"/>
    <x v="18"/>
    <x v="1"/>
    <x v="0"/>
    <x v="35"/>
    <n v="95204"/>
    <n v="37.974497999999997"/>
    <n v="-121.319568"/>
    <n v="0"/>
    <n v="13"/>
    <s v="None"/>
    <s v="Yes"/>
    <n v="37.03"/>
    <s v="Yes"/>
    <s v="Yes"/>
    <s v="DSL"/>
    <n v="52"/>
    <s v="Yes"/>
    <s v="Yes"/>
    <s v="Yes"/>
    <s v="Yes"/>
    <s v="Yes"/>
    <s v="Yes"/>
    <s v="Yes"/>
    <s v="Yes"/>
    <s v="Two Year"/>
    <s v="No"/>
    <s v="Credit Card"/>
    <n v="88.95"/>
    <n v="1161.75"/>
    <n v="0"/>
    <n v="0"/>
    <n v="481.39"/>
    <n v="1643.14"/>
    <x v="0"/>
    <x v="0"/>
    <x v="0"/>
  </r>
  <r>
    <x v="6728"/>
    <x v="1"/>
    <x v="2"/>
    <x v="0"/>
    <x v="3"/>
    <x v="1091"/>
    <n v="92861"/>
    <n v="33.817473"/>
    <n v="-117.810462"/>
    <n v="6"/>
    <n v="30"/>
    <s v="None"/>
    <s v="Yes"/>
    <n v="12.49"/>
    <s v="Yes"/>
    <s v="Yes"/>
    <s v="DSL"/>
    <n v="19"/>
    <s v="Yes"/>
    <s v="No"/>
    <s v="No"/>
    <s v="No"/>
    <s v="No"/>
    <s v="No"/>
    <s v="No"/>
    <s v="Yes"/>
    <s v="Month-to-Month"/>
    <s v="Yes"/>
    <s v="Bank Withdrawal"/>
    <n v="54.45"/>
    <n v="1588.7"/>
    <n v="0"/>
    <n v="0"/>
    <n v="374.7"/>
    <n v="1963.4"/>
    <x v="0"/>
    <x v="0"/>
    <x v="0"/>
  </r>
  <r>
    <x v="6729"/>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x v="0"/>
    <x v="0"/>
  </r>
  <r>
    <x v="6730"/>
    <x v="0"/>
    <x v="30"/>
    <x v="1"/>
    <x v="0"/>
    <x v="1005"/>
    <n v="96117"/>
    <n v="40.507272"/>
    <n v="-120.338228"/>
    <n v="0"/>
    <n v="71"/>
    <s v="Offer A"/>
    <s v="Yes"/>
    <n v="2.93"/>
    <s v="Yes"/>
    <s v="Yes"/>
    <s v="Fiber Optic"/>
    <n v="10"/>
    <s v="Yes"/>
    <s v="Yes"/>
    <s v="Yes"/>
    <s v="No"/>
    <s v="Yes"/>
    <s v="Yes"/>
    <s v="Yes"/>
    <s v="Yes"/>
    <s v="Two Year"/>
    <s v="Yes"/>
    <s v="Credit Card"/>
    <n v="106.75"/>
    <n v="7283.25"/>
    <n v="0"/>
    <n v="0"/>
    <n v="208.03"/>
    <n v="7491.28"/>
    <x v="0"/>
    <x v="0"/>
    <x v="0"/>
  </r>
  <r>
    <x v="6731"/>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x v="2"/>
    <x v="2"/>
  </r>
  <r>
    <x v="6732"/>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x v="0"/>
    <x v="0"/>
  </r>
  <r>
    <x v="6733"/>
    <x v="1"/>
    <x v="12"/>
    <x v="1"/>
    <x v="0"/>
    <x v="38"/>
    <n v="92109"/>
    <n v="32.787835999999999"/>
    <n v="-117.232376"/>
    <n v="0"/>
    <n v="1"/>
    <s v="None"/>
    <s v="Yes"/>
    <n v="6.44"/>
    <s v="No"/>
    <s v="Yes"/>
    <s v="DSL"/>
    <n v="4"/>
    <s v="No"/>
    <s v="No"/>
    <s v="No"/>
    <s v="Yes"/>
    <s v="No"/>
    <s v="No"/>
    <s v="No"/>
    <s v="Yes"/>
    <s v="Month-to-Month"/>
    <s v="No"/>
    <s v="Mailed Check"/>
    <n v="51.25"/>
    <n v="51.25"/>
    <n v="0"/>
    <n v="0"/>
    <n v="6.44"/>
    <n v="57.69"/>
    <x v="1"/>
    <x v="1"/>
    <x v="5"/>
  </r>
  <r>
    <x v="6734"/>
    <x v="1"/>
    <x v="31"/>
    <x v="0"/>
    <x v="1"/>
    <x v="1011"/>
    <n v="93927"/>
    <n v="36.248708000000001"/>
    <n v="-121.386617"/>
    <n v="10"/>
    <n v="52"/>
    <s v="None"/>
    <s v="Yes"/>
    <n v="40.76"/>
    <s v="No"/>
    <s v="No"/>
    <s v="No Service"/>
    <n v="0"/>
    <s v="No"/>
    <s v="No"/>
    <s v="No"/>
    <s v="No"/>
    <s v="No"/>
    <s v="No"/>
    <s v="No"/>
    <s v="No"/>
    <s v="Two Year"/>
    <s v="No"/>
    <s v="Credit Card"/>
    <n v="19.2"/>
    <n v="1054.75"/>
    <n v="0"/>
    <n v="0"/>
    <n v="2119.52"/>
    <n v="3174.27"/>
    <x v="0"/>
    <x v="0"/>
    <x v="0"/>
  </r>
  <r>
    <x v="6735"/>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x v="1"/>
    <x v="1"/>
  </r>
  <r>
    <x v="6736"/>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x v="0"/>
    <x v="0"/>
  </r>
  <r>
    <x v="6737"/>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x v="4"/>
    <x v="12"/>
  </r>
  <r>
    <x v="6738"/>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x v="0"/>
    <x v="0"/>
  </r>
  <r>
    <x v="6739"/>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x v="0"/>
    <x v="0"/>
  </r>
  <r>
    <x v="6740"/>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x v="1"/>
    <x v="5"/>
  </r>
  <r>
    <x v="6741"/>
    <x v="1"/>
    <x v="19"/>
    <x v="0"/>
    <x v="0"/>
    <x v="490"/>
    <n v="91030"/>
    <n v="34.110444000000001"/>
    <n v="-118.15695700000001"/>
    <n v="5"/>
    <n v="3"/>
    <s v="None"/>
    <s v="No"/>
    <n v="0"/>
    <s v="No"/>
    <s v="Yes"/>
    <s v="DSL"/>
    <n v="41"/>
    <s v="No"/>
    <s v="No"/>
    <s v="No"/>
    <s v="Yes"/>
    <s v="No"/>
    <s v="No"/>
    <s v="No"/>
    <s v="Yes"/>
    <s v="Month-to-Month"/>
    <s v="Yes"/>
    <s v="Bank Withdrawal"/>
    <n v="29.9"/>
    <n v="92.25"/>
    <n v="0"/>
    <n v="0"/>
    <n v="0"/>
    <n v="92.25"/>
    <x v="2"/>
    <x v="0"/>
    <x v="0"/>
  </r>
  <r>
    <x v="6742"/>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x v="0"/>
    <x v="0"/>
  </r>
  <r>
    <x v="6743"/>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x v="1"/>
    <x v="10"/>
  </r>
  <r>
    <x v="6744"/>
    <x v="1"/>
    <x v="0"/>
    <x v="0"/>
    <x v="0"/>
    <x v="864"/>
    <n v="91354"/>
    <n v="34.457005000000002"/>
    <n v="-118.57372599999999"/>
    <n v="4"/>
    <n v="6"/>
    <s v="None"/>
    <s v="Yes"/>
    <n v="47.29"/>
    <s v="Yes"/>
    <s v="No"/>
    <s v="No Service"/>
    <n v="0"/>
    <s v="No"/>
    <s v="No"/>
    <s v="No"/>
    <s v="No"/>
    <s v="No"/>
    <s v="No"/>
    <s v="No"/>
    <s v="No"/>
    <s v="One Year"/>
    <s v="No"/>
    <s v="Mailed Check"/>
    <n v="25.1"/>
    <n v="171"/>
    <n v="0"/>
    <n v="0"/>
    <n v="283.74"/>
    <n v="454.74"/>
    <x v="0"/>
    <x v="0"/>
    <x v="0"/>
  </r>
  <r>
    <x v="6745"/>
    <x v="0"/>
    <x v="18"/>
    <x v="1"/>
    <x v="0"/>
    <x v="1094"/>
    <n v="93219"/>
    <n v="35.858054000000003"/>
    <n v="-119.305858"/>
    <n v="0"/>
    <n v="3"/>
    <s v="None"/>
    <s v="Yes"/>
    <n v="26.26"/>
    <s v="No"/>
    <s v="Yes"/>
    <s v="Fiber Optic"/>
    <n v="30"/>
    <s v="No"/>
    <s v="No"/>
    <s v="No"/>
    <s v="No"/>
    <s v="No"/>
    <s v="No"/>
    <s v="No"/>
    <s v="Yes"/>
    <s v="Month-to-Month"/>
    <s v="Yes"/>
    <s v="Bank Withdrawal"/>
    <n v="69.55"/>
    <n v="222.3"/>
    <n v="0"/>
    <n v="0"/>
    <n v="78.78"/>
    <n v="301.08"/>
    <x v="1"/>
    <x v="1"/>
    <x v="10"/>
  </r>
  <r>
    <x v="6746"/>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x v="0"/>
    <x v="0"/>
  </r>
  <r>
    <x v="6747"/>
    <x v="0"/>
    <x v="38"/>
    <x v="1"/>
    <x v="0"/>
    <x v="388"/>
    <n v="91790"/>
    <n v="34.066963999999999"/>
    <n v="-117.93700699999999"/>
    <n v="0"/>
    <n v="68"/>
    <s v="None"/>
    <s v="Yes"/>
    <n v="5.3"/>
    <s v="Yes"/>
    <s v="Yes"/>
    <s v="DSL"/>
    <n v="59"/>
    <s v="Yes"/>
    <s v="No"/>
    <s v="No"/>
    <s v="No"/>
    <s v="No"/>
    <s v="No"/>
    <s v="No"/>
    <s v="Yes"/>
    <s v="Month-to-Month"/>
    <s v="No"/>
    <s v="Mailed Check"/>
    <n v="54.45"/>
    <n v="3687.75"/>
    <n v="0"/>
    <n v="0"/>
    <n v="360.4"/>
    <n v="4048.15"/>
    <x v="0"/>
    <x v="0"/>
    <x v="0"/>
  </r>
  <r>
    <x v="6748"/>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x v="0"/>
    <x v="0"/>
  </r>
  <r>
    <x v="6749"/>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x v="1"/>
    <x v="1"/>
  </r>
  <r>
    <x v="6750"/>
    <x v="1"/>
    <x v="40"/>
    <x v="0"/>
    <x v="3"/>
    <x v="787"/>
    <n v="93455"/>
    <n v="34.818227"/>
    <n v="-120.418784"/>
    <n v="0"/>
    <n v="59"/>
    <s v="Offer B"/>
    <s v="No"/>
    <n v="0"/>
    <s v="No"/>
    <s v="Yes"/>
    <s v="DSL"/>
    <n v="19"/>
    <s v="Yes"/>
    <s v="No"/>
    <s v="Yes"/>
    <s v="No"/>
    <s v="No"/>
    <s v="No"/>
    <s v="No"/>
    <s v="Yes"/>
    <s v="One Year"/>
    <s v="No"/>
    <s v="Credit Card"/>
    <n v="34.799999999999997"/>
    <n v="1980.3"/>
    <n v="0"/>
    <n v="0"/>
    <n v="0"/>
    <n v="1980.3"/>
    <x v="0"/>
    <x v="0"/>
    <x v="0"/>
  </r>
  <r>
    <x v="6751"/>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x v="0"/>
    <x v="0"/>
  </r>
  <r>
    <x v="6752"/>
    <x v="1"/>
    <x v="38"/>
    <x v="0"/>
    <x v="2"/>
    <x v="508"/>
    <n v="93451"/>
    <n v="35.886766999999999"/>
    <n v="-120.608661"/>
    <n v="5"/>
    <n v="41"/>
    <s v="None"/>
    <s v="Yes"/>
    <n v="16.02"/>
    <s v="No"/>
    <s v="No"/>
    <s v="No Service"/>
    <n v="0"/>
    <s v="No"/>
    <s v="No"/>
    <s v="No"/>
    <s v="No"/>
    <s v="No"/>
    <s v="No"/>
    <s v="No"/>
    <s v="No"/>
    <s v="Two Year"/>
    <s v="Yes"/>
    <s v="Credit Card"/>
    <n v="20"/>
    <n v="879.8"/>
    <n v="0"/>
    <n v="0"/>
    <n v="656.82"/>
    <n v="1536.62"/>
    <x v="0"/>
    <x v="0"/>
    <x v="0"/>
  </r>
  <r>
    <x v="6753"/>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x v="0"/>
    <x v="0"/>
  </r>
  <r>
    <x v="6754"/>
    <x v="0"/>
    <x v="32"/>
    <x v="0"/>
    <x v="0"/>
    <x v="865"/>
    <n v="93667"/>
    <n v="36.993665999999997"/>
    <n v="-119.34826700000001"/>
    <n v="8"/>
    <n v="2"/>
    <s v="Offer E"/>
    <s v="Yes"/>
    <n v="15.5"/>
    <s v="No"/>
    <s v="Yes"/>
    <s v="DSL"/>
    <n v="12"/>
    <s v="No"/>
    <s v="No"/>
    <s v="No"/>
    <s v="No"/>
    <s v="No"/>
    <s v="No"/>
    <s v="No"/>
    <s v="Yes"/>
    <s v="Month-to-Month"/>
    <s v="Yes"/>
    <s v="Bank Withdrawal"/>
    <n v="45"/>
    <n v="89.75"/>
    <n v="0"/>
    <n v="0"/>
    <n v="31"/>
    <n v="120.75"/>
    <x v="2"/>
    <x v="0"/>
    <x v="0"/>
  </r>
  <r>
    <x v="6755"/>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x v="0"/>
    <x v="0"/>
  </r>
  <r>
    <x v="6756"/>
    <x v="1"/>
    <x v="10"/>
    <x v="0"/>
    <x v="0"/>
    <x v="666"/>
    <n v="90245"/>
    <n v="33.917144999999998"/>
    <n v="-118.401554"/>
    <n v="9"/>
    <n v="69"/>
    <s v="None"/>
    <s v="Yes"/>
    <n v="3.08"/>
    <s v="Yes"/>
    <s v="Yes"/>
    <s v="Fiber Optic"/>
    <n v="20"/>
    <s v="No"/>
    <s v="Yes"/>
    <s v="No"/>
    <s v="Yes"/>
    <s v="Yes"/>
    <s v="No"/>
    <s v="No"/>
    <s v="Yes"/>
    <s v="Two Year"/>
    <s v="Yes"/>
    <s v="Credit Card"/>
    <n v="92.45"/>
    <n v="6460.55"/>
    <n v="0"/>
    <n v="0"/>
    <n v="212.52"/>
    <n v="6673.07"/>
    <x v="0"/>
    <x v="0"/>
    <x v="0"/>
  </r>
  <r>
    <x v="6757"/>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x v="0"/>
    <x v="0"/>
  </r>
  <r>
    <x v="6758"/>
    <x v="1"/>
    <x v="9"/>
    <x v="0"/>
    <x v="0"/>
    <x v="536"/>
    <n v="93250"/>
    <n v="35.666885999999998"/>
    <n v="-119.186717"/>
    <n v="6"/>
    <n v="37"/>
    <s v="None"/>
    <s v="Yes"/>
    <n v="9.26"/>
    <s v="Yes"/>
    <s v="Yes"/>
    <s v="DSL"/>
    <n v="28"/>
    <s v="Yes"/>
    <s v="No"/>
    <s v="Yes"/>
    <s v="No"/>
    <s v="Yes"/>
    <s v="Yes"/>
    <s v="Yes"/>
    <s v="Yes"/>
    <s v="One Year"/>
    <s v="No"/>
    <s v="Credit Card"/>
    <n v="79.25"/>
    <n v="2911.8"/>
    <n v="0"/>
    <n v="0"/>
    <n v="342.62"/>
    <n v="3254.42"/>
    <x v="0"/>
    <x v="0"/>
    <x v="0"/>
  </r>
  <r>
    <x v="6759"/>
    <x v="0"/>
    <x v="29"/>
    <x v="0"/>
    <x v="3"/>
    <x v="31"/>
    <n v="90025"/>
    <n v="34.046174000000001"/>
    <n v="-118.446333"/>
    <n v="2"/>
    <n v="56"/>
    <s v="Offer B"/>
    <s v="Yes"/>
    <n v="31.53"/>
    <s v="Yes"/>
    <s v="No"/>
    <s v="No Service"/>
    <n v="0"/>
    <s v="No"/>
    <s v="No"/>
    <s v="No"/>
    <s v="No"/>
    <s v="No"/>
    <s v="No"/>
    <s v="No"/>
    <s v="No"/>
    <s v="Two Year"/>
    <s v="Yes"/>
    <s v="Credit Card"/>
    <n v="24.45"/>
    <n v="1385.85"/>
    <n v="0"/>
    <n v="0"/>
    <n v="1765.68"/>
    <n v="3151.53"/>
    <x v="0"/>
    <x v="0"/>
    <x v="0"/>
  </r>
  <r>
    <x v="6760"/>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x v="1"/>
    <x v="5"/>
  </r>
  <r>
    <x v="6761"/>
    <x v="1"/>
    <x v="25"/>
    <x v="0"/>
    <x v="0"/>
    <x v="143"/>
    <n v="94117"/>
    <n v="37.770533"/>
    <n v="-122.445121"/>
    <n v="1"/>
    <n v="30"/>
    <s v="Offer C"/>
    <s v="Yes"/>
    <n v="10.5"/>
    <s v="Yes"/>
    <s v="Yes"/>
    <s v="Fiber Optic"/>
    <n v="22"/>
    <s v="No"/>
    <s v="No"/>
    <s v="No"/>
    <s v="No"/>
    <s v="Yes"/>
    <s v="Yes"/>
    <s v="Yes"/>
    <s v="Yes"/>
    <s v="Month-to-Month"/>
    <s v="Yes"/>
    <s v="Credit Card"/>
    <n v="94.05"/>
    <n v="2866.45"/>
    <n v="0"/>
    <n v="0"/>
    <n v="315"/>
    <n v="3181.45"/>
    <x v="1"/>
    <x v="5"/>
    <x v="9"/>
  </r>
  <r>
    <x v="6762"/>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x v="1"/>
    <x v="5"/>
  </r>
  <r>
    <x v="6763"/>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x v="0"/>
    <x v="0"/>
  </r>
  <r>
    <x v="6764"/>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x v="0"/>
    <x v="0"/>
  </r>
  <r>
    <x v="6765"/>
    <x v="0"/>
    <x v="28"/>
    <x v="1"/>
    <x v="0"/>
    <x v="35"/>
    <n v="95204"/>
    <n v="37.974497999999997"/>
    <n v="-121.319568"/>
    <n v="0"/>
    <n v="1"/>
    <s v="None"/>
    <s v="Yes"/>
    <n v="22.34"/>
    <s v="No"/>
    <s v="Yes"/>
    <s v="Fiber Optic"/>
    <n v="12"/>
    <s v="No"/>
    <s v="No"/>
    <s v="No"/>
    <s v="No"/>
    <s v="No"/>
    <s v="No"/>
    <s v="No"/>
    <s v="Yes"/>
    <s v="Month-to-Month"/>
    <s v="Yes"/>
    <s v="Bank Withdrawal"/>
    <n v="70.2"/>
    <n v="70.2"/>
    <n v="0"/>
    <n v="0"/>
    <n v="22.34"/>
    <n v="92.54"/>
    <x v="2"/>
    <x v="0"/>
    <x v="0"/>
  </r>
  <r>
    <x v="6766"/>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x v="5"/>
    <x v="9"/>
  </r>
  <r>
    <x v="6767"/>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x v="0"/>
    <x v="0"/>
  </r>
  <r>
    <x v="6768"/>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x v="0"/>
    <x v="0"/>
  </r>
  <r>
    <x v="6769"/>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x v="1"/>
    <x v="5"/>
  </r>
  <r>
    <x v="6770"/>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x v="1"/>
    <x v="5"/>
  </r>
  <r>
    <x v="6771"/>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x v="0"/>
    <x v="0"/>
  </r>
  <r>
    <x v="6772"/>
    <x v="0"/>
    <x v="2"/>
    <x v="1"/>
    <x v="0"/>
    <x v="1006"/>
    <n v="96118"/>
    <n v="39.637470999999998"/>
    <n v="-120.226338"/>
    <n v="0"/>
    <n v="22"/>
    <s v="None"/>
    <s v="Yes"/>
    <n v="35.4"/>
    <s v="No"/>
    <s v="No"/>
    <s v="No Service"/>
    <n v="0"/>
    <s v="No"/>
    <s v="No"/>
    <s v="No"/>
    <s v="No"/>
    <s v="No"/>
    <s v="No"/>
    <s v="No"/>
    <s v="No"/>
    <s v="One Year"/>
    <s v="Yes"/>
    <s v="Credit Card"/>
    <n v="19.25"/>
    <n v="412.55"/>
    <n v="0"/>
    <n v="0"/>
    <n v="778.8"/>
    <n v="1191.3499999999999"/>
    <x v="0"/>
    <x v="0"/>
    <x v="0"/>
  </r>
  <r>
    <x v="6773"/>
    <x v="0"/>
    <x v="26"/>
    <x v="1"/>
    <x v="0"/>
    <x v="146"/>
    <n v="90303"/>
    <n v="33.936290999999997"/>
    <n v="-118.332639"/>
    <n v="0"/>
    <n v="4"/>
    <s v="None"/>
    <s v="Yes"/>
    <n v="3.05"/>
    <s v="No"/>
    <s v="No"/>
    <s v="No Service"/>
    <n v="0"/>
    <s v="No"/>
    <s v="No"/>
    <s v="No"/>
    <s v="No"/>
    <s v="No"/>
    <s v="No"/>
    <s v="No"/>
    <s v="No"/>
    <s v="Month-to-Month"/>
    <s v="No"/>
    <s v="Credit Card"/>
    <n v="20.45"/>
    <n v="82.85"/>
    <n v="0"/>
    <n v="0"/>
    <n v="12.2"/>
    <n v="95.05"/>
    <x v="0"/>
    <x v="0"/>
    <x v="0"/>
  </r>
  <r>
    <x v="6774"/>
    <x v="0"/>
    <x v="32"/>
    <x v="1"/>
    <x v="0"/>
    <x v="347"/>
    <n v="95429"/>
    <n v="39.756048999999997"/>
    <n v="-123.358701"/>
    <n v="0"/>
    <n v="43"/>
    <s v="None"/>
    <s v="Yes"/>
    <n v="1.6"/>
    <s v="No"/>
    <s v="Yes"/>
    <s v="DSL"/>
    <n v="19"/>
    <s v="No"/>
    <s v="Yes"/>
    <s v="No"/>
    <s v="Yes"/>
    <s v="No"/>
    <s v="No"/>
    <s v="No"/>
    <s v="No"/>
    <s v="One Year"/>
    <s v="No"/>
    <s v="Bank Withdrawal"/>
    <n v="55.45"/>
    <n v="2444.25"/>
    <n v="0"/>
    <n v="130"/>
    <n v="68.8"/>
    <n v="2643.05"/>
    <x v="0"/>
    <x v="0"/>
    <x v="0"/>
  </r>
  <r>
    <x v="6775"/>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x v="0"/>
    <x v="0"/>
  </r>
  <r>
    <x v="6776"/>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x v="0"/>
    <x v="0"/>
  </r>
  <r>
    <x v="6777"/>
    <x v="0"/>
    <x v="44"/>
    <x v="0"/>
    <x v="0"/>
    <x v="189"/>
    <n v="93536"/>
    <n v="34.741405999999998"/>
    <n v="-118.38111000000001"/>
    <n v="2"/>
    <n v="25"/>
    <s v="None"/>
    <s v="Yes"/>
    <n v="10.49"/>
    <s v="No"/>
    <s v="No"/>
    <s v="No Service"/>
    <n v="0"/>
    <s v="No"/>
    <s v="No"/>
    <s v="No"/>
    <s v="No"/>
    <s v="No"/>
    <s v="No"/>
    <s v="No"/>
    <s v="No"/>
    <s v="One Year"/>
    <s v="Yes"/>
    <s v="Bank Withdrawal"/>
    <n v="20.2"/>
    <n v="507.9"/>
    <n v="0"/>
    <n v="0"/>
    <n v="262.25"/>
    <n v="770.15"/>
    <x v="0"/>
    <x v="0"/>
    <x v="0"/>
  </r>
  <r>
    <x v="6778"/>
    <x v="0"/>
    <x v="42"/>
    <x v="1"/>
    <x v="0"/>
    <x v="223"/>
    <n v="94304"/>
    <n v="37.386977999999999"/>
    <n v="-122.177746"/>
    <n v="0"/>
    <n v="37"/>
    <s v="None"/>
    <s v="Yes"/>
    <n v="41.99"/>
    <s v="No"/>
    <s v="No"/>
    <s v="No Service"/>
    <n v="0"/>
    <s v="No"/>
    <s v="No"/>
    <s v="No"/>
    <s v="No"/>
    <s v="No"/>
    <s v="No"/>
    <s v="No"/>
    <s v="No"/>
    <s v="Two Year"/>
    <s v="No"/>
    <s v="Credit Card"/>
    <n v="19.8"/>
    <n v="813.3"/>
    <n v="0"/>
    <n v="0"/>
    <n v="1553.63"/>
    <n v="2366.9299999999998"/>
    <x v="0"/>
    <x v="0"/>
    <x v="0"/>
  </r>
  <r>
    <x v="6779"/>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x v="0"/>
    <x v="0"/>
  </r>
  <r>
    <x v="6780"/>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x v="1"/>
    <x v="1"/>
  </r>
  <r>
    <x v="6781"/>
    <x v="1"/>
    <x v="10"/>
    <x v="0"/>
    <x v="2"/>
    <x v="274"/>
    <n v="94502"/>
    <n v="37.724817000000002"/>
    <n v="-122.224363"/>
    <n v="0"/>
    <n v="63"/>
    <s v="None"/>
    <s v="Yes"/>
    <n v="3.65"/>
    <s v="No"/>
    <s v="No"/>
    <s v="No Service"/>
    <n v="0"/>
    <s v="No"/>
    <s v="No"/>
    <s v="No"/>
    <s v="No"/>
    <s v="No"/>
    <s v="No"/>
    <s v="No"/>
    <s v="No"/>
    <s v="Two Year"/>
    <s v="No"/>
    <s v="Credit Card"/>
    <n v="-3"/>
    <n v="1275.8499999999999"/>
    <n v="0"/>
    <n v="0"/>
    <n v="229.95"/>
    <n v="1505.8"/>
    <x v="0"/>
    <x v="0"/>
    <x v="0"/>
  </r>
  <r>
    <x v="6782"/>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x v="0"/>
    <x v="0"/>
  </r>
  <r>
    <x v="6783"/>
    <x v="0"/>
    <x v="55"/>
    <x v="1"/>
    <x v="0"/>
    <x v="230"/>
    <n v="96104"/>
    <n v="41.505915999999999"/>
    <n v="-120.152505"/>
    <n v="0"/>
    <n v="4"/>
    <s v="None"/>
    <s v="No"/>
    <n v="0"/>
    <s v="No"/>
    <s v="Yes"/>
    <s v="DSL"/>
    <n v="2"/>
    <s v="Yes"/>
    <s v="No"/>
    <s v="No"/>
    <s v="No"/>
    <s v="No"/>
    <s v="No"/>
    <s v="No"/>
    <s v="No"/>
    <s v="Month-to-Month"/>
    <s v="Yes"/>
    <s v="Credit Card"/>
    <n v="29.15"/>
    <n v="110.05"/>
    <n v="0"/>
    <n v="10"/>
    <n v="0"/>
    <n v="120.05"/>
    <x v="0"/>
    <x v="0"/>
    <x v="0"/>
  </r>
  <r>
    <x v="6784"/>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x v="0"/>
    <x v="0"/>
  </r>
  <r>
    <x v="6785"/>
    <x v="1"/>
    <x v="25"/>
    <x v="1"/>
    <x v="0"/>
    <x v="143"/>
    <n v="94102"/>
    <n v="37.779499999999999"/>
    <n v="-122.41923300000001"/>
    <n v="0"/>
    <n v="35"/>
    <s v="Offer C"/>
    <s v="Yes"/>
    <n v="4.24"/>
    <s v="No"/>
    <s v="No"/>
    <s v="No Service"/>
    <n v="0"/>
    <s v="No"/>
    <s v="No"/>
    <s v="No"/>
    <s v="No"/>
    <s v="No"/>
    <s v="No"/>
    <s v="No"/>
    <s v="No"/>
    <s v="Two Year"/>
    <s v="No"/>
    <s v="Credit Card"/>
    <n v="19.25"/>
    <n v="677.9"/>
    <n v="0"/>
    <n v="0"/>
    <n v="148.4"/>
    <n v="826.3"/>
    <x v="0"/>
    <x v="0"/>
    <x v="0"/>
  </r>
  <r>
    <x v="6786"/>
    <x v="1"/>
    <x v="24"/>
    <x v="1"/>
    <x v="0"/>
    <x v="990"/>
    <n v="92377"/>
    <n v="34.156758000000004"/>
    <n v="-117.404686"/>
    <n v="0"/>
    <n v="3"/>
    <s v="None"/>
    <s v="Yes"/>
    <n v="29.74"/>
    <s v="Yes"/>
    <s v="Yes"/>
    <s v="DSL"/>
    <n v="59"/>
    <s v="No"/>
    <s v="No"/>
    <s v="No"/>
    <s v="No"/>
    <s v="No"/>
    <s v="No"/>
    <s v="No"/>
    <s v="Yes"/>
    <s v="Month-to-Month"/>
    <s v="No"/>
    <s v="Bank Withdrawal"/>
    <n v="50.4"/>
    <n v="137.25"/>
    <n v="0"/>
    <n v="0"/>
    <n v="89.22"/>
    <n v="226.47"/>
    <x v="2"/>
    <x v="0"/>
    <x v="0"/>
  </r>
  <r>
    <x v="6787"/>
    <x v="0"/>
    <x v="55"/>
    <x v="0"/>
    <x v="0"/>
    <x v="162"/>
    <n v="90804"/>
    <n v="33.783047000000003"/>
    <n v="-118.1486"/>
    <n v="8"/>
    <n v="47"/>
    <s v="None"/>
    <s v="Yes"/>
    <n v="3.2"/>
    <s v="No"/>
    <s v="Yes"/>
    <s v="Cable"/>
    <n v="18"/>
    <s v="No"/>
    <s v="Yes"/>
    <s v="No"/>
    <s v="No"/>
    <s v="Yes"/>
    <s v="No"/>
    <s v="No"/>
    <s v="Yes"/>
    <s v="Month-to-Month"/>
    <s v="Yes"/>
    <s v="Bank Withdrawal"/>
    <n v="58.6"/>
    <n v="2723.4"/>
    <n v="0"/>
    <n v="0"/>
    <n v="150.4"/>
    <n v="2873.8"/>
    <x v="0"/>
    <x v="0"/>
    <x v="0"/>
  </r>
  <r>
    <x v="6788"/>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x v="0"/>
    <x v="0"/>
  </r>
  <r>
    <x v="6789"/>
    <x v="1"/>
    <x v="22"/>
    <x v="0"/>
    <x v="0"/>
    <x v="78"/>
    <n v="92028"/>
    <n v="33.362575"/>
    <n v="-117.299644"/>
    <n v="6"/>
    <n v="72"/>
    <s v="None"/>
    <s v="Yes"/>
    <n v="23.27"/>
    <s v="Yes"/>
    <s v="Yes"/>
    <s v="Fiber Optic"/>
    <n v="3"/>
    <s v="Yes"/>
    <s v="Yes"/>
    <s v="Yes"/>
    <s v="Yes"/>
    <s v="Yes"/>
    <s v="Yes"/>
    <s v="Yes"/>
    <s v="Yes"/>
    <s v="Two Year"/>
    <s v="Yes"/>
    <s v="Credit Card"/>
    <n v="114.1"/>
    <n v="8086.4"/>
    <n v="0"/>
    <n v="0"/>
    <n v="1675.44"/>
    <n v="9761.84"/>
    <x v="0"/>
    <x v="0"/>
    <x v="0"/>
  </r>
  <r>
    <x v="6790"/>
    <x v="0"/>
    <x v="29"/>
    <x v="1"/>
    <x v="0"/>
    <x v="38"/>
    <n v="92126"/>
    <n v="32.886924999999998"/>
    <n v="-117.152162"/>
    <n v="0"/>
    <n v="1"/>
    <s v="None"/>
    <s v="Yes"/>
    <n v="22.82"/>
    <s v="No"/>
    <s v="Yes"/>
    <s v="Cable"/>
    <n v="27"/>
    <s v="No"/>
    <s v="No"/>
    <s v="No"/>
    <s v="Yes"/>
    <s v="No"/>
    <s v="No"/>
    <s v="No"/>
    <s v="Yes"/>
    <s v="Month-to-Month"/>
    <s v="Yes"/>
    <s v="Bank Withdrawal"/>
    <n v="50.8"/>
    <n v="50.8"/>
    <n v="0"/>
    <n v="0"/>
    <n v="22.82"/>
    <n v="73.62"/>
    <x v="1"/>
    <x v="1"/>
    <x v="5"/>
  </r>
  <r>
    <x v="6791"/>
    <x v="1"/>
    <x v="19"/>
    <x v="1"/>
    <x v="0"/>
    <x v="851"/>
    <n v="95303"/>
    <n v="37.469499999999996"/>
    <n v="-120.672724"/>
    <n v="0"/>
    <n v="2"/>
    <s v="None"/>
    <s v="No"/>
    <n v="0"/>
    <s v="No"/>
    <s v="Yes"/>
    <s v="DSL"/>
    <n v="48"/>
    <s v="No"/>
    <s v="No"/>
    <s v="No"/>
    <s v="No"/>
    <s v="No"/>
    <s v="No"/>
    <s v="No"/>
    <s v="No"/>
    <s v="Month-to-Month"/>
    <s v="Yes"/>
    <s v="Credit Card"/>
    <n v="24.9"/>
    <n v="49.7"/>
    <n v="0"/>
    <n v="10"/>
    <n v="0"/>
    <n v="59.7"/>
    <x v="2"/>
    <x v="0"/>
    <x v="0"/>
  </r>
  <r>
    <x v="6792"/>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x v="0"/>
    <x v="0"/>
  </r>
  <r>
    <x v="6793"/>
    <x v="0"/>
    <x v="46"/>
    <x v="0"/>
    <x v="6"/>
    <x v="969"/>
    <n v="94938"/>
    <n v="38.021771999999999"/>
    <n v="-122.691744"/>
    <n v="3"/>
    <n v="53"/>
    <s v="None"/>
    <s v="Yes"/>
    <n v="31.99"/>
    <s v="No"/>
    <s v="Yes"/>
    <s v="DSL"/>
    <n v="59"/>
    <s v="No"/>
    <s v="No"/>
    <s v="Yes"/>
    <s v="No"/>
    <s v="No"/>
    <s v="Yes"/>
    <s v="Yes"/>
    <s v="Yes"/>
    <s v="One Year"/>
    <s v="No"/>
    <s v="Credit Card"/>
    <n v="60.6"/>
    <n v="3297"/>
    <n v="0"/>
    <n v="0"/>
    <n v="1695.47"/>
    <n v="4992.47"/>
    <x v="0"/>
    <x v="0"/>
    <x v="0"/>
  </r>
  <r>
    <x v="6794"/>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x v="0"/>
    <x v="0"/>
  </r>
  <r>
    <x v="6795"/>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x v="0"/>
    <x v="0"/>
  </r>
  <r>
    <x v="6796"/>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x v="0"/>
    <x v="0"/>
  </r>
  <r>
    <x v="6797"/>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x v="0"/>
    <x v="0"/>
  </r>
  <r>
    <x v="6798"/>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x v="0"/>
    <x v="0"/>
  </r>
  <r>
    <x v="6799"/>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x v="1"/>
    <x v="1"/>
  </r>
  <r>
    <x v="6800"/>
    <x v="0"/>
    <x v="19"/>
    <x v="0"/>
    <x v="1"/>
    <x v="123"/>
    <n v="93550"/>
    <n v="34.536231999999998"/>
    <n v="-118.08293500000001"/>
    <n v="9"/>
    <n v="18"/>
    <s v="None"/>
    <s v="Yes"/>
    <n v="43.69"/>
    <s v="Yes"/>
    <s v="No"/>
    <s v="No Service"/>
    <n v="0"/>
    <s v="No"/>
    <s v="No"/>
    <s v="No"/>
    <s v="No"/>
    <s v="No"/>
    <s v="No"/>
    <s v="No"/>
    <s v="No"/>
    <s v="Two Year"/>
    <s v="Yes"/>
    <s v="Credit Card"/>
    <n v="24.65"/>
    <n v="471.35"/>
    <n v="0"/>
    <n v="0"/>
    <n v="786.42"/>
    <n v="1257.77"/>
    <x v="0"/>
    <x v="0"/>
    <x v="0"/>
  </r>
  <r>
    <x v="6801"/>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x v="0"/>
    <x v="0"/>
  </r>
  <r>
    <x v="6802"/>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x v="5"/>
    <x v="9"/>
  </r>
  <r>
    <x v="6803"/>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x v="1"/>
    <x v="11"/>
  </r>
  <r>
    <x v="6804"/>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x v="0"/>
    <x v="0"/>
  </r>
  <r>
    <x v="6805"/>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x v="0"/>
    <x v="0"/>
  </r>
  <r>
    <x v="6806"/>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x v="1"/>
    <x v="5"/>
  </r>
  <r>
    <x v="6807"/>
    <x v="0"/>
    <x v="5"/>
    <x v="1"/>
    <x v="0"/>
    <x v="80"/>
    <n v="93422"/>
    <n v="35.453912000000003"/>
    <n v="-120.69461"/>
    <n v="0"/>
    <n v="58"/>
    <s v="Offer B"/>
    <s v="Yes"/>
    <n v="47.9"/>
    <s v="Yes"/>
    <s v="No"/>
    <s v="No Service"/>
    <n v="0"/>
    <s v="No"/>
    <s v="No"/>
    <s v="No"/>
    <s v="No"/>
    <s v="No"/>
    <s v="No"/>
    <s v="No"/>
    <s v="No"/>
    <s v="Two Year"/>
    <s v="Yes"/>
    <s v="Credit Card"/>
    <n v="24.7"/>
    <n v="1519"/>
    <n v="0"/>
    <n v="0"/>
    <n v="2778.2"/>
    <n v="4297.2"/>
    <x v="0"/>
    <x v="0"/>
    <x v="0"/>
  </r>
  <r>
    <x v="6808"/>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x v="2"/>
    <x v="15"/>
  </r>
  <r>
    <x v="6809"/>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x v="3"/>
    <x v="6"/>
  </r>
  <r>
    <x v="6810"/>
    <x v="0"/>
    <x v="32"/>
    <x v="1"/>
    <x v="0"/>
    <x v="912"/>
    <n v="93402"/>
    <n v="35.279983999999999"/>
    <n v="-120.824288"/>
    <n v="0"/>
    <n v="2"/>
    <s v="None"/>
    <s v="Yes"/>
    <n v="25.81"/>
    <s v="Yes"/>
    <s v="Yes"/>
    <s v="Cable"/>
    <n v="7"/>
    <s v="No"/>
    <s v="No"/>
    <s v="No"/>
    <s v="Yes"/>
    <s v="No"/>
    <s v="No"/>
    <s v="No"/>
    <s v="Yes"/>
    <s v="Month-to-Month"/>
    <s v="Yes"/>
    <s v="Credit Card"/>
    <n v="54.35"/>
    <n v="117.05"/>
    <n v="0"/>
    <n v="0"/>
    <n v="51.62"/>
    <n v="168.67"/>
    <x v="2"/>
    <x v="0"/>
    <x v="0"/>
  </r>
  <r>
    <x v="6811"/>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x v="0"/>
    <x v="0"/>
  </r>
  <r>
    <x v="6812"/>
    <x v="0"/>
    <x v="23"/>
    <x v="1"/>
    <x v="0"/>
    <x v="909"/>
    <n v="93226"/>
    <n v="35.735694000000002"/>
    <n v="-118.738483"/>
    <n v="0"/>
    <n v="45"/>
    <s v="Offer B"/>
    <s v="Yes"/>
    <n v="8.4"/>
    <s v="No"/>
    <s v="Yes"/>
    <s v="DSL"/>
    <n v="8"/>
    <s v="Yes"/>
    <s v="Yes"/>
    <s v="No"/>
    <s v="Yes"/>
    <s v="No"/>
    <s v="No"/>
    <s v="No"/>
    <s v="Yes"/>
    <s v="One Year"/>
    <s v="Yes"/>
    <s v="Credit Card"/>
    <n v="62.55"/>
    <n v="2796.45"/>
    <n v="0"/>
    <n v="0"/>
    <n v="378"/>
    <n v="3174.45"/>
    <x v="0"/>
    <x v="0"/>
    <x v="0"/>
  </r>
  <r>
    <x v="6813"/>
    <x v="1"/>
    <x v="54"/>
    <x v="0"/>
    <x v="0"/>
    <x v="105"/>
    <n v="94707"/>
    <n v="37.897753000000002"/>
    <n v="-122.279391"/>
    <n v="6"/>
    <n v="46"/>
    <s v="Offer B"/>
    <s v="No"/>
    <n v="0"/>
    <s v="No"/>
    <s v="Yes"/>
    <s v="DSL"/>
    <n v="26"/>
    <s v="Yes"/>
    <s v="No"/>
    <s v="Yes"/>
    <s v="Yes"/>
    <s v="No"/>
    <s v="No"/>
    <s v="No"/>
    <s v="No"/>
    <s v="Two Year"/>
    <s v="No"/>
    <s v="Credit Card"/>
    <n v="40.4"/>
    <n v="1842.7"/>
    <n v="0"/>
    <n v="80"/>
    <n v="0"/>
    <n v="1922.7"/>
    <x v="0"/>
    <x v="0"/>
    <x v="0"/>
  </r>
  <r>
    <x v="6814"/>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x v="0"/>
    <x v="0"/>
  </r>
  <r>
    <x v="6815"/>
    <x v="0"/>
    <x v="39"/>
    <x v="1"/>
    <x v="3"/>
    <x v="846"/>
    <n v="91750"/>
    <n v="34.144703"/>
    <n v="-117.77029899999999"/>
    <n v="0"/>
    <n v="53"/>
    <s v="None"/>
    <s v="Yes"/>
    <n v="14.54"/>
    <s v="Yes"/>
    <s v="Yes"/>
    <s v="Cable"/>
    <n v="18"/>
    <s v="No"/>
    <s v="Yes"/>
    <s v="Yes"/>
    <s v="Yes"/>
    <s v="Yes"/>
    <s v="Yes"/>
    <s v="Yes"/>
    <s v="Yes"/>
    <s v="One Year"/>
    <s v="Yes"/>
    <s v="Bank Withdrawal"/>
    <n v="84.6"/>
    <n v="4449.75"/>
    <n v="0"/>
    <n v="0"/>
    <n v="770.62"/>
    <n v="5220.37"/>
    <x v="0"/>
    <x v="0"/>
    <x v="0"/>
  </r>
  <r>
    <x v="6816"/>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x v="0"/>
    <x v="0"/>
  </r>
  <r>
    <x v="6817"/>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x v="0"/>
    <x v="0"/>
  </r>
  <r>
    <x v="6818"/>
    <x v="0"/>
    <x v="33"/>
    <x v="1"/>
    <x v="0"/>
    <x v="378"/>
    <n v="95454"/>
    <n v="39.806140999999997"/>
    <n v="-123.531098"/>
    <n v="0"/>
    <n v="5"/>
    <s v="None"/>
    <s v="Yes"/>
    <n v="28.2"/>
    <s v="Yes"/>
    <s v="Yes"/>
    <s v="Fiber Optic"/>
    <n v="29"/>
    <s v="No"/>
    <s v="No"/>
    <s v="Yes"/>
    <s v="No"/>
    <s v="Yes"/>
    <s v="Yes"/>
    <s v="Yes"/>
    <s v="Yes"/>
    <s v="Month-to-Month"/>
    <s v="Yes"/>
    <s v="Bank Withdrawal"/>
    <n v="100.5"/>
    <n v="514"/>
    <n v="0"/>
    <n v="0"/>
    <n v="141"/>
    <n v="655"/>
    <x v="1"/>
    <x v="1"/>
    <x v="5"/>
  </r>
  <r>
    <x v="6819"/>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x v="4"/>
    <x v="19"/>
  </r>
  <r>
    <x v="6820"/>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x v="0"/>
    <x v="0"/>
  </r>
  <r>
    <x v="6821"/>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x v="1"/>
    <x v="5"/>
  </r>
  <r>
    <x v="6822"/>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x v="0"/>
    <x v="0"/>
  </r>
  <r>
    <x v="6823"/>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x v="1"/>
    <x v="10"/>
  </r>
  <r>
    <x v="6824"/>
    <x v="1"/>
    <x v="61"/>
    <x v="0"/>
    <x v="0"/>
    <x v="223"/>
    <n v="94304"/>
    <n v="37.386977999999999"/>
    <n v="-122.177746"/>
    <n v="4"/>
    <n v="59"/>
    <s v="None"/>
    <s v="No"/>
    <n v="0"/>
    <s v="No"/>
    <s v="Yes"/>
    <s v="Cable"/>
    <n v="23"/>
    <s v="No"/>
    <s v="Yes"/>
    <s v="No"/>
    <s v="No"/>
    <s v="Yes"/>
    <s v="Yes"/>
    <s v="Yes"/>
    <s v="Yes"/>
    <s v="Month-to-Month"/>
    <s v="Yes"/>
    <s v="Bank Withdrawal"/>
    <n v="50.25"/>
    <n v="2997.45"/>
    <n v="0"/>
    <n v="0"/>
    <n v="0"/>
    <n v="2997.45"/>
    <x v="0"/>
    <x v="0"/>
    <x v="0"/>
  </r>
  <r>
    <x v="6825"/>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x v="0"/>
    <x v="0"/>
  </r>
  <r>
    <x v="6826"/>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x v="0"/>
    <x v="0"/>
  </r>
  <r>
    <x v="6827"/>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x v="0"/>
    <x v="0"/>
  </r>
  <r>
    <x v="6828"/>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x v="0"/>
    <x v="0"/>
  </r>
  <r>
    <x v="6829"/>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x v="0"/>
    <x v="0"/>
  </r>
  <r>
    <x v="6830"/>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x v="0"/>
    <x v="0"/>
  </r>
  <r>
    <x v="6831"/>
    <x v="1"/>
    <x v="19"/>
    <x v="0"/>
    <x v="3"/>
    <x v="863"/>
    <n v="93060"/>
    <n v="34.402343000000002"/>
    <n v="-119.094824"/>
    <n v="10"/>
    <n v="50"/>
    <s v="None"/>
    <s v="Yes"/>
    <n v="36.61"/>
    <s v="No"/>
    <s v="Yes"/>
    <s v="DSL"/>
    <n v="41"/>
    <s v="No"/>
    <s v="No"/>
    <s v="No"/>
    <s v="No"/>
    <s v="No"/>
    <s v="No"/>
    <s v="No"/>
    <s v="Yes"/>
    <s v="One Year"/>
    <s v="Yes"/>
    <s v="Bank Withdrawal"/>
    <n v="44.8"/>
    <n v="2230.85"/>
    <n v="36.22"/>
    <n v="0"/>
    <n v="1830.5"/>
    <n v="4025.13"/>
    <x v="0"/>
    <x v="0"/>
    <x v="0"/>
  </r>
  <r>
    <x v="6832"/>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x v="0"/>
    <x v="0"/>
  </r>
  <r>
    <x v="6833"/>
    <x v="0"/>
    <x v="35"/>
    <x v="0"/>
    <x v="2"/>
    <x v="0"/>
    <n v="93222"/>
    <n v="34.907910999999999"/>
    <n v="-119.234281"/>
    <n v="5"/>
    <n v="13"/>
    <s v="Offer D"/>
    <s v="Yes"/>
    <n v="19.63"/>
    <s v="No"/>
    <s v="Yes"/>
    <s v="DSL"/>
    <n v="12"/>
    <s v="Yes"/>
    <s v="No"/>
    <s v="No"/>
    <s v="Yes"/>
    <s v="No"/>
    <s v="No"/>
    <s v="No"/>
    <s v="Yes"/>
    <s v="One Year"/>
    <s v="No"/>
    <s v="Bank Withdrawal"/>
    <n v="54.15"/>
    <n v="701.05"/>
    <n v="0"/>
    <n v="0"/>
    <n v="255.19"/>
    <n v="956.24"/>
    <x v="0"/>
    <x v="0"/>
    <x v="0"/>
  </r>
  <r>
    <x v="6834"/>
    <x v="1"/>
    <x v="58"/>
    <x v="1"/>
    <x v="0"/>
    <x v="580"/>
    <n v="94803"/>
    <n v="37.963994999999997"/>
    <n v="-122.288296"/>
    <n v="0"/>
    <n v="5"/>
    <s v="None"/>
    <s v="No"/>
    <n v="0"/>
    <s v="No"/>
    <s v="Yes"/>
    <s v="DSL"/>
    <n v="4"/>
    <s v="No"/>
    <s v="No"/>
    <s v="Yes"/>
    <s v="Yes"/>
    <s v="Yes"/>
    <s v="No"/>
    <s v="No"/>
    <s v="Yes"/>
    <s v="Two Year"/>
    <s v="No"/>
    <s v="Credit Card"/>
    <n v="45.4"/>
    <n v="214.75"/>
    <n v="0"/>
    <n v="0"/>
    <n v="0"/>
    <n v="214.75"/>
    <x v="0"/>
    <x v="0"/>
    <x v="0"/>
  </r>
  <r>
    <x v="6835"/>
    <x v="1"/>
    <x v="46"/>
    <x v="1"/>
    <x v="0"/>
    <x v="749"/>
    <n v="92054"/>
    <n v="33.351058999999999"/>
    <n v="-117.420557"/>
    <n v="0"/>
    <n v="1"/>
    <s v="Offer E"/>
    <s v="Yes"/>
    <n v="7.32"/>
    <s v="No"/>
    <s v="No"/>
    <s v="No Service"/>
    <n v="0"/>
    <s v="No"/>
    <s v="No"/>
    <s v="No"/>
    <s v="No"/>
    <s v="No"/>
    <s v="No"/>
    <s v="No"/>
    <s v="No"/>
    <s v="Month-to-Month"/>
    <s v="No"/>
    <s v="Credit Card"/>
    <n v="20.55"/>
    <n v="20.55"/>
    <n v="0"/>
    <n v="0"/>
    <n v="7.32"/>
    <n v="27.87"/>
    <x v="2"/>
    <x v="0"/>
    <x v="0"/>
  </r>
  <r>
    <x v="6836"/>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x v="0"/>
    <x v="0"/>
  </r>
  <r>
    <x v="6837"/>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x v="4"/>
    <x v="12"/>
  </r>
  <r>
    <x v="6838"/>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x v="0"/>
    <x v="0"/>
  </r>
  <r>
    <x v="6839"/>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x v="0"/>
    <x v="0"/>
  </r>
  <r>
    <x v="6840"/>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x v="0"/>
    <x v="0"/>
  </r>
  <r>
    <x v="6841"/>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x v="0"/>
    <x v="0"/>
  </r>
  <r>
    <x v="6842"/>
    <x v="1"/>
    <x v="33"/>
    <x v="1"/>
    <x v="2"/>
    <x v="887"/>
    <n v="95677"/>
    <n v="38.790399999999998"/>
    <n v="-121.23697300000001"/>
    <n v="0"/>
    <n v="27"/>
    <s v="None"/>
    <s v="Yes"/>
    <n v="2.65"/>
    <s v="Yes"/>
    <s v="No"/>
    <s v="No Service"/>
    <n v="0"/>
    <s v="No"/>
    <s v="No"/>
    <s v="No"/>
    <s v="No"/>
    <s v="No"/>
    <s v="No"/>
    <s v="No"/>
    <s v="No"/>
    <s v="Two Year"/>
    <s v="Yes"/>
    <s v="Credit Card"/>
    <n v="25.85"/>
    <n v="788.55"/>
    <n v="0"/>
    <n v="0"/>
    <n v="71.55"/>
    <n v="860.1"/>
    <x v="0"/>
    <x v="0"/>
    <x v="0"/>
  </r>
  <r>
    <x v="6843"/>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x v="0"/>
    <x v="0"/>
  </r>
  <r>
    <x v="6844"/>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x v="0"/>
    <x v="0"/>
  </r>
  <r>
    <x v="6845"/>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x v="4"/>
    <x v="16"/>
  </r>
  <r>
    <x v="6846"/>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x v="4"/>
    <x v="16"/>
  </r>
  <r>
    <x v="6847"/>
    <x v="0"/>
    <x v="56"/>
    <x v="1"/>
    <x v="0"/>
    <x v="875"/>
    <n v="95987"/>
    <n v="39.117536999999999"/>
    <n v="-122.284654"/>
    <n v="0"/>
    <n v="1"/>
    <s v="None"/>
    <s v="Yes"/>
    <n v="23.72"/>
    <s v="No"/>
    <s v="Yes"/>
    <s v="Fiber Optic"/>
    <n v="19"/>
    <s v="No"/>
    <s v="No"/>
    <s v="No"/>
    <s v="No"/>
    <s v="No"/>
    <s v="No"/>
    <s v="No"/>
    <s v="Yes"/>
    <s v="Month-to-Month"/>
    <s v="Yes"/>
    <s v="Bank Withdrawal"/>
    <n v="69.2"/>
    <n v="69.2"/>
    <n v="0"/>
    <n v="0"/>
    <n v="23.72"/>
    <n v="92.92"/>
    <x v="1"/>
    <x v="2"/>
    <x v="17"/>
  </r>
  <r>
    <x v="6848"/>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x v="0"/>
    <x v="0"/>
  </r>
  <r>
    <x v="6849"/>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x v="0"/>
    <x v="0"/>
  </r>
  <r>
    <x v="6850"/>
    <x v="1"/>
    <x v="42"/>
    <x v="1"/>
    <x v="0"/>
    <x v="658"/>
    <n v="95966"/>
    <n v="39.473896000000003"/>
    <n v="-121.415927"/>
    <n v="0"/>
    <n v="1"/>
    <s v="None"/>
    <s v="Yes"/>
    <n v="31.16"/>
    <s v="No"/>
    <s v="Yes"/>
    <s v="DSL"/>
    <n v="11"/>
    <s v="Yes"/>
    <s v="No"/>
    <s v="No"/>
    <s v="Yes"/>
    <s v="No"/>
    <s v="No"/>
    <s v="No"/>
    <s v="Yes"/>
    <s v="Month-to-Month"/>
    <s v="Yes"/>
    <s v="Bank Withdrawal"/>
    <n v="53.95"/>
    <n v="53.95"/>
    <n v="0"/>
    <n v="0"/>
    <n v="31.16"/>
    <n v="85.11"/>
    <x v="1"/>
    <x v="4"/>
    <x v="19"/>
  </r>
  <r>
    <x v="6851"/>
    <x v="0"/>
    <x v="33"/>
    <x v="0"/>
    <x v="0"/>
    <x v="952"/>
    <n v="94587"/>
    <n v="37.594850000000001"/>
    <n v="-122.05152099999999"/>
    <n v="3"/>
    <n v="49"/>
    <s v="Offer B"/>
    <s v="Yes"/>
    <n v="13.13"/>
    <s v="No"/>
    <s v="No"/>
    <s v="No Service"/>
    <n v="0"/>
    <s v="No"/>
    <s v="No"/>
    <s v="No"/>
    <s v="No"/>
    <s v="No"/>
    <s v="No"/>
    <s v="No"/>
    <s v="No"/>
    <s v="One Year"/>
    <s v="No"/>
    <s v="Credit Card"/>
    <n v="19"/>
    <n v="918.7"/>
    <n v="0"/>
    <n v="0"/>
    <n v="643.37"/>
    <n v="1562.07"/>
    <x v="0"/>
    <x v="0"/>
    <x v="0"/>
  </r>
  <r>
    <x v="6852"/>
    <x v="0"/>
    <x v="60"/>
    <x v="1"/>
    <x v="0"/>
    <x v="78"/>
    <n v="92028"/>
    <n v="33.362575"/>
    <n v="-117.299644"/>
    <n v="0"/>
    <n v="2"/>
    <s v="None"/>
    <s v="Yes"/>
    <n v="24.83"/>
    <s v="Yes"/>
    <s v="Yes"/>
    <s v="Cable"/>
    <n v="52"/>
    <s v="No"/>
    <s v="No"/>
    <s v="No"/>
    <s v="No"/>
    <s v="No"/>
    <s v="No"/>
    <s v="Yes"/>
    <s v="Yes"/>
    <s v="Month-to-Month"/>
    <s v="Yes"/>
    <s v="Bank Withdrawal"/>
    <n v="49.4"/>
    <n v="106.55"/>
    <n v="0"/>
    <n v="0"/>
    <n v="49.66"/>
    <n v="156.21"/>
    <x v="1"/>
    <x v="1"/>
    <x v="5"/>
  </r>
  <r>
    <x v="6853"/>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x v="4"/>
    <x v="16"/>
  </r>
  <r>
    <x v="6854"/>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x v="0"/>
    <x v="0"/>
  </r>
  <r>
    <x v="6855"/>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x v="0"/>
    <x v="0"/>
  </r>
  <r>
    <x v="6856"/>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x v="0"/>
    <x v="0"/>
  </r>
  <r>
    <x v="6857"/>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x v="0"/>
    <x v="0"/>
  </r>
  <r>
    <x v="6858"/>
    <x v="1"/>
    <x v="24"/>
    <x v="1"/>
    <x v="0"/>
    <x v="981"/>
    <n v="95320"/>
    <n v="37.818542999999998"/>
    <n v="-121.006907"/>
    <n v="0"/>
    <n v="3"/>
    <s v="Offer E"/>
    <s v="No"/>
    <n v="0"/>
    <s v="No"/>
    <s v="Yes"/>
    <s v="DSL"/>
    <n v="69"/>
    <s v="No"/>
    <s v="No"/>
    <s v="No"/>
    <s v="No"/>
    <s v="No"/>
    <s v="No"/>
    <s v="No"/>
    <s v="Yes"/>
    <s v="Month-to-Month"/>
    <s v="No"/>
    <s v="Bank Withdrawal"/>
    <n v="25.1"/>
    <n v="79.8"/>
    <n v="0"/>
    <n v="0"/>
    <n v="0"/>
    <n v="79.8"/>
    <x v="2"/>
    <x v="0"/>
    <x v="0"/>
  </r>
  <r>
    <x v="6859"/>
    <x v="1"/>
    <x v="12"/>
    <x v="0"/>
    <x v="2"/>
    <x v="617"/>
    <n v="96059"/>
    <n v="40.426679"/>
    <n v="-121.850421"/>
    <n v="7"/>
    <n v="47"/>
    <s v="None"/>
    <s v="Yes"/>
    <n v="9.19"/>
    <s v="Yes"/>
    <s v="Yes"/>
    <s v="Fiber Optic"/>
    <n v="19"/>
    <s v="Yes"/>
    <s v="Yes"/>
    <s v="Yes"/>
    <s v="Yes"/>
    <s v="Yes"/>
    <s v="Yes"/>
    <s v="Yes"/>
    <s v="Yes"/>
    <s v="One Year"/>
    <s v="Yes"/>
    <s v="Bank Withdrawal"/>
    <n v="113.45"/>
    <n v="5317.8"/>
    <n v="0"/>
    <n v="0"/>
    <n v="431.93"/>
    <n v="5749.73"/>
    <x v="0"/>
    <x v="0"/>
    <x v="0"/>
  </r>
  <r>
    <x v="6860"/>
    <x v="0"/>
    <x v="2"/>
    <x v="1"/>
    <x v="0"/>
    <x v="620"/>
    <n v="95528"/>
    <n v="40.497283000000003"/>
    <n v="-123.93037"/>
    <n v="0"/>
    <n v="22"/>
    <s v="Offer D"/>
    <s v="Yes"/>
    <n v="10.25"/>
    <s v="No"/>
    <s v="No"/>
    <s v="No Service"/>
    <n v="0"/>
    <s v="No"/>
    <s v="No"/>
    <s v="No"/>
    <s v="No"/>
    <s v="No"/>
    <s v="No"/>
    <s v="No"/>
    <s v="No"/>
    <s v="One Year"/>
    <s v="No"/>
    <s v="Bank Withdrawal"/>
    <n v="20.85"/>
    <n v="450.65"/>
    <n v="0"/>
    <n v="0"/>
    <n v="225.5"/>
    <n v="676.15"/>
    <x v="0"/>
    <x v="0"/>
    <x v="0"/>
  </r>
  <r>
    <x v="6861"/>
    <x v="1"/>
    <x v="23"/>
    <x v="0"/>
    <x v="3"/>
    <x v="113"/>
    <n v="95838"/>
    <n v="38.646096"/>
    <n v="-121.44243299999999"/>
    <n v="9"/>
    <n v="52"/>
    <s v="None"/>
    <s v="No"/>
    <n v="0"/>
    <s v="No"/>
    <s v="Yes"/>
    <s v="DSL"/>
    <n v="19"/>
    <s v="Yes"/>
    <s v="No"/>
    <s v="Yes"/>
    <s v="No"/>
    <s v="No"/>
    <s v="Yes"/>
    <s v="Yes"/>
    <s v="Yes"/>
    <s v="One Year"/>
    <s v="No"/>
    <s v="Bank Withdrawal"/>
    <n v="-3"/>
    <n v="2276.1"/>
    <n v="23.5"/>
    <n v="0"/>
    <n v="0"/>
    <n v="2252.6"/>
    <x v="0"/>
    <x v="0"/>
    <x v="0"/>
  </r>
  <r>
    <x v="6862"/>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x v="2"/>
    <x v="3"/>
  </r>
  <r>
    <x v="6863"/>
    <x v="0"/>
    <x v="27"/>
    <x v="1"/>
    <x v="0"/>
    <x v="239"/>
    <n v="90501"/>
    <n v="33.833699000000003"/>
    <n v="-118.314387"/>
    <n v="0"/>
    <n v="32"/>
    <s v="Offer C"/>
    <s v="No"/>
    <n v="0"/>
    <s v="No"/>
    <s v="Yes"/>
    <s v="DSL"/>
    <n v="18"/>
    <s v="Yes"/>
    <s v="No"/>
    <s v="No"/>
    <s v="No"/>
    <s v="No"/>
    <s v="No"/>
    <s v="No"/>
    <s v="Yes"/>
    <s v="One Year"/>
    <s v="No"/>
    <s v="Credit Card"/>
    <n v="30.15"/>
    <n v="927.65"/>
    <n v="0"/>
    <n v="0"/>
    <n v="0"/>
    <n v="927.65"/>
    <x v="0"/>
    <x v="0"/>
    <x v="0"/>
  </r>
  <r>
    <x v="6864"/>
    <x v="0"/>
    <x v="35"/>
    <x v="1"/>
    <x v="0"/>
    <x v="43"/>
    <n v="93291"/>
    <n v="36.391776999999998"/>
    <n v="-119.37284200000001"/>
    <n v="0"/>
    <n v="1"/>
    <s v="Offer E"/>
    <s v="Yes"/>
    <n v="7.99"/>
    <s v="No"/>
    <s v="Yes"/>
    <s v="Cable"/>
    <n v="11"/>
    <s v="No"/>
    <s v="Yes"/>
    <s v="No"/>
    <s v="No"/>
    <s v="No"/>
    <s v="No"/>
    <s v="No"/>
    <s v="Yes"/>
    <s v="Month-to-Month"/>
    <s v="Yes"/>
    <s v="Bank Withdrawal"/>
    <n v="48.6"/>
    <n v="48.6"/>
    <n v="0"/>
    <n v="0"/>
    <n v="7.99"/>
    <n v="56.59"/>
    <x v="2"/>
    <x v="0"/>
    <x v="0"/>
  </r>
  <r>
    <x v="6865"/>
    <x v="0"/>
    <x v="33"/>
    <x v="1"/>
    <x v="0"/>
    <x v="38"/>
    <n v="92122"/>
    <n v="32.857230000000001"/>
    <n v="-117.209774"/>
    <n v="0"/>
    <n v="1"/>
    <s v="None"/>
    <s v="Yes"/>
    <n v="8.56"/>
    <s v="No"/>
    <s v="No"/>
    <s v="No Service"/>
    <n v="0"/>
    <s v="No"/>
    <s v="No"/>
    <s v="No"/>
    <s v="No"/>
    <s v="No"/>
    <s v="No"/>
    <s v="No"/>
    <s v="No"/>
    <s v="Month-to-Month"/>
    <s v="No"/>
    <s v="Credit Card"/>
    <n v="20.5"/>
    <n v="20.5"/>
    <n v="0"/>
    <n v="0"/>
    <n v="8.56"/>
    <n v="29.06"/>
    <x v="2"/>
    <x v="0"/>
    <x v="0"/>
  </r>
  <r>
    <x v="6866"/>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x v="0"/>
    <x v="0"/>
  </r>
  <r>
    <x v="6867"/>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x v="0"/>
    <x v="0"/>
  </r>
  <r>
    <x v="6868"/>
    <x v="0"/>
    <x v="4"/>
    <x v="0"/>
    <x v="3"/>
    <x v="93"/>
    <n v="90250"/>
    <n v="33.914774999999999"/>
    <n v="-118.348083"/>
    <n v="0"/>
    <n v="48"/>
    <s v="None"/>
    <s v="No"/>
    <n v="0"/>
    <s v="No"/>
    <s v="Yes"/>
    <s v="DSL"/>
    <n v="19"/>
    <s v="No"/>
    <s v="Yes"/>
    <s v="No"/>
    <s v="No"/>
    <s v="No"/>
    <s v="No"/>
    <s v="No"/>
    <s v="Yes"/>
    <s v="One Year"/>
    <s v="No"/>
    <s v="Bank Withdrawal"/>
    <n v="29.9"/>
    <n v="1388.75"/>
    <n v="0"/>
    <n v="0"/>
    <n v="0"/>
    <n v="1388.75"/>
    <x v="0"/>
    <x v="0"/>
    <x v="0"/>
  </r>
  <r>
    <x v="6869"/>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x v="0"/>
    <x v="0"/>
  </r>
  <r>
    <x v="6870"/>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x v="0"/>
    <x v="0"/>
  </r>
  <r>
    <x v="6871"/>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x v="0"/>
    <x v="0"/>
  </r>
  <r>
    <x v="6872"/>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x v="1"/>
    <x v="1"/>
  </r>
  <r>
    <x v="6873"/>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x v="0"/>
    <x v="0"/>
  </r>
  <r>
    <x v="6874"/>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x v="0"/>
    <x v="0"/>
  </r>
  <r>
    <x v="6875"/>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x v="0"/>
    <x v="0"/>
  </r>
  <r>
    <x v="6876"/>
    <x v="0"/>
    <x v="33"/>
    <x v="1"/>
    <x v="1"/>
    <x v="1007"/>
    <n v="93276"/>
    <n v="35.316262999999999"/>
    <n v="-119.402559"/>
    <n v="0"/>
    <n v="70"/>
    <s v="None"/>
    <s v="Yes"/>
    <n v="16.75"/>
    <s v="Yes"/>
    <s v="Yes"/>
    <s v="DSL"/>
    <n v="57"/>
    <s v="Yes"/>
    <s v="Yes"/>
    <s v="No"/>
    <s v="Yes"/>
    <s v="No"/>
    <s v="No"/>
    <s v="No"/>
    <s v="No"/>
    <s v="Two Year"/>
    <s v="No"/>
    <s v="Bank Withdrawal"/>
    <n v="66"/>
    <n v="4891.5"/>
    <n v="0"/>
    <n v="90"/>
    <n v="1172.5"/>
    <n v="6154"/>
    <x v="0"/>
    <x v="0"/>
    <x v="0"/>
  </r>
  <r>
    <x v="6877"/>
    <x v="0"/>
    <x v="7"/>
    <x v="1"/>
    <x v="0"/>
    <x v="111"/>
    <n v="92555"/>
    <n v="33.907361000000002"/>
    <n v="-117.109972"/>
    <n v="0"/>
    <n v="53"/>
    <s v="None"/>
    <s v="Yes"/>
    <n v="29.39"/>
    <s v="Yes"/>
    <s v="Yes"/>
    <s v="Fiber Optic"/>
    <n v="12"/>
    <s v="Yes"/>
    <s v="Yes"/>
    <s v="Yes"/>
    <s v="No"/>
    <s v="Yes"/>
    <s v="No"/>
    <s v="No"/>
    <s v="Yes"/>
    <s v="One Year"/>
    <s v="No"/>
    <s v="Credit Card"/>
    <n v="98.6"/>
    <n v="5311.85"/>
    <n v="0"/>
    <n v="0"/>
    <n v="1557.67"/>
    <n v="6869.52"/>
    <x v="0"/>
    <x v="0"/>
    <x v="0"/>
  </r>
  <r>
    <x v="6878"/>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x v="0"/>
    <x v="0"/>
  </r>
  <r>
    <x v="6879"/>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x v="0"/>
    <x v="0"/>
  </r>
  <r>
    <x v="6880"/>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x v="0"/>
    <x v="0"/>
  </r>
  <r>
    <x v="6881"/>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x v="1"/>
    <x v="11"/>
  </r>
  <r>
    <x v="6882"/>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x v="0"/>
    <x v="0"/>
  </r>
  <r>
    <x v="6883"/>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x v="0"/>
    <x v="0"/>
  </r>
  <r>
    <x v="6884"/>
    <x v="1"/>
    <x v="1"/>
    <x v="0"/>
    <x v="0"/>
    <x v="113"/>
    <n v="95842"/>
    <n v="38.687367000000002"/>
    <n v="-121.34848"/>
    <n v="9"/>
    <n v="31"/>
    <s v="None"/>
    <s v="Yes"/>
    <n v="29.77"/>
    <s v="Yes"/>
    <s v="Yes"/>
    <s v="Fiber Optic"/>
    <n v="12"/>
    <s v="No"/>
    <s v="No"/>
    <s v="Yes"/>
    <s v="No"/>
    <s v="Yes"/>
    <s v="No"/>
    <s v="No"/>
    <s v="Yes"/>
    <s v="Month-to-Month"/>
    <s v="No"/>
    <s v="Credit Card"/>
    <n v="88.65"/>
    <n v="2683.2"/>
    <n v="0"/>
    <n v="0"/>
    <n v="922.87"/>
    <n v="3606.07"/>
    <x v="0"/>
    <x v="0"/>
    <x v="0"/>
  </r>
  <r>
    <x v="6885"/>
    <x v="1"/>
    <x v="39"/>
    <x v="0"/>
    <x v="0"/>
    <x v="64"/>
    <n v="93727"/>
    <n v="36.751488999999999"/>
    <n v="-119.68071999999999"/>
    <n v="8"/>
    <n v="72"/>
    <s v="None"/>
    <s v="Yes"/>
    <n v="5.32"/>
    <s v="Yes"/>
    <s v="Yes"/>
    <s v="DSL"/>
    <n v="5"/>
    <s v="Yes"/>
    <s v="Yes"/>
    <s v="Yes"/>
    <s v="Yes"/>
    <s v="Yes"/>
    <s v="Yes"/>
    <s v="Yes"/>
    <s v="No"/>
    <s v="Two Year"/>
    <s v="Yes"/>
    <s v="Credit Card"/>
    <n v="92"/>
    <n v="6782.15"/>
    <n v="0"/>
    <n v="10"/>
    <n v="383.04"/>
    <n v="7175.19"/>
    <x v="0"/>
    <x v="0"/>
    <x v="0"/>
  </r>
  <r>
    <x v="6886"/>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x v="0"/>
    <x v="0"/>
  </r>
  <r>
    <x v="6887"/>
    <x v="1"/>
    <x v="27"/>
    <x v="1"/>
    <x v="0"/>
    <x v="554"/>
    <n v="93622"/>
    <n v="36.785617999999999"/>
    <n v="-120.625382"/>
    <n v="0"/>
    <n v="6"/>
    <s v="Offer E"/>
    <s v="Yes"/>
    <n v="20.11"/>
    <s v="No"/>
    <s v="Yes"/>
    <s v="DSL"/>
    <n v="5"/>
    <s v="Yes"/>
    <s v="No"/>
    <s v="No"/>
    <s v="No"/>
    <s v="No"/>
    <s v="Yes"/>
    <s v="Yes"/>
    <s v="Yes"/>
    <s v="Month-to-Month"/>
    <s v="Yes"/>
    <s v="Bank Withdrawal"/>
    <n v="59.15"/>
    <n v="336.7"/>
    <n v="0"/>
    <n v="0"/>
    <n v="120.66"/>
    <n v="457.36"/>
    <x v="0"/>
    <x v="0"/>
    <x v="0"/>
  </r>
  <r>
    <x v="6888"/>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x v="0"/>
    <x v="0"/>
  </r>
  <r>
    <x v="6889"/>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x v="0"/>
    <x v="0"/>
  </r>
  <r>
    <x v="6890"/>
    <x v="0"/>
    <x v="47"/>
    <x v="0"/>
    <x v="3"/>
    <x v="843"/>
    <n v="92336"/>
    <n v="34.136367"/>
    <n v="-117.460803"/>
    <n v="6"/>
    <n v="63"/>
    <s v="Offer B"/>
    <s v="Yes"/>
    <n v="1.18"/>
    <s v="No"/>
    <s v="Yes"/>
    <s v="DSL"/>
    <n v="27"/>
    <s v="Yes"/>
    <s v="Yes"/>
    <s v="Yes"/>
    <s v="Yes"/>
    <s v="No"/>
    <s v="No"/>
    <s v="No"/>
    <s v="No"/>
    <s v="Two Year"/>
    <s v="No"/>
    <s v="Credit Card"/>
    <n v="63.55"/>
    <n v="4014.2"/>
    <n v="0"/>
    <n v="90"/>
    <n v="74.34"/>
    <n v="4178.54"/>
    <x v="0"/>
    <x v="0"/>
    <x v="0"/>
  </r>
  <r>
    <x v="6891"/>
    <x v="1"/>
    <x v="32"/>
    <x v="1"/>
    <x v="0"/>
    <x v="1019"/>
    <n v="92386"/>
    <n v="34.243088"/>
    <n v="-116.830015"/>
    <n v="0"/>
    <n v="1"/>
    <s v="Offer E"/>
    <s v="Yes"/>
    <n v="39.44"/>
    <s v="Yes"/>
    <s v="Yes"/>
    <s v="Fiber Optic"/>
    <n v="18"/>
    <s v="No"/>
    <s v="No"/>
    <s v="No"/>
    <s v="No"/>
    <s v="No"/>
    <s v="No"/>
    <s v="No"/>
    <s v="No"/>
    <s v="Month-to-Month"/>
    <s v="Yes"/>
    <s v="Bank Withdrawal"/>
    <n v="75.3"/>
    <n v="75.3"/>
    <n v="0"/>
    <n v="0"/>
    <n v="39.44"/>
    <n v="114.74"/>
    <x v="1"/>
    <x v="5"/>
    <x v="9"/>
  </r>
  <r>
    <x v="6892"/>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x v="0"/>
    <x v="0"/>
  </r>
  <r>
    <x v="6893"/>
    <x v="1"/>
    <x v="10"/>
    <x v="1"/>
    <x v="0"/>
    <x v="137"/>
    <n v="95540"/>
    <n v="40.584991000000002"/>
    <n v="-124.121504"/>
    <n v="0"/>
    <n v="7"/>
    <s v="None"/>
    <s v="Yes"/>
    <n v="13.86"/>
    <s v="No"/>
    <s v="No"/>
    <s v="No Service"/>
    <n v="0"/>
    <s v="No"/>
    <s v="No"/>
    <s v="No"/>
    <s v="No"/>
    <s v="No"/>
    <s v="No"/>
    <s v="No"/>
    <s v="No"/>
    <s v="Month-to-Month"/>
    <s v="Yes"/>
    <s v="Credit Card"/>
    <n v="19.95"/>
    <n v="147.5"/>
    <n v="0"/>
    <n v="0"/>
    <n v="97.02"/>
    <n v="244.52"/>
    <x v="0"/>
    <x v="0"/>
    <x v="0"/>
  </r>
  <r>
    <x v="6894"/>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x v="0"/>
    <x v="0"/>
  </r>
  <r>
    <x v="6895"/>
    <x v="0"/>
    <x v="51"/>
    <x v="0"/>
    <x v="0"/>
    <x v="35"/>
    <n v="95212"/>
    <n v="38.049456999999997"/>
    <n v="-121.21653000000001"/>
    <n v="5"/>
    <n v="64"/>
    <s v="Offer B"/>
    <s v="Yes"/>
    <n v="11.85"/>
    <s v="Yes"/>
    <s v="Yes"/>
    <s v="DSL"/>
    <n v="2"/>
    <s v="Yes"/>
    <s v="No"/>
    <s v="Yes"/>
    <s v="Yes"/>
    <s v="Yes"/>
    <s v="Yes"/>
    <s v="Yes"/>
    <s v="Yes"/>
    <s v="Two Year"/>
    <s v="Yes"/>
    <s v="Credit Card"/>
    <n v="85"/>
    <n v="5484.4"/>
    <n v="0"/>
    <n v="0"/>
    <n v="758.4"/>
    <n v="6242.8"/>
    <x v="0"/>
    <x v="0"/>
    <x v="0"/>
  </r>
  <r>
    <x v="6896"/>
    <x v="0"/>
    <x v="17"/>
    <x v="0"/>
    <x v="0"/>
    <x v="670"/>
    <n v="95497"/>
    <n v="38.696658999999997"/>
    <n v="-123.43686099999999"/>
    <n v="9"/>
    <n v="66"/>
    <s v="None"/>
    <s v="Yes"/>
    <n v="24.27"/>
    <s v="No"/>
    <s v="Yes"/>
    <s v="Cable"/>
    <n v="59"/>
    <s v="Yes"/>
    <s v="Yes"/>
    <s v="No"/>
    <s v="Yes"/>
    <s v="No"/>
    <s v="No"/>
    <s v="No"/>
    <s v="Yes"/>
    <s v="Two Year"/>
    <s v="Yes"/>
    <s v="Credit Card"/>
    <n v="58.2"/>
    <n v="3810.8"/>
    <n v="0"/>
    <n v="0"/>
    <n v="1601.82"/>
    <n v="5412.62"/>
    <x v="0"/>
    <x v="0"/>
    <x v="0"/>
  </r>
  <r>
    <x v="6897"/>
    <x v="1"/>
    <x v="5"/>
    <x v="1"/>
    <x v="0"/>
    <x v="31"/>
    <n v="90016"/>
    <n v="34.028331000000001"/>
    <n v="-118.354338"/>
    <n v="0"/>
    <n v="7"/>
    <s v="Offer E"/>
    <s v="No"/>
    <n v="0"/>
    <s v="No"/>
    <s v="Yes"/>
    <s v="Cable"/>
    <n v="48"/>
    <s v="No"/>
    <s v="No"/>
    <s v="No"/>
    <s v="No"/>
    <s v="No"/>
    <s v="No"/>
    <s v="No"/>
    <s v="Yes"/>
    <s v="One Year"/>
    <s v="Yes"/>
    <s v="Credit Card"/>
    <n v="24.35"/>
    <n v="150.85"/>
    <n v="0"/>
    <n v="0"/>
    <n v="0"/>
    <n v="150.85"/>
    <x v="0"/>
    <x v="0"/>
    <x v="0"/>
  </r>
  <r>
    <x v="6898"/>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x v="0"/>
    <x v="0"/>
  </r>
  <r>
    <x v="6899"/>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x v="0"/>
    <x v="0"/>
  </r>
  <r>
    <x v="6900"/>
    <x v="0"/>
    <x v="7"/>
    <x v="0"/>
    <x v="0"/>
    <x v="102"/>
    <n v="92648"/>
    <n v="33.679659000000001"/>
    <n v="-118.016195"/>
    <n v="6"/>
    <n v="17"/>
    <s v="None"/>
    <s v="Yes"/>
    <n v="47.59"/>
    <s v="Yes"/>
    <s v="Yes"/>
    <s v="DSL"/>
    <n v="25"/>
    <s v="No"/>
    <s v="No"/>
    <s v="Yes"/>
    <s v="Yes"/>
    <s v="No"/>
    <s v="No"/>
    <s v="No"/>
    <s v="Yes"/>
    <s v="One Year"/>
    <s v="Yes"/>
    <s v="Mailed Check"/>
    <n v="61.95"/>
    <n v="1070.7"/>
    <n v="0"/>
    <n v="0"/>
    <n v="809.03"/>
    <n v="1879.73"/>
    <x v="0"/>
    <x v="0"/>
    <x v="0"/>
  </r>
  <r>
    <x v="6901"/>
    <x v="0"/>
    <x v="21"/>
    <x v="1"/>
    <x v="0"/>
    <x v="352"/>
    <n v="96006"/>
    <n v="41.171577999999997"/>
    <n v="-120.913161"/>
    <n v="0"/>
    <n v="46"/>
    <s v="Offer B"/>
    <s v="Yes"/>
    <n v="32.78"/>
    <s v="No"/>
    <s v="No"/>
    <s v="No Service"/>
    <n v="0"/>
    <s v="No"/>
    <s v="No"/>
    <s v="No"/>
    <s v="No"/>
    <s v="No"/>
    <s v="No"/>
    <s v="No"/>
    <s v="No"/>
    <s v="Two Year"/>
    <s v="Yes"/>
    <s v="Bank Withdrawal"/>
    <n v="21.1"/>
    <n v="937.1"/>
    <n v="0"/>
    <n v="0"/>
    <n v="1507.88"/>
    <n v="2444.98"/>
    <x v="0"/>
    <x v="0"/>
    <x v="0"/>
  </r>
  <r>
    <x v="6902"/>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x v="0"/>
    <x v="0"/>
  </r>
  <r>
    <x v="6903"/>
    <x v="0"/>
    <x v="40"/>
    <x v="0"/>
    <x v="1"/>
    <x v="968"/>
    <n v="95606"/>
    <n v="38.809804"/>
    <n v="-122.241383"/>
    <n v="3"/>
    <n v="22"/>
    <s v="Offer D"/>
    <s v="Yes"/>
    <n v="4.67"/>
    <s v="Yes"/>
    <s v="Yes"/>
    <s v="Fiber Optic"/>
    <n v="58"/>
    <s v="No"/>
    <s v="No"/>
    <s v="No"/>
    <s v="No"/>
    <s v="No"/>
    <s v="No"/>
    <s v="No"/>
    <s v="Yes"/>
    <s v="Month-to-Month"/>
    <s v="Yes"/>
    <s v="Bank Withdrawal"/>
    <n v="75.8"/>
    <n v="1615.1"/>
    <n v="0"/>
    <n v="0"/>
    <n v="102.74"/>
    <n v="1717.84"/>
    <x v="0"/>
    <x v="0"/>
    <x v="0"/>
  </r>
  <r>
    <x v="6904"/>
    <x v="1"/>
    <x v="37"/>
    <x v="0"/>
    <x v="2"/>
    <x v="126"/>
    <n v="94607"/>
    <n v="37.807070000000003"/>
    <n v="-122.29740099999999"/>
    <n v="4"/>
    <n v="66"/>
    <s v="None"/>
    <s v="Yes"/>
    <n v="7.83"/>
    <s v="No"/>
    <s v="No"/>
    <s v="No Service"/>
    <n v="0"/>
    <s v="No"/>
    <s v="No"/>
    <s v="No"/>
    <s v="No"/>
    <s v="No"/>
    <s v="No"/>
    <s v="No"/>
    <s v="No"/>
    <s v="Two Year"/>
    <s v="No"/>
    <s v="Credit Card"/>
    <n v="20"/>
    <n v="1374.2"/>
    <n v="0"/>
    <n v="0"/>
    <n v="516.78"/>
    <n v="1890.98"/>
    <x v="0"/>
    <x v="0"/>
    <x v="0"/>
  </r>
  <r>
    <x v="6905"/>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x v="1"/>
    <x v="5"/>
  </r>
  <r>
    <x v="6906"/>
    <x v="1"/>
    <x v="2"/>
    <x v="1"/>
    <x v="1"/>
    <x v="982"/>
    <n v="96088"/>
    <n v="40.497441000000002"/>
    <n v="-121.827524"/>
    <n v="0"/>
    <n v="23"/>
    <s v="Offer D"/>
    <s v="Yes"/>
    <n v="1.2"/>
    <s v="No"/>
    <s v="No"/>
    <s v="No Service"/>
    <n v="0"/>
    <s v="No"/>
    <s v="No"/>
    <s v="No"/>
    <s v="No"/>
    <s v="No"/>
    <s v="No"/>
    <s v="No"/>
    <s v="No"/>
    <s v="One Year"/>
    <s v="No"/>
    <s v="Credit Card"/>
    <n v="19.8"/>
    <n v="465.45"/>
    <n v="0"/>
    <n v="0"/>
    <n v="27.6"/>
    <n v="493.05"/>
    <x v="0"/>
    <x v="0"/>
    <x v="0"/>
  </r>
  <r>
    <x v="6907"/>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x v="0"/>
    <x v="0"/>
  </r>
  <r>
    <x v="6908"/>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x v="0"/>
    <x v="0"/>
  </r>
  <r>
    <x v="6909"/>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x v="5"/>
    <x v="9"/>
  </r>
  <r>
    <x v="6910"/>
    <x v="1"/>
    <x v="56"/>
    <x v="0"/>
    <x v="0"/>
    <x v="77"/>
    <n v="92592"/>
    <n v="33.507255000000001"/>
    <n v="-117.029473"/>
    <n v="6"/>
    <n v="46"/>
    <s v="None"/>
    <s v="Yes"/>
    <n v="4.72"/>
    <s v="No"/>
    <s v="No"/>
    <s v="No Service"/>
    <n v="0"/>
    <s v="No"/>
    <s v="No"/>
    <s v="No"/>
    <s v="No"/>
    <s v="No"/>
    <s v="No"/>
    <s v="No"/>
    <s v="No"/>
    <s v="One Year"/>
    <s v="Yes"/>
    <s v="Bank Withdrawal"/>
    <n v="20.2"/>
    <n v="845.6"/>
    <n v="0"/>
    <n v="0"/>
    <n v="217.12"/>
    <n v="1062.72"/>
    <x v="0"/>
    <x v="0"/>
    <x v="0"/>
  </r>
  <r>
    <x v="6911"/>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x v="1"/>
    <x v="5"/>
  </r>
  <r>
    <x v="6912"/>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x v="0"/>
    <x v="0"/>
  </r>
  <r>
    <x v="6913"/>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x v="0"/>
    <x v="0"/>
  </r>
  <r>
    <x v="6914"/>
    <x v="1"/>
    <x v="0"/>
    <x v="1"/>
    <x v="0"/>
    <x v="31"/>
    <n v="90034"/>
    <n v="34.030577999999998"/>
    <n v="-118.399613"/>
    <n v="0"/>
    <n v="12"/>
    <s v="Offer D"/>
    <s v="Yes"/>
    <n v="2.29"/>
    <s v="Yes"/>
    <s v="No"/>
    <s v="No Service"/>
    <n v="0"/>
    <s v="No"/>
    <s v="No"/>
    <s v="No"/>
    <s v="No"/>
    <s v="No"/>
    <s v="No"/>
    <s v="No"/>
    <s v="No"/>
    <s v="Month-to-Month"/>
    <s v="No"/>
    <s v="Bank Withdrawal"/>
    <n v="25"/>
    <n v="316.2"/>
    <n v="0"/>
    <n v="0"/>
    <n v="27.48"/>
    <n v="343.68"/>
    <x v="0"/>
    <x v="0"/>
    <x v="0"/>
  </r>
  <r>
    <x v="6915"/>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x v="0"/>
    <x v="0"/>
  </r>
  <r>
    <x v="6916"/>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x v="0"/>
    <x v="0"/>
  </r>
  <r>
    <x v="6917"/>
    <x v="0"/>
    <x v="9"/>
    <x v="1"/>
    <x v="0"/>
    <x v="829"/>
    <n v="91108"/>
    <n v="34.122670999999997"/>
    <n v="-118.112911"/>
    <n v="0"/>
    <n v="11"/>
    <s v="None"/>
    <s v="Yes"/>
    <n v="19.010000000000002"/>
    <s v="No"/>
    <s v="Yes"/>
    <s v="DSL"/>
    <n v="8"/>
    <s v="Yes"/>
    <s v="No"/>
    <s v="No"/>
    <s v="No"/>
    <s v="No"/>
    <s v="No"/>
    <s v="No"/>
    <s v="No"/>
    <s v="Month-to-Month"/>
    <s v="No"/>
    <s v="Credit Card"/>
    <n v="48.55"/>
    <n v="501"/>
    <n v="0"/>
    <n v="130"/>
    <n v="209.11"/>
    <n v="840.11"/>
    <x v="1"/>
    <x v="1"/>
    <x v="5"/>
  </r>
  <r>
    <x v="6918"/>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x v="0"/>
    <x v="0"/>
  </r>
  <r>
    <x v="6919"/>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x v="4"/>
    <x v="16"/>
  </r>
  <r>
    <x v="6920"/>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x v="0"/>
    <x v="0"/>
  </r>
  <r>
    <x v="6921"/>
    <x v="0"/>
    <x v="54"/>
    <x v="1"/>
    <x v="0"/>
    <x v="787"/>
    <n v="93455"/>
    <n v="34.818227"/>
    <n v="-120.418784"/>
    <n v="0"/>
    <n v="1"/>
    <s v="Offer E"/>
    <s v="Yes"/>
    <n v="6.43"/>
    <s v="No"/>
    <s v="Yes"/>
    <s v="DSL"/>
    <n v="27"/>
    <s v="No"/>
    <s v="No"/>
    <s v="No"/>
    <s v="No"/>
    <s v="No"/>
    <s v="Yes"/>
    <s v="Yes"/>
    <s v="No"/>
    <s v="Month-to-Month"/>
    <s v="Yes"/>
    <s v="Bank Withdrawal"/>
    <n v="55.45"/>
    <n v="55.45"/>
    <n v="0"/>
    <n v="10"/>
    <n v="6.43"/>
    <n v="71.88"/>
    <x v="2"/>
    <x v="0"/>
    <x v="0"/>
  </r>
  <r>
    <x v="6922"/>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x v="0"/>
    <x v="0"/>
  </r>
  <r>
    <x v="6923"/>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x v="0"/>
    <x v="0"/>
  </r>
  <r>
    <x v="6924"/>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x v="1"/>
    <x v="10"/>
  </r>
  <r>
    <x v="6925"/>
    <x v="1"/>
    <x v="10"/>
    <x v="0"/>
    <x v="0"/>
    <x v="113"/>
    <n v="95830"/>
    <n v="38.490507999999998"/>
    <n v="-121.284171"/>
    <n v="7"/>
    <n v="36"/>
    <s v="None"/>
    <s v="Yes"/>
    <n v="21.77"/>
    <s v="No"/>
    <s v="No"/>
    <s v="No Service"/>
    <n v="0"/>
    <s v="No"/>
    <s v="No"/>
    <s v="No"/>
    <s v="No"/>
    <s v="No"/>
    <s v="No"/>
    <s v="No"/>
    <s v="No"/>
    <s v="One Year"/>
    <s v="No"/>
    <s v="Mailed Check"/>
    <n v="20"/>
    <n v="666.75"/>
    <n v="0"/>
    <n v="0"/>
    <n v="783.72"/>
    <n v="1450.47"/>
    <x v="0"/>
    <x v="0"/>
    <x v="0"/>
  </r>
  <r>
    <x v="6926"/>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x v="0"/>
    <x v="0"/>
  </r>
  <r>
    <x v="6927"/>
    <x v="0"/>
    <x v="0"/>
    <x v="0"/>
    <x v="0"/>
    <x v="38"/>
    <n v="92117"/>
    <n v="32.825085999999999"/>
    <n v="-117.19942399999999"/>
    <n v="3"/>
    <n v="1"/>
    <s v="None"/>
    <s v="Yes"/>
    <n v="12.8"/>
    <s v="No"/>
    <s v="Yes"/>
    <s v="DSL"/>
    <n v="5"/>
    <s v="No"/>
    <s v="No"/>
    <s v="No"/>
    <s v="No"/>
    <s v="No"/>
    <s v="No"/>
    <s v="No"/>
    <s v="Yes"/>
    <s v="Month-to-Month"/>
    <s v="Yes"/>
    <s v="Bank Withdrawal"/>
    <n v="45.7"/>
    <n v="45.7"/>
    <n v="0"/>
    <n v="0"/>
    <n v="12.8"/>
    <n v="58.5"/>
    <x v="1"/>
    <x v="1"/>
    <x v="5"/>
  </r>
  <r>
    <x v="6928"/>
    <x v="1"/>
    <x v="27"/>
    <x v="1"/>
    <x v="0"/>
    <x v="264"/>
    <n v="96065"/>
    <n v="40.877552000000001"/>
    <n v="-121.885884"/>
    <n v="0"/>
    <n v="24"/>
    <s v="None"/>
    <s v="Yes"/>
    <n v="33.97"/>
    <s v="No"/>
    <s v="Yes"/>
    <s v="DSL"/>
    <n v="22"/>
    <s v="Yes"/>
    <s v="No"/>
    <s v="No"/>
    <s v="No"/>
    <s v="No"/>
    <s v="No"/>
    <s v="No"/>
    <s v="Yes"/>
    <s v="Month-to-Month"/>
    <s v="Yes"/>
    <s v="Bank Withdrawal"/>
    <n v="51.15"/>
    <n v="1275.7"/>
    <n v="0"/>
    <n v="0"/>
    <n v="815.28"/>
    <n v="2090.98"/>
    <x v="0"/>
    <x v="0"/>
    <x v="0"/>
  </r>
  <r>
    <x v="6929"/>
    <x v="1"/>
    <x v="44"/>
    <x v="0"/>
    <x v="1"/>
    <x v="821"/>
    <n v="95388"/>
    <n v="37.421298999999998"/>
    <n v="-120.599587"/>
    <n v="9"/>
    <n v="58"/>
    <s v="None"/>
    <s v="No"/>
    <n v="0"/>
    <s v="No"/>
    <s v="Yes"/>
    <s v="Cable"/>
    <n v="52"/>
    <s v="Yes"/>
    <s v="Yes"/>
    <s v="Yes"/>
    <s v="No"/>
    <s v="Yes"/>
    <s v="No"/>
    <s v="No"/>
    <s v="Yes"/>
    <s v="One Year"/>
    <s v="No"/>
    <s v="Mailed Check"/>
    <n v="50"/>
    <n v="2919.85"/>
    <n v="0"/>
    <n v="0"/>
    <n v="0"/>
    <n v="2919.85"/>
    <x v="0"/>
    <x v="0"/>
    <x v="0"/>
  </r>
  <r>
    <x v="6930"/>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x v="2"/>
    <x v="18"/>
  </r>
  <r>
    <x v="6931"/>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x v="0"/>
    <x v="0"/>
  </r>
  <r>
    <x v="6932"/>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x v="1"/>
    <x v="5"/>
  </r>
  <r>
    <x v="6933"/>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x v="4"/>
    <x v="7"/>
  </r>
  <r>
    <x v="6934"/>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x v="0"/>
    <x v="0"/>
  </r>
  <r>
    <x v="6935"/>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x v="0"/>
    <x v="0"/>
  </r>
  <r>
    <x v="6936"/>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x v="0"/>
    <x v="0"/>
  </r>
  <r>
    <x v="6937"/>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x v="5"/>
    <x v="9"/>
  </r>
  <r>
    <x v="6938"/>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x v="0"/>
    <x v="0"/>
  </r>
  <r>
    <x v="6939"/>
    <x v="0"/>
    <x v="26"/>
    <x v="1"/>
    <x v="1"/>
    <x v="938"/>
    <n v="96120"/>
    <n v="38.735788999999997"/>
    <n v="-119.85798"/>
    <n v="0"/>
    <n v="4"/>
    <s v="Offer E"/>
    <s v="No"/>
    <n v="0"/>
    <s v="No"/>
    <s v="Yes"/>
    <s v="Cable"/>
    <n v="52"/>
    <s v="Yes"/>
    <s v="Yes"/>
    <s v="Yes"/>
    <s v="No"/>
    <s v="Yes"/>
    <s v="Yes"/>
    <s v="Yes"/>
    <s v="Yes"/>
    <s v="Month-to-Month"/>
    <s v="Yes"/>
    <s v="Credit Card"/>
    <n v="57.2"/>
    <n v="223.75"/>
    <n v="0"/>
    <n v="0"/>
    <n v="0"/>
    <n v="223.75"/>
    <x v="0"/>
    <x v="0"/>
    <x v="0"/>
  </r>
  <r>
    <x v="6940"/>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x v="0"/>
    <x v="0"/>
  </r>
  <r>
    <x v="6941"/>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x v="0"/>
    <x v="0"/>
  </r>
  <r>
    <x v="6942"/>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x v="0"/>
    <x v="0"/>
  </r>
  <r>
    <x v="6943"/>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x v="5"/>
    <x v="9"/>
  </r>
  <r>
    <x v="6944"/>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x v="0"/>
    <x v="0"/>
  </r>
  <r>
    <x v="6945"/>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x v="0"/>
    <x v="0"/>
  </r>
  <r>
    <x v="6946"/>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x v="2"/>
    <x v="17"/>
  </r>
  <r>
    <x v="6947"/>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x v="1"/>
    <x v="5"/>
  </r>
  <r>
    <x v="6948"/>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x v="1"/>
    <x v="1"/>
  </r>
  <r>
    <x v="6949"/>
    <x v="0"/>
    <x v="29"/>
    <x v="0"/>
    <x v="0"/>
    <x v="346"/>
    <n v="95717"/>
    <n v="39.170375999999997"/>
    <n v="-120.838404"/>
    <n v="7"/>
    <n v="35"/>
    <s v="None"/>
    <s v="Yes"/>
    <n v="20.79"/>
    <s v="No"/>
    <s v="Yes"/>
    <s v="DSL"/>
    <n v="69"/>
    <s v="No"/>
    <s v="Yes"/>
    <s v="No"/>
    <s v="Yes"/>
    <s v="No"/>
    <s v="No"/>
    <s v="No"/>
    <s v="Yes"/>
    <s v="Month-to-Month"/>
    <s v="No"/>
    <s v="Bank Withdrawal"/>
    <n v="56.85"/>
    <n v="1861.1"/>
    <n v="0"/>
    <n v="0"/>
    <n v="727.65"/>
    <n v="2588.75"/>
    <x v="0"/>
    <x v="0"/>
    <x v="0"/>
  </r>
  <r>
    <x v="6950"/>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x v="0"/>
    <x v="0"/>
  </r>
  <r>
    <x v="6951"/>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x v="0"/>
    <x v="0"/>
  </r>
  <r>
    <x v="6952"/>
    <x v="1"/>
    <x v="31"/>
    <x v="1"/>
    <x v="3"/>
    <x v="197"/>
    <n v="92663"/>
    <n v="33.622509999999998"/>
    <n v="-117.927024"/>
    <n v="0"/>
    <n v="19"/>
    <s v="Offer D"/>
    <s v="No"/>
    <n v="0"/>
    <s v="No"/>
    <s v="Yes"/>
    <s v="DSL"/>
    <n v="59"/>
    <s v="No"/>
    <s v="No"/>
    <s v="No"/>
    <s v="No"/>
    <s v="No"/>
    <s v="No"/>
    <s v="Yes"/>
    <s v="Yes"/>
    <s v="Month-to-Month"/>
    <s v="Yes"/>
    <s v="Credit Card"/>
    <n v="25.35"/>
    <n v="566.1"/>
    <n v="0"/>
    <n v="0"/>
    <n v="0"/>
    <n v="566.1"/>
    <x v="0"/>
    <x v="0"/>
    <x v="0"/>
  </r>
  <r>
    <x v="6953"/>
    <x v="1"/>
    <x v="27"/>
    <x v="1"/>
    <x v="0"/>
    <x v="162"/>
    <n v="90807"/>
    <n v="33.830098999999997"/>
    <n v="-118.182239"/>
    <n v="0"/>
    <n v="35"/>
    <s v="None"/>
    <s v="Yes"/>
    <n v="48.93"/>
    <s v="No"/>
    <s v="Yes"/>
    <s v="Cable"/>
    <n v="14"/>
    <s v="No"/>
    <s v="No"/>
    <s v="No"/>
    <s v="No"/>
    <s v="Yes"/>
    <s v="No"/>
    <s v="No"/>
    <s v="Yes"/>
    <s v="Month-to-Month"/>
    <s v="No"/>
    <s v="Credit Card"/>
    <n v="55"/>
    <n v="2010.55"/>
    <n v="0"/>
    <n v="0"/>
    <n v="1712.55"/>
    <n v="3723.1"/>
    <x v="1"/>
    <x v="3"/>
    <x v="6"/>
  </r>
  <r>
    <x v="6954"/>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x v="0"/>
    <x v="0"/>
  </r>
  <r>
    <x v="6955"/>
    <x v="1"/>
    <x v="12"/>
    <x v="1"/>
    <x v="0"/>
    <x v="27"/>
    <n v="95356"/>
    <n v="37.716186"/>
    <n v="-121.025836"/>
    <n v="0"/>
    <n v="19"/>
    <s v="Offer D"/>
    <s v="Yes"/>
    <n v="20.41"/>
    <s v="Yes"/>
    <s v="Yes"/>
    <s v="Fiber Optic"/>
    <n v="11"/>
    <s v="No"/>
    <s v="No"/>
    <s v="No"/>
    <s v="No"/>
    <s v="No"/>
    <s v="Yes"/>
    <s v="Yes"/>
    <s v="No"/>
    <s v="Month-to-Month"/>
    <s v="Yes"/>
    <s v="Bank Withdrawal"/>
    <n v="86"/>
    <n v="1532.45"/>
    <n v="0"/>
    <n v="30"/>
    <n v="387.79"/>
    <n v="1950.24"/>
    <x v="1"/>
    <x v="1"/>
    <x v="1"/>
  </r>
  <r>
    <x v="6956"/>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x v="0"/>
    <x v="0"/>
  </r>
  <r>
    <x v="6957"/>
    <x v="0"/>
    <x v="9"/>
    <x v="1"/>
    <x v="0"/>
    <x v="815"/>
    <n v="93950"/>
    <n v="36.618336999999997"/>
    <n v="-121.926417"/>
    <n v="0"/>
    <n v="22"/>
    <s v="Offer D"/>
    <s v="Yes"/>
    <n v="33.92"/>
    <s v="No"/>
    <s v="No"/>
    <s v="No Service"/>
    <n v="0"/>
    <s v="No"/>
    <s v="No"/>
    <s v="No"/>
    <s v="No"/>
    <s v="No"/>
    <s v="No"/>
    <s v="No"/>
    <s v="No"/>
    <s v="Month-to-Month"/>
    <s v="Yes"/>
    <s v="Credit Card"/>
    <n v="20.05"/>
    <n v="470.2"/>
    <n v="0"/>
    <n v="0"/>
    <n v="746.24"/>
    <n v="1216.44"/>
    <x v="0"/>
    <x v="0"/>
    <x v="0"/>
  </r>
  <r>
    <x v="6958"/>
    <x v="0"/>
    <x v="40"/>
    <x v="1"/>
    <x v="2"/>
    <x v="303"/>
    <n v="91105"/>
    <n v="34.13946"/>
    <n v="-118.16664900000001"/>
    <n v="0"/>
    <n v="21"/>
    <s v="None"/>
    <s v="No"/>
    <n v="0"/>
    <s v="No"/>
    <s v="Yes"/>
    <s v="DSL"/>
    <n v="11"/>
    <s v="Yes"/>
    <s v="Yes"/>
    <s v="Yes"/>
    <s v="Yes"/>
    <s v="Yes"/>
    <s v="No"/>
    <s v="No"/>
    <s v="Yes"/>
    <s v="Two Year"/>
    <s v="No"/>
    <s v="Credit Card"/>
    <n v="53.15"/>
    <n v="1183.2"/>
    <n v="19.13"/>
    <n v="0"/>
    <n v="0"/>
    <n v="1164.07"/>
    <x v="0"/>
    <x v="0"/>
    <x v="0"/>
  </r>
  <r>
    <x v="6959"/>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x v="0"/>
    <x v="0"/>
  </r>
  <r>
    <x v="6960"/>
    <x v="0"/>
    <x v="40"/>
    <x v="1"/>
    <x v="0"/>
    <x v="451"/>
    <n v="94074"/>
    <n v="37.331761999999998"/>
    <n v="-122.341444"/>
    <n v="0"/>
    <n v="11"/>
    <s v="Offer D"/>
    <s v="Yes"/>
    <n v="29.16"/>
    <s v="No"/>
    <s v="Yes"/>
    <s v="DSL"/>
    <n v="3"/>
    <s v="No"/>
    <s v="No"/>
    <s v="No"/>
    <s v="No"/>
    <s v="No"/>
    <s v="No"/>
    <s v="No"/>
    <s v="Yes"/>
    <s v="Month-to-Month"/>
    <s v="Yes"/>
    <s v="Credit Card"/>
    <n v="44.65"/>
    <n v="472.25"/>
    <n v="0"/>
    <n v="0"/>
    <n v="320.76"/>
    <n v="793.01"/>
    <x v="0"/>
    <x v="0"/>
    <x v="0"/>
  </r>
  <r>
    <x v="6961"/>
    <x v="0"/>
    <x v="32"/>
    <x v="0"/>
    <x v="0"/>
    <x v="685"/>
    <n v="91324"/>
    <n v="34.238208"/>
    <n v="-118.55029"/>
    <n v="1"/>
    <n v="17"/>
    <s v="Offer D"/>
    <s v="Yes"/>
    <n v="4.91"/>
    <s v="Yes"/>
    <s v="Yes"/>
    <s v="Fiber Optic"/>
    <n v="15"/>
    <s v="Yes"/>
    <s v="No"/>
    <s v="Yes"/>
    <s v="No"/>
    <s v="Yes"/>
    <s v="Yes"/>
    <s v="Yes"/>
    <s v="Yes"/>
    <s v="Month-to-Month"/>
    <s v="Yes"/>
    <s v="Bank Withdrawal"/>
    <n v="104.2"/>
    <n v="1743.5"/>
    <n v="0"/>
    <n v="0"/>
    <n v="83.47"/>
    <n v="1826.97"/>
    <x v="1"/>
    <x v="1"/>
    <x v="11"/>
  </r>
  <r>
    <x v="6962"/>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x v="1"/>
    <x v="5"/>
  </r>
  <r>
    <x v="6963"/>
    <x v="0"/>
    <x v="54"/>
    <x v="0"/>
    <x v="0"/>
    <x v="179"/>
    <n v="92021"/>
    <n v="32.832706000000002"/>
    <n v="-116.87325800000001"/>
    <n v="3"/>
    <n v="72"/>
    <s v="None"/>
    <s v="No"/>
    <n v="0"/>
    <s v="No"/>
    <s v="Yes"/>
    <s v="DSL"/>
    <n v="16"/>
    <s v="No"/>
    <s v="Yes"/>
    <s v="Yes"/>
    <s v="Yes"/>
    <s v="Yes"/>
    <s v="Yes"/>
    <s v="Yes"/>
    <s v="Yes"/>
    <s v="Two Year"/>
    <s v="Yes"/>
    <s v="Bank Withdrawal"/>
    <n v="60"/>
    <n v="4264"/>
    <n v="25.67"/>
    <n v="0"/>
    <n v="0"/>
    <n v="4238.33"/>
    <x v="0"/>
    <x v="0"/>
    <x v="0"/>
  </r>
  <r>
    <x v="6964"/>
    <x v="0"/>
    <x v="46"/>
    <x v="0"/>
    <x v="0"/>
    <x v="41"/>
    <n v="95126"/>
    <n v="37.327069000000002"/>
    <n v="-121.916819"/>
    <n v="8"/>
    <n v="25"/>
    <s v="None"/>
    <s v="Yes"/>
    <n v="12.12"/>
    <s v="Yes"/>
    <s v="Yes"/>
    <s v="Cable"/>
    <n v="59"/>
    <s v="No"/>
    <s v="Yes"/>
    <s v="No"/>
    <s v="No"/>
    <s v="No"/>
    <s v="No"/>
    <s v="No"/>
    <s v="No"/>
    <s v="Month-to-Month"/>
    <s v="No"/>
    <s v="Bank Withdrawal"/>
    <n v="54.1"/>
    <n v="1373"/>
    <n v="0"/>
    <n v="110"/>
    <n v="303"/>
    <n v="1786"/>
    <x v="0"/>
    <x v="0"/>
    <x v="0"/>
  </r>
  <r>
    <x v="6965"/>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x v="0"/>
    <x v="0"/>
  </r>
  <r>
    <x v="6966"/>
    <x v="0"/>
    <x v="61"/>
    <x v="1"/>
    <x v="0"/>
    <x v="31"/>
    <n v="90007"/>
    <n v="34.027337000000003"/>
    <n v="-118.28515"/>
    <n v="0"/>
    <n v="1"/>
    <s v="Offer E"/>
    <s v="Yes"/>
    <n v="18.37"/>
    <s v="No"/>
    <s v="Yes"/>
    <s v="Fiber Optic"/>
    <n v="13"/>
    <s v="No"/>
    <s v="No"/>
    <s v="No"/>
    <s v="No"/>
    <s v="Yes"/>
    <s v="No"/>
    <s v="No"/>
    <s v="Yes"/>
    <s v="Month-to-Month"/>
    <s v="No"/>
    <s v="Bank Withdrawal"/>
    <n v="78.45"/>
    <n v="78.45"/>
    <n v="0"/>
    <n v="0"/>
    <n v="18.37"/>
    <n v="96.82"/>
    <x v="1"/>
    <x v="2"/>
    <x v="2"/>
  </r>
  <r>
    <x v="6967"/>
    <x v="0"/>
    <x v="40"/>
    <x v="0"/>
    <x v="0"/>
    <x v="241"/>
    <n v="92064"/>
    <n v="32.984394999999999"/>
    <n v="-117.013454"/>
    <n v="7"/>
    <n v="35"/>
    <s v="Offer C"/>
    <s v="No"/>
    <n v="0"/>
    <s v="No"/>
    <s v="Yes"/>
    <s v="DSL"/>
    <n v="24"/>
    <s v="Yes"/>
    <s v="No"/>
    <s v="No"/>
    <s v="Yes"/>
    <s v="Yes"/>
    <s v="No"/>
    <s v="No"/>
    <s v="No"/>
    <s v="Two Year"/>
    <s v="Yes"/>
    <s v="Credit Card"/>
    <n v="46.35"/>
    <n v="1662.05"/>
    <n v="0"/>
    <n v="140"/>
    <n v="0"/>
    <n v="1802.05"/>
    <x v="0"/>
    <x v="0"/>
    <x v="0"/>
  </r>
  <r>
    <x v="6968"/>
    <x v="1"/>
    <x v="23"/>
    <x v="0"/>
    <x v="2"/>
    <x v="31"/>
    <n v="90018"/>
    <n v="34.028734999999998"/>
    <n v="-118.31723599999999"/>
    <n v="3"/>
    <n v="64"/>
    <s v="None"/>
    <s v="No"/>
    <n v="0"/>
    <s v="No"/>
    <s v="Yes"/>
    <s v="DSL"/>
    <n v="19"/>
    <s v="Yes"/>
    <s v="No"/>
    <s v="Yes"/>
    <s v="Yes"/>
    <s v="Yes"/>
    <s v="Yes"/>
    <s v="Yes"/>
    <s v="Yes"/>
    <s v="Two Year"/>
    <s v="Yes"/>
    <s v="Bank Withdrawal"/>
    <n v="60.05"/>
    <n v="3845.45"/>
    <n v="0"/>
    <n v="0"/>
    <n v="0"/>
    <n v="3845.45"/>
    <x v="0"/>
    <x v="0"/>
    <x v="0"/>
  </r>
  <r>
    <x v="6969"/>
    <x v="1"/>
    <x v="36"/>
    <x v="1"/>
    <x v="0"/>
    <x v="39"/>
    <n v="94539"/>
    <n v="37.516790999999998"/>
    <n v="-121.899117"/>
    <n v="0"/>
    <n v="8"/>
    <s v="None"/>
    <s v="Yes"/>
    <n v="11.57"/>
    <s v="No"/>
    <s v="Yes"/>
    <s v="Fiber Optic"/>
    <n v="27"/>
    <s v="Yes"/>
    <s v="No"/>
    <s v="No"/>
    <s v="Yes"/>
    <s v="Yes"/>
    <s v="Yes"/>
    <s v="Yes"/>
    <s v="Yes"/>
    <s v="Month-to-Month"/>
    <s v="No"/>
    <s v="Credit Card"/>
    <n v="100.3"/>
    <n v="832.35"/>
    <n v="0"/>
    <n v="0"/>
    <n v="92.56"/>
    <n v="924.91"/>
    <x v="1"/>
    <x v="1"/>
    <x v="1"/>
  </r>
  <r>
    <x v="6970"/>
    <x v="0"/>
    <x v="19"/>
    <x v="0"/>
    <x v="0"/>
    <x v="549"/>
    <n v="92630"/>
    <n v="33.644849000000001"/>
    <n v="-117.684254"/>
    <n v="7"/>
    <n v="28"/>
    <s v="None"/>
    <s v="Yes"/>
    <n v="43.36"/>
    <s v="Yes"/>
    <s v="No"/>
    <s v="No Service"/>
    <n v="0"/>
    <s v="No"/>
    <s v="No"/>
    <s v="No"/>
    <s v="No"/>
    <s v="No"/>
    <s v="No"/>
    <s v="No"/>
    <s v="No"/>
    <s v="One Year"/>
    <s v="No"/>
    <s v="Mailed Check"/>
    <n v="25.55"/>
    <n v="672.2"/>
    <n v="0"/>
    <n v="0"/>
    <n v="1214.08"/>
    <n v="1886.28"/>
    <x v="0"/>
    <x v="0"/>
    <x v="0"/>
  </r>
  <r>
    <x v="6971"/>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x v="1"/>
    <x v="1"/>
  </r>
  <r>
    <x v="6972"/>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x v="0"/>
    <x v="0"/>
  </r>
  <r>
    <x v="6973"/>
    <x v="0"/>
    <x v="31"/>
    <x v="1"/>
    <x v="0"/>
    <x v="907"/>
    <n v="95565"/>
    <n v="40.440635999999998"/>
    <n v="-124.09873899999999"/>
    <n v="0"/>
    <n v="1"/>
    <s v="None"/>
    <s v="No"/>
    <n v="0"/>
    <s v="No"/>
    <s v="Yes"/>
    <s v="DSL"/>
    <n v="76"/>
    <s v="No"/>
    <s v="No"/>
    <s v="No"/>
    <s v="No"/>
    <s v="No"/>
    <s v="No"/>
    <s v="Yes"/>
    <s v="No"/>
    <s v="Month-to-Month"/>
    <s v="No"/>
    <s v="Credit Card"/>
    <n v="24.4"/>
    <n v="24.4"/>
    <n v="0"/>
    <n v="10"/>
    <n v="0"/>
    <n v="34.4"/>
    <x v="2"/>
    <x v="0"/>
    <x v="0"/>
  </r>
  <r>
    <x v="6974"/>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x v="0"/>
    <x v="0"/>
  </r>
  <r>
    <x v="6975"/>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x v="1"/>
    <x v="10"/>
  </r>
  <r>
    <x v="6976"/>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x v="1"/>
    <x v="1"/>
  </r>
  <r>
    <x v="6977"/>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x v="0"/>
    <x v="0"/>
  </r>
  <r>
    <x v="6978"/>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x v="0"/>
    <x v="0"/>
  </r>
  <r>
    <x v="6979"/>
    <x v="0"/>
    <x v="4"/>
    <x v="1"/>
    <x v="0"/>
    <x v="1014"/>
    <n v="96058"/>
    <n v="41.769708999999999"/>
    <n v="-121.92063"/>
    <n v="0"/>
    <n v="65"/>
    <s v="Offer B"/>
    <s v="No"/>
    <n v="0"/>
    <s v="No"/>
    <s v="Yes"/>
    <s v="Cable"/>
    <n v="9"/>
    <s v="No"/>
    <s v="Yes"/>
    <s v="Yes"/>
    <s v="No"/>
    <s v="Yes"/>
    <s v="Yes"/>
    <s v="No"/>
    <s v="Yes"/>
    <s v="Two Year"/>
    <s v="Yes"/>
    <s v="Bank Withdrawal"/>
    <n v="53.5"/>
    <n v="3517.9"/>
    <n v="0"/>
    <n v="0"/>
    <n v="0"/>
    <n v="3517.9"/>
    <x v="0"/>
    <x v="0"/>
    <x v="0"/>
  </r>
  <r>
    <x v="6980"/>
    <x v="0"/>
    <x v="28"/>
    <x v="1"/>
    <x v="0"/>
    <x v="1065"/>
    <n v="95984"/>
    <n v="40.022184000000003"/>
    <n v="-121.06238399999999"/>
    <n v="0"/>
    <n v="1"/>
    <s v="Offer E"/>
    <s v="No"/>
    <n v="0"/>
    <s v="No"/>
    <s v="Yes"/>
    <s v="DSL"/>
    <n v="21"/>
    <s v="No"/>
    <s v="No"/>
    <s v="No"/>
    <s v="No"/>
    <s v="No"/>
    <s v="No"/>
    <s v="No"/>
    <s v="Yes"/>
    <s v="Month-to-Month"/>
    <s v="No"/>
    <s v="Credit Card"/>
    <n v="25.05"/>
    <n v="25.05"/>
    <n v="0"/>
    <n v="0"/>
    <n v="0"/>
    <n v="25.05"/>
    <x v="1"/>
    <x v="1"/>
    <x v="1"/>
  </r>
  <r>
    <x v="6981"/>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x v="0"/>
    <x v="0"/>
  </r>
  <r>
    <x v="6982"/>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x v="0"/>
    <x v="0"/>
  </r>
  <r>
    <x v="6983"/>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x v="2"/>
    <x v="3"/>
  </r>
  <r>
    <x v="6984"/>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x v="0"/>
    <x v="0"/>
  </r>
  <r>
    <x v="6985"/>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x v="0"/>
    <x v="0"/>
  </r>
  <r>
    <x v="6986"/>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x v="0"/>
    <x v="0"/>
  </r>
  <r>
    <x v="6987"/>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x v="0"/>
    <x v="0"/>
  </r>
  <r>
    <x v="6988"/>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x v="0"/>
    <x v="0"/>
  </r>
  <r>
    <x v="6989"/>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x v="0"/>
    <x v="0"/>
  </r>
  <r>
    <x v="6990"/>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x v="0"/>
    <x v="0"/>
  </r>
  <r>
    <x v="6991"/>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x v="0"/>
    <x v="0"/>
  </r>
  <r>
    <x v="6992"/>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x v="1"/>
    <x v="1"/>
  </r>
  <r>
    <x v="6993"/>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x v="0"/>
    <x v="0"/>
  </r>
  <r>
    <x v="6994"/>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x v="0"/>
    <x v="0"/>
  </r>
  <r>
    <x v="6995"/>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x v="0"/>
    <x v="0"/>
  </r>
  <r>
    <x v="6996"/>
    <x v="0"/>
    <x v="12"/>
    <x v="1"/>
    <x v="0"/>
    <x v="481"/>
    <n v="90742"/>
    <n v="33.719220999999997"/>
    <n v="-118.07359599999999"/>
    <n v="0"/>
    <n v="12"/>
    <s v="Offer D"/>
    <s v="No"/>
    <n v="0"/>
    <s v="No"/>
    <s v="Yes"/>
    <s v="DSL"/>
    <n v="7"/>
    <s v="Yes"/>
    <s v="No"/>
    <s v="Yes"/>
    <s v="Yes"/>
    <s v="No"/>
    <s v="Yes"/>
    <s v="Yes"/>
    <s v="Yes"/>
    <s v="Two Year"/>
    <s v="No"/>
    <s v="Credit Card"/>
    <n v="49.85"/>
    <n v="552.1"/>
    <n v="0"/>
    <n v="0"/>
    <n v="0"/>
    <n v="552.1"/>
    <x v="0"/>
    <x v="0"/>
    <x v="0"/>
  </r>
  <r>
    <x v="6997"/>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x v="0"/>
    <x v="0"/>
  </r>
  <r>
    <x v="6998"/>
    <x v="1"/>
    <x v="39"/>
    <x v="1"/>
    <x v="2"/>
    <x v="742"/>
    <n v="95747"/>
    <n v="38.784329"/>
    <n v="-121.373245"/>
    <n v="0"/>
    <n v="28"/>
    <s v="Offer C"/>
    <s v="Yes"/>
    <n v="34.43"/>
    <s v="No"/>
    <s v="Yes"/>
    <s v="DSL"/>
    <n v="22"/>
    <s v="No"/>
    <s v="Yes"/>
    <s v="No"/>
    <s v="Yes"/>
    <s v="No"/>
    <s v="No"/>
    <s v="No"/>
    <s v="Yes"/>
    <s v="One Year"/>
    <s v="Yes"/>
    <s v="Credit Card"/>
    <n v="54.4"/>
    <n v="1516.6"/>
    <n v="0"/>
    <n v="0"/>
    <n v="964.04"/>
    <n v="2480.64"/>
    <x v="0"/>
    <x v="0"/>
    <x v="0"/>
  </r>
  <r>
    <x v="6999"/>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x v="0"/>
    <x v="0"/>
  </r>
  <r>
    <x v="7000"/>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x v="0"/>
    <x v="0"/>
  </r>
  <r>
    <x v="7001"/>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x v="0"/>
    <x v="0"/>
  </r>
  <r>
    <x v="7002"/>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x v="0"/>
    <x v="0"/>
  </r>
  <r>
    <x v="7003"/>
    <x v="0"/>
    <x v="45"/>
    <x v="0"/>
    <x v="2"/>
    <x v="70"/>
    <n v="91381"/>
    <n v="34.364153000000002"/>
    <n v="-118.615583"/>
    <n v="1"/>
    <n v="41"/>
    <s v="None"/>
    <s v="Yes"/>
    <n v="23.95"/>
    <s v="No"/>
    <s v="No"/>
    <s v="No Service"/>
    <n v="0"/>
    <s v="No"/>
    <s v="No"/>
    <s v="No"/>
    <s v="No"/>
    <s v="No"/>
    <s v="No"/>
    <s v="No"/>
    <s v="No"/>
    <s v="Two Year"/>
    <s v="No"/>
    <s v="Bank Withdrawal"/>
    <n v="19.7"/>
    <n v="804.25"/>
    <n v="0"/>
    <n v="0"/>
    <n v="981.95"/>
    <n v="1786.2"/>
    <x v="0"/>
    <x v="0"/>
    <x v="0"/>
  </r>
  <r>
    <x v="7004"/>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x v="0"/>
    <x v="0"/>
  </r>
  <r>
    <x v="7005"/>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x v="0"/>
    <x v="0"/>
  </r>
  <r>
    <x v="7006"/>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x v="4"/>
    <x v="19"/>
  </r>
  <r>
    <x v="7007"/>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x v="1"/>
    <x v="5"/>
  </r>
  <r>
    <x v="7008"/>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x v="0"/>
    <x v="0"/>
  </r>
  <r>
    <x v="7009"/>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x v="0"/>
    <x v="0"/>
  </r>
  <r>
    <x v="7010"/>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x v="1"/>
    <x v="1"/>
  </r>
  <r>
    <x v="7011"/>
    <x v="0"/>
    <x v="59"/>
    <x v="0"/>
    <x v="1"/>
    <x v="858"/>
    <n v="91917"/>
    <n v="32.622999"/>
    <n v="-116.687855"/>
    <n v="3"/>
    <n v="25"/>
    <s v="Offer C"/>
    <s v="Yes"/>
    <n v="2.82"/>
    <s v="No"/>
    <s v="No"/>
    <s v="No Service"/>
    <n v="0"/>
    <s v="No"/>
    <s v="No"/>
    <s v="No"/>
    <s v="No"/>
    <s v="No"/>
    <s v="No"/>
    <s v="No"/>
    <s v="No"/>
    <s v="Two Year"/>
    <s v="Yes"/>
    <s v="Credit Card"/>
    <n v="18.7"/>
    <n v="383.65"/>
    <n v="0"/>
    <n v="0"/>
    <n v="70.5"/>
    <n v="454.15"/>
    <x v="0"/>
    <x v="0"/>
    <x v="0"/>
  </r>
  <r>
    <x v="7012"/>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x v="1"/>
    <x v="1"/>
  </r>
  <r>
    <x v="7013"/>
    <x v="1"/>
    <x v="56"/>
    <x v="0"/>
    <x v="0"/>
    <x v="722"/>
    <n v="94903"/>
    <n v="38.018065"/>
    <n v="-122.546024"/>
    <n v="1"/>
    <n v="38"/>
    <s v="None"/>
    <s v="Yes"/>
    <n v="35.61"/>
    <s v="No"/>
    <s v="Yes"/>
    <s v="Fiber Optic"/>
    <n v="13"/>
    <s v="Yes"/>
    <s v="Yes"/>
    <s v="No"/>
    <s v="No"/>
    <s v="No"/>
    <s v="No"/>
    <s v="No"/>
    <s v="No"/>
    <s v="Month-to-Month"/>
    <s v="Yes"/>
    <s v="Bank Withdrawal"/>
    <n v="79.45"/>
    <n v="3013.05"/>
    <n v="9.36"/>
    <n v="40"/>
    <n v="1353.18"/>
    <n v="4396.87"/>
    <x v="1"/>
    <x v="1"/>
    <x v="11"/>
  </r>
  <r>
    <x v="7014"/>
    <x v="1"/>
    <x v="18"/>
    <x v="0"/>
    <x v="3"/>
    <x v="41"/>
    <n v="95139"/>
    <n v="37.218705"/>
    <n v="-121.762429"/>
    <n v="8"/>
    <n v="28"/>
    <s v="None"/>
    <s v="Yes"/>
    <n v="19.18"/>
    <s v="No"/>
    <s v="No"/>
    <s v="No Service"/>
    <n v="0"/>
    <s v="No"/>
    <s v="No"/>
    <s v="No"/>
    <s v="No"/>
    <s v="No"/>
    <s v="No"/>
    <s v="No"/>
    <s v="No"/>
    <s v="Two Year"/>
    <s v="Yes"/>
    <s v="Credit Card"/>
    <n v="20.3"/>
    <n v="487.95"/>
    <n v="0"/>
    <n v="0"/>
    <n v="537.04"/>
    <n v="1024.99"/>
    <x v="0"/>
    <x v="0"/>
    <x v="0"/>
  </r>
  <r>
    <x v="7015"/>
    <x v="1"/>
    <x v="24"/>
    <x v="1"/>
    <x v="0"/>
    <x v="1037"/>
    <n v="94564"/>
    <n v="37.996462000000001"/>
    <n v="-122.293716"/>
    <n v="0"/>
    <n v="63"/>
    <s v="Offer B"/>
    <s v="Yes"/>
    <n v="4.01"/>
    <s v="Yes"/>
    <s v="No"/>
    <s v="No Service"/>
    <n v="0"/>
    <s v="No"/>
    <s v="No"/>
    <s v="No"/>
    <s v="No"/>
    <s v="No"/>
    <s v="No"/>
    <s v="No"/>
    <s v="No"/>
    <s v="Two Year"/>
    <s v="No"/>
    <s v="Mailed Check"/>
    <n v="25.25"/>
    <n v="1559.3"/>
    <n v="0"/>
    <n v="0"/>
    <n v="252.63"/>
    <n v="1811.93"/>
    <x v="0"/>
    <x v="0"/>
    <x v="0"/>
  </r>
  <r>
    <x v="7016"/>
    <x v="1"/>
    <x v="5"/>
    <x v="0"/>
    <x v="0"/>
    <x v="11"/>
    <n v="94089"/>
    <n v="37.421633"/>
    <n v="-122.009613"/>
    <n v="7"/>
    <n v="69"/>
    <s v="None"/>
    <s v="No"/>
    <n v="0"/>
    <s v="No"/>
    <s v="Yes"/>
    <s v="DSL"/>
    <n v="42"/>
    <s v="No"/>
    <s v="Yes"/>
    <s v="Yes"/>
    <s v="Yes"/>
    <s v="Yes"/>
    <s v="Yes"/>
    <s v="Yes"/>
    <s v="Yes"/>
    <s v="One Year"/>
    <s v="Yes"/>
    <s v="Credit Card"/>
    <n v="60.8"/>
    <n v="4263.3999999999996"/>
    <n v="0"/>
    <n v="0"/>
    <n v="0"/>
    <n v="4263.3999999999996"/>
    <x v="0"/>
    <x v="0"/>
    <x v="0"/>
  </r>
  <r>
    <x v="7017"/>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x v="0"/>
    <x v="0"/>
  </r>
  <r>
    <x v="7018"/>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x v="0"/>
    <x v="0"/>
  </r>
  <r>
    <x v="7019"/>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x v="0"/>
    <x v="0"/>
  </r>
  <r>
    <x v="7020"/>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x v="2"/>
    <x v="2"/>
  </r>
  <r>
    <x v="7021"/>
    <x v="0"/>
    <x v="37"/>
    <x v="0"/>
    <x v="1"/>
    <x v="56"/>
    <n v="95452"/>
    <n v="38.419525"/>
    <n v="-122.521585"/>
    <n v="3"/>
    <n v="1"/>
    <s v="None"/>
    <s v="Yes"/>
    <n v="16.02"/>
    <s v="No"/>
    <s v="No"/>
    <s v="No Service"/>
    <n v="0"/>
    <s v="No"/>
    <s v="No"/>
    <s v="No"/>
    <s v="No"/>
    <s v="No"/>
    <s v="No"/>
    <s v="No"/>
    <s v="No"/>
    <s v="Month-to-Month"/>
    <s v="No"/>
    <s v="Credit Card"/>
    <n v="20.05"/>
    <n v="20.05"/>
    <n v="0"/>
    <n v="0"/>
    <n v="16.02"/>
    <n v="36.07"/>
    <x v="2"/>
    <x v="0"/>
    <x v="0"/>
  </r>
  <r>
    <x v="7022"/>
    <x v="0"/>
    <x v="31"/>
    <x v="0"/>
    <x v="0"/>
    <x v="342"/>
    <n v="90069"/>
    <n v="34.093781"/>
    <n v="-118.381061"/>
    <n v="1"/>
    <n v="71"/>
    <s v="Offer A"/>
    <s v="Yes"/>
    <n v="24.72"/>
    <s v="Yes"/>
    <s v="No"/>
    <s v="No Service"/>
    <n v="0"/>
    <s v="No"/>
    <s v="No"/>
    <s v="No"/>
    <s v="No"/>
    <s v="No"/>
    <s v="No"/>
    <s v="No"/>
    <s v="No"/>
    <s v="Two Year"/>
    <s v="Yes"/>
    <s v="Credit Card"/>
    <n v="24.4"/>
    <n v="1725.4"/>
    <n v="0"/>
    <n v="0"/>
    <n v="1755.12"/>
    <n v="3480.52"/>
    <x v="0"/>
    <x v="0"/>
    <x v="0"/>
  </r>
  <r>
    <x v="7023"/>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x v="2"/>
    <x v="3"/>
  </r>
  <r>
    <x v="7024"/>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x v="0"/>
    <x v="0"/>
  </r>
  <r>
    <x v="7025"/>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x v="0"/>
    <x v="0"/>
  </r>
  <r>
    <x v="7026"/>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x v="0"/>
    <x v="0"/>
  </r>
  <r>
    <x v="7027"/>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x v="0"/>
    <x v="0"/>
  </r>
  <r>
    <x v="7028"/>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x v="0"/>
    <x v="0"/>
  </r>
  <r>
    <x v="7029"/>
    <x v="0"/>
    <x v="39"/>
    <x v="1"/>
    <x v="0"/>
    <x v="261"/>
    <n v="95942"/>
    <n v="40.077027999999999"/>
    <n v="-121.494168"/>
    <n v="0"/>
    <n v="28"/>
    <s v="None"/>
    <s v="Yes"/>
    <n v="25.59"/>
    <s v="No"/>
    <s v="Yes"/>
    <s v="Cable"/>
    <n v="7"/>
    <s v="No"/>
    <s v="Yes"/>
    <s v="No"/>
    <s v="Yes"/>
    <s v="No"/>
    <s v="No"/>
    <s v="No"/>
    <s v="Yes"/>
    <s v="Month-to-Month"/>
    <s v="No"/>
    <s v="Bank Withdrawal"/>
    <n v="54.65"/>
    <n v="1517.5"/>
    <n v="0"/>
    <n v="0"/>
    <n v="716.52"/>
    <n v="2234.02"/>
    <x v="0"/>
    <x v="0"/>
    <x v="0"/>
  </r>
  <r>
    <x v="7030"/>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x v="0"/>
    <x v="0"/>
  </r>
  <r>
    <x v="7031"/>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x v="0"/>
    <x v="0"/>
  </r>
  <r>
    <x v="7032"/>
    <x v="1"/>
    <x v="47"/>
    <x v="0"/>
    <x v="1"/>
    <x v="274"/>
    <n v="94501"/>
    <n v="37.774633000000001"/>
    <n v="-122.274434"/>
    <n v="0"/>
    <n v="46"/>
    <s v="None"/>
    <s v="Yes"/>
    <n v="7.67"/>
    <s v="No"/>
    <s v="No"/>
    <s v="No Service"/>
    <n v="0"/>
    <s v="No"/>
    <s v="No"/>
    <s v="No"/>
    <s v="No"/>
    <s v="No"/>
    <s v="No"/>
    <s v="No"/>
    <s v="No"/>
    <s v="Two Year"/>
    <s v="No"/>
    <s v="Credit Card"/>
    <n v="19.75"/>
    <n v="856.5"/>
    <n v="0"/>
    <n v="0"/>
    <n v="352.82"/>
    <n v="1209.32"/>
    <x v="0"/>
    <x v="0"/>
    <x v="0"/>
  </r>
  <r>
    <x v="7033"/>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x v="0"/>
    <x v="0"/>
  </r>
  <r>
    <x v="7034"/>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x v="0"/>
    <x v="0"/>
  </r>
  <r>
    <x v="7035"/>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x v="0"/>
    <x v="0"/>
  </r>
  <r>
    <x v="7036"/>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x v="1"/>
    <x v="1"/>
  </r>
  <r>
    <x v="7037"/>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x v="1"/>
    <x v="5"/>
  </r>
  <r>
    <x v="7038"/>
    <x v="0"/>
    <x v="29"/>
    <x v="1"/>
    <x v="0"/>
    <x v="13"/>
    <n v="91941"/>
    <n v="32.759326999999999"/>
    <n v="-116.99726"/>
    <n v="0"/>
    <n v="13"/>
    <s v="Offer D"/>
    <s v="Yes"/>
    <n v="46.68"/>
    <s v="No"/>
    <s v="Yes"/>
    <s v="DSL"/>
    <n v="59"/>
    <s v="Yes"/>
    <s v="No"/>
    <s v="No"/>
    <s v="Yes"/>
    <s v="No"/>
    <s v="No"/>
    <s v="Yes"/>
    <s v="Yes"/>
    <s v="One Year"/>
    <s v="No"/>
    <s v="Credit Card"/>
    <n v="55.15"/>
    <n v="742.9"/>
    <n v="0"/>
    <n v="0"/>
    <n v="606.84"/>
    <n v="1349.74"/>
    <x v="0"/>
    <x v="0"/>
    <x v="0"/>
  </r>
  <r>
    <x v="7039"/>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x v="2"/>
    <x v="2"/>
  </r>
  <r>
    <x v="7040"/>
    <x v="1"/>
    <x v="19"/>
    <x v="1"/>
    <x v="0"/>
    <x v="328"/>
    <n v="95432"/>
    <n v="39.108252"/>
    <n v="-123.645121"/>
    <n v="0"/>
    <n v="2"/>
    <s v="Offer E"/>
    <s v="Yes"/>
    <n v="18.62"/>
    <s v="No"/>
    <s v="Yes"/>
    <s v="DSL"/>
    <n v="51"/>
    <s v="No"/>
    <s v="Yes"/>
    <s v="No"/>
    <s v="No"/>
    <s v="No"/>
    <s v="No"/>
    <s v="No"/>
    <s v="Yes"/>
    <s v="Month-to-Month"/>
    <s v="Yes"/>
    <s v="Credit Card"/>
    <n v="50.3"/>
    <n v="92.75"/>
    <n v="0"/>
    <n v="0"/>
    <n v="37.24"/>
    <n v="129.99"/>
    <x v="2"/>
    <x v="0"/>
    <x v="0"/>
  </r>
  <r>
    <x v="7041"/>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x v="0"/>
    <x v="0"/>
  </r>
  <r>
    <x v="7042"/>
    <x v="1"/>
    <x v="59"/>
    <x v="0"/>
    <x v="0"/>
    <x v="445"/>
    <n v="96125"/>
    <n v="39.600599000000003"/>
    <n v="-120.636358"/>
    <n v="1"/>
    <n v="63"/>
    <s v="None"/>
    <s v="No"/>
    <n v="0"/>
    <s v="No"/>
    <s v="Yes"/>
    <s v="Cable"/>
    <n v="5"/>
    <s v="Yes"/>
    <s v="Yes"/>
    <s v="Yes"/>
    <s v="No"/>
    <s v="Yes"/>
    <s v="Yes"/>
    <s v="Yes"/>
    <s v="Yes"/>
    <s v="Two Year"/>
    <s v="No"/>
    <s v="Bank Withdrawal"/>
    <n v="59"/>
    <n v="3707.6"/>
    <n v="0"/>
    <n v="0"/>
    <n v="0"/>
    <n v="3707.6"/>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CF604F-FF31-4E28-8A67-A8D6CBA49407}"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1:B35"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6">
        <item x="0"/>
        <item x="2"/>
        <item x="3"/>
        <item x="1"/>
        <item x="4"/>
        <item t="default"/>
      </items>
    </pivotField>
    <pivotField showAll="0">
      <items count="8">
        <item x="5"/>
        <item x="6"/>
        <item x="0"/>
        <item x="1"/>
        <item x="2"/>
        <item x="3"/>
        <item x="4"/>
        <item t="default"/>
      </items>
    </pivotField>
  </pivotFields>
  <rowFields count="1">
    <field x="35"/>
  </rowFields>
  <rowItems count="4">
    <i>
      <x/>
    </i>
    <i>
      <x v="1"/>
    </i>
    <i>
      <x v="2"/>
    </i>
    <i t="grand">
      <x/>
    </i>
  </rowItems>
  <colItems count="1">
    <i/>
  </colItems>
  <dataFields count="1">
    <dataField name="Count of Customer ID" fld="0" subtotal="count" baseField="0" baseItem="0" numFmtId="41"/>
  </dataFields>
  <formats count="1">
    <format dxfId="87">
      <pivotArea outline="0" collapsedLevelsAreSubtotals="1" fieldPosition="0"/>
    </format>
  </format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5" count="1" selected="0">
            <x v="1"/>
          </reference>
        </references>
      </pivotArea>
    </chartFormat>
    <chartFormat chart="2" format="2">
      <pivotArea type="data" outline="0" fieldPosition="0">
        <references count="2">
          <reference field="4294967294" count="1" selected="0">
            <x v="0"/>
          </reference>
          <reference field="35" count="1" selected="0">
            <x v="2"/>
          </reference>
        </references>
      </pivotArea>
    </chartFormat>
    <chartFormat chart="2" format="3">
      <pivotArea type="data" outline="0" fieldPosition="0">
        <references count="2">
          <reference field="4294967294" count="1" selected="0">
            <x v="0"/>
          </reference>
          <reference field="35"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5" count="1" selected="0">
            <x v="0"/>
          </reference>
        </references>
      </pivotArea>
    </chartFormat>
    <chartFormat chart="9" format="10">
      <pivotArea type="data" outline="0" fieldPosition="0">
        <references count="2">
          <reference field="4294967294" count="1" selected="0">
            <x v="0"/>
          </reference>
          <reference field="35" count="1" selected="0">
            <x v="1"/>
          </reference>
        </references>
      </pivotArea>
    </chartFormat>
    <chartFormat chart="9" format="11">
      <pivotArea type="data" outline="0" fieldPosition="0">
        <references count="2">
          <reference field="4294967294" count="1" selected="0">
            <x v="0"/>
          </reference>
          <reference field="35"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35" count="1" selected="0">
            <x v="0"/>
          </reference>
        </references>
      </pivotArea>
    </chartFormat>
    <chartFormat chart="11" format="18">
      <pivotArea type="data" outline="0" fieldPosition="0">
        <references count="2">
          <reference field="4294967294" count="1" selected="0">
            <x v="0"/>
          </reference>
          <reference field="35" count="1" selected="0">
            <x v="1"/>
          </reference>
        </references>
      </pivotArea>
    </chartFormat>
    <chartFormat chart="11" format="19">
      <pivotArea type="data" outline="0" fieldPosition="0">
        <references count="2">
          <reference field="4294967294" count="1" selected="0">
            <x v="0"/>
          </reference>
          <reference field="35" count="1" selected="0">
            <x v="2"/>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2">
          <reference field="4294967294" count="1" selected="0">
            <x v="0"/>
          </reference>
          <reference field="35" count="1" selected="0">
            <x v="0"/>
          </reference>
        </references>
      </pivotArea>
    </chartFormat>
    <chartFormat chart="13" format="26">
      <pivotArea type="data" outline="0" fieldPosition="0">
        <references count="2">
          <reference field="4294967294" count="1" selected="0">
            <x v="0"/>
          </reference>
          <reference field="35" count="1" selected="0">
            <x v="1"/>
          </reference>
        </references>
      </pivotArea>
    </chartFormat>
    <chartFormat chart="13" format="27">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A5F952-D17B-4095-BC2F-78D530705F1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27"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axis="axisRow"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3"/>
        <item x="1"/>
        <item x="4"/>
        <item t="default"/>
      </items>
    </pivotField>
    <pivotField showAll="0">
      <items count="8">
        <item x="5"/>
        <item x="6"/>
        <item x="0"/>
        <item x="1"/>
        <item x="2"/>
        <item x="3"/>
        <item x="4"/>
        <item t="default"/>
      </items>
    </pivotField>
  </pivotFields>
  <rowFields count="1">
    <field x="3"/>
  </rowFields>
  <rowItems count="3">
    <i>
      <x/>
    </i>
    <i>
      <x v="1"/>
    </i>
    <i t="grand">
      <x/>
    </i>
  </rowItems>
  <colItems count="1">
    <i/>
  </colItems>
  <dataFields count="1">
    <dataField name="Count of Customer ID" fld="0" subtotal="count" baseField="0" baseItem="0" numFmtId="41"/>
  </dataFields>
  <formats count="1">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7D0F3-2266-47B1-920A-7B4EE66CF12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8:B54"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items count="3">
        <item x="1"/>
        <item x="0"/>
        <item t="default"/>
      </items>
    </pivotField>
    <pivotField axis="axisRow"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sortType="descending">
      <items count="6">
        <item n="4+" sd="0" x="4"/>
        <item sd="0" x="1"/>
        <item sd="0" x="3"/>
        <item sd="0" x="2"/>
        <item sd="0" x="0"/>
        <item t="default" sd="0"/>
      </items>
    </pivotField>
    <pivotField showAll="0">
      <items count="8">
        <item x="5"/>
        <item x="6"/>
        <item x="0"/>
        <item x="1"/>
        <item x="2"/>
        <item x="3"/>
        <item x="4"/>
        <item t="default"/>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formats count="1">
    <format dxfId="86">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4851D0-F0AF-46D6-9213-CD8BC44FD104}"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86:C97" firstHeaderRow="0"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items count="3">
        <item x="1"/>
        <item x="0"/>
        <item t="default"/>
      </items>
    </pivotField>
    <pivotField showAll="0">
      <items count="11">
        <item x="0"/>
        <item x="2"/>
        <item x="3"/>
        <item x="1"/>
        <item x="4"/>
        <item x="6"/>
        <item x="5"/>
        <item x="8"/>
        <item x="9"/>
        <item x="7"/>
        <item t="default"/>
      </items>
    </pivotField>
    <pivotField axis="axisRow" showAll="0" measureFilter="1" sortType="descending">
      <items count="1107">
        <item x="447"/>
        <item x="877"/>
        <item x="764"/>
        <item x="703"/>
        <item x="336"/>
        <item x="1089"/>
        <item x="527"/>
        <item x="874"/>
        <item x="37"/>
        <item x="221"/>
        <item x="780"/>
        <item x="119"/>
        <item x="372"/>
        <item x="15"/>
        <item x="467"/>
        <item x="387"/>
        <item x="1090"/>
        <item x="944"/>
        <item x="876"/>
        <item x="821"/>
        <item x="331"/>
        <item x="841"/>
        <item x="476"/>
        <item x="515"/>
        <item x="178"/>
        <item x="311"/>
        <item x="433"/>
        <item x="54"/>
        <item x="286"/>
        <item x="725"/>
        <item x="931"/>
        <item x="875"/>
        <item x="1016"/>
        <item x="273"/>
        <item x="313"/>
        <item x="592"/>
        <item x="458"/>
        <item x="633"/>
        <item x="693"/>
        <item x="689"/>
        <item x="338"/>
        <item x="530"/>
        <item x="57"/>
        <item x="342"/>
        <item x="983"/>
        <item x="388"/>
        <item x="679"/>
        <item x="512"/>
        <item x="561"/>
        <item x="763"/>
        <item x="595"/>
        <item x="718"/>
        <item x="1100"/>
        <item x="593"/>
        <item x="556"/>
        <item x="302"/>
        <item x="980"/>
        <item x="932"/>
        <item x="570"/>
        <item x="700"/>
        <item x="618"/>
        <item x="528"/>
        <item x="298"/>
        <item x="43"/>
        <item x="1097"/>
        <item x="1091"/>
        <item x="240"/>
        <item x="196"/>
        <item x="635"/>
        <item x="683"/>
        <item x="229"/>
        <item x="60"/>
        <item x="366"/>
        <item x="1035"/>
        <item x="648"/>
        <item x="1080"/>
        <item x="690"/>
        <item x="485"/>
        <item x="864"/>
        <item x="420"/>
        <item x="643"/>
        <item x="163"/>
        <item x="952"/>
        <item x="921"/>
        <item x="621"/>
        <item x="945"/>
        <item x="471"/>
        <item x="1065"/>
        <item x="367"/>
        <item x="114"/>
        <item x="1007"/>
        <item x="88"/>
        <item x="48"/>
        <item x="121"/>
        <item x="42"/>
        <item x="949"/>
        <item x="389"/>
        <item x="913"/>
        <item x="806"/>
        <item x="1096"/>
        <item x="986"/>
        <item x="888"/>
        <item x="239"/>
        <item x="1055"/>
        <item x="253"/>
        <item x="812"/>
        <item x="865"/>
        <item x="751"/>
        <item x="425"/>
        <item x="784"/>
        <item x="182"/>
        <item x="270"/>
        <item x="670"/>
        <item x="590"/>
        <item x="799"/>
        <item x="672"/>
        <item x="746"/>
        <item x="77"/>
        <item x="960"/>
        <item x="605"/>
        <item x="598"/>
        <item x="244"/>
        <item x="355"/>
        <item x="955"/>
        <item x="614"/>
        <item x="737"/>
        <item x="896"/>
        <item x="762"/>
        <item x="836"/>
        <item x="760"/>
        <item x="574"/>
        <item x="381"/>
        <item x="481"/>
        <item x="898"/>
        <item x="11"/>
        <item x="984"/>
        <item x="258"/>
        <item x="409"/>
        <item x="1028"/>
        <item x="250"/>
        <item x="791"/>
        <item x="1019"/>
        <item x="589"/>
        <item x="707"/>
        <item x="886"/>
        <item x="1054"/>
        <item x="524"/>
        <item x="35"/>
        <item x="842"/>
        <item x="838"/>
        <item x="688"/>
        <item x="70"/>
        <item x="255"/>
        <item x="198"/>
        <item x="558"/>
        <item x="430"/>
        <item x="1017"/>
        <item x="470"/>
        <item x="206"/>
        <item x="195"/>
        <item x="490"/>
        <item x="1102"/>
        <item x="555"/>
        <item x="441"/>
        <item x="203"/>
        <item x="1027"/>
        <item x="299"/>
        <item x="213"/>
        <item x="870"/>
        <item x="534"/>
        <item x="513"/>
        <item x="642"/>
        <item x="83"/>
        <item x="603"/>
        <item x="1086"/>
        <item x="820"/>
        <item x="158"/>
        <item x="663"/>
        <item x="314"/>
        <item x="814"/>
        <item x="8"/>
        <item x="1047"/>
        <item x="860"/>
        <item x="925"/>
        <item x="445"/>
        <item x="491"/>
        <item x="982"/>
        <item x="384"/>
        <item x="180"/>
        <item x="9"/>
        <item x="393"/>
        <item x="459"/>
        <item x="300"/>
        <item x="569"/>
        <item x="640"/>
        <item x="291"/>
        <item x="545"/>
        <item x="953"/>
        <item x="951"/>
        <item x="282"/>
        <item x="770"/>
        <item x="321"/>
        <item x="517"/>
        <item x="98"/>
        <item x="848"/>
        <item x="907"/>
        <item x="924"/>
        <item x="385"/>
        <item x="439"/>
        <item x="697"/>
        <item x="431"/>
        <item x="40"/>
        <item x="863"/>
        <item x="75"/>
        <item x="787"/>
        <item x="173"/>
        <item x="769"/>
        <item x="177"/>
        <item x="772"/>
        <item x="135"/>
        <item x="243"/>
        <item x="157"/>
        <item x="629"/>
        <item x="191"/>
        <item x="292"/>
        <item x="559"/>
        <item x="722"/>
        <item x="915"/>
        <item x="468"/>
        <item x="699"/>
        <item x="508"/>
        <item x="176"/>
        <item x="34"/>
        <item x="829"/>
        <item x="17"/>
        <item x="395"/>
        <item x="167"/>
        <item x="480"/>
        <item x="719"/>
        <item x="185"/>
        <item x="782"/>
        <item x="208"/>
        <item x="41"/>
        <item x="506"/>
        <item x="477"/>
        <item x="451"/>
        <item x="1059"/>
        <item x="680"/>
        <item x="143"/>
        <item x="1029"/>
        <item x="138"/>
        <item x="38"/>
        <item x="130"/>
        <item x="740"/>
        <item x="890"/>
        <item x="160"/>
        <item x="584"/>
        <item x="127"/>
        <item x="900"/>
        <item x="169"/>
        <item x="839"/>
        <item x="733"/>
        <item x="624"/>
        <item x="99"/>
        <item x="941"/>
        <item x="113"/>
        <item x="759"/>
        <item x="946"/>
        <item x="62"/>
        <item x="266"/>
        <item x="742"/>
        <item x="454"/>
        <item x="1053"/>
        <item x="373"/>
        <item x="503"/>
        <item x="887"/>
        <item x="200"/>
        <item x="151"/>
        <item x="609"/>
        <item x="403"/>
        <item x="959"/>
        <item x="711"/>
        <item x="834"/>
        <item x="726"/>
        <item x="987"/>
        <item x="532"/>
        <item x="607"/>
        <item x="335"/>
        <item x="472"/>
        <item x="990"/>
        <item x="844"/>
        <item x="139"/>
        <item x="881"/>
        <item x="885"/>
        <item x="91"/>
        <item x="67"/>
        <item x="768"/>
        <item x="533"/>
        <item x="33"/>
        <item x="557"/>
        <item x="1082"/>
        <item x="811"/>
        <item x="917"/>
        <item x="79"/>
        <item x="562"/>
        <item x="10"/>
        <item x="55"/>
        <item x="827"/>
        <item x="320"/>
        <item x="249"/>
        <item x="295"/>
        <item x="709"/>
        <item x="894"/>
        <item x="1009"/>
        <item x="918"/>
        <item x="541"/>
        <item x="241"/>
        <item x="1041"/>
        <item x="659"/>
        <item x="377"/>
        <item x="1033"/>
        <item x="457"/>
        <item x="752"/>
        <item x="478"/>
        <item x="436"/>
        <item x="704"/>
        <item x="796"/>
        <item x="644"/>
        <item x="880"/>
        <item x="16"/>
        <item x="653"/>
        <item x="443"/>
        <item x="272"/>
        <item x="1020"/>
        <item x="424"/>
        <item x="902"/>
        <item x="833"/>
        <item x="81"/>
        <item x="661"/>
        <item x="329"/>
        <item x="391"/>
        <item x="407"/>
        <item x="1012"/>
        <item x="729"/>
        <item x="469"/>
        <item x="664"/>
        <item x="538"/>
        <item x="1037"/>
        <item x="234"/>
        <item x="245"/>
        <item x="396"/>
        <item x="142"/>
        <item x="650"/>
        <item x="1015"/>
        <item x="940"/>
        <item x="525"/>
        <item x="327"/>
        <item x="897"/>
        <item x="216"/>
        <item x="147"/>
        <item x="136"/>
        <item x="630"/>
        <item x="1022"/>
        <item x="283"/>
        <item x="654"/>
        <item x="543"/>
        <item x="963"/>
        <item x="357"/>
        <item x="747"/>
        <item x="818"/>
        <item x="1098"/>
        <item x="303"/>
        <item x="26"/>
        <item x="446"/>
        <item x="184"/>
        <item x="411"/>
        <item x="511"/>
        <item x="25"/>
        <item x="59"/>
        <item x="600"/>
        <item x="223"/>
        <item x="123"/>
        <item x="319"/>
        <item x="371"/>
        <item x="494"/>
        <item x="363"/>
        <item x="879"/>
        <item x="546"/>
        <item x="1092"/>
        <item x="647"/>
        <item x="815"/>
        <item x="109"/>
        <item x="658"/>
        <item x="801"/>
        <item x="333"/>
        <item x="322"/>
        <item x="847"/>
        <item x="781"/>
        <item x="204"/>
        <item x="488"/>
        <item x="233"/>
        <item x="591"/>
        <item x="174"/>
        <item x="516"/>
        <item x="565"/>
        <item x="294"/>
        <item x="1001"/>
        <item x="537"/>
        <item x="809"/>
        <item x="50"/>
        <item x="479"/>
        <item x="749"/>
        <item x="94"/>
        <item x="1051"/>
        <item x="474"/>
        <item x="126"/>
        <item x="632"/>
        <item x="563"/>
        <item x="994"/>
        <item x="227"/>
        <item x="194"/>
        <item x="1043"/>
        <item x="928"/>
        <item x="935"/>
        <item x="192"/>
        <item x="717"/>
        <item x="685"/>
        <item x="1025"/>
        <item x="383"/>
        <item x="52"/>
        <item x="301"/>
        <item x="71"/>
        <item x="777"/>
        <item x="181"/>
        <item x="943"/>
        <item x="962"/>
        <item x="579"/>
        <item x="442"/>
        <item x="587"/>
        <item x="612"/>
        <item x="696"/>
        <item x="197"/>
        <item x="365"/>
        <item x="305"/>
        <item x="956"/>
        <item x="1072"/>
        <item x="908"/>
        <item x="883"/>
        <item x="323"/>
        <item x="714"/>
        <item x="708"/>
        <item x="535"/>
        <item x="7"/>
        <item x="857"/>
        <item x="779"/>
        <item x="306"/>
        <item x="826"/>
        <item x="350"/>
        <item x="1050"/>
        <item x="1062"/>
        <item x="560"/>
        <item x="798"/>
        <item x="242"/>
        <item x="822"/>
        <item x="1049"/>
        <item x="30"/>
        <item x="837"/>
        <item x="58"/>
        <item x="19"/>
        <item x="111"/>
        <item x="1061"/>
        <item x="82"/>
        <item x="529"/>
        <item x="264"/>
        <item x="68"/>
        <item x="222"/>
        <item x="1077"/>
        <item x="324"/>
        <item x="1023"/>
        <item x="521"/>
        <item x="427"/>
        <item x="417"/>
        <item x="217"/>
        <item x="27"/>
        <item x="380"/>
        <item x="144"/>
        <item x="776"/>
        <item x="669"/>
        <item x="622"/>
        <item x="1095"/>
        <item x="341"/>
        <item x="977"/>
        <item x="713"/>
        <item x="930"/>
        <item x="891"/>
        <item x="171"/>
        <item x="124"/>
        <item x="5"/>
        <item x="104"/>
        <item x="340"/>
        <item x="795"/>
        <item x="316"/>
        <item x="582"/>
        <item x="675"/>
        <item x="687"/>
        <item x="453"/>
        <item x="238"/>
        <item x="602"/>
        <item x="1105"/>
        <item x="100"/>
        <item x="813"/>
        <item x="807"/>
        <item x="835"/>
        <item x="536"/>
        <item x="304"/>
        <item x="882"/>
        <item x="287"/>
        <item x="705"/>
        <item x="3"/>
        <item x="927"/>
        <item x="938"/>
        <item x="678"/>
        <item x="405"/>
        <item x="954"/>
        <item x="789"/>
        <item x="617"/>
        <item x="348"/>
        <item x="989"/>
        <item x="662"/>
        <item x="773"/>
        <item x="165"/>
        <item x="465"/>
        <item x="228"/>
        <item x="343"/>
        <item x="1075"/>
        <item x="553"/>
        <item x="1014"/>
        <item x="970"/>
        <item x="581"/>
        <item x="134"/>
        <item x="398"/>
        <item x="767"/>
        <item x="1006"/>
        <item x="1039"/>
        <item x="141"/>
        <item x="106"/>
        <item x="912"/>
        <item x="14"/>
        <item x="413"/>
        <item x="116"/>
        <item x="823"/>
        <item x="31"/>
        <item x="853"/>
        <item x="1076"/>
        <item x="201"/>
        <item x="406"/>
        <item x="758"/>
        <item x="162"/>
        <item x="973"/>
        <item x="6"/>
        <item x="231"/>
        <item x="246"/>
        <item x="641"/>
        <item x="1084"/>
        <item x="44"/>
        <item x="498"/>
        <item x="1046"/>
        <item x="1008"/>
        <item x="120"/>
        <item x="397"/>
        <item x="736"/>
        <item x="753"/>
        <item x="797"/>
        <item x="1005"/>
        <item x="496"/>
        <item x="906"/>
        <item x="916"/>
        <item x="691"/>
        <item x="257"/>
        <item x="1074"/>
        <item x="519"/>
        <item x="790"/>
        <item x="265"/>
        <item x="461"/>
        <item x="825"/>
        <item x="66"/>
        <item x="378"/>
        <item x="438"/>
        <item x="1069"/>
        <item x="652"/>
        <item x="1000"/>
        <item x="92"/>
        <item x="189"/>
        <item x="792"/>
        <item x="410"/>
        <item x="893"/>
        <item x="568"/>
        <item x="904"/>
        <item x="502"/>
        <item x="871"/>
        <item x="183"/>
        <item x="549"/>
        <item x="129"/>
        <item x="1038"/>
        <item x="969"/>
        <item x="1067"/>
        <item x="1042"/>
        <item x="1034"/>
        <item x="271"/>
        <item x="531"/>
        <item x="846"/>
        <item x="623"/>
        <item x="72"/>
        <item x="464"/>
        <item x="84"/>
        <item x="13"/>
        <item x="816"/>
        <item x="947"/>
        <item x="207"/>
        <item x="522"/>
        <item x="939"/>
        <item x="985"/>
        <item x="668"/>
        <item x="24"/>
        <item x="859"/>
        <item x="872"/>
        <item x="473"/>
        <item x="63"/>
        <item x="830"/>
        <item x="354"/>
        <item x="547"/>
        <item x="919"/>
        <item x="1057"/>
        <item x="375"/>
        <item x="800"/>
        <item x="804"/>
        <item x="56"/>
        <item x="232"/>
        <item x="656"/>
        <item x="23"/>
        <item x="358"/>
        <item x="435"/>
        <item x="667"/>
        <item x="993"/>
        <item x="421"/>
        <item x="651"/>
        <item x="520"/>
        <item x="518"/>
        <item x="262"/>
        <item x="224"/>
        <item x="1103"/>
        <item x="910"/>
        <item x="586"/>
        <item x="701"/>
        <item x="97"/>
        <item x="175"/>
        <item x="53"/>
        <item x="146"/>
        <item x="108"/>
        <item x="1093"/>
        <item x="849"/>
        <item x="277"/>
        <item x="507"/>
        <item x="677"/>
        <item x="926"/>
        <item x="289"/>
        <item x="118"/>
        <item x="905"/>
        <item x="36"/>
        <item x="102"/>
        <item x="721"/>
        <item x="950"/>
        <item x="267"/>
        <item x="1052"/>
        <item x="832"/>
        <item x="168"/>
        <item x="482"/>
        <item x="399"/>
        <item x="732"/>
        <item x="948"/>
        <item x="1056"/>
        <item x="539"/>
        <item x="281"/>
        <item x="214"/>
        <item x="604"/>
        <item x="419"/>
        <item x="976"/>
        <item x="215"/>
        <item x="810"/>
        <item x="275"/>
        <item x="510"/>
        <item x="1071"/>
        <item x="382"/>
        <item x="578"/>
        <item x="706"/>
        <item x="450"/>
        <item x="93"/>
        <item x="794"/>
        <item x="869"/>
        <item x="748"/>
        <item x="145"/>
        <item x="497"/>
        <item x="979"/>
        <item x="394"/>
        <item x="344"/>
        <item x="1063"/>
        <item x="1036"/>
        <item x="248"/>
        <item x="276"/>
        <item x="448"/>
        <item x="754"/>
        <item x="840"/>
        <item x="349"/>
        <item x="115"/>
        <item x="504"/>
        <item x="475"/>
        <item x="637"/>
        <item x="369"/>
        <item x="674"/>
        <item x="236"/>
        <item x="819"/>
        <item x="1011"/>
        <item x="514"/>
        <item x="1099"/>
        <item x="290"/>
        <item x="210"/>
        <item x="854"/>
        <item x="1064"/>
        <item x="741"/>
        <item x="1081"/>
        <item x="190"/>
        <item x="698"/>
        <item x="346"/>
        <item x="909"/>
        <item x="631"/>
        <item x="73"/>
        <item x="934"/>
        <item x="1"/>
        <item x="972"/>
        <item x="28"/>
        <item x="193"/>
        <item x="958"/>
        <item x="572"/>
        <item x="608"/>
        <item x="1040"/>
        <item x="655"/>
        <item x="156"/>
        <item x="866"/>
        <item x="107"/>
        <item x="161"/>
        <item x="1004"/>
        <item x="153"/>
        <item x="351"/>
        <item x="501"/>
        <item x="64"/>
        <item x="466"/>
        <item x="999"/>
        <item x="39"/>
        <item x="583"/>
        <item x="0"/>
        <item x="911"/>
        <item x="728"/>
        <item x="137"/>
        <item x="251"/>
        <item x="237"/>
        <item x="1088"/>
        <item x="404"/>
        <item x="606"/>
        <item x="868"/>
        <item x="261"/>
        <item x="526"/>
        <item x="988"/>
        <item x="432"/>
        <item x="370"/>
        <item x="843"/>
        <item x="125"/>
        <item x="269"/>
        <item x="867"/>
        <item x="571"/>
        <item x="554"/>
        <item x="1032"/>
        <item x="1003"/>
        <item x="429"/>
        <item x="307"/>
        <item x="256"/>
        <item x="540"/>
        <item x="462"/>
        <item x="47"/>
        <item x="486"/>
        <item x="78"/>
        <item x="489"/>
        <item x="76"/>
        <item x="288"/>
        <item x="1030"/>
        <item x="681"/>
        <item x="29"/>
        <item x="285"/>
        <item x="209"/>
        <item x="1058"/>
        <item x="110"/>
        <item x="981"/>
        <item x="211"/>
        <item x="202"/>
        <item x="920"/>
        <item x="542"/>
        <item x="337"/>
        <item x="996"/>
        <item x="310"/>
        <item x="774"/>
        <item x="328"/>
        <item x="1026"/>
        <item x="580"/>
        <item x="666"/>
        <item x="45"/>
        <item x="1073"/>
        <item x="205"/>
        <item x="164"/>
        <item x="455"/>
        <item x="828"/>
        <item x="671"/>
        <item x="179"/>
        <item x="566"/>
        <item x="964"/>
        <item x="743"/>
        <item x="1094"/>
        <item x="755"/>
        <item x="339"/>
        <item x="997"/>
        <item x="1010"/>
        <item x="805"/>
        <item x="296"/>
        <item x="1070"/>
        <item x="858"/>
        <item x="933"/>
        <item x="723"/>
        <item x="128"/>
        <item x="855"/>
        <item x="845"/>
        <item x="131"/>
        <item x="312"/>
        <item x="347"/>
        <item x="416"/>
        <item x="639"/>
        <item x="901"/>
        <item x="268"/>
        <item x="766"/>
        <item x="965"/>
        <item x="694"/>
        <item x="332"/>
        <item x="51"/>
        <item x="86"/>
        <item x="596"/>
        <item x="220"/>
        <item x="676"/>
        <item x="1045"/>
        <item x="90"/>
        <item x="575"/>
        <item x="567"/>
        <item x="150"/>
        <item x="992"/>
        <item x="345"/>
        <item x="1079"/>
        <item x="159"/>
        <item x="712"/>
        <item x="636"/>
        <item x="18"/>
        <item x="991"/>
        <item x="188"/>
        <item x="379"/>
        <item x="597"/>
        <item x="564"/>
        <item x="87"/>
        <item x="884"/>
        <item x="625"/>
        <item x="1018"/>
        <item x="401"/>
        <item x="1085"/>
        <item x="166"/>
        <item x="730"/>
        <item x="975"/>
        <item x="892"/>
        <item x="552"/>
        <item x="626"/>
        <item x="2"/>
        <item x="937"/>
        <item x="573"/>
        <item x="374"/>
        <item x="434"/>
        <item x="957"/>
        <item x="638"/>
        <item x="186"/>
        <item x="356"/>
        <item x="386"/>
        <item x="702"/>
        <item x="297"/>
        <item x="187"/>
        <item x="392"/>
        <item x="359"/>
        <item x="452"/>
        <item x="49"/>
        <item x="449"/>
        <item x="315"/>
        <item x="400"/>
        <item x="484"/>
        <item x="117"/>
        <item x="682"/>
        <item x="745"/>
        <item x="140"/>
        <item x="437"/>
        <item x="408"/>
        <item x="422"/>
        <item x="1044"/>
        <item x="96"/>
        <item x="155"/>
        <item x="588"/>
        <item x="599"/>
        <item x="802"/>
        <item x="326"/>
        <item x="325"/>
        <item x="112"/>
        <item x="720"/>
        <item x="418"/>
        <item x="280"/>
        <item x="716"/>
        <item x="133"/>
        <item x="649"/>
        <item x="309"/>
        <item x="230"/>
        <item x="594"/>
        <item x="619"/>
        <item x="646"/>
        <item x="775"/>
        <item x="493"/>
        <item x="634"/>
        <item x="293"/>
        <item x="735"/>
        <item x="428"/>
        <item x="390"/>
        <item x="831"/>
        <item x="1002"/>
        <item x="724"/>
        <item x="544"/>
        <item x="1104"/>
        <item x="21"/>
        <item x="1083"/>
        <item x="360"/>
        <item x="923"/>
        <item x="660"/>
        <item x="850"/>
        <item x="620"/>
        <item x="1060"/>
        <item x="154"/>
        <item x="499"/>
        <item x="254"/>
        <item x="252"/>
        <item x="550"/>
        <item x="576"/>
        <item x="778"/>
        <item x="548"/>
        <item x="744"/>
        <item x="686"/>
        <item x="738"/>
        <item x="225"/>
        <item x="613"/>
        <item x="715"/>
        <item x="61"/>
        <item x="4"/>
        <item x="414"/>
        <item x="218"/>
        <item x="46"/>
        <item x="1048"/>
        <item x="103"/>
        <item x="967"/>
        <item x="771"/>
        <item x="1066"/>
        <item x="32"/>
        <item x="961"/>
        <item x="710"/>
        <item x="483"/>
        <item x="756"/>
        <item x="353"/>
        <item x="1101"/>
        <item x="170"/>
        <item x="402"/>
        <item x="873"/>
        <item x="444"/>
        <item x="334"/>
        <item x="122"/>
        <item x="942"/>
        <item x="861"/>
        <item x="968"/>
        <item x="492"/>
        <item x="505"/>
        <item x="899"/>
        <item x="460"/>
        <item x="615"/>
        <item x="727"/>
        <item x="361"/>
        <item x="330"/>
        <item x="645"/>
        <item x="665"/>
        <item x="487"/>
        <item x="895"/>
        <item x="85"/>
        <item x="463"/>
        <item x="824"/>
        <item x="761"/>
        <item x="914"/>
        <item x="426"/>
        <item x="132"/>
        <item x="219"/>
        <item x="788"/>
        <item x="903"/>
        <item x="803"/>
        <item x="785"/>
        <item x="731"/>
        <item x="368"/>
        <item x="739"/>
        <item x="279"/>
        <item x="611"/>
        <item x="808"/>
        <item x="69"/>
        <item x="500"/>
        <item x="692"/>
        <item x="362"/>
        <item x="765"/>
        <item x="415"/>
        <item x="936"/>
        <item x="199"/>
        <item x="577"/>
        <item x="152"/>
        <item x="105"/>
        <item x="783"/>
        <item x="278"/>
        <item x="786"/>
        <item x="657"/>
        <item x="889"/>
        <item x="212"/>
        <item x="966"/>
        <item x="260"/>
        <item x="995"/>
        <item x="235"/>
        <item x="793"/>
        <item x="974"/>
        <item x="856"/>
        <item x="628"/>
        <item x="247"/>
        <item x="851"/>
        <item x="601"/>
        <item x="284"/>
        <item x="750"/>
        <item x="149"/>
        <item x="263"/>
        <item x="509"/>
        <item x="610"/>
        <item x="971"/>
        <item x="1021"/>
        <item x="89"/>
        <item x="1078"/>
        <item x="978"/>
        <item x="101"/>
        <item x="80"/>
        <item x="1024"/>
        <item x="627"/>
        <item x="1013"/>
        <item x="148"/>
        <item x="673"/>
        <item x="95"/>
        <item x="308"/>
        <item x="585"/>
        <item x="757"/>
        <item x="684"/>
        <item x="1068"/>
        <item x="852"/>
        <item x="259"/>
        <item x="1087"/>
        <item x="12"/>
        <item x="1031"/>
        <item x="65"/>
        <item x="456"/>
        <item x="862"/>
        <item x="172"/>
        <item x="364"/>
        <item x="734"/>
        <item x="495"/>
        <item x="318"/>
        <item x="922"/>
        <item x="376"/>
        <item x="412"/>
        <item x="878"/>
        <item x="22"/>
        <item x="817"/>
        <item x="551"/>
        <item x="74"/>
        <item x="226"/>
        <item x="695"/>
        <item x="998"/>
        <item x="523"/>
        <item x="274"/>
        <item x="20"/>
        <item x="317"/>
        <item x="423"/>
        <item x="352"/>
        <item x="929"/>
        <item x="616"/>
        <item x="44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sortType="descending">
      <items count="6">
        <item n="4+" sd="0" x="4"/>
        <item sd="0" x="1"/>
        <item sd="0" x="3"/>
        <item sd="0" x="2"/>
        <item sd="0" x="0"/>
        <item t="default"/>
      </items>
    </pivotField>
    <pivotField showAll="0" sortType="descending">
      <items count="8">
        <item n="79-80" sd="0" x="4"/>
        <item n="69-78" sd="0" x="3"/>
        <item n="59-68" sd="0" x="2"/>
        <item n="49-58" sd="0" x="1"/>
        <item n="39-48" sd="0" x="0"/>
        <item n="29-38" sd="0" x="6"/>
        <item n="19-28" sd="0" x="5"/>
        <item t="default"/>
      </items>
    </pivotField>
  </pivotFields>
  <rowFields count="1">
    <field x="5"/>
  </rowFields>
  <rowItems count="11">
    <i>
      <x v="551"/>
    </i>
    <i>
      <x v="251"/>
    </i>
    <i>
      <x v="265"/>
    </i>
    <i>
      <x v="242"/>
    </i>
    <i>
      <x v="248"/>
    </i>
    <i>
      <x v="754"/>
    </i>
    <i>
      <x v="557"/>
    </i>
    <i>
      <x v="799"/>
    </i>
    <i>
      <x v="415"/>
    </i>
    <i>
      <x v="241"/>
    </i>
    <i t="grand">
      <x/>
    </i>
  </rowItems>
  <colFields count="1">
    <field x="-2"/>
  </colFields>
  <colItems count="2">
    <i>
      <x/>
    </i>
    <i i="1">
      <x v="1"/>
    </i>
  </colItems>
  <dataFields count="2">
    <dataField name="Count of Customer ID" fld="0" subtotal="count" baseField="0" baseItem="0"/>
    <dataField name="Sum of Total Revenue" fld="34" baseField="0" baseItem="0"/>
  </dataFields>
  <formats count="1">
    <format dxfId="84">
      <pivotArea outline="0" collapsedLevelsAreSubtotals="1" fieldPosition="0"/>
    </format>
  </formats>
  <chartFormats count="12">
    <chartFormat chart="16" format="0" series="1">
      <pivotArea type="data" outline="0" fieldPosition="0">
        <references count="1">
          <reference field="4294967294" count="1" selected="0">
            <x v="1"/>
          </reference>
        </references>
      </pivotArea>
    </chartFormat>
    <chartFormat chart="16" format="1"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1"/>
          </reference>
        </references>
      </pivotArea>
    </chartFormat>
    <chartFormat chart="4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5B70DA-83B0-4191-92D9-0B14F802850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40">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0"/>
        <item x="2"/>
        <item x="3"/>
        <item x="1"/>
        <item x="4"/>
        <item t="default"/>
      </items>
    </pivotField>
    <pivotField showAll="0">
      <items count="8">
        <item x="5"/>
        <item x="6"/>
        <item x="0"/>
        <item x="1"/>
        <item x="2"/>
        <item x="3"/>
        <item x="4"/>
        <item t="default"/>
      </items>
    </pivotField>
  </pivotFields>
  <rowItems count="1">
    <i/>
  </rowItems>
  <colItems count="1">
    <i/>
  </colItems>
  <dataFields count="1">
    <dataField name="Sum of Total Revenue" fld="34" baseField="0" baseItem="0" numFmtId="164"/>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C48343-FA00-4615-BCE5-C7821EFB3F4B}"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5:B73"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sortType="descending">
      <items count="6">
        <item n="4+" sd="0" x="4"/>
        <item sd="0" x="1"/>
        <item sd="0" x="3"/>
        <item sd="0" x="2"/>
        <item sd="0" x="0"/>
        <item t="default"/>
      </items>
    </pivotField>
    <pivotField axis="axisRow" showAll="0" sortType="descending">
      <items count="8">
        <item n="79-80" sd="0" x="4"/>
        <item n="69-78" sd="0" x="3"/>
        <item n="59-68" sd="0" x="2"/>
        <item n="49-58" sd="0" x="1"/>
        <item n="39-48" x="0"/>
        <item n="29-38" sd="0" x="6"/>
        <item n="19-28" sd="0" x="5"/>
        <item t="default"/>
      </items>
    </pivotField>
  </pivotFields>
  <rowFields count="1">
    <field x="39"/>
  </rowFields>
  <rowItems count="8">
    <i>
      <x/>
    </i>
    <i>
      <x v="1"/>
    </i>
    <i>
      <x v="2"/>
    </i>
    <i>
      <x v="3"/>
    </i>
    <i>
      <x v="4"/>
    </i>
    <i>
      <x v="5"/>
    </i>
    <i>
      <x v="6"/>
    </i>
    <i t="grand">
      <x/>
    </i>
  </rowItems>
  <colItems count="1">
    <i/>
  </colItems>
  <dataFields count="1">
    <dataField name="Count of Customer ID" fld="0" subtotal="count" baseField="0" baseItem="0"/>
  </dataFields>
  <formats count="1">
    <format dxfId="85">
      <pivotArea outline="0" collapsedLevelsAreSubtotals="1" fieldPosition="0"/>
    </format>
  </formats>
  <chartFormats count="4">
    <chartFormat chart="9"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A3DF30-AF9E-4EAD-ABD8-1EB26C458F50}" name="PivotTable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40">
    <pivotField dataField="1" showAll="0"/>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 showAll="0">
      <items count="8">
        <item x="5"/>
        <item x="6"/>
        <item x="0"/>
        <item x="1"/>
        <item x="2"/>
        <item x="3"/>
        <item x="4"/>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133F81-78CC-4177-B468-BBEF8A6D0C6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40">
    <pivotField dataField="1" showAll="0"/>
    <pivotField axis="axisRow"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3"/>
        <item x="1"/>
        <item x="4"/>
        <item t="default"/>
      </items>
    </pivotField>
    <pivotField showAll="0">
      <items count="8">
        <item x="5"/>
        <item x="6"/>
        <item x="0"/>
        <item x="1"/>
        <item x="2"/>
        <item x="3"/>
        <item x="4"/>
        <item t="default"/>
      </items>
    </pivotField>
  </pivotFields>
  <rowFields count="1">
    <field x="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904342AA-2186-4404-8AF6-0556CC6130F6}" sourceName="Customer Status">
  <pivotTables>
    <pivotTable tabId="2" name="PivotTable1"/>
  </pivotTables>
  <data>
    <tabular pivotCacheId="184139040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AFFBD4-3175-405D-A8D9-B09EB3D333A1}" sourceName="Gender">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8413904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720358B-7DA3-4CE3-B447-828317A32D52}" sourceName="Cit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841390409">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353"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133" s="1"/>
        <i x="716" s="1"/>
        <i x="280" s="1"/>
        <i x="418" s="1"/>
        <i x="720" s="1"/>
        <i x="112" s="1"/>
        <i x="325" s="1"/>
        <i x="326" s="1"/>
        <i x="802" s="1"/>
        <i x="599" s="1"/>
        <i x="588" s="1"/>
        <i x="155" s="1"/>
        <i x="96" s="1"/>
        <i x="1044" s="1"/>
        <i x="422" s="1"/>
        <i x="408" s="1"/>
        <i x="437" s="1"/>
        <i x="140" s="1"/>
        <i x="745" s="1"/>
        <i x="682" s="1"/>
        <i x="117" s="1"/>
        <i x="484" s="1"/>
        <i x="400" s="1"/>
        <i x="315" s="1"/>
        <i x="449"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379" s="1"/>
        <i x="188" s="1"/>
        <i x="991" s="1"/>
        <i x="18" s="1"/>
        <i x="636" s="1"/>
        <i x="712" s="1"/>
        <i x="159" s="1"/>
        <i x="1079" s="1"/>
        <i x="345" s="1"/>
        <i x="992" s="1"/>
        <i x="150" s="1"/>
        <i x="567" s="1"/>
        <i x="575" s="1"/>
        <i x="90" s="1"/>
        <i x="1045" s="1"/>
        <i x="676" s="1"/>
        <i x="220" s="1"/>
        <i x="596" s="1"/>
        <i x="86" s="1"/>
        <i x="51" s="1"/>
        <i x="332" s="1"/>
        <i x="694" s="1"/>
        <i x="965" s="1"/>
        <i x="766" s="1"/>
        <i x="268" s="1"/>
        <i x="901" s="1"/>
        <i x="639" s="1"/>
        <i x="416" s="1"/>
        <i x="347" s="1"/>
        <i x="312" s="1"/>
        <i x="131" s="1"/>
        <i x="845" s="1"/>
        <i x="855" s="1"/>
        <i x="128" s="1"/>
        <i x="723" s="1"/>
        <i x="933" s="1"/>
        <i x="858" s="1"/>
        <i x="1070" s="1"/>
        <i x="296" s="1"/>
        <i x="805" s="1"/>
        <i x="1010" s="1"/>
        <i x="997" s="1"/>
        <i x="339" s="1"/>
        <i x="755" s="1"/>
        <i x="1094" s="1"/>
        <i x="743" s="1"/>
        <i x="964" s="1"/>
        <i x="566" s="1"/>
        <i x="179" s="1"/>
        <i x="671" s="1"/>
        <i x="828" s="1"/>
        <i x="455" s="1"/>
        <i x="164" s="1"/>
        <i x="205" s="1"/>
        <i x="1073" s="1"/>
        <i x="45" s="1"/>
        <i x="666" s="1"/>
        <i x="580" s="1"/>
        <i x="1026" s="1"/>
        <i x="328" s="1"/>
        <i x="774" s="1"/>
        <i x="310" s="1"/>
        <i x="996" s="1"/>
        <i x="337" s="1"/>
        <i x="542" s="1"/>
        <i x="920" s="1"/>
        <i x="202" s="1"/>
        <i x="211" s="1"/>
        <i x="981" s="1"/>
        <i x="110" s="1"/>
        <i x="1058" s="1"/>
        <i x="209" s="1"/>
        <i x="285" s="1"/>
        <i x="29" s="1"/>
        <i x="681" s="1"/>
        <i x="1030" s="1"/>
        <i x="288" s="1"/>
        <i x="76" s="1"/>
        <i x="489" s="1"/>
        <i x="78" s="1"/>
        <i x="486" s="1"/>
        <i x="47" s="1"/>
        <i x="462" s="1"/>
        <i x="540" s="1"/>
        <i x="256"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501" s="1"/>
        <i x="351" s="1"/>
        <i x="153" s="1"/>
        <i x="1004" s="1"/>
        <i x="161" s="1"/>
        <i x="107" s="1"/>
        <i x="866" s="1"/>
        <i x="156" s="1"/>
        <i x="655" s="1"/>
        <i x="1040" s="1"/>
        <i x="608" s="1"/>
        <i x="572" s="1"/>
        <i x="958" s="1"/>
        <i x="193" s="1"/>
        <i x="28" s="1"/>
        <i x="972" s="1"/>
        <i x="1" s="1"/>
        <i x="934" s="1"/>
        <i x="73" s="1"/>
        <i x="631" s="1"/>
        <i x="909" s="1"/>
        <i x="346" s="1"/>
        <i x="698" s="1"/>
        <i x="190" s="1"/>
        <i x="1081" s="1"/>
        <i x="741" s="1"/>
        <i x="1064" s="1"/>
        <i x="854" s="1"/>
        <i x="210" s="1"/>
        <i x="290" s="1"/>
        <i x="1099" s="1"/>
        <i x="514" s="1"/>
        <i x="1011" s="1"/>
        <i x="819" s="1"/>
        <i x="236" s="1"/>
        <i x="674" s="1"/>
        <i x="369" s="1"/>
        <i x="637" s="1"/>
        <i x="475" s="1"/>
        <i x="504" s="1"/>
        <i x="115" s="1"/>
        <i x="349" s="1"/>
        <i x="840" s="1"/>
        <i x="754" s="1"/>
        <i x="448" s="1"/>
        <i x="276" s="1"/>
        <i x="248" s="1"/>
        <i x="1036" s="1"/>
        <i x="1063" s="1"/>
        <i x="344" s="1"/>
        <i x="394" s="1"/>
        <i x="979" s="1"/>
        <i x="497" s="1"/>
        <i x="145" s="1"/>
        <i x="748" s="1"/>
        <i x="869" s="1"/>
        <i x="794" s="1"/>
        <i x="93" s="1"/>
        <i x="450" s="1"/>
        <i x="706" s="1"/>
        <i x="578" s="1"/>
        <i x="382" s="1"/>
        <i x="1071" s="1"/>
        <i x="510" s="1"/>
        <i x="275" s="1"/>
        <i x="810" s="1"/>
        <i x="215" s="1"/>
        <i x="976" s="1"/>
        <i x="419" s="1"/>
        <i x="604" s="1"/>
        <i x="214" s="1"/>
        <i x="281" s="1"/>
        <i x="539" s="1"/>
        <i x="1056" s="1"/>
        <i x="948" s="1"/>
        <i x="732" s="1"/>
        <i x="399" s="1"/>
        <i x="482" s="1"/>
        <i x="168" s="1"/>
        <i x="832" s="1"/>
        <i x="1052" s="1"/>
        <i x="267" s="1"/>
        <i x="950" s="1"/>
        <i x="721" s="1"/>
        <i x="102" s="1"/>
        <i x="36" s="1"/>
        <i x="905" s="1"/>
        <i x="118" s="1"/>
        <i x="289" s="1"/>
        <i x="926" s="1"/>
        <i x="677" s="1"/>
        <i x="507" s="1"/>
        <i x="277" s="1"/>
        <i x="849" s="1"/>
        <i x="1093" s="1"/>
        <i x="108" s="1"/>
        <i x="146" s="1"/>
        <i x="53" s="1"/>
        <i x="175" s="1"/>
        <i x="97" s="1"/>
        <i x="701" s="1"/>
        <i x="586" s="1"/>
        <i x="910" s="1"/>
        <i x="1103" s="1"/>
        <i x="224" s="1"/>
        <i x="262" s="1"/>
        <i x="518" s="1"/>
        <i x="520" s="1"/>
        <i x="651" s="1"/>
        <i x="421" s="1"/>
        <i x="993" s="1"/>
        <i x="667" s="1"/>
        <i x="435" s="1"/>
        <i x="358" s="1"/>
        <i x="23" s="1"/>
        <i x="656" s="1"/>
        <i x="232" s="1"/>
        <i x="56" s="1"/>
        <i x="804" s="1"/>
        <i x="800" s="1"/>
        <i x="375" s="1"/>
        <i x="1057" s="1"/>
        <i x="919" s="1"/>
        <i x="547" s="1"/>
        <i x="354" s="1"/>
        <i x="830" s="1"/>
        <i x="63" s="1"/>
        <i x="473" s="1"/>
        <i x="872" s="1"/>
        <i x="859" s="1"/>
        <i x="24" s="1"/>
        <i x="668" s="1"/>
        <i x="985" s="1"/>
        <i x="939" s="1"/>
        <i x="522" s="1"/>
        <i x="207" s="1"/>
        <i x="947" s="1"/>
        <i x="816" s="1"/>
        <i x="13" s="1"/>
        <i x="84" s="1"/>
        <i x="464" s="1"/>
        <i x="72" s="1"/>
        <i x="623" s="1"/>
        <i x="846" s="1"/>
        <i x="531" s="1"/>
        <i x="271" s="1"/>
        <i x="1034" s="1"/>
        <i x="1042" s="1"/>
        <i x="1067" s="1"/>
        <i x="969" s="1"/>
        <i x="1038" s="1"/>
        <i x="129" s="1"/>
        <i x="549" s="1"/>
        <i x="183" s="1"/>
        <i x="871" s="1"/>
        <i x="502" s="1"/>
        <i x="904" s="1"/>
        <i x="568" s="1"/>
        <i x="893" s="1"/>
        <i x="410" s="1"/>
        <i x="792" s="1"/>
        <i x="189" s="1"/>
        <i x="92" s="1"/>
        <i x="1000" s="1"/>
        <i x="652" s="1"/>
        <i x="1069" s="1"/>
        <i x="438" s="1"/>
        <i x="378" s="1"/>
        <i x="66" s="1"/>
        <i x="825" s="1"/>
        <i x="461"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06" s="1"/>
        <i x="141" s="1"/>
        <i x="1039" s="1"/>
        <i x="1006" s="1"/>
        <i x="767" s="1"/>
        <i x="398" s="1"/>
        <i x="134"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813"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82" s="1"/>
        <i x="1061" s="1"/>
        <i x="111" s="1"/>
        <i x="19" s="1"/>
        <i x="58" s="1"/>
        <i x="837" s="1"/>
        <i x="30" s="1"/>
        <i x="1049" s="1"/>
        <i x="822" s="1"/>
        <i x="242" s="1"/>
        <i x="798" s="1"/>
        <i x="560" s="1"/>
        <i x="1062" s="1"/>
        <i x="1050" s="1"/>
        <i x="350" s="1"/>
        <i x="826" s="1"/>
        <i x="306" s="1"/>
        <i x="779" s="1"/>
        <i x="857" s="1"/>
        <i x="7" s="1"/>
        <i x="535" s="1"/>
        <i x="708" s="1"/>
        <i x="714" s="1"/>
        <i x="323" s="1"/>
        <i x="883" s="1"/>
        <i x="908"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488" s="1"/>
        <i x="204" s="1"/>
        <i x="781" s="1"/>
        <i x="847" s="1"/>
        <i x="322" s="1"/>
        <i x="333" s="1"/>
        <i x="801" s="1"/>
        <i x="658" s="1"/>
        <i x="109" s="1"/>
        <i x="815" s="1"/>
        <i x="647" s="1"/>
        <i x="1092" s="1"/>
        <i x="546" s="1"/>
        <i x="879" s="1"/>
        <i x="363" s="1"/>
        <i x="494" s="1"/>
        <i x="371" s="1"/>
        <i x="319" s="1"/>
        <i x="123" s="1"/>
        <i x="223" s="1"/>
        <i x="600" s="1"/>
        <i x="59" s="1"/>
        <i x="25"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443" s="1"/>
        <i x="653" s="1"/>
        <i x="16" s="1"/>
        <i x="880" s="1"/>
        <i x="644" s="1"/>
        <i x="796" s="1"/>
        <i x="704" s="1"/>
        <i x="436" s="1"/>
        <i x="478" s="1"/>
        <i x="752" s="1"/>
        <i x="457" s="1"/>
        <i x="1033" s="1"/>
        <i x="377" s="1"/>
        <i x="659" s="1"/>
        <i x="1041" s="1"/>
        <i x="241" s="1"/>
        <i x="541" s="1"/>
        <i x="918" s="1"/>
        <i x="1009" s="1"/>
        <i x="894" s="1"/>
        <i x="709" s="1"/>
        <i x="295" s="1"/>
        <i x="249" s="1"/>
        <i x="320" s="1"/>
        <i x="827" s="1"/>
        <i x="55" s="1"/>
        <i x="10" s="1"/>
        <i x="562" s="1"/>
        <i x="79" s="1"/>
        <i x="917" s="1"/>
        <i x="811" s="1"/>
        <i x="1082" s="1"/>
        <i x="557" s="1"/>
        <i x="33" s="1"/>
        <i x="533" s="1"/>
        <i x="768" s="1"/>
        <i x="67" s="1"/>
        <i x="91" s="1"/>
        <i x="885" s="1"/>
        <i x="881" s="1"/>
        <i x="139" s="1"/>
        <i x="844" s="1"/>
        <i x="990" s="1"/>
        <i x="472" s="1"/>
        <i x="335" s="1"/>
        <i x="607" s="1"/>
        <i x="532" s="1"/>
        <i x="987" s="1"/>
        <i x="726" s="1"/>
        <i x="834" s="1"/>
        <i x="711" s="1"/>
        <i x="959" s="1"/>
        <i x="403" s="1"/>
        <i x="609" s="1"/>
        <i x="151" s="1"/>
        <i x="200" s="1"/>
        <i x="887" s="1"/>
        <i x="503"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569"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430" s="1"/>
        <i x="558" s="1"/>
        <i x="198" s="1"/>
        <i x="255" s="1"/>
        <i x="70"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672" s="1"/>
        <i x="799" s="1"/>
        <i x="590" s="1"/>
        <i x="670" s="1"/>
        <i x="270" s="1"/>
        <i x="182" s="1"/>
        <i x="784" s="1"/>
        <i x="425" s="1"/>
        <i x="751" s="1"/>
        <i x="865" s="1"/>
        <i x="812" s="1"/>
        <i x="253" s="1"/>
        <i x="1055" s="1"/>
        <i x="239" s="1"/>
        <i x="888" s="1"/>
        <i x="986" s="1"/>
        <i x="1096" s="1"/>
        <i x="80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433" s="1"/>
        <i x="311" s="1"/>
        <i x="178" s="1"/>
        <i x="515" s="1"/>
        <i x="476" s="1"/>
        <i x="841" s="1"/>
        <i x="331" s="1"/>
        <i x="821" s="1"/>
        <i x="876" s="1"/>
        <i x="944" s="1"/>
        <i x="1090" s="1"/>
        <i x="387" s="1"/>
        <i x="467" s="1"/>
        <i x="15" s="1"/>
        <i x="372" s="1"/>
        <i x="119" s="1"/>
        <i x="780" s="1"/>
        <i x="221" s="1"/>
        <i x="37" s="1"/>
        <i x="874" s="1"/>
        <i x="527" s="1"/>
        <i x="1089" s="1"/>
        <i x="336" s="1"/>
        <i x="703" s="1"/>
        <i x="764" s="1"/>
        <i x="877" s="1"/>
        <i x="4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xr10:uid="{0C8D90E7-CC19-4C4E-A3A6-E783C3ED91FF}" cache="Slicer_Customer_Status" caption="Customer Status" rowHeight="234950"/>
  <slicer name="Customer Status 2" xr10:uid="{64576163-C366-4980-A7F1-8788FA9DFB18}" cache="Slicer_Customer_Status" caption="Customer Status" columnCount="2" rowHeight="234950"/>
  <slicer name="Gender" xr10:uid="{F33E04F2-E6D3-449B-893B-DF599BC388A8}" cache="Slicer_Gender" caption="Gender" rowHeight="234950"/>
  <slicer name="Gender 1" xr10:uid="{2745B6E5-0852-4B82-9D0D-E8326F58E2EE}" cache="Slicer_Gender" caption="Gender" columnCount="2" rowHeight="234950"/>
  <slicer name="City" xr10:uid="{6AB05A10-A48B-4F31-92C8-A7AC5959DAFA}" cache="Slicer_City" caption="City" startItem="36"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3" xr10:uid="{A7B0CCE2-00ED-40CF-B028-4C99E7DCF944}" cache="Slicer_Customer_Status" caption="Customer Status" columnCount="2" rowHeight="234950"/>
  <slicer name="Gender 2" xr10:uid="{997D1254-30C9-4266-82C4-8A5B38E0AF6E}" cache="Slicer_Gender" caption="Gender" columnCount="2" rowHeight="234950"/>
  <slicer name="City 1" xr10:uid="{46C3F63F-05F0-4703-AC98-8F6F20D40263}" cache="Slicer_City" caption="City"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7044" totalsRowShown="0">
  <autoFilter ref="A1:AL7044" xr:uid="{00000000-0009-0000-0100-000001000000}"/>
  <tableColumns count="38">
    <tableColumn id="1" xr3:uid="{00000000-0010-0000-0000-000001000000}" name="Customer ID"/>
    <tableColumn id="2" xr3:uid="{00000000-0010-0000-0000-000002000000}" name="Gender"/>
    <tableColumn id="3" xr3:uid="{00000000-0010-0000-0000-000003000000}" name="Age"/>
    <tableColumn id="4" xr3:uid="{00000000-0010-0000-0000-000004000000}" name="Married"/>
    <tableColumn id="5" xr3:uid="{00000000-0010-0000-0000-000005000000}" name="Number of Dependents"/>
    <tableColumn id="6" xr3:uid="{00000000-0010-0000-0000-000006000000}" name="City"/>
    <tableColumn id="7" xr3:uid="{00000000-0010-0000-0000-000007000000}" name="Zip Code"/>
    <tableColumn id="8" xr3:uid="{00000000-0010-0000-0000-000008000000}" name="Latitude"/>
    <tableColumn id="9" xr3:uid="{00000000-0010-0000-0000-000009000000}" name="Longitude"/>
    <tableColumn id="10" xr3:uid="{00000000-0010-0000-0000-00000A000000}" name="Number of Referrals"/>
    <tableColumn id="11" xr3:uid="{00000000-0010-0000-0000-00000B000000}" name="Tenure in Months"/>
    <tableColumn id="12" xr3:uid="{00000000-0010-0000-0000-00000C000000}" name="Offer"/>
    <tableColumn id="13" xr3:uid="{00000000-0010-0000-0000-00000D000000}" name="Phone Service"/>
    <tableColumn id="14" xr3:uid="{00000000-0010-0000-0000-00000E000000}" name="Avg Monthly Long Distance Charges"/>
    <tableColumn id="15" xr3:uid="{00000000-0010-0000-0000-00000F000000}" name="Multiple Lines"/>
    <tableColumn id="16" xr3:uid="{00000000-0010-0000-0000-000010000000}" name="Internet Service"/>
    <tableColumn id="17" xr3:uid="{00000000-0010-0000-0000-000011000000}" name="Internet Type"/>
    <tableColumn id="18" xr3:uid="{00000000-0010-0000-0000-000012000000}" name="Avg Monthly GB Download"/>
    <tableColumn id="19" xr3:uid="{00000000-0010-0000-0000-000013000000}" name="Online Security"/>
    <tableColumn id="20" xr3:uid="{00000000-0010-0000-0000-000014000000}" name="Online Backup"/>
    <tableColumn id="21" xr3:uid="{00000000-0010-0000-0000-000015000000}" name="Device Protection Plan"/>
    <tableColumn id="22" xr3:uid="{00000000-0010-0000-0000-000016000000}" name="Premium Tech Support"/>
    <tableColumn id="23" xr3:uid="{00000000-0010-0000-0000-000017000000}" name="Streaming TV"/>
    <tableColumn id="24" xr3:uid="{00000000-0010-0000-0000-000018000000}" name="Streaming Movies"/>
    <tableColumn id="25" xr3:uid="{00000000-0010-0000-0000-000019000000}" name="Streaming Music"/>
    <tableColumn id="26" xr3:uid="{00000000-0010-0000-0000-00001A000000}" name="Unlimited Data"/>
    <tableColumn id="27" xr3:uid="{00000000-0010-0000-0000-00001B000000}" name="Contract"/>
    <tableColumn id="28" xr3:uid="{00000000-0010-0000-0000-00001C000000}" name="Paperless Billing"/>
    <tableColumn id="29" xr3:uid="{00000000-0010-0000-0000-00001D000000}" name="Payment Method"/>
    <tableColumn id="30" xr3:uid="{00000000-0010-0000-0000-00001E000000}" name="Monthly Charge"/>
    <tableColumn id="31" xr3:uid="{00000000-0010-0000-0000-00001F000000}" name="Total Charges"/>
    <tableColumn id="32" xr3:uid="{00000000-0010-0000-0000-000020000000}" name="Total Refunds"/>
    <tableColumn id="33" xr3:uid="{00000000-0010-0000-0000-000021000000}" name="Total Extra Data Charges"/>
    <tableColumn id="34" xr3:uid="{00000000-0010-0000-0000-000022000000}" name="Total Long Distance Charges"/>
    <tableColumn id="35" xr3:uid="{00000000-0010-0000-0000-000023000000}" name="Total Revenue"/>
    <tableColumn id="36" xr3:uid="{00000000-0010-0000-0000-000024000000}" name="Customer Status"/>
    <tableColumn id="37" xr3:uid="{00000000-0010-0000-0000-000025000000}" name="Churn Category"/>
    <tableColumn id="38" xr3:uid="{00000000-0010-0000-0000-000026000000}" name="Churn Reas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71F05-3C65-415B-B0AC-5A74F84BE700}">
  <dimension ref="A3:D97"/>
  <sheetViews>
    <sheetView zoomScaleNormal="100" workbookViewId="0">
      <selection activeCell="E6" sqref="E6"/>
    </sheetView>
  </sheetViews>
  <sheetFormatPr defaultRowHeight="14.4" x14ac:dyDescent="0.3"/>
  <cols>
    <col min="1" max="1" width="12.5546875" bestFit="1" customWidth="1"/>
    <col min="2" max="2" width="19.33203125" bestFit="1" customWidth="1"/>
    <col min="3" max="3" width="19.6640625" bestFit="1" customWidth="1"/>
    <col min="4" max="4" width="8.44140625" bestFit="1" customWidth="1"/>
    <col min="5" max="5" width="5" bestFit="1" customWidth="1"/>
    <col min="6" max="9" width="3" bestFit="1" customWidth="1"/>
    <col min="10" max="11" width="2" bestFit="1" customWidth="1"/>
    <col min="12" max="12" width="10.77734375" bestFit="1" customWidth="1"/>
    <col min="13" max="13" width="12.33203125" bestFit="1" customWidth="1"/>
    <col min="14" max="14" width="11.77734375" bestFit="1" customWidth="1"/>
    <col min="15" max="15" width="10.88671875" bestFit="1" customWidth="1"/>
    <col min="16" max="16" width="11.88671875" bestFit="1" customWidth="1"/>
    <col min="17" max="17" width="11.5546875" bestFit="1" customWidth="1"/>
    <col min="18" max="18" width="11.109375" bestFit="1" customWidth="1"/>
    <col min="19" max="19" width="10.77734375" bestFit="1" customWidth="1"/>
    <col min="20" max="20" width="10.109375" bestFit="1" customWidth="1"/>
    <col min="21" max="21" width="12" bestFit="1" customWidth="1"/>
    <col min="22" max="22" width="11.77734375" bestFit="1" customWidth="1"/>
    <col min="23" max="23" width="11.5546875" bestFit="1" customWidth="1"/>
    <col min="24" max="24" width="12.44140625" bestFit="1" customWidth="1"/>
    <col min="25" max="25" width="11.21875" bestFit="1" customWidth="1"/>
    <col min="26" max="26" width="10.44140625" bestFit="1" customWidth="1"/>
    <col min="27" max="27" width="10.88671875" bestFit="1" customWidth="1"/>
    <col min="28" max="28" width="11.5546875" bestFit="1" customWidth="1"/>
    <col min="29" max="29" width="11.88671875" bestFit="1" customWidth="1"/>
    <col min="30" max="30" width="11.33203125" bestFit="1" customWidth="1"/>
    <col min="31" max="31" width="11" bestFit="1" customWidth="1"/>
    <col min="32" max="32" width="11.5546875" bestFit="1" customWidth="1"/>
    <col min="33" max="33" width="10.77734375" bestFit="1" customWidth="1"/>
    <col min="34" max="34" width="11.77734375" bestFit="1" customWidth="1"/>
    <col min="35" max="35" width="11.33203125" bestFit="1" customWidth="1"/>
    <col min="36" max="36" width="11" bestFit="1" customWidth="1"/>
    <col min="37" max="37" width="12" bestFit="1" customWidth="1"/>
    <col min="38" max="38" width="12.44140625" bestFit="1" customWidth="1"/>
    <col min="39" max="39" width="11" bestFit="1" customWidth="1"/>
    <col min="40" max="40" width="11.77734375" bestFit="1" customWidth="1"/>
    <col min="41" max="41" width="10" bestFit="1" customWidth="1"/>
    <col min="42" max="42" width="11.77734375" bestFit="1" customWidth="1"/>
    <col min="43" max="43" width="10.21875" bestFit="1" customWidth="1"/>
    <col min="44" max="44" width="11.44140625" bestFit="1" customWidth="1"/>
    <col min="45" max="45" width="11.6640625" bestFit="1" customWidth="1"/>
    <col min="46" max="46" width="10.88671875" bestFit="1" customWidth="1"/>
    <col min="47" max="47" width="11.77734375" bestFit="1" customWidth="1"/>
    <col min="48" max="48" width="11.6640625" bestFit="1" customWidth="1"/>
    <col min="49" max="49" width="11.77734375" bestFit="1" customWidth="1"/>
    <col min="50" max="50" width="11.109375" bestFit="1" customWidth="1"/>
    <col min="51" max="51" width="11.21875" bestFit="1" customWidth="1"/>
    <col min="52" max="52" width="10.21875" bestFit="1" customWidth="1"/>
    <col min="53" max="53" width="10.5546875" bestFit="1" customWidth="1"/>
    <col min="54" max="54" width="11" bestFit="1" customWidth="1"/>
    <col min="55" max="55" width="11.44140625" bestFit="1" customWidth="1"/>
    <col min="56" max="56" width="11.5546875" bestFit="1" customWidth="1"/>
    <col min="57" max="58" width="11" bestFit="1" customWidth="1"/>
    <col min="59" max="59" width="12.21875" bestFit="1" customWidth="1"/>
    <col min="60" max="60" width="11.44140625" bestFit="1" customWidth="1"/>
    <col min="61" max="61" width="10.6640625" bestFit="1" customWidth="1"/>
    <col min="62" max="62" width="11.44140625" bestFit="1" customWidth="1"/>
    <col min="63" max="63" width="11.6640625" bestFit="1" customWidth="1"/>
    <col min="64" max="64" width="11.88671875" bestFit="1" customWidth="1"/>
    <col min="65" max="65" width="12.109375" bestFit="1" customWidth="1"/>
    <col min="66" max="66" width="11" bestFit="1" customWidth="1"/>
    <col min="67" max="67" width="11.33203125" bestFit="1" customWidth="1"/>
    <col min="68" max="68" width="12.109375" bestFit="1" customWidth="1"/>
    <col min="69" max="69" width="12.33203125" bestFit="1" customWidth="1"/>
    <col min="70" max="70" width="11.5546875" bestFit="1" customWidth="1"/>
    <col min="71" max="71" width="11" bestFit="1" customWidth="1"/>
    <col min="72" max="72" width="11.77734375" bestFit="1" customWidth="1"/>
    <col min="73" max="73" width="10.6640625" bestFit="1" customWidth="1"/>
    <col min="74" max="74" width="12.109375" bestFit="1" customWidth="1"/>
    <col min="75" max="75" width="11.109375" bestFit="1" customWidth="1"/>
    <col min="76" max="76" width="11.21875" bestFit="1" customWidth="1"/>
    <col min="77" max="77" width="11.5546875" bestFit="1" customWidth="1"/>
    <col min="78" max="79" width="11.109375" bestFit="1" customWidth="1"/>
    <col min="80" max="80" width="12.5546875" bestFit="1" customWidth="1"/>
    <col min="81" max="81" width="11.33203125" bestFit="1" customWidth="1"/>
    <col min="82" max="82" width="12.21875" bestFit="1" customWidth="1"/>
    <col min="83" max="85" width="11.77734375" bestFit="1" customWidth="1"/>
    <col min="86" max="86" width="12.21875" bestFit="1" customWidth="1"/>
    <col min="87" max="87" width="11.109375" bestFit="1" customWidth="1"/>
    <col min="88" max="88" width="11.6640625" bestFit="1" customWidth="1"/>
    <col min="89" max="89" width="11.88671875" bestFit="1" customWidth="1"/>
    <col min="90" max="90" width="10.21875" bestFit="1" customWidth="1"/>
    <col min="91" max="91" width="10.88671875" bestFit="1" customWidth="1"/>
    <col min="92" max="92" width="11.44140625" bestFit="1" customWidth="1"/>
    <col min="93" max="93" width="12.33203125" bestFit="1" customWidth="1"/>
    <col min="94" max="94" width="11.5546875" bestFit="1" customWidth="1"/>
    <col min="95" max="95" width="11.88671875" bestFit="1" customWidth="1"/>
    <col min="96" max="96" width="11.109375" bestFit="1" customWidth="1"/>
    <col min="97" max="97" width="11.44140625" bestFit="1" customWidth="1"/>
    <col min="98" max="98" width="10.77734375" bestFit="1" customWidth="1"/>
    <col min="99" max="99" width="11.109375" bestFit="1" customWidth="1"/>
    <col min="100" max="100" width="11.5546875" bestFit="1" customWidth="1"/>
    <col min="101" max="101" width="11.21875" bestFit="1" customWidth="1"/>
    <col min="102" max="102" width="10.109375" bestFit="1" customWidth="1"/>
    <col min="103" max="103" width="11.33203125" bestFit="1" customWidth="1"/>
    <col min="104" max="104" width="10.77734375" bestFit="1" customWidth="1"/>
    <col min="105" max="105" width="11.21875" bestFit="1" customWidth="1"/>
    <col min="106" max="106" width="11.44140625" bestFit="1" customWidth="1"/>
    <col min="107" max="107" width="12.109375" bestFit="1" customWidth="1"/>
    <col min="108" max="108" width="11.44140625" bestFit="1" customWidth="1"/>
    <col min="109" max="109" width="11.88671875" bestFit="1" customWidth="1"/>
    <col min="110" max="110" width="11" bestFit="1" customWidth="1"/>
    <col min="111" max="111" width="10.88671875" bestFit="1" customWidth="1"/>
    <col min="112" max="112" width="10.44140625" bestFit="1" customWidth="1"/>
    <col min="113" max="113" width="10.5546875" bestFit="1" customWidth="1"/>
    <col min="114" max="114" width="11.33203125" bestFit="1" customWidth="1"/>
    <col min="115" max="115" width="11.6640625" bestFit="1" customWidth="1"/>
    <col min="116" max="116" width="11.33203125" bestFit="1" customWidth="1"/>
    <col min="117" max="117" width="12.21875" bestFit="1" customWidth="1"/>
    <col min="118" max="118" width="10.33203125" bestFit="1" customWidth="1"/>
    <col min="119" max="119" width="11.6640625" bestFit="1" customWidth="1"/>
    <col min="120" max="120" width="11.5546875" bestFit="1" customWidth="1"/>
    <col min="121" max="121" width="12.33203125" bestFit="1" customWidth="1"/>
    <col min="122" max="122" width="10.88671875" bestFit="1" customWidth="1"/>
    <col min="123" max="123" width="10.33203125" bestFit="1" customWidth="1"/>
    <col min="124" max="124" width="11.33203125" bestFit="1" customWidth="1"/>
    <col min="125" max="125" width="11.44140625" bestFit="1" customWidth="1"/>
    <col min="126" max="126" width="11.77734375" bestFit="1" customWidth="1"/>
    <col min="127" max="127" width="11.44140625" bestFit="1" customWidth="1"/>
    <col min="128" max="128" width="11" bestFit="1" customWidth="1"/>
    <col min="129" max="129" width="11.109375" bestFit="1" customWidth="1"/>
    <col min="130" max="130" width="11.77734375" bestFit="1" customWidth="1"/>
    <col min="131" max="131" width="13.109375" bestFit="1" customWidth="1"/>
    <col min="132" max="132" width="11.44140625" bestFit="1" customWidth="1"/>
    <col min="133" max="133" width="10.88671875" bestFit="1" customWidth="1"/>
    <col min="134" max="134" width="10.21875" bestFit="1" customWidth="1"/>
    <col min="135" max="135" width="12.44140625" bestFit="1" customWidth="1"/>
    <col min="136" max="136" width="11.21875" bestFit="1" customWidth="1"/>
    <col min="137" max="137" width="12.88671875" bestFit="1" customWidth="1"/>
    <col min="138" max="138" width="10.21875" bestFit="1" customWidth="1"/>
    <col min="139" max="139" width="11.5546875" bestFit="1" customWidth="1"/>
    <col min="140" max="140" width="12.88671875" bestFit="1" customWidth="1"/>
    <col min="141" max="142" width="11.21875" bestFit="1" customWidth="1"/>
    <col min="143" max="143" width="10.88671875" bestFit="1" customWidth="1"/>
    <col min="144" max="144" width="11" bestFit="1" customWidth="1"/>
    <col min="145" max="145" width="11.77734375" bestFit="1" customWidth="1"/>
    <col min="146" max="146" width="10.77734375" bestFit="1" customWidth="1"/>
    <col min="147" max="147" width="11.6640625" bestFit="1" customWidth="1"/>
    <col min="148" max="148" width="11.109375" bestFit="1" customWidth="1"/>
    <col min="149" max="149" width="11" bestFit="1" customWidth="1"/>
    <col min="150" max="150" width="10.109375" bestFit="1" customWidth="1"/>
    <col min="151" max="151" width="11.21875" bestFit="1" customWidth="1"/>
    <col min="152" max="152" width="11.33203125" bestFit="1" customWidth="1"/>
    <col min="153" max="153" width="11.109375" bestFit="1" customWidth="1"/>
    <col min="154" max="154" width="11.33203125" bestFit="1" customWidth="1"/>
    <col min="155" max="155" width="10.77734375" bestFit="1" customWidth="1"/>
    <col min="156" max="156" width="12.6640625" bestFit="1" customWidth="1"/>
    <col min="157" max="157" width="10.6640625" bestFit="1" customWidth="1"/>
    <col min="158" max="158" width="11.44140625" bestFit="1" customWidth="1"/>
    <col min="159" max="159" width="11.109375" bestFit="1" customWidth="1"/>
    <col min="160" max="160" width="11.44140625" bestFit="1" customWidth="1"/>
    <col min="161" max="161" width="11.21875" bestFit="1" customWidth="1"/>
    <col min="162" max="162" width="11.109375" bestFit="1" customWidth="1"/>
    <col min="163" max="163" width="10.88671875" bestFit="1" customWidth="1"/>
    <col min="164" max="164" width="10.77734375" bestFit="1" customWidth="1"/>
    <col min="165" max="166" width="11.33203125" bestFit="1" customWidth="1"/>
    <col min="167" max="167" width="10.77734375" bestFit="1" customWidth="1"/>
    <col min="168" max="168" width="12.21875" bestFit="1" customWidth="1"/>
    <col min="169" max="169" width="11.77734375" bestFit="1" customWidth="1"/>
    <col min="170" max="170" width="10.77734375" bestFit="1" customWidth="1"/>
    <col min="171" max="171" width="12" bestFit="1" customWidth="1"/>
    <col min="172" max="172" width="10.5546875" bestFit="1" customWidth="1"/>
    <col min="173" max="173" width="11.33203125" bestFit="1" customWidth="1"/>
    <col min="174" max="174" width="11.5546875" bestFit="1" customWidth="1"/>
    <col min="175" max="175" width="11.6640625" bestFit="1" customWidth="1"/>
    <col min="176" max="176" width="10.77734375" bestFit="1" customWidth="1"/>
    <col min="177" max="177" width="11.21875" bestFit="1" customWidth="1"/>
    <col min="178" max="178" width="10.88671875" bestFit="1" customWidth="1"/>
    <col min="179" max="179" width="11" bestFit="1" customWidth="1"/>
    <col min="180" max="180" width="11.5546875" bestFit="1" customWidth="1"/>
    <col min="181" max="181" width="12" bestFit="1" customWidth="1"/>
    <col min="182" max="182" width="11.6640625" bestFit="1" customWidth="1"/>
    <col min="183" max="183" width="11.5546875" bestFit="1" customWidth="1"/>
    <col min="184" max="184" width="11.21875" bestFit="1" customWidth="1"/>
    <col min="185" max="185" width="11.109375" bestFit="1" customWidth="1"/>
    <col min="186" max="186" width="10.5546875" bestFit="1" customWidth="1"/>
    <col min="187" max="187" width="11.5546875" bestFit="1" customWidth="1"/>
    <col min="188" max="188" width="10.77734375" bestFit="1" customWidth="1"/>
    <col min="189" max="189" width="11.109375" bestFit="1" customWidth="1"/>
    <col min="190" max="190" width="13.5546875" bestFit="1" customWidth="1"/>
    <col min="191" max="191" width="11.21875" bestFit="1" customWidth="1"/>
    <col min="192" max="192" width="10.44140625" bestFit="1" customWidth="1"/>
    <col min="193" max="193" width="11.44140625" bestFit="1" customWidth="1"/>
    <col min="194" max="194" width="10.44140625" bestFit="1" customWidth="1"/>
    <col min="195" max="195" width="11.109375" bestFit="1" customWidth="1"/>
    <col min="196" max="196" width="11.5546875" bestFit="1" customWidth="1"/>
    <col min="197" max="197" width="11" bestFit="1" customWidth="1"/>
    <col min="198" max="198" width="12.33203125" bestFit="1" customWidth="1"/>
    <col min="199" max="199" width="11.77734375" bestFit="1" customWidth="1"/>
    <col min="200" max="200" width="11.21875" bestFit="1" customWidth="1"/>
    <col min="201" max="201" width="10.6640625" bestFit="1" customWidth="1"/>
    <col min="202" max="202" width="11.109375" bestFit="1" customWidth="1"/>
    <col min="203" max="203" width="12.109375" bestFit="1" customWidth="1"/>
    <col min="204" max="204" width="11.88671875" bestFit="1" customWidth="1"/>
    <col min="205" max="205" width="11.44140625" bestFit="1" customWidth="1"/>
    <col min="206" max="206" width="12.21875" bestFit="1" customWidth="1"/>
    <col min="207" max="207" width="11.44140625" bestFit="1" customWidth="1"/>
    <col min="208" max="208" width="11.77734375" bestFit="1" customWidth="1"/>
    <col min="209" max="209" width="11" bestFit="1" customWidth="1"/>
    <col min="210" max="210" width="12.6640625" bestFit="1" customWidth="1"/>
    <col min="211" max="211" width="10.77734375" bestFit="1" customWidth="1"/>
    <col min="212" max="212" width="11.109375" bestFit="1" customWidth="1"/>
    <col min="213" max="213" width="11.21875" bestFit="1" customWidth="1"/>
    <col min="214" max="214" width="11.33203125" bestFit="1" customWidth="1"/>
    <col min="215" max="215" width="12.109375" bestFit="1" customWidth="1"/>
    <col min="216" max="216" width="10.33203125" bestFit="1" customWidth="1"/>
    <col min="217" max="217" width="11" bestFit="1" customWidth="1"/>
    <col min="218" max="218" width="10.88671875" bestFit="1" customWidth="1"/>
    <col min="219" max="219" width="11.6640625" bestFit="1" customWidth="1"/>
    <col min="220" max="220" width="10.33203125" bestFit="1" customWidth="1"/>
    <col min="221" max="221" width="11" bestFit="1" customWidth="1"/>
    <col min="222" max="222" width="10" bestFit="1" customWidth="1"/>
    <col min="223" max="223" width="11.21875" bestFit="1" customWidth="1"/>
    <col min="224" max="224" width="11.33203125" bestFit="1" customWidth="1"/>
    <col min="225" max="225" width="11.6640625" bestFit="1" customWidth="1"/>
    <col min="226" max="226" width="12.88671875" bestFit="1" customWidth="1"/>
    <col min="227" max="227" width="11.5546875" bestFit="1" customWidth="1"/>
    <col min="228" max="228" width="11.21875" bestFit="1" customWidth="1"/>
    <col min="229" max="229" width="11.5546875" bestFit="1" customWidth="1"/>
    <col min="230" max="230" width="12" bestFit="1" customWidth="1"/>
    <col min="231" max="231" width="11.21875" bestFit="1" customWidth="1"/>
    <col min="232" max="232" width="12.21875" bestFit="1" customWidth="1"/>
    <col min="233" max="234" width="11" bestFit="1" customWidth="1"/>
    <col min="235" max="235" width="12" bestFit="1" customWidth="1"/>
    <col min="236" max="236" width="11.21875" bestFit="1" customWidth="1"/>
    <col min="237" max="237" width="10.88671875" bestFit="1" customWidth="1"/>
    <col min="238" max="238" width="11.21875" bestFit="1" customWidth="1"/>
    <col min="239" max="239" width="11.88671875" bestFit="1" customWidth="1"/>
    <col min="240" max="240" width="11" bestFit="1" customWidth="1"/>
    <col min="241" max="241" width="10.88671875" bestFit="1" customWidth="1"/>
    <col min="242" max="243" width="11.5546875" bestFit="1" customWidth="1"/>
    <col min="244" max="244" width="10.6640625" bestFit="1" customWidth="1"/>
    <col min="245" max="245" width="11.21875" bestFit="1" customWidth="1"/>
    <col min="246" max="246" width="10.77734375" bestFit="1" customWidth="1"/>
    <col min="247" max="247" width="11.109375" bestFit="1" customWidth="1"/>
    <col min="248" max="248" width="11.77734375" bestFit="1" customWidth="1"/>
    <col min="249" max="249" width="12.109375" bestFit="1" customWidth="1"/>
    <col min="250" max="250" width="11.33203125" bestFit="1" customWidth="1"/>
    <col min="251" max="251" width="10.6640625" bestFit="1" customWidth="1"/>
    <col min="252" max="252" width="10.88671875" bestFit="1" customWidth="1"/>
    <col min="253" max="254" width="12" bestFit="1" customWidth="1"/>
    <col min="255" max="256" width="11.21875" bestFit="1" customWidth="1"/>
    <col min="257" max="257" width="11.5546875" bestFit="1" customWidth="1"/>
    <col min="258" max="258" width="10.44140625" bestFit="1" customWidth="1"/>
    <col min="259" max="259" width="11.33203125" bestFit="1" customWidth="1"/>
    <col min="260" max="260" width="10.21875" bestFit="1" customWidth="1"/>
    <col min="261" max="261" width="10.77734375" bestFit="1" customWidth="1"/>
    <col min="262" max="262" width="12.6640625" bestFit="1" customWidth="1"/>
    <col min="263" max="263" width="11.21875" bestFit="1" customWidth="1"/>
    <col min="264" max="265" width="11.44140625" bestFit="1" customWidth="1"/>
    <col min="266" max="266" width="11.6640625" bestFit="1" customWidth="1"/>
    <col min="267" max="268" width="11.109375" bestFit="1" customWidth="1"/>
    <col min="269" max="269" width="12.109375" bestFit="1" customWidth="1"/>
    <col min="270" max="270" width="11.21875" bestFit="1" customWidth="1"/>
    <col min="271" max="271" width="11.77734375" bestFit="1" customWidth="1"/>
    <col min="272" max="272" width="12.6640625" bestFit="1" customWidth="1"/>
    <col min="273" max="273" width="11.33203125" bestFit="1" customWidth="1"/>
    <col min="274" max="274" width="12.33203125" bestFit="1" customWidth="1"/>
    <col min="275" max="275" width="11.44140625" bestFit="1" customWidth="1"/>
    <col min="276" max="276" width="12" bestFit="1" customWidth="1"/>
    <col min="277" max="277" width="11.44140625" bestFit="1" customWidth="1"/>
    <col min="278" max="278" width="10.88671875" bestFit="1" customWidth="1"/>
    <col min="279" max="279" width="12.21875" bestFit="1" customWidth="1"/>
    <col min="280" max="280" width="10.21875" bestFit="1" customWidth="1"/>
    <col min="281" max="281" width="10.33203125" bestFit="1" customWidth="1"/>
    <col min="282" max="282" width="11.6640625" bestFit="1" customWidth="1"/>
    <col min="283" max="283" width="11.88671875" bestFit="1" customWidth="1"/>
    <col min="284" max="284" width="11.33203125" bestFit="1" customWidth="1"/>
    <col min="285" max="285" width="12.44140625" bestFit="1" customWidth="1"/>
    <col min="286" max="286" width="11" bestFit="1" customWidth="1"/>
    <col min="287" max="287" width="11.21875" bestFit="1" customWidth="1"/>
    <col min="288" max="288" width="12.109375" bestFit="1" customWidth="1"/>
    <col min="289" max="289" width="11.33203125" bestFit="1" customWidth="1"/>
    <col min="290" max="290" width="10.77734375" bestFit="1" customWidth="1"/>
    <col min="291" max="292" width="10.6640625" bestFit="1" customWidth="1"/>
    <col min="293" max="293" width="10.5546875" bestFit="1" customWidth="1"/>
    <col min="294" max="294" width="10.44140625" bestFit="1" customWidth="1"/>
    <col min="295" max="295" width="12" bestFit="1" customWidth="1"/>
    <col min="296" max="296" width="10.88671875" bestFit="1" customWidth="1"/>
    <col min="297" max="297" width="11.33203125" bestFit="1" customWidth="1"/>
    <col min="298" max="298" width="11.21875" bestFit="1" customWidth="1"/>
    <col min="299" max="299" width="10.77734375" bestFit="1" customWidth="1"/>
    <col min="300" max="300" width="11" bestFit="1" customWidth="1"/>
    <col min="301" max="301" width="12.88671875" bestFit="1" customWidth="1"/>
    <col min="302" max="302" width="11.21875" bestFit="1" customWidth="1"/>
    <col min="303" max="303" width="11" bestFit="1" customWidth="1"/>
    <col min="304" max="304" width="11.5546875" bestFit="1" customWidth="1"/>
    <col min="305" max="305" width="11.109375" bestFit="1" customWidth="1"/>
    <col min="306" max="306" width="12.109375" bestFit="1" customWidth="1"/>
    <col min="307" max="308" width="11.33203125" bestFit="1" customWidth="1"/>
    <col min="309" max="309" width="11.21875" bestFit="1" customWidth="1"/>
    <col min="310" max="310" width="10.88671875" bestFit="1" customWidth="1"/>
    <col min="311" max="311" width="11.44140625" bestFit="1" customWidth="1"/>
    <col min="312" max="312" width="10.6640625" bestFit="1" customWidth="1"/>
    <col min="313" max="313" width="12.21875" bestFit="1" customWidth="1"/>
    <col min="314" max="314" width="11.44140625" bestFit="1" customWidth="1"/>
    <col min="315" max="315" width="11.88671875" bestFit="1" customWidth="1"/>
    <col min="316" max="316" width="11.21875" bestFit="1" customWidth="1"/>
    <col min="317" max="317" width="11.5546875" bestFit="1" customWidth="1"/>
    <col min="318" max="318" width="11.33203125" bestFit="1" customWidth="1"/>
    <col min="319" max="319" width="12.109375" bestFit="1" customWidth="1"/>
    <col min="320" max="320" width="11.33203125" bestFit="1" customWidth="1"/>
    <col min="321" max="321" width="10.109375" bestFit="1" customWidth="1"/>
    <col min="322" max="322" width="12.6640625" bestFit="1" customWidth="1"/>
    <col min="323" max="323" width="10.6640625" bestFit="1" customWidth="1"/>
    <col min="324" max="324" width="10.88671875" bestFit="1" customWidth="1"/>
    <col min="325" max="325" width="12" bestFit="1" customWidth="1"/>
    <col min="326" max="326" width="10.44140625" bestFit="1" customWidth="1"/>
    <col min="327" max="328" width="11" bestFit="1" customWidth="1"/>
    <col min="329" max="329" width="10.5546875" bestFit="1" customWidth="1"/>
    <col min="330" max="330" width="11.21875" bestFit="1" customWidth="1"/>
    <col min="331" max="331" width="10.6640625" bestFit="1" customWidth="1"/>
    <col min="332" max="332" width="12.21875" bestFit="1" customWidth="1"/>
    <col min="333" max="333" width="11.77734375" bestFit="1" customWidth="1"/>
    <col min="334" max="334" width="10.77734375" bestFit="1" customWidth="1"/>
    <col min="335" max="335" width="13.33203125" bestFit="1" customWidth="1"/>
    <col min="336" max="336" width="11.6640625" bestFit="1" customWidth="1"/>
    <col min="337" max="337" width="11.109375" bestFit="1" customWidth="1"/>
    <col min="338" max="338" width="12.109375" bestFit="1" customWidth="1"/>
    <col min="339" max="339" width="11.88671875" bestFit="1" customWidth="1"/>
    <col min="340" max="340" width="11" bestFit="1" customWidth="1"/>
    <col min="341" max="341" width="12.21875" bestFit="1" customWidth="1"/>
    <col min="342" max="342" width="11.6640625" bestFit="1" customWidth="1"/>
    <col min="343" max="343" width="10.5546875" bestFit="1" customWidth="1"/>
    <col min="344" max="344" width="11.5546875" bestFit="1" customWidth="1"/>
    <col min="345" max="345" width="11.77734375" bestFit="1" customWidth="1"/>
    <col min="346" max="346" width="10.6640625" bestFit="1" customWidth="1"/>
    <col min="347" max="347" width="11.33203125" bestFit="1" customWidth="1"/>
    <col min="348" max="348" width="11.21875" bestFit="1" customWidth="1"/>
    <col min="349" max="349" width="12.44140625" bestFit="1" customWidth="1"/>
    <col min="350" max="350" width="11.88671875" bestFit="1" customWidth="1"/>
    <col min="351" max="351" width="11.21875" bestFit="1" customWidth="1"/>
    <col min="352" max="352" width="12" bestFit="1" customWidth="1"/>
    <col min="353" max="353" width="11.88671875" bestFit="1" customWidth="1"/>
    <col min="354" max="354" width="11.5546875" bestFit="1" customWidth="1"/>
    <col min="355" max="355" width="10.77734375" bestFit="1" customWidth="1"/>
    <col min="356" max="356" width="11.109375" bestFit="1" customWidth="1"/>
    <col min="357" max="357" width="11.21875" bestFit="1" customWidth="1"/>
    <col min="358" max="358" width="11.33203125" bestFit="1" customWidth="1"/>
    <col min="359" max="359" width="11" bestFit="1" customWidth="1"/>
    <col min="360" max="360" width="10.77734375" bestFit="1" customWidth="1"/>
    <col min="361" max="361" width="11.5546875" bestFit="1" customWidth="1"/>
    <col min="362" max="362" width="10.44140625" bestFit="1" customWidth="1"/>
    <col min="363" max="363" width="12.5546875" bestFit="1" customWidth="1"/>
    <col min="364" max="364" width="11.44140625" bestFit="1" customWidth="1"/>
    <col min="365" max="366" width="11.88671875" bestFit="1" customWidth="1"/>
    <col min="367" max="367" width="10.77734375" bestFit="1" customWidth="1"/>
    <col min="368" max="368" width="11.6640625" bestFit="1" customWidth="1"/>
    <col min="369" max="369" width="10.44140625" bestFit="1" customWidth="1"/>
    <col min="370" max="370" width="11.33203125" bestFit="1" customWidth="1"/>
    <col min="371" max="371" width="10.5546875" bestFit="1" customWidth="1"/>
    <col min="372" max="372" width="11.109375" bestFit="1" customWidth="1"/>
    <col min="373" max="373" width="11.5546875" bestFit="1" customWidth="1"/>
    <col min="374" max="374" width="11.21875" bestFit="1" customWidth="1"/>
    <col min="375" max="375" width="10.77734375" bestFit="1" customWidth="1"/>
    <col min="376" max="376" width="11.5546875" bestFit="1" customWidth="1"/>
    <col min="377" max="377" width="11.44140625" bestFit="1" customWidth="1"/>
    <col min="378" max="378" width="11.21875" bestFit="1" customWidth="1"/>
    <col min="379" max="379" width="11.88671875" bestFit="1" customWidth="1"/>
    <col min="380" max="380" width="12.109375" bestFit="1" customWidth="1"/>
    <col min="381" max="381" width="10.44140625" bestFit="1" customWidth="1"/>
    <col min="382" max="382" width="12.5546875" bestFit="1" customWidth="1"/>
    <col min="383" max="383" width="10.5546875" bestFit="1" customWidth="1"/>
    <col min="384" max="384" width="11" bestFit="1" customWidth="1"/>
    <col min="385" max="386" width="11.5546875" bestFit="1" customWidth="1"/>
    <col min="387" max="387" width="11.44140625" bestFit="1" customWidth="1"/>
    <col min="388" max="388" width="11.21875" bestFit="1" customWidth="1"/>
    <col min="389" max="389" width="10.33203125" bestFit="1" customWidth="1"/>
    <col min="390" max="390" width="12" bestFit="1" customWidth="1"/>
    <col min="391" max="391" width="12.109375" bestFit="1" customWidth="1"/>
    <col min="392" max="392" width="12.6640625" bestFit="1" customWidth="1"/>
    <col min="393" max="394" width="11.6640625" bestFit="1" customWidth="1"/>
    <col min="395" max="395" width="11.44140625" bestFit="1" customWidth="1"/>
    <col min="396" max="396" width="13.44140625" bestFit="1" customWidth="1"/>
    <col min="397" max="397" width="11.44140625" bestFit="1" customWidth="1"/>
    <col min="398" max="398" width="11" bestFit="1" customWidth="1"/>
    <col min="399" max="399" width="11.5546875" bestFit="1" customWidth="1"/>
    <col min="400" max="400" width="12.21875" bestFit="1" customWidth="1"/>
    <col min="401" max="401" width="11.109375" bestFit="1" customWidth="1"/>
    <col min="402" max="402" width="10.6640625" bestFit="1" customWidth="1"/>
    <col min="403" max="403" width="11.5546875" bestFit="1" customWidth="1"/>
    <col min="404" max="404" width="11.6640625" bestFit="1" customWidth="1"/>
    <col min="405" max="405" width="11.21875" bestFit="1" customWidth="1"/>
    <col min="406" max="406" width="12.109375" bestFit="1" customWidth="1"/>
    <col min="407" max="407" width="11.5546875" bestFit="1" customWidth="1"/>
    <col min="408" max="408" width="11.21875" bestFit="1" customWidth="1"/>
    <col min="409" max="409" width="10.5546875" bestFit="1" customWidth="1"/>
    <col min="410" max="410" width="11.5546875" bestFit="1" customWidth="1"/>
    <col min="411" max="411" width="12.77734375" bestFit="1" customWidth="1"/>
    <col min="412" max="412" width="10.88671875" bestFit="1" customWidth="1"/>
    <col min="413" max="413" width="11.33203125" bestFit="1" customWidth="1"/>
    <col min="414" max="414" width="11" bestFit="1" customWidth="1"/>
    <col min="415" max="415" width="13.109375" bestFit="1" customWidth="1"/>
    <col min="416" max="416" width="11.109375" bestFit="1" customWidth="1"/>
    <col min="417" max="417" width="12.33203125" bestFit="1" customWidth="1"/>
    <col min="418" max="418" width="11.109375" bestFit="1" customWidth="1"/>
    <col min="419" max="419" width="12.33203125" bestFit="1" customWidth="1"/>
    <col min="420" max="420" width="11.33203125" bestFit="1" customWidth="1"/>
    <col min="421" max="421" width="10.77734375" bestFit="1" customWidth="1"/>
    <col min="422" max="422" width="11.6640625" bestFit="1" customWidth="1"/>
    <col min="423" max="423" width="11" bestFit="1" customWidth="1"/>
    <col min="424" max="424" width="11.109375" bestFit="1" customWidth="1"/>
    <col min="425" max="425" width="10.6640625" bestFit="1" customWidth="1"/>
    <col min="426" max="427" width="11.77734375" bestFit="1" customWidth="1"/>
    <col min="428" max="428" width="10.88671875" bestFit="1" customWidth="1"/>
    <col min="429" max="429" width="10.77734375" bestFit="1" customWidth="1"/>
    <col min="430" max="430" width="10.5546875" bestFit="1" customWidth="1"/>
    <col min="431" max="431" width="11.33203125" bestFit="1" customWidth="1"/>
    <col min="432" max="432" width="11.88671875" bestFit="1" customWidth="1"/>
    <col min="433" max="433" width="12.33203125" bestFit="1" customWidth="1"/>
    <col min="434" max="434" width="11.33203125" bestFit="1" customWidth="1"/>
    <col min="435" max="435" width="12" bestFit="1" customWidth="1"/>
    <col min="436" max="436" width="11.33203125" bestFit="1" customWidth="1"/>
    <col min="437" max="437" width="11" bestFit="1" customWidth="1"/>
    <col min="438" max="438" width="10.5546875" bestFit="1" customWidth="1"/>
    <col min="439" max="439" width="11.33203125" bestFit="1" customWidth="1"/>
    <col min="440" max="440" width="10.44140625" bestFit="1" customWidth="1"/>
    <col min="441" max="441" width="11" bestFit="1" customWidth="1"/>
    <col min="442" max="442" width="11.21875" bestFit="1" customWidth="1"/>
    <col min="443" max="443" width="12.44140625" bestFit="1" customWidth="1"/>
    <col min="444" max="446" width="12.21875" bestFit="1" customWidth="1"/>
    <col min="447" max="447" width="11.6640625" bestFit="1" customWidth="1"/>
    <col min="448" max="448" width="10.6640625" bestFit="1" customWidth="1"/>
    <col min="449" max="449" width="12.5546875" bestFit="1" customWidth="1"/>
    <col min="450" max="450" width="11.33203125" bestFit="1" customWidth="1"/>
    <col min="451" max="451" width="11.77734375" bestFit="1" customWidth="1"/>
    <col min="452" max="452" width="12.5546875" bestFit="1" customWidth="1"/>
    <col min="453" max="453" width="11.33203125" bestFit="1" customWidth="1"/>
    <col min="454" max="454" width="11.21875" bestFit="1" customWidth="1"/>
    <col min="455" max="455" width="11.109375" bestFit="1" customWidth="1"/>
    <col min="456" max="456" width="10.88671875" bestFit="1" customWidth="1"/>
    <col min="457" max="457" width="12.44140625" bestFit="1" customWidth="1"/>
    <col min="458" max="458" width="12.6640625" bestFit="1" customWidth="1"/>
    <col min="459" max="459" width="12.33203125" bestFit="1" customWidth="1"/>
    <col min="460" max="460" width="11.44140625" bestFit="1" customWidth="1"/>
    <col min="461" max="461" width="12.44140625" bestFit="1" customWidth="1"/>
    <col min="462" max="462" width="10.88671875" bestFit="1" customWidth="1"/>
    <col min="463" max="463" width="11.5546875" bestFit="1" customWidth="1"/>
    <col min="464" max="464" width="11.6640625" bestFit="1" customWidth="1"/>
    <col min="465" max="465" width="11.21875" bestFit="1" customWidth="1"/>
    <col min="466" max="466" width="10.6640625" bestFit="1" customWidth="1"/>
    <col min="467" max="468" width="11.44140625" bestFit="1" customWidth="1"/>
    <col min="469" max="469" width="10.88671875" bestFit="1" customWidth="1"/>
    <col min="470" max="470" width="11" bestFit="1" customWidth="1"/>
    <col min="471" max="471" width="12.109375" bestFit="1" customWidth="1"/>
    <col min="472" max="472" width="11.21875" bestFit="1" customWidth="1"/>
    <col min="473" max="473" width="11.109375" bestFit="1" customWidth="1"/>
    <col min="474" max="475" width="10.88671875" bestFit="1" customWidth="1"/>
    <col min="476" max="476" width="11.33203125" bestFit="1" customWidth="1"/>
    <col min="477" max="477" width="10.77734375" bestFit="1" customWidth="1"/>
    <col min="478" max="478" width="10.33203125" bestFit="1" customWidth="1"/>
    <col min="479" max="479" width="11.5546875" bestFit="1" customWidth="1"/>
    <col min="480" max="480" width="12.21875" bestFit="1" customWidth="1"/>
    <col min="481" max="481" width="11.77734375" bestFit="1" customWidth="1"/>
    <col min="482" max="482" width="10.33203125" bestFit="1" customWidth="1"/>
    <col min="483" max="483" width="10.21875" bestFit="1" customWidth="1"/>
    <col min="484" max="484" width="10.6640625" bestFit="1" customWidth="1"/>
    <col min="485" max="485" width="12.21875" bestFit="1" customWidth="1"/>
    <col min="486" max="486" width="12" bestFit="1" customWidth="1"/>
    <col min="487" max="487" width="11.44140625" bestFit="1" customWidth="1"/>
    <col min="488" max="488" width="10.109375" bestFit="1" customWidth="1"/>
    <col min="489" max="489" width="11.5546875" bestFit="1" customWidth="1"/>
    <col min="490" max="490" width="11.77734375" bestFit="1" customWidth="1"/>
    <col min="491" max="491" width="10.77734375" bestFit="1" customWidth="1"/>
    <col min="492" max="492" width="10.88671875" bestFit="1" customWidth="1"/>
    <col min="493" max="493" width="11.5546875" bestFit="1" customWidth="1"/>
    <col min="494" max="494" width="11.21875" bestFit="1" customWidth="1"/>
    <col min="495" max="495" width="10.88671875" bestFit="1" customWidth="1"/>
    <col min="496" max="496" width="11.33203125" bestFit="1" customWidth="1"/>
    <col min="497" max="497" width="12" bestFit="1" customWidth="1"/>
    <col min="498" max="498" width="11.6640625" bestFit="1" customWidth="1"/>
    <col min="499" max="499" width="11.33203125" bestFit="1" customWidth="1"/>
    <col min="500" max="501" width="11.44140625" bestFit="1" customWidth="1"/>
    <col min="502" max="502" width="11.5546875" bestFit="1" customWidth="1"/>
    <col min="503" max="503" width="10.88671875" bestFit="1" customWidth="1"/>
    <col min="504" max="504" width="11.88671875" bestFit="1" customWidth="1"/>
    <col min="505" max="505" width="12.6640625" bestFit="1" customWidth="1"/>
    <col min="506" max="506" width="12" bestFit="1" customWidth="1"/>
    <col min="507" max="507" width="11.33203125" bestFit="1" customWidth="1"/>
    <col min="508" max="508" width="11.109375" bestFit="1" customWidth="1"/>
    <col min="509" max="509" width="12.88671875" bestFit="1" customWidth="1"/>
    <col min="510" max="510" width="11.5546875" bestFit="1" customWidth="1"/>
    <col min="511" max="511" width="11.44140625" bestFit="1" customWidth="1"/>
    <col min="512" max="512" width="11" bestFit="1" customWidth="1"/>
    <col min="513" max="513" width="10.44140625" bestFit="1" customWidth="1"/>
    <col min="514" max="514" width="11.5546875" bestFit="1" customWidth="1"/>
    <col min="515" max="515" width="10.6640625" bestFit="1" customWidth="1"/>
    <col min="516" max="516" width="12.21875" bestFit="1" customWidth="1"/>
    <col min="517" max="518" width="10.88671875" bestFit="1" customWidth="1"/>
    <col min="519" max="519" width="11.21875" bestFit="1" customWidth="1"/>
    <col min="520" max="520" width="11.109375" bestFit="1" customWidth="1"/>
    <col min="521" max="521" width="12.33203125" bestFit="1" customWidth="1"/>
    <col min="522" max="522" width="11.5546875" bestFit="1" customWidth="1"/>
    <col min="523" max="523" width="12.21875" bestFit="1" customWidth="1"/>
    <col min="524" max="524" width="11" bestFit="1" customWidth="1"/>
    <col min="525" max="525" width="12.88671875" bestFit="1" customWidth="1"/>
    <col min="526" max="526" width="11.88671875" bestFit="1" customWidth="1"/>
    <col min="527" max="528" width="11.5546875" bestFit="1" customWidth="1"/>
    <col min="529" max="529" width="11.44140625" bestFit="1" customWidth="1"/>
    <col min="530" max="530" width="13.109375" bestFit="1" customWidth="1"/>
    <col min="531" max="531" width="11" bestFit="1" customWidth="1"/>
    <col min="532" max="532" width="11.33203125" bestFit="1" customWidth="1"/>
    <col min="533" max="533" width="11" bestFit="1" customWidth="1"/>
    <col min="534" max="534" width="11.6640625" bestFit="1" customWidth="1"/>
    <col min="535" max="535" width="10.77734375" bestFit="1" customWidth="1"/>
    <col min="536" max="536" width="11.33203125" bestFit="1" customWidth="1"/>
    <col min="537" max="537" width="11.44140625" bestFit="1" customWidth="1"/>
    <col min="538" max="539" width="11" bestFit="1" customWidth="1"/>
    <col min="540" max="540" width="11.6640625" bestFit="1" customWidth="1"/>
    <col min="541" max="541" width="11.109375" bestFit="1" customWidth="1"/>
    <col min="542" max="542" width="12.5546875" bestFit="1" customWidth="1"/>
    <col min="543" max="544" width="11" bestFit="1" customWidth="1"/>
    <col min="545" max="545" width="10.88671875" bestFit="1" customWidth="1"/>
    <col min="546" max="546" width="11.109375" bestFit="1" customWidth="1"/>
    <col min="547" max="548" width="11.44140625" bestFit="1" customWidth="1"/>
    <col min="549" max="549" width="12.21875" bestFit="1" customWidth="1"/>
    <col min="550" max="550" width="11.6640625" bestFit="1" customWidth="1"/>
    <col min="551" max="551" width="11.21875" bestFit="1" customWidth="1"/>
    <col min="552" max="552" width="12" bestFit="1" customWidth="1"/>
    <col min="553" max="553" width="11.109375" bestFit="1" customWidth="1"/>
    <col min="554" max="554" width="12.33203125" bestFit="1" customWidth="1"/>
    <col min="555" max="555" width="11.33203125" bestFit="1" customWidth="1"/>
    <col min="556" max="556" width="11.21875" bestFit="1" customWidth="1"/>
    <col min="557" max="557" width="11.5546875" bestFit="1" customWidth="1"/>
    <col min="558" max="558" width="11.44140625" bestFit="1" customWidth="1"/>
    <col min="559" max="560" width="11.6640625" bestFit="1" customWidth="1"/>
    <col min="561" max="561" width="10.88671875" bestFit="1" customWidth="1"/>
    <col min="562" max="562" width="12.33203125" bestFit="1" customWidth="1"/>
    <col min="563" max="563" width="11.5546875" bestFit="1" customWidth="1"/>
    <col min="564" max="564" width="10.21875" bestFit="1" customWidth="1"/>
    <col min="565" max="565" width="11.33203125" bestFit="1" customWidth="1"/>
    <col min="566" max="566" width="11" bestFit="1" customWidth="1"/>
    <col min="567" max="567" width="10.44140625" bestFit="1" customWidth="1"/>
    <col min="568" max="568" width="11.44140625" bestFit="1" customWidth="1"/>
    <col min="569" max="570" width="10.88671875" bestFit="1" customWidth="1"/>
    <col min="571" max="571" width="11" bestFit="1" customWidth="1"/>
    <col min="572" max="572" width="12.21875" bestFit="1" customWidth="1"/>
    <col min="573" max="573" width="11.33203125" bestFit="1" customWidth="1"/>
    <col min="574" max="574" width="11" bestFit="1" customWidth="1"/>
    <col min="575" max="575" width="10.88671875" bestFit="1" customWidth="1"/>
    <col min="576" max="576" width="11.21875" bestFit="1" customWidth="1"/>
    <col min="577" max="577" width="11.6640625" bestFit="1" customWidth="1"/>
    <col min="578" max="578" width="11.88671875" bestFit="1" customWidth="1"/>
    <col min="579" max="579" width="12.21875" bestFit="1" customWidth="1"/>
    <col min="580" max="580" width="10.44140625" bestFit="1" customWidth="1"/>
    <col min="581" max="581" width="10.6640625" bestFit="1" customWidth="1"/>
    <col min="582" max="582" width="11.33203125" bestFit="1" customWidth="1"/>
    <col min="583" max="583" width="11.88671875" bestFit="1" customWidth="1"/>
    <col min="584" max="584" width="11.44140625" bestFit="1" customWidth="1"/>
    <col min="585" max="585" width="11.5546875" bestFit="1" customWidth="1"/>
    <col min="586" max="586" width="11.6640625" bestFit="1" customWidth="1"/>
    <col min="587" max="587" width="11.109375" bestFit="1" customWidth="1"/>
    <col min="588" max="588" width="10.44140625" bestFit="1" customWidth="1"/>
    <col min="589" max="589" width="10.5546875" bestFit="1" customWidth="1"/>
    <col min="590" max="590" width="10.88671875" bestFit="1" customWidth="1"/>
    <col min="591" max="591" width="11.77734375" bestFit="1" customWidth="1"/>
    <col min="592" max="592" width="11" bestFit="1" customWidth="1"/>
    <col min="593" max="593" width="11.33203125" bestFit="1" customWidth="1"/>
    <col min="594" max="594" width="11.5546875" bestFit="1" customWidth="1"/>
    <col min="595" max="595" width="12.109375" bestFit="1" customWidth="1"/>
    <col min="596" max="596" width="12.5546875" bestFit="1" customWidth="1"/>
    <col min="597" max="597" width="10.6640625" bestFit="1" customWidth="1"/>
    <col min="598" max="598" width="10.21875" bestFit="1" customWidth="1"/>
    <col min="599" max="599" width="10.77734375" bestFit="1" customWidth="1"/>
    <col min="600" max="600" width="11.5546875" bestFit="1" customWidth="1"/>
    <col min="601" max="601" width="12.33203125" bestFit="1" customWidth="1"/>
    <col min="602" max="602" width="12.109375" bestFit="1" customWidth="1"/>
    <col min="603" max="603" width="11.33203125" bestFit="1" customWidth="1"/>
    <col min="604" max="604" width="11.21875" bestFit="1" customWidth="1"/>
    <col min="605" max="605" width="9.88671875" bestFit="1" customWidth="1"/>
    <col min="606" max="606" width="12" bestFit="1" customWidth="1"/>
    <col min="607" max="607" width="11.44140625" bestFit="1" customWidth="1"/>
    <col min="608" max="608" width="11.109375" bestFit="1" customWidth="1"/>
    <col min="609" max="609" width="11.6640625" bestFit="1" customWidth="1"/>
    <col min="610" max="610" width="12.21875" bestFit="1" customWidth="1"/>
    <col min="611" max="611" width="11.33203125" bestFit="1" customWidth="1"/>
    <col min="612" max="612" width="11.21875" bestFit="1" customWidth="1"/>
    <col min="613" max="613" width="12" bestFit="1" customWidth="1"/>
    <col min="614" max="614" width="11.88671875" bestFit="1" customWidth="1"/>
    <col min="615" max="615" width="11" bestFit="1" customWidth="1"/>
    <col min="616" max="616" width="10.5546875" bestFit="1" customWidth="1"/>
    <col min="617" max="617" width="11.77734375" bestFit="1" customWidth="1"/>
    <col min="618" max="618" width="11.109375" bestFit="1" customWidth="1"/>
    <col min="619" max="619" width="11.44140625" bestFit="1" customWidth="1"/>
    <col min="620" max="620" width="12.109375" bestFit="1" customWidth="1"/>
    <col min="621" max="621" width="11.5546875" bestFit="1" customWidth="1"/>
    <col min="622" max="622" width="11.77734375" bestFit="1" customWidth="1"/>
    <col min="623" max="623" width="10.109375" bestFit="1" customWidth="1"/>
    <col min="624" max="624" width="12" bestFit="1" customWidth="1"/>
    <col min="625" max="625" width="10.88671875" bestFit="1" customWidth="1"/>
    <col min="626" max="626" width="11.5546875" bestFit="1" customWidth="1"/>
    <col min="627" max="627" width="11.109375" bestFit="1" customWidth="1"/>
    <col min="628" max="629" width="11.44140625" bestFit="1" customWidth="1"/>
    <col min="630" max="630" width="10.77734375" bestFit="1" customWidth="1"/>
    <col min="631" max="631" width="11.21875" bestFit="1" customWidth="1"/>
    <col min="632" max="634" width="11.6640625" bestFit="1" customWidth="1"/>
    <col min="635" max="635" width="11.44140625" bestFit="1" customWidth="1"/>
    <col min="636" max="636" width="12" bestFit="1" customWidth="1"/>
    <col min="637" max="637" width="11.109375" bestFit="1" customWidth="1"/>
    <col min="638" max="638" width="11.44140625" bestFit="1" customWidth="1"/>
    <col min="639" max="639" width="12.44140625" bestFit="1" customWidth="1"/>
    <col min="640" max="640" width="10.6640625" bestFit="1" customWidth="1"/>
    <col min="641" max="641" width="11.21875" bestFit="1" customWidth="1"/>
    <col min="642" max="642" width="11.6640625" bestFit="1" customWidth="1"/>
    <col min="643" max="643" width="11.109375" bestFit="1" customWidth="1"/>
    <col min="644" max="644" width="11.77734375" bestFit="1" customWidth="1"/>
    <col min="645" max="645" width="12.6640625" bestFit="1" customWidth="1"/>
    <col min="646" max="647" width="11.44140625" bestFit="1" customWidth="1"/>
    <col min="648" max="648" width="9.88671875" bestFit="1" customWidth="1"/>
    <col min="649" max="649" width="10.77734375" bestFit="1" customWidth="1"/>
    <col min="650" max="650" width="11.109375" bestFit="1" customWidth="1"/>
    <col min="651" max="651" width="12.5546875" bestFit="1" customWidth="1"/>
    <col min="652" max="652" width="11.77734375" bestFit="1" customWidth="1"/>
    <col min="653" max="653" width="11.6640625" bestFit="1" customWidth="1"/>
    <col min="654" max="654" width="11.33203125" bestFit="1" customWidth="1"/>
    <col min="655" max="655" width="11.77734375" bestFit="1" customWidth="1"/>
    <col min="656" max="656" width="11.33203125" bestFit="1" customWidth="1"/>
    <col min="657" max="657" width="12.33203125" bestFit="1" customWidth="1"/>
    <col min="658" max="658" width="12.88671875" bestFit="1" customWidth="1"/>
    <col min="659" max="659" width="11.109375" bestFit="1" customWidth="1"/>
    <col min="660" max="660" width="12.33203125" bestFit="1" customWidth="1"/>
    <col min="661" max="661" width="11.44140625" bestFit="1" customWidth="1"/>
    <col min="662" max="662" width="11.77734375" bestFit="1" customWidth="1"/>
    <col min="663" max="663" width="10.88671875" bestFit="1" customWidth="1"/>
    <col min="664" max="664" width="11.5546875" bestFit="1" customWidth="1"/>
    <col min="665" max="665" width="11.6640625" bestFit="1" customWidth="1"/>
    <col min="666" max="666" width="12.109375" bestFit="1" customWidth="1"/>
    <col min="667" max="667" width="10.21875" bestFit="1" customWidth="1"/>
    <col min="668" max="668" width="11.21875" bestFit="1" customWidth="1"/>
    <col min="669" max="669" width="11.33203125" bestFit="1" customWidth="1"/>
    <col min="670" max="671" width="11.6640625" bestFit="1" customWidth="1"/>
    <col min="672" max="672" width="11.44140625" bestFit="1" customWidth="1"/>
    <col min="673" max="673" width="11.33203125" bestFit="1" customWidth="1"/>
    <col min="674" max="674" width="12" bestFit="1" customWidth="1"/>
    <col min="675" max="675" width="10.5546875" bestFit="1" customWidth="1"/>
    <col min="676" max="676" width="11.5546875" bestFit="1" customWidth="1"/>
    <col min="677" max="677" width="12.109375" bestFit="1" customWidth="1"/>
    <col min="678" max="678" width="11" bestFit="1" customWidth="1"/>
    <col min="679" max="679" width="11.33203125" bestFit="1" customWidth="1"/>
    <col min="680" max="680" width="10.88671875" bestFit="1" customWidth="1"/>
    <col min="681" max="681" width="11.6640625" bestFit="1" customWidth="1"/>
    <col min="682" max="682" width="10.6640625" bestFit="1" customWidth="1"/>
    <col min="683" max="683" width="11.77734375" bestFit="1" customWidth="1"/>
    <col min="684" max="684" width="11.6640625" bestFit="1" customWidth="1"/>
    <col min="685" max="685" width="11.33203125" bestFit="1" customWidth="1"/>
    <col min="686" max="686" width="12.88671875" bestFit="1" customWidth="1"/>
    <col min="687" max="688" width="11.109375" bestFit="1" customWidth="1"/>
    <col min="689" max="689" width="10.77734375" bestFit="1" customWidth="1"/>
    <col min="690" max="690" width="12.5546875" bestFit="1" customWidth="1"/>
    <col min="691" max="691" width="11.88671875" bestFit="1" customWidth="1"/>
    <col min="692" max="692" width="11.33203125" bestFit="1" customWidth="1"/>
    <col min="693" max="693" width="11.21875" bestFit="1" customWidth="1"/>
    <col min="694" max="694" width="11.5546875" bestFit="1" customWidth="1"/>
    <col min="695" max="695" width="11.21875" bestFit="1" customWidth="1"/>
    <col min="696" max="696" width="11.109375" bestFit="1" customWidth="1"/>
    <col min="697" max="697" width="10.33203125" bestFit="1" customWidth="1"/>
    <col min="698" max="698" width="11.44140625" bestFit="1" customWidth="1"/>
    <col min="699" max="699" width="10.5546875" bestFit="1" customWidth="1"/>
    <col min="700" max="700" width="11.33203125" bestFit="1" customWidth="1"/>
    <col min="701" max="701" width="10.33203125" bestFit="1" customWidth="1"/>
    <col min="702" max="702" width="12.33203125" bestFit="1" customWidth="1"/>
    <col min="703" max="703" width="11.109375" bestFit="1" customWidth="1"/>
    <col min="704" max="705" width="11.44140625" bestFit="1" customWidth="1"/>
    <col min="706" max="706" width="10.77734375" bestFit="1" customWidth="1"/>
    <col min="707" max="707" width="11.44140625" bestFit="1" customWidth="1"/>
    <col min="708" max="709" width="12" bestFit="1" customWidth="1"/>
    <col min="710" max="710" width="11.109375" bestFit="1" customWidth="1"/>
    <col min="711" max="711" width="10.6640625" bestFit="1" customWidth="1"/>
    <col min="712" max="713" width="11.44140625" bestFit="1" customWidth="1"/>
    <col min="714" max="714" width="10.77734375" bestFit="1" customWidth="1"/>
    <col min="715" max="715" width="11.21875" bestFit="1" customWidth="1"/>
    <col min="716" max="716" width="10.109375" bestFit="1" customWidth="1"/>
    <col min="717" max="717" width="10.5546875" bestFit="1" customWidth="1"/>
    <col min="718" max="718" width="11.6640625" bestFit="1" customWidth="1"/>
    <col min="719" max="719" width="11" bestFit="1" customWidth="1"/>
    <col min="720" max="720" width="11.21875" bestFit="1" customWidth="1"/>
    <col min="721" max="721" width="11.44140625" bestFit="1" customWidth="1"/>
    <col min="722" max="722" width="11.33203125" bestFit="1" customWidth="1"/>
    <col min="723" max="723" width="11" bestFit="1" customWidth="1"/>
    <col min="724" max="724" width="11.21875" bestFit="1" customWidth="1"/>
    <col min="725" max="725" width="10.77734375" bestFit="1" customWidth="1"/>
    <col min="726" max="726" width="11" bestFit="1" customWidth="1"/>
    <col min="727" max="727" width="11.33203125" bestFit="1" customWidth="1"/>
    <col min="728" max="728" width="11.21875" bestFit="1" customWidth="1"/>
    <col min="729" max="729" width="11.77734375" bestFit="1" customWidth="1"/>
    <col min="730" max="730" width="12.109375" bestFit="1" customWidth="1"/>
    <col min="731" max="731" width="12.33203125" bestFit="1" customWidth="1"/>
    <col min="732" max="732" width="12" bestFit="1" customWidth="1"/>
    <col min="733" max="733" width="11.44140625" bestFit="1" customWidth="1"/>
    <col min="734" max="734" width="11.5546875" bestFit="1" customWidth="1"/>
    <col min="735" max="735" width="12.21875" bestFit="1" customWidth="1"/>
    <col min="736" max="736" width="11.88671875" bestFit="1" customWidth="1"/>
    <col min="737" max="737" width="12.5546875" bestFit="1" customWidth="1"/>
    <col min="738" max="738" width="10.6640625" bestFit="1" customWidth="1"/>
    <col min="739" max="739" width="10.88671875" bestFit="1" customWidth="1"/>
    <col min="740" max="740" width="11" bestFit="1" customWidth="1"/>
    <col min="741" max="741" width="11.5546875" bestFit="1" customWidth="1"/>
    <col min="742" max="742" width="11.6640625" bestFit="1" customWidth="1"/>
    <col min="743" max="743" width="12.109375" bestFit="1" customWidth="1"/>
    <col min="744" max="744" width="12" bestFit="1" customWidth="1"/>
    <col min="745" max="745" width="10.6640625" bestFit="1" customWidth="1"/>
    <col min="746" max="746" width="10.5546875" bestFit="1" customWidth="1"/>
    <col min="747" max="747" width="11.44140625" bestFit="1" customWidth="1"/>
    <col min="748" max="748" width="12" bestFit="1" customWidth="1"/>
    <col min="749" max="749" width="11.6640625" bestFit="1" customWidth="1"/>
    <col min="750" max="750" width="11.77734375" bestFit="1" customWidth="1"/>
    <col min="751" max="751" width="11.33203125" bestFit="1" customWidth="1"/>
    <col min="752" max="752" width="11" bestFit="1" customWidth="1"/>
    <col min="753" max="753" width="12.44140625" bestFit="1" customWidth="1"/>
    <col min="754" max="755" width="11.6640625" bestFit="1" customWidth="1"/>
    <col min="756" max="756" width="11.109375" bestFit="1" customWidth="1"/>
    <col min="757" max="757" width="11.77734375" bestFit="1" customWidth="1"/>
    <col min="758" max="760" width="11.6640625" bestFit="1" customWidth="1"/>
    <col min="761" max="761" width="11.88671875" bestFit="1" customWidth="1"/>
    <col min="762" max="762" width="11.21875" bestFit="1" customWidth="1"/>
    <col min="763" max="763" width="11.109375" bestFit="1" customWidth="1"/>
    <col min="764" max="764" width="11" bestFit="1" customWidth="1"/>
    <col min="765" max="765" width="11.21875" bestFit="1" customWidth="1"/>
    <col min="766" max="766" width="12" bestFit="1" customWidth="1"/>
    <col min="767" max="767" width="10.33203125" bestFit="1" customWidth="1"/>
    <col min="768" max="768" width="11.44140625" bestFit="1" customWidth="1"/>
    <col min="769" max="769" width="11.21875" bestFit="1" customWidth="1"/>
    <col min="770" max="770" width="11.109375" bestFit="1" customWidth="1"/>
    <col min="771" max="771" width="12.77734375" bestFit="1" customWidth="1"/>
    <col min="772" max="772" width="10.88671875" bestFit="1" customWidth="1"/>
    <col min="773" max="773" width="11.5546875" bestFit="1" customWidth="1"/>
    <col min="774" max="774" width="10.5546875" bestFit="1" customWidth="1"/>
    <col min="775" max="775" width="11.44140625" bestFit="1" customWidth="1"/>
    <col min="776" max="776" width="11.77734375" bestFit="1" customWidth="1"/>
    <col min="777" max="777" width="11.44140625" bestFit="1" customWidth="1"/>
    <col min="778" max="778" width="11.109375" bestFit="1" customWidth="1"/>
    <col min="779" max="779" width="11.21875" bestFit="1" customWidth="1"/>
    <col min="780" max="780" width="11.33203125" bestFit="1" customWidth="1"/>
    <col min="781" max="781" width="10.44140625" bestFit="1" customWidth="1"/>
    <col min="782" max="782" width="11.5546875" bestFit="1" customWidth="1"/>
    <col min="783" max="783" width="11.6640625" bestFit="1" customWidth="1"/>
    <col min="784" max="784" width="11.77734375" bestFit="1" customWidth="1"/>
    <col min="785" max="785" width="12.5546875" bestFit="1" customWidth="1"/>
    <col min="786" max="786" width="11.5546875" bestFit="1" customWidth="1"/>
    <col min="787" max="787" width="11" bestFit="1" customWidth="1"/>
    <col min="788" max="788" width="12.5546875" bestFit="1" customWidth="1"/>
    <col min="789" max="789" width="12.109375" bestFit="1" customWidth="1"/>
    <col min="790" max="790" width="11.44140625" bestFit="1" customWidth="1"/>
    <col min="791" max="791" width="12" bestFit="1" customWidth="1"/>
    <col min="792" max="792" width="11.5546875" bestFit="1" customWidth="1"/>
    <col min="793" max="793" width="12.77734375" bestFit="1" customWidth="1"/>
    <col min="794" max="794" width="11.109375" bestFit="1" customWidth="1"/>
    <col min="795" max="795" width="12.33203125" bestFit="1" customWidth="1"/>
    <col min="796" max="796" width="11.6640625" bestFit="1" customWidth="1"/>
    <col min="797" max="797" width="10.109375" bestFit="1" customWidth="1"/>
    <col min="798" max="798" width="11.33203125" bestFit="1" customWidth="1"/>
    <col min="799" max="799" width="10.21875" bestFit="1" customWidth="1"/>
    <col min="800" max="800" width="11.44140625" bestFit="1" customWidth="1"/>
    <col min="801" max="801" width="10.5546875" bestFit="1" customWidth="1"/>
    <col min="802" max="802" width="11.21875" bestFit="1" customWidth="1"/>
    <col min="803" max="803" width="12.109375" bestFit="1" customWidth="1"/>
    <col min="804" max="804" width="11.5546875" bestFit="1" customWidth="1"/>
    <col min="805" max="805" width="11.21875" bestFit="1" customWidth="1"/>
    <col min="806" max="806" width="10.6640625" bestFit="1" customWidth="1"/>
    <col min="807" max="807" width="11.5546875" bestFit="1" customWidth="1"/>
    <col min="808" max="808" width="10.77734375" bestFit="1" customWidth="1"/>
    <col min="809" max="809" width="10.5546875" bestFit="1" customWidth="1"/>
    <col min="810" max="810" width="10.44140625" bestFit="1" customWidth="1"/>
    <col min="811" max="811" width="11.33203125" bestFit="1" customWidth="1"/>
    <col min="812" max="812" width="10.6640625" bestFit="1" customWidth="1"/>
    <col min="813" max="813" width="11.77734375" bestFit="1" customWidth="1"/>
    <col min="814" max="814" width="11" bestFit="1" customWidth="1"/>
    <col min="815" max="815" width="12.44140625" bestFit="1" customWidth="1"/>
    <col min="816" max="818" width="10.77734375" bestFit="1" customWidth="1"/>
    <col min="819" max="819" width="11.109375" bestFit="1" customWidth="1"/>
    <col min="820" max="820" width="10.21875" bestFit="1" customWidth="1"/>
    <col min="821" max="821" width="12.33203125" bestFit="1" customWidth="1"/>
    <col min="822" max="822" width="12.21875" bestFit="1" customWidth="1"/>
    <col min="823" max="824" width="11.33203125" bestFit="1" customWidth="1"/>
    <col min="825" max="825" width="12.33203125" bestFit="1" customWidth="1"/>
    <col min="826" max="826" width="11.44140625" bestFit="1" customWidth="1"/>
    <col min="827" max="827" width="11" bestFit="1" customWidth="1"/>
    <col min="828" max="828" width="11.6640625" bestFit="1" customWidth="1"/>
    <col min="829" max="829" width="11.44140625" bestFit="1" customWidth="1"/>
    <col min="830" max="830" width="11.109375" bestFit="1" customWidth="1"/>
    <col min="831" max="833" width="12" bestFit="1" customWidth="1"/>
    <col min="834" max="834" width="11.21875" bestFit="1" customWidth="1"/>
    <col min="835" max="836" width="11.109375" bestFit="1" customWidth="1"/>
    <col min="837" max="837" width="11.77734375" bestFit="1" customWidth="1"/>
    <col min="838" max="838" width="12" bestFit="1" customWidth="1"/>
    <col min="839" max="839" width="11" bestFit="1" customWidth="1"/>
    <col min="840" max="840" width="12.109375" bestFit="1" customWidth="1"/>
    <col min="841" max="841" width="11.21875" bestFit="1" customWidth="1"/>
    <col min="842" max="842" width="11" bestFit="1" customWidth="1"/>
    <col min="843" max="843" width="11.109375" bestFit="1" customWidth="1"/>
    <col min="844" max="844" width="11.5546875" bestFit="1" customWidth="1"/>
    <col min="845" max="846" width="10.88671875" bestFit="1" customWidth="1"/>
    <col min="847" max="847" width="11.21875" bestFit="1" customWidth="1"/>
    <col min="848" max="848" width="12.109375" bestFit="1" customWidth="1"/>
    <col min="849" max="849" width="10.77734375" bestFit="1" customWidth="1"/>
    <col min="850" max="850" width="11.109375" bestFit="1" customWidth="1"/>
    <col min="851" max="851" width="10.88671875" bestFit="1" customWidth="1"/>
    <col min="852" max="852" width="11.88671875" bestFit="1" customWidth="1"/>
    <col min="853" max="853" width="11.33203125" bestFit="1" customWidth="1"/>
    <col min="854" max="854" width="11.88671875" bestFit="1" customWidth="1"/>
    <col min="855" max="855" width="11" bestFit="1" customWidth="1"/>
    <col min="856" max="856" width="11.6640625" bestFit="1" customWidth="1"/>
    <col min="857" max="857" width="11.109375" bestFit="1" customWidth="1"/>
    <col min="858" max="858" width="11" bestFit="1" customWidth="1"/>
    <col min="859" max="859" width="11.6640625" bestFit="1" customWidth="1"/>
    <col min="860" max="860" width="11.33203125" bestFit="1" customWidth="1"/>
    <col min="861" max="861" width="11.5546875" bestFit="1" customWidth="1"/>
    <col min="862" max="862" width="11.44140625" bestFit="1" customWidth="1"/>
    <col min="863" max="863" width="11.21875" bestFit="1" customWidth="1"/>
    <col min="864" max="864" width="10.6640625" bestFit="1" customWidth="1"/>
    <col min="865" max="865" width="10.109375" bestFit="1" customWidth="1"/>
    <col min="866" max="866" width="11.5546875" bestFit="1" customWidth="1"/>
    <col min="867" max="867" width="12.5546875" bestFit="1" customWidth="1"/>
    <col min="868" max="868" width="10.44140625" bestFit="1" customWidth="1"/>
    <col min="869" max="869" width="11.33203125" bestFit="1" customWidth="1"/>
    <col min="870" max="870" width="11.77734375" bestFit="1" customWidth="1"/>
    <col min="871" max="871" width="12.33203125" bestFit="1" customWidth="1"/>
    <col min="872" max="872" width="11.33203125" bestFit="1" customWidth="1"/>
    <col min="873" max="873" width="11.109375" bestFit="1" customWidth="1"/>
    <col min="874" max="874" width="11.33203125" bestFit="1" customWidth="1"/>
    <col min="875" max="875" width="11" bestFit="1" customWidth="1"/>
    <col min="876" max="876" width="11.109375" bestFit="1" customWidth="1"/>
    <col min="877" max="877" width="10.88671875" bestFit="1" customWidth="1"/>
    <col min="878" max="878" width="11.44140625" bestFit="1" customWidth="1"/>
    <col min="879" max="879" width="12" bestFit="1" customWidth="1"/>
    <col min="880" max="880" width="11.44140625" bestFit="1" customWidth="1"/>
    <col min="881" max="881" width="10.6640625" bestFit="1" customWidth="1"/>
    <col min="882" max="882" width="12.21875" bestFit="1" customWidth="1"/>
    <col min="883" max="883" width="10.44140625" bestFit="1" customWidth="1"/>
    <col min="884" max="884" width="11" bestFit="1" customWidth="1"/>
    <col min="885" max="885" width="11.109375" bestFit="1" customWidth="1"/>
    <col min="886" max="886" width="10.88671875" bestFit="1" customWidth="1"/>
    <col min="887" max="887" width="11.5546875" bestFit="1" customWidth="1"/>
    <col min="888" max="888" width="11.44140625" bestFit="1" customWidth="1"/>
    <col min="889" max="889" width="11" bestFit="1" customWidth="1"/>
    <col min="890" max="890" width="11.6640625" bestFit="1" customWidth="1"/>
    <col min="891" max="891" width="10.6640625" bestFit="1" customWidth="1"/>
    <col min="892" max="892" width="11.21875" bestFit="1" customWidth="1"/>
    <col min="893" max="893" width="11.33203125" bestFit="1" customWidth="1"/>
    <col min="894" max="894" width="11.5546875" bestFit="1" customWidth="1"/>
    <col min="895" max="895" width="11.77734375" bestFit="1" customWidth="1"/>
    <col min="896" max="896" width="11.44140625" bestFit="1" customWidth="1"/>
    <col min="897" max="897" width="11.21875" bestFit="1" customWidth="1"/>
    <col min="898" max="898" width="11.6640625" bestFit="1" customWidth="1"/>
    <col min="899" max="899" width="10.77734375" bestFit="1" customWidth="1"/>
    <col min="900" max="900" width="11.77734375" bestFit="1" customWidth="1"/>
    <col min="901" max="901" width="11.33203125" bestFit="1" customWidth="1"/>
    <col min="902" max="902" width="11.21875" bestFit="1" customWidth="1"/>
    <col min="903" max="903" width="11.77734375" bestFit="1" customWidth="1"/>
    <col min="904" max="904" width="11.21875" bestFit="1" customWidth="1"/>
    <col min="905" max="905" width="11" bestFit="1" customWidth="1"/>
    <col min="906" max="906" width="10.44140625" bestFit="1" customWidth="1"/>
    <col min="907" max="907" width="11.6640625" bestFit="1" customWidth="1"/>
    <col min="908" max="908" width="11.33203125" bestFit="1" customWidth="1"/>
    <col min="909" max="909" width="11.109375" bestFit="1" customWidth="1"/>
    <col min="910" max="910" width="12.5546875" bestFit="1" customWidth="1"/>
    <col min="911" max="911" width="11.5546875" bestFit="1" customWidth="1"/>
    <col min="912" max="912" width="10.5546875" bestFit="1" customWidth="1"/>
    <col min="913" max="913" width="11.88671875" bestFit="1" customWidth="1"/>
    <col min="914" max="914" width="11.33203125" bestFit="1" customWidth="1"/>
    <col min="915" max="915" width="12.33203125" bestFit="1" customWidth="1"/>
    <col min="916" max="916" width="11.88671875" bestFit="1" customWidth="1"/>
    <col min="917" max="917" width="10.5546875" bestFit="1" customWidth="1"/>
    <col min="918" max="919" width="12.21875" bestFit="1" customWidth="1"/>
    <col min="920" max="920" width="11.6640625" bestFit="1" customWidth="1"/>
    <col min="921" max="921" width="11" bestFit="1" customWidth="1"/>
    <col min="922" max="922" width="10.5546875" bestFit="1" customWidth="1"/>
    <col min="923" max="923" width="12.21875" bestFit="1" customWidth="1"/>
    <col min="924" max="924" width="10.88671875" bestFit="1" customWidth="1"/>
    <col min="925" max="925" width="10.44140625" bestFit="1" customWidth="1"/>
    <col min="926" max="926" width="11.109375" bestFit="1" customWidth="1"/>
    <col min="927" max="927" width="11.21875" bestFit="1" customWidth="1"/>
    <col min="928" max="928" width="10.88671875" bestFit="1" customWidth="1"/>
    <col min="929" max="929" width="11.33203125" bestFit="1" customWidth="1"/>
    <col min="930" max="930" width="11.44140625" bestFit="1" customWidth="1"/>
    <col min="931" max="931" width="11" bestFit="1" customWidth="1"/>
    <col min="932" max="932" width="12.33203125" bestFit="1" customWidth="1"/>
    <col min="933" max="933" width="12.21875" bestFit="1" customWidth="1"/>
    <col min="934" max="934" width="11.109375" bestFit="1" customWidth="1"/>
    <col min="935" max="935" width="11.44140625" bestFit="1" customWidth="1"/>
    <col min="936" max="936" width="11.77734375" bestFit="1" customWidth="1"/>
    <col min="937" max="937" width="11" bestFit="1" customWidth="1"/>
    <col min="938" max="938" width="11.44140625" bestFit="1" customWidth="1"/>
    <col min="939" max="939" width="11.6640625" bestFit="1" customWidth="1"/>
    <col min="940" max="940" width="9.6640625" bestFit="1" customWidth="1"/>
    <col min="941" max="941" width="12.21875" bestFit="1" customWidth="1"/>
    <col min="942" max="942" width="10.88671875" bestFit="1" customWidth="1"/>
    <col min="943" max="943" width="11" bestFit="1" customWidth="1"/>
    <col min="944" max="944" width="11.21875" bestFit="1" customWidth="1"/>
    <col min="945" max="945" width="10.5546875" bestFit="1" customWidth="1"/>
    <col min="946" max="946" width="12.21875" bestFit="1" customWidth="1"/>
    <col min="947" max="947" width="12" bestFit="1" customWidth="1"/>
    <col min="948" max="948" width="10.88671875" bestFit="1" customWidth="1"/>
    <col min="949" max="949" width="11.77734375" bestFit="1" customWidth="1"/>
    <col min="950" max="950" width="10.88671875" bestFit="1" customWidth="1"/>
    <col min="951" max="951" width="11.5546875" bestFit="1" customWidth="1"/>
    <col min="952" max="952" width="11.6640625" bestFit="1" customWidth="1"/>
    <col min="953" max="953" width="11" bestFit="1" customWidth="1"/>
    <col min="954" max="954" width="11.44140625" bestFit="1" customWidth="1"/>
    <col min="955" max="956" width="12.109375" bestFit="1" customWidth="1"/>
    <col min="957" max="957" width="10.88671875" bestFit="1" customWidth="1"/>
    <col min="958" max="958" width="11.88671875" bestFit="1" customWidth="1"/>
    <col min="959" max="959" width="11.77734375" bestFit="1" customWidth="1"/>
    <col min="960" max="960" width="11.6640625" bestFit="1" customWidth="1"/>
    <col min="961" max="961" width="11.33203125" bestFit="1" customWidth="1"/>
    <col min="962" max="962" width="11.109375" bestFit="1" customWidth="1"/>
    <col min="963" max="963" width="12.109375" bestFit="1" customWidth="1"/>
    <col min="964" max="964" width="12.44140625" bestFit="1" customWidth="1"/>
    <col min="965" max="965" width="11.44140625" bestFit="1" customWidth="1"/>
    <col min="966" max="966" width="11.88671875" bestFit="1" customWidth="1"/>
    <col min="967" max="967" width="11.44140625" bestFit="1" customWidth="1"/>
    <col min="968" max="968" width="11.33203125" bestFit="1" customWidth="1"/>
    <col min="969" max="969" width="12.33203125" bestFit="1" customWidth="1"/>
    <col min="970" max="971" width="11" bestFit="1" customWidth="1"/>
    <col min="972" max="972" width="11.5546875" bestFit="1" customWidth="1"/>
    <col min="973" max="973" width="11.33203125" bestFit="1" customWidth="1"/>
    <col min="974" max="974" width="10.21875" bestFit="1" customWidth="1"/>
    <col min="975" max="975" width="11.6640625" bestFit="1" customWidth="1"/>
    <col min="976" max="976" width="10.88671875" bestFit="1" customWidth="1"/>
    <col min="977" max="977" width="11" bestFit="1" customWidth="1"/>
    <col min="978" max="978" width="11.77734375" bestFit="1" customWidth="1"/>
    <col min="979" max="979" width="12" bestFit="1" customWidth="1"/>
    <col min="980" max="981" width="11.21875" bestFit="1" customWidth="1"/>
    <col min="982" max="982" width="11.6640625" bestFit="1" customWidth="1"/>
    <col min="983" max="983" width="12.109375" bestFit="1" customWidth="1"/>
    <col min="984" max="984" width="11.77734375" bestFit="1" customWidth="1"/>
    <col min="985" max="985" width="10.33203125" bestFit="1" customWidth="1"/>
    <col min="986" max="986" width="10.6640625" bestFit="1" customWidth="1"/>
    <col min="987" max="987" width="10.88671875" bestFit="1" customWidth="1"/>
    <col min="988" max="988" width="11.109375" bestFit="1" customWidth="1"/>
    <col min="989" max="989" width="10.6640625" bestFit="1" customWidth="1"/>
    <col min="990" max="990" width="12.5546875" bestFit="1" customWidth="1"/>
    <col min="991" max="991" width="11.109375" bestFit="1" customWidth="1"/>
    <col min="992" max="992" width="11.6640625" bestFit="1" customWidth="1"/>
    <col min="993" max="993" width="11" bestFit="1" customWidth="1"/>
    <col min="994" max="994" width="11.77734375" bestFit="1" customWidth="1"/>
    <col min="995" max="995" width="10.88671875" bestFit="1" customWidth="1"/>
    <col min="996" max="996" width="12.109375" bestFit="1" customWidth="1"/>
    <col min="997" max="997" width="11.6640625" bestFit="1" customWidth="1"/>
    <col min="998" max="998" width="11.109375" bestFit="1" customWidth="1"/>
    <col min="999" max="999" width="11.77734375" bestFit="1" customWidth="1"/>
    <col min="1000" max="1000" width="11.6640625" bestFit="1" customWidth="1"/>
    <col min="1001" max="1001" width="11.88671875" bestFit="1" customWidth="1"/>
    <col min="1002" max="1002" width="11.21875" bestFit="1" customWidth="1"/>
    <col min="1003" max="1003" width="10.6640625" bestFit="1" customWidth="1"/>
    <col min="1004" max="1004" width="11" bestFit="1" customWidth="1"/>
    <col min="1005" max="1005" width="11.21875" bestFit="1" customWidth="1"/>
    <col min="1006" max="1006" width="11.88671875" bestFit="1" customWidth="1"/>
    <col min="1007" max="1007" width="10.77734375" bestFit="1" customWidth="1"/>
    <col min="1008" max="1008" width="11.33203125" bestFit="1" customWidth="1"/>
    <col min="1009" max="1009" width="10.77734375" bestFit="1" customWidth="1"/>
    <col min="1010" max="1010" width="11.21875" bestFit="1" customWidth="1"/>
    <col min="1011" max="1011" width="12" bestFit="1" customWidth="1"/>
    <col min="1012" max="1012" width="11.88671875" bestFit="1" customWidth="1"/>
    <col min="1013" max="1013" width="11.5546875" bestFit="1" customWidth="1"/>
    <col min="1014" max="1014" width="10.88671875" bestFit="1" customWidth="1"/>
    <col min="1015" max="1015" width="10.44140625" bestFit="1" customWidth="1"/>
    <col min="1016" max="1016" width="11.21875" bestFit="1" customWidth="1"/>
    <col min="1017" max="1017" width="11.77734375" bestFit="1" customWidth="1"/>
    <col min="1018" max="1018" width="11.21875" bestFit="1" customWidth="1"/>
    <col min="1019" max="1019" width="10.33203125" bestFit="1" customWidth="1"/>
    <col min="1020" max="1020" width="12" bestFit="1" customWidth="1"/>
    <col min="1021" max="1021" width="11.21875" bestFit="1" customWidth="1"/>
    <col min="1022" max="1022" width="11.77734375" bestFit="1" customWidth="1"/>
    <col min="1023" max="1023" width="12.21875" bestFit="1" customWidth="1"/>
    <col min="1024" max="1024" width="12.44140625" bestFit="1" customWidth="1"/>
    <col min="1025" max="1025" width="11.77734375" bestFit="1" customWidth="1"/>
    <col min="1026" max="1026" width="11.44140625" bestFit="1" customWidth="1"/>
    <col min="1027" max="1027" width="10.77734375" bestFit="1" customWidth="1"/>
    <col min="1028" max="1028" width="12" bestFit="1" customWidth="1"/>
    <col min="1029" max="1029" width="11.109375" bestFit="1" customWidth="1"/>
    <col min="1030" max="1030" width="12.6640625" bestFit="1" customWidth="1"/>
    <col min="1031" max="1031" width="10.77734375" bestFit="1" customWidth="1"/>
    <col min="1032" max="1032" width="10.6640625" bestFit="1" customWidth="1"/>
    <col min="1033" max="1033" width="11.21875" bestFit="1" customWidth="1"/>
    <col min="1034" max="1034" width="11.5546875" bestFit="1" customWidth="1"/>
    <col min="1035" max="1035" width="11.21875" bestFit="1" customWidth="1"/>
    <col min="1036" max="1036" width="11.33203125" bestFit="1" customWidth="1"/>
    <col min="1037" max="1037" width="11.5546875" bestFit="1" customWidth="1"/>
    <col min="1038" max="1038" width="11.77734375" bestFit="1" customWidth="1"/>
    <col min="1039" max="1039" width="11.109375" bestFit="1" customWidth="1"/>
    <col min="1040" max="1040" width="12" bestFit="1" customWidth="1"/>
    <col min="1041" max="1041" width="11.109375" bestFit="1" customWidth="1"/>
    <col min="1042" max="1042" width="10.33203125" bestFit="1" customWidth="1"/>
    <col min="1043" max="1043" width="11.33203125" bestFit="1" customWidth="1"/>
    <col min="1044" max="1044" width="11.5546875" bestFit="1" customWidth="1"/>
    <col min="1045" max="1045" width="11.6640625" bestFit="1" customWidth="1"/>
    <col min="1046" max="1046" width="12.44140625" bestFit="1" customWidth="1"/>
    <col min="1047" max="1047" width="12.33203125" bestFit="1" customWidth="1"/>
    <col min="1048" max="1048" width="10.77734375" bestFit="1" customWidth="1"/>
    <col min="1049" max="1049" width="11.44140625" bestFit="1" customWidth="1"/>
    <col min="1050" max="1050" width="11.21875" bestFit="1" customWidth="1"/>
    <col min="1051" max="1051" width="11.33203125" bestFit="1" customWidth="1"/>
    <col min="1052" max="1052" width="11.21875" bestFit="1" customWidth="1"/>
    <col min="1053" max="1053" width="11.88671875" bestFit="1" customWidth="1"/>
    <col min="1054" max="1054" width="11.44140625" bestFit="1" customWidth="1"/>
    <col min="1055" max="1055" width="12" bestFit="1" customWidth="1"/>
    <col min="1056" max="1056" width="10.6640625" bestFit="1" customWidth="1"/>
    <col min="1057" max="1057" width="10.21875" bestFit="1" customWidth="1"/>
    <col min="1058" max="1058" width="10.6640625" bestFit="1" customWidth="1"/>
    <col min="1059" max="1060" width="11.21875" bestFit="1" customWidth="1"/>
    <col min="1061" max="1061" width="11.6640625" bestFit="1" customWidth="1"/>
    <col min="1062" max="1062" width="10.88671875" bestFit="1" customWidth="1"/>
    <col min="1063" max="1063" width="11.44140625" bestFit="1" customWidth="1"/>
    <col min="1064" max="1065" width="11.5546875" bestFit="1" customWidth="1"/>
    <col min="1066" max="1066" width="10.6640625" bestFit="1" customWidth="1"/>
    <col min="1067" max="1068" width="11.6640625" bestFit="1" customWidth="1"/>
    <col min="1069" max="1069" width="11.5546875" bestFit="1" customWidth="1"/>
    <col min="1070" max="1070" width="11.6640625" bestFit="1" customWidth="1"/>
    <col min="1071" max="1071" width="11.5546875" bestFit="1" customWidth="1"/>
    <col min="1072" max="1072" width="11.6640625" bestFit="1" customWidth="1"/>
    <col min="1073" max="1073" width="11.44140625" bestFit="1" customWidth="1"/>
    <col min="1074" max="1074" width="11.109375" bestFit="1" customWidth="1"/>
    <col min="1075" max="1075" width="11" bestFit="1" customWidth="1"/>
    <col min="1076" max="1076" width="11.109375" bestFit="1" customWidth="1"/>
    <col min="1077" max="1077" width="10.6640625" bestFit="1" customWidth="1"/>
    <col min="1078" max="1078" width="11.6640625" bestFit="1" customWidth="1"/>
    <col min="1079" max="1079" width="10.5546875" bestFit="1" customWidth="1"/>
    <col min="1080" max="1080" width="10.6640625" bestFit="1" customWidth="1"/>
    <col min="1081" max="1081" width="11.44140625" bestFit="1" customWidth="1"/>
    <col min="1082" max="1082" width="11.21875" bestFit="1" customWidth="1"/>
    <col min="1083" max="1083" width="11.77734375" bestFit="1" customWidth="1"/>
    <col min="1084" max="1084" width="10.88671875" bestFit="1" customWidth="1"/>
    <col min="1085" max="1085" width="11" bestFit="1" customWidth="1"/>
    <col min="1086" max="1086" width="11.109375" bestFit="1" customWidth="1"/>
    <col min="1087" max="1087" width="10.88671875" bestFit="1" customWidth="1"/>
    <col min="1088" max="1088" width="12.5546875" bestFit="1" customWidth="1"/>
    <col min="1089" max="1089" width="11.5546875" bestFit="1" customWidth="1"/>
    <col min="1090" max="1090" width="10.77734375" bestFit="1" customWidth="1"/>
    <col min="1091" max="1091" width="12.109375" bestFit="1" customWidth="1"/>
    <col min="1092" max="1092" width="10.6640625" bestFit="1" customWidth="1"/>
    <col min="1093" max="1093" width="11.109375" bestFit="1" customWidth="1"/>
    <col min="1094" max="1094" width="11.5546875" bestFit="1" customWidth="1"/>
    <col min="1095" max="1095" width="11.44140625" bestFit="1" customWidth="1"/>
    <col min="1096" max="1096" width="11.77734375" bestFit="1" customWidth="1"/>
    <col min="1097" max="1097" width="11.33203125" bestFit="1" customWidth="1"/>
    <col min="1098" max="1098" width="11.44140625" bestFit="1" customWidth="1"/>
    <col min="1099" max="1099" width="10.88671875" bestFit="1" customWidth="1"/>
    <col min="1100" max="1101" width="11.21875" bestFit="1" customWidth="1"/>
    <col min="1102" max="1102" width="12.6640625" bestFit="1" customWidth="1"/>
    <col min="1103" max="1103" width="10.44140625" bestFit="1" customWidth="1"/>
    <col min="1104" max="1104" width="10.5546875" bestFit="1" customWidth="1"/>
    <col min="1105" max="1105" width="12.5546875" bestFit="1" customWidth="1"/>
    <col min="1106" max="1106" width="11.6640625" bestFit="1" customWidth="1"/>
    <col min="1107" max="1107" width="10.109375" bestFit="1" customWidth="1"/>
    <col min="1108" max="1108" width="11.6640625" bestFit="1" customWidth="1"/>
    <col min="1109" max="1109" width="12" bestFit="1" customWidth="1"/>
    <col min="1110" max="1111" width="11" bestFit="1" customWidth="1"/>
    <col min="1112" max="1112" width="11.44140625" bestFit="1" customWidth="1"/>
    <col min="1113" max="1113" width="11.109375" bestFit="1" customWidth="1"/>
    <col min="1114" max="1114" width="11.77734375" bestFit="1" customWidth="1"/>
    <col min="1115" max="1115" width="9.6640625" bestFit="1" customWidth="1"/>
    <col min="1116" max="1116" width="12.44140625" bestFit="1" customWidth="1"/>
    <col min="1117" max="1117" width="11.44140625" bestFit="1" customWidth="1"/>
    <col min="1118" max="1118" width="10.44140625" bestFit="1" customWidth="1"/>
    <col min="1119" max="1119" width="11.88671875" bestFit="1" customWidth="1"/>
    <col min="1120" max="1120" width="10.33203125" bestFit="1" customWidth="1"/>
    <col min="1121" max="1121" width="11.21875" bestFit="1" customWidth="1"/>
    <col min="1122" max="1122" width="10.88671875" bestFit="1" customWidth="1"/>
    <col min="1123" max="1123" width="11.77734375" bestFit="1" customWidth="1"/>
    <col min="1124" max="1124" width="11.44140625" bestFit="1" customWidth="1"/>
    <col min="1125" max="1125" width="11" bestFit="1" customWidth="1"/>
    <col min="1126" max="1126" width="11.5546875" bestFit="1" customWidth="1"/>
    <col min="1127" max="1127" width="12.109375" bestFit="1" customWidth="1"/>
    <col min="1128" max="1128" width="10.33203125" bestFit="1" customWidth="1"/>
    <col min="1129" max="1129" width="12" bestFit="1" customWidth="1"/>
    <col min="1130" max="1130" width="12.5546875" bestFit="1" customWidth="1"/>
    <col min="1131" max="1131" width="11.33203125" bestFit="1" customWidth="1"/>
    <col min="1132" max="1132" width="11.109375" bestFit="1" customWidth="1"/>
    <col min="1133" max="1133" width="11.5546875" bestFit="1" customWidth="1"/>
    <col min="1134" max="1134" width="11.88671875" bestFit="1" customWidth="1"/>
    <col min="1135" max="1135" width="11.44140625" bestFit="1" customWidth="1"/>
    <col min="1136" max="1136" width="11.77734375" bestFit="1" customWidth="1"/>
    <col min="1137" max="1137" width="10.77734375" bestFit="1" customWidth="1"/>
    <col min="1138" max="1138" width="10.44140625" bestFit="1" customWidth="1"/>
    <col min="1139" max="1139" width="12" bestFit="1" customWidth="1"/>
    <col min="1140" max="1140" width="12.5546875" bestFit="1" customWidth="1"/>
    <col min="1141" max="1141" width="11.6640625" bestFit="1" customWidth="1"/>
    <col min="1142" max="1142" width="10.5546875" bestFit="1" customWidth="1"/>
    <col min="1143" max="1143" width="12.77734375" bestFit="1" customWidth="1"/>
    <col min="1144" max="1144" width="11.21875" bestFit="1" customWidth="1"/>
    <col min="1145" max="1145" width="10.77734375" bestFit="1" customWidth="1"/>
    <col min="1146" max="1146" width="11.5546875" bestFit="1" customWidth="1"/>
    <col min="1147" max="1147" width="10.6640625" bestFit="1" customWidth="1"/>
    <col min="1148" max="1148" width="11.5546875" bestFit="1" customWidth="1"/>
    <col min="1149" max="1149" width="12" bestFit="1" customWidth="1"/>
    <col min="1150" max="1150" width="11.109375" bestFit="1" customWidth="1"/>
    <col min="1151" max="1152" width="12.21875" bestFit="1" customWidth="1"/>
    <col min="1153" max="1153" width="11.33203125" bestFit="1" customWidth="1"/>
    <col min="1154" max="1154" width="10.6640625" bestFit="1" customWidth="1"/>
    <col min="1155" max="1155" width="11.6640625" bestFit="1" customWidth="1"/>
    <col min="1156" max="1156" width="10.33203125" bestFit="1" customWidth="1"/>
    <col min="1157" max="1157" width="11.33203125" bestFit="1" customWidth="1"/>
    <col min="1158" max="1158" width="10.6640625" bestFit="1" customWidth="1"/>
    <col min="1159" max="1159" width="11.77734375" bestFit="1" customWidth="1"/>
    <col min="1160" max="1160" width="10.77734375" bestFit="1" customWidth="1"/>
    <col min="1161" max="1161" width="11.5546875" bestFit="1" customWidth="1"/>
    <col min="1162" max="1162" width="11.88671875" bestFit="1" customWidth="1"/>
    <col min="1163" max="1163" width="11.77734375" bestFit="1" customWidth="1"/>
    <col min="1164" max="1164" width="11.21875" bestFit="1" customWidth="1"/>
    <col min="1165" max="1165" width="11.5546875" bestFit="1" customWidth="1"/>
    <col min="1166" max="1166" width="11" bestFit="1" customWidth="1"/>
    <col min="1167" max="1167" width="11.33203125" bestFit="1" customWidth="1"/>
    <col min="1168" max="1168" width="11.6640625" bestFit="1" customWidth="1"/>
    <col min="1169" max="1169" width="10.44140625" bestFit="1" customWidth="1"/>
    <col min="1170" max="1170" width="11.109375" bestFit="1" customWidth="1"/>
    <col min="1171" max="1171" width="11.88671875" bestFit="1" customWidth="1"/>
    <col min="1172" max="1172" width="12.44140625" bestFit="1" customWidth="1"/>
    <col min="1173" max="1173" width="10.44140625" bestFit="1" customWidth="1"/>
    <col min="1174" max="1174" width="12.6640625" bestFit="1" customWidth="1"/>
    <col min="1175" max="1175" width="12.33203125" bestFit="1" customWidth="1"/>
    <col min="1176" max="1176" width="11.33203125" bestFit="1" customWidth="1"/>
    <col min="1177" max="1177" width="10.6640625" bestFit="1" customWidth="1"/>
    <col min="1178" max="1178" width="12.6640625" bestFit="1" customWidth="1"/>
    <col min="1179" max="1179" width="12.44140625" bestFit="1" customWidth="1"/>
    <col min="1180" max="1180" width="10.88671875" bestFit="1" customWidth="1"/>
    <col min="1181" max="1181" width="10.77734375" bestFit="1" customWidth="1"/>
    <col min="1182" max="1182" width="11.88671875" bestFit="1" customWidth="1"/>
    <col min="1183" max="1183" width="11.77734375" bestFit="1" customWidth="1"/>
    <col min="1184" max="1184" width="11.6640625" bestFit="1" customWidth="1"/>
    <col min="1185" max="1185" width="10.77734375" bestFit="1" customWidth="1"/>
    <col min="1186" max="1186" width="12.21875" bestFit="1" customWidth="1"/>
    <col min="1187" max="1187" width="10.6640625" bestFit="1" customWidth="1"/>
    <col min="1188" max="1188" width="11.88671875" bestFit="1" customWidth="1"/>
    <col min="1189" max="1189" width="11.77734375" bestFit="1" customWidth="1"/>
    <col min="1190" max="1190" width="10.77734375" bestFit="1" customWidth="1"/>
    <col min="1191" max="1191" width="11" bestFit="1" customWidth="1"/>
    <col min="1192" max="1192" width="11.109375" bestFit="1" customWidth="1"/>
    <col min="1193" max="1193" width="11" bestFit="1" customWidth="1"/>
    <col min="1194" max="1194" width="12" bestFit="1" customWidth="1"/>
    <col min="1195" max="1196" width="11.21875" bestFit="1" customWidth="1"/>
    <col min="1197" max="1197" width="11" bestFit="1" customWidth="1"/>
    <col min="1198" max="1198" width="12.33203125" bestFit="1" customWidth="1"/>
    <col min="1199" max="1199" width="12.109375" bestFit="1" customWidth="1"/>
    <col min="1200" max="1200" width="12.33203125" bestFit="1" customWidth="1"/>
    <col min="1201" max="1201" width="11.6640625" bestFit="1" customWidth="1"/>
    <col min="1202" max="1202" width="10.88671875" bestFit="1" customWidth="1"/>
    <col min="1203" max="1204" width="11.33203125" bestFit="1" customWidth="1"/>
    <col min="1205" max="1205" width="10.6640625" bestFit="1" customWidth="1"/>
    <col min="1206" max="1206" width="11" bestFit="1" customWidth="1"/>
    <col min="1207" max="1207" width="11.77734375" bestFit="1" customWidth="1"/>
    <col min="1208" max="1208" width="11.6640625" bestFit="1" customWidth="1"/>
    <col min="1209" max="1209" width="11.88671875" bestFit="1" customWidth="1"/>
    <col min="1210" max="1210" width="10.44140625" bestFit="1" customWidth="1"/>
    <col min="1211" max="1211" width="12.6640625" bestFit="1" customWidth="1"/>
    <col min="1212" max="1212" width="11" bestFit="1" customWidth="1"/>
    <col min="1213" max="1213" width="10.6640625" bestFit="1" customWidth="1"/>
    <col min="1214" max="1214" width="11.21875" bestFit="1" customWidth="1"/>
    <col min="1215" max="1215" width="10.88671875" bestFit="1" customWidth="1"/>
    <col min="1216" max="1216" width="11.5546875" bestFit="1" customWidth="1"/>
    <col min="1217" max="1217" width="11.21875" bestFit="1" customWidth="1"/>
    <col min="1218" max="1218" width="11" bestFit="1" customWidth="1"/>
    <col min="1219" max="1219" width="12.21875" bestFit="1" customWidth="1"/>
    <col min="1220" max="1220" width="12" bestFit="1" customWidth="1"/>
    <col min="1221" max="1221" width="11.6640625" bestFit="1" customWidth="1"/>
    <col min="1222" max="1222" width="11.88671875" bestFit="1" customWidth="1"/>
    <col min="1223" max="1223" width="11.33203125" bestFit="1" customWidth="1"/>
    <col min="1224" max="1224" width="12.21875" bestFit="1" customWidth="1"/>
    <col min="1225" max="1225" width="11.21875" bestFit="1" customWidth="1"/>
    <col min="1226" max="1226" width="11.44140625" bestFit="1" customWidth="1"/>
    <col min="1227" max="1227" width="11.33203125" bestFit="1" customWidth="1"/>
    <col min="1228" max="1228" width="11.77734375" bestFit="1" customWidth="1"/>
    <col min="1229" max="1229" width="10.77734375" bestFit="1" customWidth="1"/>
    <col min="1230" max="1230" width="12.5546875" bestFit="1" customWidth="1"/>
    <col min="1231" max="1231" width="10.77734375" bestFit="1" customWidth="1"/>
    <col min="1232" max="1232" width="11.44140625" bestFit="1" customWidth="1"/>
    <col min="1233" max="1233" width="12" bestFit="1" customWidth="1"/>
    <col min="1234" max="1234" width="12.109375" bestFit="1" customWidth="1"/>
    <col min="1235" max="1235" width="10.33203125" bestFit="1" customWidth="1"/>
    <col min="1236" max="1237" width="11.109375" bestFit="1" customWidth="1"/>
    <col min="1238" max="1238" width="12.33203125" bestFit="1" customWidth="1"/>
    <col min="1239" max="1239" width="11.6640625" bestFit="1" customWidth="1"/>
    <col min="1240" max="1240" width="11.88671875" bestFit="1" customWidth="1"/>
    <col min="1241" max="1241" width="11.44140625" bestFit="1" customWidth="1"/>
    <col min="1242" max="1242" width="11" bestFit="1" customWidth="1"/>
    <col min="1243" max="1243" width="12.21875" bestFit="1" customWidth="1"/>
    <col min="1244" max="1244" width="11.21875" bestFit="1" customWidth="1"/>
    <col min="1245" max="1245" width="10.77734375" bestFit="1" customWidth="1"/>
    <col min="1246" max="1246" width="11.21875" bestFit="1" customWidth="1"/>
    <col min="1247" max="1248" width="11" bestFit="1" customWidth="1"/>
    <col min="1249" max="1249" width="10.21875" bestFit="1" customWidth="1"/>
    <col min="1250" max="1250" width="12.5546875" bestFit="1" customWidth="1"/>
    <col min="1251" max="1251" width="10.88671875" bestFit="1" customWidth="1"/>
    <col min="1252" max="1252" width="10.21875" bestFit="1" customWidth="1"/>
    <col min="1253" max="1253" width="11.44140625" bestFit="1" customWidth="1"/>
    <col min="1254" max="1254" width="12.109375" bestFit="1" customWidth="1"/>
    <col min="1255" max="1255" width="12.5546875" bestFit="1" customWidth="1"/>
    <col min="1256" max="1256" width="11.77734375" bestFit="1" customWidth="1"/>
    <col min="1257" max="1257" width="12.21875" bestFit="1" customWidth="1"/>
    <col min="1258" max="1258" width="12.33203125" bestFit="1" customWidth="1"/>
    <col min="1259" max="1259" width="11.21875" bestFit="1" customWidth="1"/>
    <col min="1260" max="1260" width="12" bestFit="1" customWidth="1"/>
    <col min="1261" max="1261" width="11.21875" bestFit="1" customWidth="1"/>
    <col min="1262" max="1262" width="11.109375" bestFit="1" customWidth="1"/>
    <col min="1263" max="1263" width="11.33203125" bestFit="1" customWidth="1"/>
    <col min="1264" max="1264" width="11.6640625" bestFit="1" customWidth="1"/>
    <col min="1265" max="1265" width="11.109375" bestFit="1" customWidth="1"/>
    <col min="1266" max="1266" width="11" bestFit="1" customWidth="1"/>
    <col min="1267" max="1267" width="11.33203125" bestFit="1" customWidth="1"/>
    <col min="1268" max="1268" width="10.5546875" bestFit="1" customWidth="1"/>
    <col min="1269" max="1269" width="13.5546875" bestFit="1" customWidth="1"/>
    <col min="1270" max="1270" width="11.6640625" bestFit="1" customWidth="1"/>
    <col min="1271" max="1272" width="11.5546875" bestFit="1" customWidth="1"/>
    <col min="1273" max="1273" width="10.77734375" bestFit="1" customWidth="1"/>
    <col min="1274" max="1274" width="11.6640625" bestFit="1" customWidth="1"/>
    <col min="1275" max="1275" width="13.21875" bestFit="1" customWidth="1"/>
    <col min="1276" max="1276" width="10.5546875" bestFit="1" customWidth="1"/>
    <col min="1277" max="1277" width="11.6640625" bestFit="1" customWidth="1"/>
    <col min="1278" max="1278" width="12.88671875" bestFit="1" customWidth="1"/>
    <col min="1279" max="1279" width="11.88671875" bestFit="1" customWidth="1"/>
    <col min="1280" max="1280" width="11" bestFit="1" customWidth="1"/>
    <col min="1281" max="1281" width="12.6640625" bestFit="1" customWidth="1"/>
    <col min="1282" max="1282" width="10.88671875" bestFit="1" customWidth="1"/>
    <col min="1283" max="1283" width="11.77734375" bestFit="1" customWidth="1"/>
    <col min="1284" max="1284" width="10.5546875" bestFit="1" customWidth="1"/>
    <col min="1285" max="1285" width="11.44140625" bestFit="1" customWidth="1"/>
    <col min="1286" max="1286" width="11.6640625" bestFit="1" customWidth="1"/>
    <col min="1287" max="1287" width="11.88671875" bestFit="1" customWidth="1"/>
    <col min="1288" max="1288" width="11" bestFit="1" customWidth="1"/>
    <col min="1289" max="1289" width="12.33203125" bestFit="1" customWidth="1"/>
    <col min="1290" max="1290" width="10.6640625" bestFit="1" customWidth="1"/>
    <col min="1291" max="1291" width="11.44140625" bestFit="1" customWidth="1"/>
    <col min="1292" max="1292" width="11" bestFit="1" customWidth="1"/>
    <col min="1293" max="1293" width="12.77734375" bestFit="1" customWidth="1"/>
    <col min="1294" max="1294" width="10.5546875" bestFit="1" customWidth="1"/>
    <col min="1295" max="1295" width="10.21875" bestFit="1" customWidth="1"/>
    <col min="1296" max="1296" width="12" bestFit="1" customWidth="1"/>
    <col min="1297" max="1297" width="12.5546875" bestFit="1" customWidth="1"/>
    <col min="1298" max="1298" width="10.6640625" bestFit="1" customWidth="1"/>
    <col min="1299" max="1299" width="11.109375" bestFit="1" customWidth="1"/>
    <col min="1300" max="1300" width="10.44140625" bestFit="1" customWidth="1"/>
    <col min="1301" max="1301" width="11.44140625" bestFit="1" customWidth="1"/>
    <col min="1302" max="1302" width="12" bestFit="1" customWidth="1"/>
    <col min="1303" max="1303" width="11.44140625" bestFit="1" customWidth="1"/>
    <col min="1304" max="1304" width="11.77734375" bestFit="1" customWidth="1"/>
    <col min="1305" max="1305" width="10.33203125" bestFit="1" customWidth="1"/>
    <col min="1306" max="1306" width="11.44140625" bestFit="1" customWidth="1"/>
    <col min="1307" max="1307" width="11" bestFit="1" customWidth="1"/>
    <col min="1308" max="1308" width="11.33203125" bestFit="1" customWidth="1"/>
    <col min="1309" max="1309" width="11.44140625" bestFit="1" customWidth="1"/>
    <col min="1310" max="1310" width="12.21875" bestFit="1" customWidth="1"/>
    <col min="1311" max="1311" width="12.109375" bestFit="1" customWidth="1"/>
    <col min="1312" max="1312" width="10.44140625" bestFit="1" customWidth="1"/>
    <col min="1313" max="1313" width="10.88671875" bestFit="1" customWidth="1"/>
    <col min="1314" max="1314" width="11.109375" bestFit="1" customWidth="1"/>
    <col min="1315" max="1315" width="12.109375" bestFit="1" customWidth="1"/>
    <col min="1316" max="1316" width="12" bestFit="1" customWidth="1"/>
    <col min="1317" max="1317" width="10.33203125" bestFit="1" customWidth="1"/>
    <col min="1318" max="1318" width="11.33203125" bestFit="1" customWidth="1"/>
    <col min="1319" max="1319" width="12.109375" bestFit="1" customWidth="1"/>
    <col min="1320" max="1320" width="11.77734375" bestFit="1" customWidth="1"/>
    <col min="1321" max="1321" width="11.5546875" bestFit="1" customWidth="1"/>
    <col min="1322" max="1322" width="11.77734375" bestFit="1" customWidth="1"/>
    <col min="1323" max="1323" width="11" bestFit="1" customWidth="1"/>
    <col min="1324" max="1324" width="11.109375" bestFit="1" customWidth="1"/>
    <col min="1325" max="1325" width="12.33203125" bestFit="1" customWidth="1"/>
    <col min="1326" max="1326" width="11.44140625" bestFit="1" customWidth="1"/>
    <col min="1327" max="1327" width="11.109375" bestFit="1" customWidth="1"/>
    <col min="1328" max="1328" width="12.88671875" bestFit="1" customWidth="1"/>
    <col min="1329" max="1329" width="10.6640625" bestFit="1" customWidth="1"/>
    <col min="1330" max="1330" width="11.109375" bestFit="1" customWidth="1"/>
    <col min="1331" max="1331" width="10.5546875" bestFit="1" customWidth="1"/>
    <col min="1332" max="1332" width="12" bestFit="1" customWidth="1"/>
    <col min="1333" max="1334" width="10.88671875" bestFit="1" customWidth="1"/>
    <col min="1335" max="1335" width="11.88671875" bestFit="1" customWidth="1"/>
    <col min="1336" max="1336" width="11.21875" bestFit="1" customWidth="1"/>
    <col min="1337" max="1337" width="11.77734375" bestFit="1" customWidth="1"/>
    <col min="1338" max="1338" width="11.109375" bestFit="1" customWidth="1"/>
    <col min="1339" max="1339" width="11.44140625" bestFit="1" customWidth="1"/>
    <col min="1340" max="1340" width="10.88671875" bestFit="1" customWidth="1"/>
    <col min="1341" max="1341" width="11.109375" bestFit="1" customWidth="1"/>
    <col min="1342" max="1342" width="12.109375" bestFit="1" customWidth="1"/>
    <col min="1343" max="1344" width="11.109375" bestFit="1" customWidth="1"/>
    <col min="1345" max="1345" width="12" bestFit="1" customWidth="1"/>
    <col min="1346" max="1346" width="12.21875" bestFit="1" customWidth="1"/>
    <col min="1347" max="1347" width="13.109375" bestFit="1" customWidth="1"/>
    <col min="1348" max="1348" width="12.5546875" bestFit="1" customWidth="1"/>
    <col min="1349" max="1349" width="11.21875" bestFit="1" customWidth="1"/>
    <col min="1350" max="1351" width="11.6640625" bestFit="1" customWidth="1"/>
    <col min="1352" max="1352" width="12.44140625" bestFit="1" customWidth="1"/>
    <col min="1353" max="1353" width="11.109375" bestFit="1" customWidth="1"/>
    <col min="1354" max="1354" width="12.21875" bestFit="1" customWidth="1"/>
    <col min="1355" max="1355" width="11.33203125" bestFit="1" customWidth="1"/>
    <col min="1356" max="1356" width="12.77734375" bestFit="1" customWidth="1"/>
    <col min="1357" max="1357" width="11.109375" bestFit="1" customWidth="1"/>
    <col min="1358" max="1358" width="12" bestFit="1" customWidth="1"/>
    <col min="1359" max="1359" width="11.33203125" bestFit="1" customWidth="1"/>
    <col min="1360" max="1361" width="11.21875" bestFit="1" customWidth="1"/>
    <col min="1362" max="1362" width="11.33203125" bestFit="1" customWidth="1"/>
    <col min="1363" max="1363" width="10.6640625" bestFit="1" customWidth="1"/>
    <col min="1364" max="1364" width="12.109375" bestFit="1" customWidth="1"/>
    <col min="1365" max="1365" width="12.44140625" bestFit="1" customWidth="1"/>
    <col min="1366" max="1366" width="11.109375" bestFit="1" customWidth="1"/>
    <col min="1367" max="1367" width="10.88671875" bestFit="1" customWidth="1"/>
    <col min="1368" max="1368" width="12" bestFit="1" customWidth="1"/>
    <col min="1369" max="1369" width="13.33203125" bestFit="1" customWidth="1"/>
    <col min="1370" max="1370" width="11.21875" bestFit="1" customWidth="1"/>
    <col min="1371" max="1371" width="11.33203125" bestFit="1" customWidth="1"/>
    <col min="1372" max="1372" width="11.6640625" bestFit="1" customWidth="1"/>
    <col min="1373" max="1373" width="11.44140625" bestFit="1" customWidth="1"/>
    <col min="1374" max="1374" width="10.77734375" bestFit="1" customWidth="1"/>
    <col min="1375" max="1375" width="11.88671875" bestFit="1" customWidth="1"/>
    <col min="1376" max="1376" width="11.5546875" bestFit="1" customWidth="1"/>
    <col min="1377" max="1377" width="10.6640625" bestFit="1" customWidth="1"/>
    <col min="1378" max="1378" width="10.88671875" bestFit="1" customWidth="1"/>
    <col min="1379" max="1380" width="11.44140625" bestFit="1" customWidth="1"/>
    <col min="1381" max="1381" width="10.5546875" bestFit="1" customWidth="1"/>
    <col min="1382" max="1382" width="11" bestFit="1" customWidth="1"/>
    <col min="1383" max="1383" width="9.21875" bestFit="1" customWidth="1"/>
    <col min="1384" max="1384" width="11.6640625" bestFit="1" customWidth="1"/>
    <col min="1385" max="1385" width="11.33203125" bestFit="1" customWidth="1"/>
    <col min="1386" max="1386" width="12" bestFit="1" customWidth="1"/>
    <col min="1387" max="1387" width="11.88671875" bestFit="1" customWidth="1"/>
    <col min="1388" max="1388" width="11" bestFit="1" customWidth="1"/>
    <col min="1389" max="1389" width="11.21875" bestFit="1" customWidth="1"/>
    <col min="1390" max="1390" width="11.6640625" bestFit="1" customWidth="1"/>
    <col min="1391" max="1391" width="10.109375" bestFit="1" customWidth="1"/>
    <col min="1392" max="1392" width="11" bestFit="1" customWidth="1"/>
    <col min="1393" max="1393" width="12" bestFit="1" customWidth="1"/>
    <col min="1394" max="1394" width="11" bestFit="1" customWidth="1"/>
    <col min="1395" max="1395" width="10.77734375" bestFit="1" customWidth="1"/>
    <col min="1396" max="1396" width="11" bestFit="1" customWidth="1"/>
    <col min="1397" max="1397" width="12.6640625" bestFit="1" customWidth="1"/>
    <col min="1398" max="1398" width="11" bestFit="1" customWidth="1"/>
    <col min="1399" max="1399" width="12.6640625" bestFit="1" customWidth="1"/>
    <col min="1400" max="1400" width="11" bestFit="1" customWidth="1"/>
    <col min="1401" max="1401" width="11.6640625" bestFit="1" customWidth="1"/>
    <col min="1402" max="1402" width="10.33203125" bestFit="1" customWidth="1"/>
    <col min="1403" max="1403" width="11" bestFit="1" customWidth="1"/>
    <col min="1404" max="1404" width="12.109375" bestFit="1" customWidth="1"/>
    <col min="1405" max="1405" width="11.88671875" bestFit="1" customWidth="1"/>
    <col min="1406" max="1406" width="11.33203125" bestFit="1" customWidth="1"/>
    <col min="1407" max="1407" width="10.88671875" bestFit="1" customWidth="1"/>
    <col min="1408" max="1408" width="11.109375" bestFit="1" customWidth="1"/>
    <col min="1409" max="1409" width="11.88671875" bestFit="1" customWidth="1"/>
    <col min="1410" max="1410" width="11.5546875" bestFit="1" customWidth="1"/>
    <col min="1411" max="1411" width="12.109375" bestFit="1" customWidth="1"/>
    <col min="1412" max="1412" width="12.21875" bestFit="1" customWidth="1"/>
    <col min="1413" max="1413" width="11.109375" bestFit="1" customWidth="1"/>
    <col min="1414" max="1414" width="10.6640625" bestFit="1" customWidth="1"/>
    <col min="1415" max="1415" width="11.109375" bestFit="1" customWidth="1"/>
    <col min="1416" max="1416" width="10.5546875" bestFit="1" customWidth="1"/>
    <col min="1417" max="1417" width="11" bestFit="1" customWidth="1"/>
    <col min="1418" max="1418" width="10.44140625" bestFit="1" customWidth="1"/>
    <col min="1419" max="1419" width="11.21875" bestFit="1" customWidth="1"/>
    <col min="1420" max="1420" width="11.33203125" bestFit="1" customWidth="1"/>
    <col min="1421" max="1421" width="10.88671875" bestFit="1" customWidth="1"/>
    <col min="1422" max="1422" width="11" bestFit="1" customWidth="1"/>
    <col min="1423" max="1423" width="11.109375" bestFit="1" customWidth="1"/>
    <col min="1424" max="1424" width="10.88671875" bestFit="1" customWidth="1"/>
    <col min="1425" max="1425" width="12.21875" bestFit="1" customWidth="1"/>
    <col min="1426" max="1426" width="11.44140625" bestFit="1" customWidth="1"/>
    <col min="1427" max="1428" width="11.6640625" bestFit="1" customWidth="1"/>
    <col min="1429" max="1429" width="11.109375" bestFit="1" customWidth="1"/>
    <col min="1430" max="1430" width="12.44140625" bestFit="1" customWidth="1"/>
    <col min="1431" max="1431" width="10.88671875" bestFit="1" customWidth="1"/>
    <col min="1432" max="1432" width="11.33203125" bestFit="1" customWidth="1"/>
    <col min="1433" max="1433" width="12.44140625" bestFit="1" customWidth="1"/>
    <col min="1434" max="1434" width="11.109375" bestFit="1" customWidth="1"/>
    <col min="1435" max="1435" width="12.21875" bestFit="1" customWidth="1"/>
    <col min="1436" max="1436" width="11.77734375" bestFit="1" customWidth="1"/>
    <col min="1437" max="1437" width="11" bestFit="1" customWidth="1"/>
    <col min="1438" max="1438" width="11.6640625" bestFit="1" customWidth="1"/>
    <col min="1439" max="1439" width="11.5546875" bestFit="1" customWidth="1"/>
    <col min="1440" max="1440" width="10.88671875" bestFit="1" customWidth="1"/>
    <col min="1441" max="1441" width="11.88671875" bestFit="1" customWidth="1"/>
    <col min="1442" max="1442" width="11.44140625" bestFit="1" customWidth="1"/>
    <col min="1443" max="1443" width="11.33203125" bestFit="1" customWidth="1"/>
    <col min="1444" max="1445" width="11" bestFit="1" customWidth="1"/>
    <col min="1446" max="1446" width="11.6640625" bestFit="1" customWidth="1"/>
    <col min="1447" max="1447" width="12.5546875" bestFit="1" customWidth="1"/>
    <col min="1448" max="1448" width="10.88671875" bestFit="1" customWidth="1"/>
    <col min="1449" max="1449" width="12.21875" bestFit="1" customWidth="1"/>
    <col min="1450" max="1450" width="11.109375" bestFit="1" customWidth="1"/>
    <col min="1451" max="1451" width="11.77734375" bestFit="1" customWidth="1"/>
    <col min="1452" max="1452" width="11.44140625" bestFit="1" customWidth="1"/>
    <col min="1453" max="1453" width="10.44140625" bestFit="1" customWidth="1"/>
    <col min="1454" max="1454" width="11.21875" bestFit="1" customWidth="1"/>
    <col min="1455" max="1455" width="11.88671875" bestFit="1" customWidth="1"/>
    <col min="1456" max="1456" width="11.33203125" bestFit="1" customWidth="1"/>
    <col min="1457" max="1457" width="11.5546875" bestFit="1" customWidth="1"/>
    <col min="1458" max="1458" width="11.6640625" bestFit="1" customWidth="1"/>
    <col min="1459" max="1459" width="12.5546875" bestFit="1" customWidth="1"/>
    <col min="1460" max="1460" width="11.5546875" bestFit="1" customWidth="1"/>
    <col min="1461" max="1461" width="10.44140625" bestFit="1" customWidth="1"/>
    <col min="1462" max="1462" width="12.21875" bestFit="1" customWidth="1"/>
    <col min="1463" max="1464" width="11.33203125" bestFit="1" customWidth="1"/>
    <col min="1465" max="1465" width="11.21875" bestFit="1" customWidth="1"/>
    <col min="1466" max="1466" width="11.109375" bestFit="1" customWidth="1"/>
    <col min="1467" max="1467" width="11.33203125" bestFit="1" customWidth="1"/>
    <col min="1468" max="1468" width="11.5546875" bestFit="1" customWidth="1"/>
    <col min="1469" max="1469" width="11.21875" bestFit="1" customWidth="1"/>
    <col min="1470" max="1470" width="11.44140625" bestFit="1" customWidth="1"/>
    <col min="1471" max="1471" width="12.109375" bestFit="1" customWidth="1"/>
    <col min="1472" max="1472" width="10.5546875" bestFit="1" customWidth="1"/>
    <col min="1473" max="1473" width="11.33203125" bestFit="1" customWidth="1"/>
    <col min="1474" max="1474" width="11.21875" bestFit="1" customWidth="1"/>
    <col min="1475" max="1476" width="11.5546875" bestFit="1" customWidth="1"/>
    <col min="1477" max="1477" width="10.6640625" bestFit="1" customWidth="1"/>
    <col min="1478" max="1478" width="12" bestFit="1" customWidth="1"/>
    <col min="1479" max="1479" width="11.21875" bestFit="1" customWidth="1"/>
    <col min="1480" max="1480" width="10.77734375" bestFit="1" customWidth="1"/>
    <col min="1481" max="1481" width="11.109375" bestFit="1" customWidth="1"/>
    <col min="1482" max="1482" width="11.77734375" bestFit="1" customWidth="1"/>
    <col min="1483" max="1483" width="11.21875" bestFit="1" customWidth="1"/>
    <col min="1484" max="1484" width="13.44140625" bestFit="1" customWidth="1"/>
    <col min="1485" max="1485" width="11.109375" bestFit="1" customWidth="1"/>
    <col min="1486" max="1486" width="11.44140625" bestFit="1" customWidth="1"/>
    <col min="1487" max="1487" width="11.109375" bestFit="1" customWidth="1"/>
    <col min="1488" max="1488" width="10.44140625" bestFit="1" customWidth="1"/>
    <col min="1489" max="1489" width="12.44140625" bestFit="1" customWidth="1"/>
    <col min="1490" max="1490" width="10.33203125" bestFit="1" customWidth="1"/>
    <col min="1491" max="1491" width="10.77734375" bestFit="1" customWidth="1"/>
    <col min="1492" max="1492" width="11.33203125" bestFit="1" customWidth="1"/>
    <col min="1493" max="1493" width="12.33203125" bestFit="1" customWidth="1"/>
    <col min="1494" max="1495" width="11.21875" bestFit="1" customWidth="1"/>
    <col min="1496" max="1496" width="12.44140625" bestFit="1" customWidth="1"/>
    <col min="1497" max="1497" width="12.5546875" bestFit="1" customWidth="1"/>
    <col min="1498" max="1498" width="11" bestFit="1" customWidth="1"/>
    <col min="1499" max="1500" width="11.109375" bestFit="1" customWidth="1"/>
    <col min="1501" max="1501" width="11.5546875" bestFit="1" customWidth="1"/>
    <col min="1502" max="1502" width="11" bestFit="1" customWidth="1"/>
    <col min="1503" max="1503" width="10.77734375" bestFit="1" customWidth="1"/>
    <col min="1504" max="1504" width="11.5546875" bestFit="1" customWidth="1"/>
    <col min="1505" max="1505" width="11.77734375" bestFit="1" customWidth="1"/>
    <col min="1506" max="1507" width="11.5546875" bestFit="1" customWidth="1"/>
    <col min="1508" max="1508" width="11.21875" bestFit="1" customWidth="1"/>
    <col min="1509" max="1509" width="12.44140625" bestFit="1" customWidth="1"/>
    <col min="1510" max="1510" width="10.88671875" bestFit="1" customWidth="1"/>
    <col min="1511" max="1511" width="11.109375" bestFit="1" customWidth="1"/>
    <col min="1512" max="1512" width="12.33203125" bestFit="1" customWidth="1"/>
    <col min="1513" max="1513" width="10.5546875" bestFit="1" customWidth="1"/>
    <col min="1514" max="1514" width="11.21875" bestFit="1" customWidth="1"/>
    <col min="1515" max="1515" width="12.109375" bestFit="1" customWidth="1"/>
    <col min="1516" max="1516" width="11.21875" bestFit="1" customWidth="1"/>
    <col min="1517" max="1517" width="10.77734375" bestFit="1" customWidth="1"/>
    <col min="1518" max="1518" width="10.21875" bestFit="1" customWidth="1"/>
    <col min="1519" max="1519" width="11" bestFit="1" customWidth="1"/>
    <col min="1520" max="1520" width="11.44140625" bestFit="1" customWidth="1"/>
    <col min="1521" max="1521" width="11.88671875" bestFit="1" customWidth="1"/>
    <col min="1522" max="1522" width="11.77734375" bestFit="1" customWidth="1"/>
    <col min="1523" max="1523" width="12" bestFit="1" customWidth="1"/>
    <col min="1524" max="1524" width="11.33203125" bestFit="1" customWidth="1"/>
    <col min="1525" max="1525" width="10.6640625" bestFit="1" customWidth="1"/>
    <col min="1526" max="1526" width="11" bestFit="1" customWidth="1"/>
    <col min="1527" max="1527" width="11.77734375" bestFit="1" customWidth="1"/>
    <col min="1528" max="1528" width="11.5546875" bestFit="1" customWidth="1"/>
    <col min="1529" max="1529" width="10.5546875" bestFit="1" customWidth="1"/>
    <col min="1530" max="1530" width="11.109375" bestFit="1" customWidth="1"/>
    <col min="1531" max="1531" width="10.6640625" bestFit="1" customWidth="1"/>
    <col min="1532" max="1532" width="11.33203125" bestFit="1" customWidth="1"/>
    <col min="1533" max="1533" width="11" bestFit="1" customWidth="1"/>
    <col min="1534" max="1535" width="11.44140625" bestFit="1" customWidth="1"/>
    <col min="1536" max="1536" width="11.109375" bestFit="1" customWidth="1"/>
    <col min="1537" max="1537" width="11.88671875" bestFit="1" customWidth="1"/>
    <col min="1538" max="1538" width="12" bestFit="1" customWidth="1"/>
    <col min="1539" max="1539" width="10.6640625" bestFit="1" customWidth="1"/>
    <col min="1540" max="1540" width="11.44140625" bestFit="1" customWidth="1"/>
    <col min="1541" max="1541" width="11.5546875" bestFit="1" customWidth="1"/>
    <col min="1542" max="1543" width="10.88671875" bestFit="1" customWidth="1"/>
    <col min="1544" max="1544" width="10.44140625" bestFit="1" customWidth="1"/>
    <col min="1545" max="1545" width="11" bestFit="1" customWidth="1"/>
    <col min="1546" max="1546" width="12.109375" bestFit="1" customWidth="1"/>
    <col min="1547" max="1548" width="10.5546875" bestFit="1" customWidth="1"/>
    <col min="1549" max="1550" width="11.6640625" bestFit="1" customWidth="1"/>
    <col min="1551" max="1552" width="11.21875" bestFit="1" customWidth="1"/>
    <col min="1553" max="1553" width="10.88671875" bestFit="1" customWidth="1"/>
    <col min="1554" max="1554" width="11.33203125" bestFit="1" customWidth="1"/>
    <col min="1555" max="1555" width="11.21875" bestFit="1" customWidth="1"/>
    <col min="1556" max="1556" width="10.88671875" bestFit="1" customWidth="1"/>
    <col min="1557" max="1557" width="11.21875" bestFit="1" customWidth="1"/>
    <col min="1558" max="1558" width="11.77734375" bestFit="1" customWidth="1"/>
    <col min="1559" max="1559" width="11.33203125" bestFit="1" customWidth="1"/>
    <col min="1560" max="1560" width="10.77734375" bestFit="1" customWidth="1"/>
    <col min="1561" max="1561" width="11.6640625" bestFit="1" customWidth="1"/>
    <col min="1562" max="1562" width="10.77734375" bestFit="1" customWidth="1"/>
    <col min="1563" max="1563" width="12.109375" bestFit="1" customWidth="1"/>
    <col min="1564" max="1565" width="11.5546875" bestFit="1" customWidth="1"/>
    <col min="1566" max="1566" width="11.21875" bestFit="1" customWidth="1"/>
    <col min="1567" max="1568" width="11.33203125" bestFit="1" customWidth="1"/>
    <col min="1569" max="1569" width="11" bestFit="1" customWidth="1"/>
    <col min="1570" max="1570" width="10.33203125" bestFit="1" customWidth="1"/>
    <col min="1571" max="1571" width="11.6640625" bestFit="1" customWidth="1"/>
    <col min="1572" max="1572" width="10.44140625" bestFit="1" customWidth="1"/>
    <col min="1573" max="1573" width="11.6640625" bestFit="1" customWidth="1"/>
    <col min="1574" max="1574" width="11" bestFit="1" customWidth="1"/>
    <col min="1575" max="1575" width="12.109375" bestFit="1" customWidth="1"/>
    <col min="1576" max="1576" width="10.77734375" bestFit="1" customWidth="1"/>
    <col min="1577" max="1577" width="12.77734375" bestFit="1" customWidth="1"/>
    <col min="1578" max="1578" width="11.109375" bestFit="1" customWidth="1"/>
    <col min="1579" max="1579" width="11" bestFit="1" customWidth="1"/>
    <col min="1580" max="1580" width="11.21875" bestFit="1" customWidth="1"/>
    <col min="1581" max="1582" width="11.5546875" bestFit="1" customWidth="1"/>
    <col min="1583" max="1583" width="11" bestFit="1" customWidth="1"/>
    <col min="1584" max="1584" width="11.88671875" bestFit="1" customWidth="1"/>
    <col min="1585" max="1585" width="11.109375" bestFit="1" customWidth="1"/>
    <col min="1586" max="1586" width="11.5546875" bestFit="1" customWidth="1"/>
    <col min="1587" max="1587" width="11.21875" bestFit="1" customWidth="1"/>
    <col min="1588" max="1588" width="12.44140625" bestFit="1" customWidth="1"/>
    <col min="1589" max="1589" width="11.21875" bestFit="1" customWidth="1"/>
    <col min="1590" max="1590" width="11.33203125" bestFit="1" customWidth="1"/>
    <col min="1591" max="1591" width="10.6640625" bestFit="1" customWidth="1"/>
    <col min="1592" max="1592" width="11.5546875" bestFit="1" customWidth="1"/>
    <col min="1593" max="1593" width="11.109375" bestFit="1" customWidth="1"/>
    <col min="1594" max="1594" width="11.5546875" bestFit="1" customWidth="1"/>
    <col min="1595" max="1595" width="12" bestFit="1" customWidth="1"/>
    <col min="1596" max="1596" width="11.21875" bestFit="1" customWidth="1"/>
    <col min="1597" max="1597" width="11.33203125" bestFit="1" customWidth="1"/>
    <col min="1598" max="1598" width="11.6640625" bestFit="1" customWidth="1"/>
    <col min="1599" max="1599" width="11.21875" bestFit="1" customWidth="1"/>
    <col min="1600" max="1600" width="11.44140625" bestFit="1" customWidth="1"/>
    <col min="1601" max="1601" width="11.33203125" bestFit="1" customWidth="1"/>
    <col min="1602" max="1602" width="11.109375" bestFit="1" customWidth="1"/>
    <col min="1603" max="1603" width="11.88671875" bestFit="1" customWidth="1"/>
    <col min="1604" max="1604" width="10.33203125" bestFit="1" customWidth="1"/>
    <col min="1605" max="1605" width="11.5546875" bestFit="1" customWidth="1"/>
    <col min="1606" max="1606" width="13.21875" bestFit="1" customWidth="1"/>
    <col min="1607" max="1607" width="11.6640625" bestFit="1" customWidth="1"/>
    <col min="1608" max="1608" width="11.109375" bestFit="1" customWidth="1"/>
    <col min="1609" max="1609" width="11" bestFit="1" customWidth="1"/>
    <col min="1610" max="1610" width="12" bestFit="1" customWidth="1"/>
    <col min="1611" max="1611" width="10.21875" bestFit="1" customWidth="1"/>
    <col min="1612" max="1612" width="11" bestFit="1" customWidth="1"/>
    <col min="1613" max="1614" width="11.88671875" bestFit="1" customWidth="1"/>
    <col min="1615" max="1615" width="10.44140625" bestFit="1" customWidth="1"/>
    <col min="1616" max="1616" width="11.77734375" bestFit="1" customWidth="1"/>
    <col min="1617" max="1617" width="11.33203125" bestFit="1" customWidth="1"/>
    <col min="1618" max="1618" width="11.5546875" bestFit="1" customWidth="1"/>
    <col min="1619" max="1619" width="10.77734375" bestFit="1" customWidth="1"/>
    <col min="1620" max="1620" width="11.21875" bestFit="1" customWidth="1"/>
    <col min="1621" max="1621" width="12.33203125" bestFit="1" customWidth="1"/>
    <col min="1622" max="1624" width="11.6640625" bestFit="1" customWidth="1"/>
    <col min="1625" max="1625" width="11" bestFit="1" customWidth="1"/>
    <col min="1626" max="1626" width="10.21875" bestFit="1" customWidth="1"/>
    <col min="1627" max="1627" width="12.109375" bestFit="1" customWidth="1"/>
    <col min="1628" max="1628" width="11.6640625" bestFit="1" customWidth="1"/>
    <col min="1629" max="1630" width="11.44140625" bestFit="1" customWidth="1"/>
    <col min="1631" max="1631" width="10.88671875" bestFit="1" customWidth="1"/>
    <col min="1632" max="1632" width="11.33203125" bestFit="1" customWidth="1"/>
    <col min="1633" max="1633" width="11.5546875" bestFit="1" customWidth="1"/>
    <col min="1634" max="1634" width="11.77734375" bestFit="1" customWidth="1"/>
    <col min="1635" max="1635" width="11.6640625" bestFit="1" customWidth="1"/>
    <col min="1636" max="1636" width="12.33203125" bestFit="1" customWidth="1"/>
    <col min="1637" max="1637" width="11.44140625" bestFit="1" customWidth="1"/>
    <col min="1638" max="1638" width="10.5546875" bestFit="1" customWidth="1"/>
    <col min="1639" max="1639" width="11.44140625" bestFit="1" customWidth="1"/>
    <col min="1640" max="1640" width="11" bestFit="1" customWidth="1"/>
    <col min="1641" max="1641" width="12.33203125" bestFit="1" customWidth="1"/>
    <col min="1642" max="1642" width="11" bestFit="1" customWidth="1"/>
    <col min="1643" max="1643" width="11.5546875" bestFit="1" customWidth="1"/>
    <col min="1644" max="1644" width="11.21875" bestFit="1" customWidth="1"/>
    <col min="1645" max="1645" width="12.21875" bestFit="1" customWidth="1"/>
    <col min="1646" max="1646" width="11.33203125" bestFit="1" customWidth="1"/>
    <col min="1647" max="1647" width="11.109375" bestFit="1" customWidth="1"/>
    <col min="1648" max="1648" width="10.6640625" bestFit="1" customWidth="1"/>
    <col min="1649" max="1649" width="11" bestFit="1" customWidth="1"/>
    <col min="1650" max="1650" width="10.44140625" bestFit="1" customWidth="1"/>
    <col min="1651" max="1651" width="11.88671875" bestFit="1" customWidth="1"/>
    <col min="1652" max="1652" width="12" bestFit="1" customWidth="1"/>
    <col min="1653" max="1653" width="11.6640625" bestFit="1" customWidth="1"/>
    <col min="1654" max="1654" width="11" bestFit="1" customWidth="1"/>
    <col min="1655" max="1655" width="10.5546875" bestFit="1" customWidth="1"/>
    <col min="1656" max="1656" width="11" bestFit="1" customWidth="1"/>
    <col min="1657" max="1657" width="10" bestFit="1" customWidth="1"/>
    <col min="1658" max="1658" width="12.5546875" bestFit="1" customWidth="1"/>
    <col min="1659" max="1659" width="10.6640625" bestFit="1" customWidth="1"/>
    <col min="1660" max="1660" width="11" bestFit="1" customWidth="1"/>
    <col min="1661" max="1661" width="11.21875" bestFit="1" customWidth="1"/>
    <col min="1662" max="1662" width="10.21875" bestFit="1" customWidth="1"/>
    <col min="1663" max="1663" width="11.44140625" bestFit="1" customWidth="1"/>
    <col min="1664" max="1664" width="11" bestFit="1" customWidth="1"/>
    <col min="1665" max="1665" width="11.88671875" bestFit="1" customWidth="1"/>
    <col min="1666" max="1667" width="11.6640625" bestFit="1" customWidth="1"/>
    <col min="1668" max="1668" width="11.44140625" bestFit="1" customWidth="1"/>
    <col min="1669" max="1669" width="12" bestFit="1" customWidth="1"/>
    <col min="1670" max="1671" width="11.44140625" bestFit="1" customWidth="1"/>
    <col min="1672" max="1672" width="11.77734375" bestFit="1" customWidth="1"/>
    <col min="1673" max="1673" width="11.21875" bestFit="1" customWidth="1"/>
    <col min="1674" max="1674" width="11.109375" bestFit="1" customWidth="1"/>
    <col min="1675" max="1675" width="11.77734375" bestFit="1" customWidth="1"/>
    <col min="1676" max="1676" width="11" bestFit="1" customWidth="1"/>
    <col min="1677" max="1677" width="11.33203125" bestFit="1" customWidth="1"/>
    <col min="1678" max="1678" width="11.5546875" bestFit="1" customWidth="1"/>
    <col min="1679" max="1679" width="11.109375" bestFit="1" customWidth="1"/>
    <col min="1680" max="1680" width="11" bestFit="1" customWidth="1"/>
    <col min="1681" max="1681" width="11.88671875" bestFit="1" customWidth="1"/>
    <col min="1682" max="1682" width="11.44140625" bestFit="1" customWidth="1"/>
    <col min="1683" max="1683" width="12.21875" bestFit="1" customWidth="1"/>
    <col min="1684" max="1686" width="11.109375" bestFit="1" customWidth="1"/>
    <col min="1687" max="1688" width="11.88671875" bestFit="1" customWidth="1"/>
    <col min="1689" max="1689" width="10.88671875" bestFit="1" customWidth="1"/>
    <col min="1690" max="1690" width="11.109375" bestFit="1" customWidth="1"/>
    <col min="1691" max="1691" width="9.6640625" bestFit="1" customWidth="1"/>
    <col min="1692" max="1693" width="10.88671875" bestFit="1" customWidth="1"/>
    <col min="1694" max="1694" width="10.6640625" bestFit="1" customWidth="1"/>
    <col min="1695" max="1695" width="10.88671875" bestFit="1" customWidth="1"/>
    <col min="1696" max="1696" width="11.21875" bestFit="1" customWidth="1"/>
    <col min="1697" max="1697" width="11.77734375" bestFit="1" customWidth="1"/>
    <col min="1698" max="1698" width="12.109375" bestFit="1" customWidth="1"/>
    <col min="1699" max="1699" width="11.33203125" bestFit="1" customWidth="1"/>
    <col min="1700" max="1700" width="11.77734375" bestFit="1" customWidth="1"/>
    <col min="1701" max="1701" width="11.5546875" bestFit="1" customWidth="1"/>
    <col min="1702" max="1702" width="13.109375" bestFit="1" customWidth="1"/>
    <col min="1703" max="1703" width="12" bestFit="1" customWidth="1"/>
    <col min="1704" max="1704" width="11.21875" bestFit="1" customWidth="1"/>
    <col min="1705" max="1706" width="11" bestFit="1" customWidth="1"/>
    <col min="1707" max="1707" width="11.88671875" bestFit="1" customWidth="1"/>
    <col min="1708" max="1708" width="11.21875" bestFit="1" customWidth="1"/>
    <col min="1709" max="1709" width="11.5546875" bestFit="1" customWidth="1"/>
    <col min="1710" max="1710" width="11.33203125" bestFit="1" customWidth="1"/>
    <col min="1711" max="1711" width="10.6640625" bestFit="1" customWidth="1"/>
    <col min="1712" max="1712" width="11.88671875" bestFit="1" customWidth="1"/>
    <col min="1713" max="1713" width="11.6640625" bestFit="1" customWidth="1"/>
    <col min="1714" max="1714" width="11.109375" bestFit="1" customWidth="1"/>
    <col min="1715" max="1715" width="11.33203125" bestFit="1" customWidth="1"/>
    <col min="1716" max="1716" width="11" bestFit="1" customWidth="1"/>
    <col min="1717" max="1717" width="11.109375" bestFit="1" customWidth="1"/>
    <col min="1718" max="1718" width="12.33203125" bestFit="1" customWidth="1"/>
    <col min="1719" max="1719" width="10.88671875" bestFit="1" customWidth="1"/>
    <col min="1720" max="1720" width="11.77734375" bestFit="1" customWidth="1"/>
    <col min="1721" max="1721" width="11.33203125" bestFit="1" customWidth="1"/>
    <col min="1722" max="1722" width="11.44140625" bestFit="1" customWidth="1"/>
    <col min="1723" max="1723" width="10.6640625" bestFit="1" customWidth="1"/>
    <col min="1724" max="1724" width="10.77734375" bestFit="1" customWidth="1"/>
    <col min="1725" max="1725" width="12.21875" bestFit="1" customWidth="1"/>
    <col min="1726" max="1726" width="12.33203125" bestFit="1" customWidth="1"/>
    <col min="1727" max="1727" width="11.6640625" bestFit="1" customWidth="1"/>
    <col min="1728" max="1728" width="10.6640625" bestFit="1" customWidth="1"/>
    <col min="1729" max="1729" width="11.109375" bestFit="1" customWidth="1"/>
    <col min="1730" max="1730" width="11.44140625" bestFit="1" customWidth="1"/>
    <col min="1731" max="1731" width="11.21875" bestFit="1" customWidth="1"/>
    <col min="1732" max="1732" width="11.44140625" bestFit="1" customWidth="1"/>
    <col min="1733" max="1733" width="11.109375" bestFit="1" customWidth="1"/>
    <col min="1734" max="1734" width="11.5546875" bestFit="1" customWidth="1"/>
    <col min="1735" max="1735" width="11" bestFit="1" customWidth="1"/>
    <col min="1736" max="1736" width="11.5546875" bestFit="1" customWidth="1"/>
    <col min="1737" max="1737" width="12.109375" bestFit="1" customWidth="1"/>
    <col min="1738" max="1738" width="11.88671875" bestFit="1" customWidth="1"/>
    <col min="1739" max="1739" width="10.88671875" bestFit="1" customWidth="1"/>
    <col min="1740" max="1740" width="12.33203125" bestFit="1" customWidth="1"/>
    <col min="1741" max="1741" width="11.6640625" bestFit="1" customWidth="1"/>
    <col min="1742" max="1742" width="12.109375" bestFit="1" customWidth="1"/>
    <col min="1743" max="1743" width="10" bestFit="1" customWidth="1"/>
    <col min="1744" max="1745" width="11.33203125" bestFit="1" customWidth="1"/>
    <col min="1746" max="1746" width="11.109375" bestFit="1" customWidth="1"/>
    <col min="1747" max="1747" width="11" bestFit="1" customWidth="1"/>
    <col min="1748" max="1748" width="11.33203125" bestFit="1" customWidth="1"/>
    <col min="1749" max="1749" width="10.5546875" bestFit="1" customWidth="1"/>
    <col min="1750" max="1750" width="11.21875" bestFit="1" customWidth="1"/>
    <col min="1751" max="1752" width="11.5546875" bestFit="1" customWidth="1"/>
    <col min="1753" max="1753" width="11.44140625" bestFit="1" customWidth="1"/>
    <col min="1754" max="1754" width="11.21875" bestFit="1" customWidth="1"/>
    <col min="1755" max="1755" width="11.109375" bestFit="1" customWidth="1"/>
    <col min="1756" max="1756" width="12.33203125" bestFit="1" customWidth="1"/>
    <col min="1757" max="1757" width="10.33203125" bestFit="1" customWidth="1"/>
    <col min="1758" max="1758" width="11.21875" bestFit="1" customWidth="1"/>
    <col min="1759" max="1759" width="11" bestFit="1" customWidth="1"/>
    <col min="1760" max="1760" width="12.109375" bestFit="1" customWidth="1"/>
    <col min="1761" max="1761" width="11.6640625" bestFit="1" customWidth="1"/>
    <col min="1762" max="1762" width="11.109375" bestFit="1" customWidth="1"/>
    <col min="1763" max="1763" width="12.109375" bestFit="1" customWidth="1"/>
    <col min="1764" max="1764" width="10.5546875" bestFit="1" customWidth="1"/>
    <col min="1765" max="1765" width="11" bestFit="1" customWidth="1"/>
    <col min="1766" max="1766" width="11.33203125" bestFit="1" customWidth="1"/>
    <col min="1767" max="1767" width="11.21875" bestFit="1" customWidth="1"/>
    <col min="1768" max="1768" width="10.6640625" bestFit="1" customWidth="1"/>
    <col min="1769" max="1769" width="10.44140625" bestFit="1" customWidth="1"/>
    <col min="1770" max="1770" width="10.77734375" bestFit="1" customWidth="1"/>
    <col min="1771" max="1771" width="12.109375" bestFit="1" customWidth="1"/>
    <col min="1772" max="1773" width="10.88671875" bestFit="1" customWidth="1"/>
    <col min="1774" max="1774" width="11.21875" bestFit="1" customWidth="1"/>
    <col min="1775" max="1775" width="12" bestFit="1" customWidth="1"/>
    <col min="1776" max="1777" width="10.44140625" bestFit="1" customWidth="1"/>
    <col min="1778" max="1778" width="11.44140625" bestFit="1" customWidth="1"/>
    <col min="1779" max="1779" width="10.77734375" bestFit="1" customWidth="1"/>
    <col min="1780" max="1780" width="11.21875" bestFit="1" customWidth="1"/>
    <col min="1781" max="1781" width="11.5546875" bestFit="1" customWidth="1"/>
    <col min="1782" max="1782" width="10.5546875" bestFit="1" customWidth="1"/>
    <col min="1783" max="1783" width="12.21875" bestFit="1" customWidth="1"/>
    <col min="1784" max="1784" width="11.44140625" bestFit="1" customWidth="1"/>
    <col min="1785" max="1785" width="12" bestFit="1" customWidth="1"/>
    <col min="1786" max="1786" width="11.6640625" bestFit="1" customWidth="1"/>
    <col min="1787" max="1787" width="10.6640625" bestFit="1" customWidth="1"/>
    <col min="1788" max="1788" width="11.33203125" bestFit="1" customWidth="1"/>
    <col min="1789" max="1789" width="10.109375" bestFit="1" customWidth="1"/>
    <col min="1790" max="1790" width="11.6640625" bestFit="1" customWidth="1"/>
    <col min="1791" max="1791" width="12.109375" bestFit="1" customWidth="1"/>
    <col min="1792" max="1792" width="11" bestFit="1" customWidth="1"/>
    <col min="1793" max="1793" width="11.77734375" bestFit="1" customWidth="1"/>
    <col min="1794" max="1794" width="11.109375" bestFit="1" customWidth="1"/>
    <col min="1795" max="1795" width="11.33203125" bestFit="1" customWidth="1"/>
    <col min="1796" max="1796" width="12.77734375" bestFit="1" customWidth="1"/>
    <col min="1797" max="1797" width="11.77734375" bestFit="1" customWidth="1"/>
    <col min="1798" max="1798" width="12" bestFit="1" customWidth="1"/>
    <col min="1799" max="1799" width="11.21875" bestFit="1" customWidth="1"/>
    <col min="1800" max="1800" width="10.77734375" bestFit="1" customWidth="1"/>
    <col min="1801" max="1801" width="11.88671875" bestFit="1" customWidth="1"/>
    <col min="1802" max="1802" width="10.6640625" bestFit="1" customWidth="1"/>
    <col min="1803" max="1803" width="11.88671875" bestFit="1" customWidth="1"/>
    <col min="1804" max="1804" width="11.77734375" bestFit="1" customWidth="1"/>
    <col min="1805" max="1805" width="11.21875" bestFit="1" customWidth="1"/>
    <col min="1806" max="1806" width="11" bestFit="1" customWidth="1"/>
    <col min="1807" max="1807" width="12.21875" bestFit="1" customWidth="1"/>
    <col min="1808" max="1808" width="11.21875" bestFit="1" customWidth="1"/>
    <col min="1809" max="1809" width="10.5546875" bestFit="1" customWidth="1"/>
    <col min="1810" max="1810" width="12.21875" bestFit="1" customWidth="1"/>
    <col min="1811" max="1811" width="11.88671875" bestFit="1" customWidth="1"/>
    <col min="1812" max="1813" width="11.5546875" bestFit="1" customWidth="1"/>
    <col min="1814" max="1814" width="12" bestFit="1" customWidth="1"/>
    <col min="1815" max="1815" width="11.77734375" bestFit="1" customWidth="1"/>
    <col min="1816" max="1816" width="11.6640625" bestFit="1" customWidth="1"/>
    <col min="1817" max="1817" width="10.88671875" bestFit="1" customWidth="1"/>
    <col min="1818" max="1818" width="11.21875" bestFit="1" customWidth="1"/>
    <col min="1819" max="1819" width="11.44140625" bestFit="1" customWidth="1"/>
    <col min="1820" max="1820" width="11.77734375" bestFit="1" customWidth="1"/>
    <col min="1821" max="1821" width="11.21875" bestFit="1" customWidth="1"/>
    <col min="1822" max="1822" width="12.33203125" bestFit="1" customWidth="1"/>
    <col min="1823" max="1823" width="11.33203125" bestFit="1" customWidth="1"/>
    <col min="1824" max="1824" width="12.5546875" bestFit="1" customWidth="1"/>
    <col min="1825" max="1825" width="11.44140625" bestFit="1" customWidth="1"/>
    <col min="1826" max="1826" width="11.21875" bestFit="1" customWidth="1"/>
    <col min="1827" max="1827" width="11.6640625" bestFit="1" customWidth="1"/>
    <col min="1828" max="1828" width="11.109375" bestFit="1" customWidth="1"/>
    <col min="1829" max="1829" width="11.21875" bestFit="1" customWidth="1"/>
    <col min="1830" max="1830" width="11.77734375" bestFit="1" customWidth="1"/>
    <col min="1831" max="1831" width="10.77734375" bestFit="1" customWidth="1"/>
    <col min="1832" max="1832" width="11" bestFit="1" customWidth="1"/>
    <col min="1833" max="1833" width="11.6640625" bestFit="1" customWidth="1"/>
    <col min="1834" max="1834" width="11.5546875" bestFit="1" customWidth="1"/>
    <col min="1835" max="1835" width="11" bestFit="1" customWidth="1"/>
    <col min="1836" max="1836" width="11.109375" bestFit="1" customWidth="1"/>
    <col min="1837" max="1837" width="10.6640625" bestFit="1" customWidth="1"/>
    <col min="1838" max="1838" width="11.5546875" bestFit="1" customWidth="1"/>
    <col min="1839" max="1839" width="11.21875" bestFit="1" customWidth="1"/>
    <col min="1840" max="1840" width="11.44140625" bestFit="1" customWidth="1"/>
    <col min="1841" max="1841" width="12.5546875" bestFit="1" customWidth="1"/>
    <col min="1842" max="1842" width="11.5546875" bestFit="1" customWidth="1"/>
    <col min="1843" max="1843" width="9.88671875" bestFit="1" customWidth="1"/>
    <col min="1844" max="1844" width="11.109375" bestFit="1" customWidth="1"/>
    <col min="1845" max="1845" width="10.33203125" bestFit="1" customWidth="1"/>
    <col min="1846" max="1846" width="11.6640625" bestFit="1" customWidth="1"/>
    <col min="1847" max="1847" width="10.88671875" bestFit="1" customWidth="1"/>
    <col min="1848" max="1848" width="11" bestFit="1" customWidth="1"/>
    <col min="1849" max="1849" width="11.21875" bestFit="1" customWidth="1"/>
    <col min="1850" max="1850" width="10.88671875" bestFit="1" customWidth="1"/>
    <col min="1851" max="1851" width="11.88671875" bestFit="1" customWidth="1"/>
    <col min="1852" max="1852" width="11.33203125" bestFit="1" customWidth="1"/>
    <col min="1853" max="1853" width="11.88671875" bestFit="1" customWidth="1"/>
    <col min="1854" max="1854" width="11.77734375" bestFit="1" customWidth="1"/>
    <col min="1855" max="1855" width="11.5546875" bestFit="1" customWidth="1"/>
    <col min="1856" max="1858" width="11.33203125" bestFit="1" customWidth="1"/>
    <col min="1859" max="1859" width="10.33203125" bestFit="1" customWidth="1"/>
    <col min="1860" max="1860" width="11.77734375" bestFit="1" customWidth="1"/>
    <col min="1861" max="1861" width="11.109375" bestFit="1" customWidth="1"/>
    <col min="1862" max="1862" width="11.44140625" bestFit="1" customWidth="1"/>
    <col min="1863" max="1863" width="11.77734375" bestFit="1" customWidth="1"/>
    <col min="1864" max="1864" width="11.44140625" bestFit="1" customWidth="1"/>
    <col min="1865" max="1865" width="11.33203125" bestFit="1" customWidth="1"/>
    <col min="1866" max="1866" width="11.88671875" bestFit="1" customWidth="1"/>
    <col min="1867" max="1867" width="10.77734375" bestFit="1" customWidth="1"/>
    <col min="1868" max="1869" width="12" bestFit="1" customWidth="1"/>
    <col min="1870" max="1870" width="11.6640625" bestFit="1" customWidth="1"/>
    <col min="1871" max="1871" width="11.21875" bestFit="1" customWidth="1"/>
    <col min="1872" max="1872" width="10.6640625" bestFit="1" customWidth="1"/>
    <col min="1873" max="1873" width="11.77734375" bestFit="1" customWidth="1"/>
    <col min="1874" max="1874" width="10.88671875" bestFit="1" customWidth="1"/>
    <col min="1875" max="1875" width="11.88671875" bestFit="1" customWidth="1"/>
    <col min="1876" max="1876" width="11.33203125" bestFit="1" customWidth="1"/>
    <col min="1877" max="1877" width="12.109375" bestFit="1" customWidth="1"/>
    <col min="1878" max="1878" width="11.33203125" bestFit="1" customWidth="1"/>
    <col min="1879" max="1879" width="11.109375" bestFit="1" customWidth="1"/>
    <col min="1880" max="1880" width="11.21875" bestFit="1" customWidth="1"/>
    <col min="1881" max="1881" width="12.109375" bestFit="1" customWidth="1"/>
    <col min="1882" max="1882" width="11.77734375" bestFit="1" customWidth="1"/>
    <col min="1883" max="1883" width="10.6640625" bestFit="1" customWidth="1"/>
    <col min="1884" max="1884" width="11.77734375" bestFit="1" customWidth="1"/>
    <col min="1885" max="1885" width="11.109375" bestFit="1" customWidth="1"/>
    <col min="1886" max="1886" width="10.33203125" bestFit="1" customWidth="1"/>
    <col min="1887" max="1887" width="12.33203125" bestFit="1" customWidth="1"/>
    <col min="1888" max="1888" width="12" bestFit="1" customWidth="1"/>
    <col min="1889" max="1889" width="11.6640625" bestFit="1" customWidth="1"/>
    <col min="1890" max="1890" width="11.77734375" bestFit="1" customWidth="1"/>
    <col min="1891" max="1891" width="10.77734375" bestFit="1" customWidth="1"/>
    <col min="1892" max="1892" width="11" bestFit="1" customWidth="1"/>
    <col min="1893" max="1893" width="10.33203125" bestFit="1" customWidth="1"/>
    <col min="1894" max="1894" width="11.88671875" bestFit="1" customWidth="1"/>
    <col min="1895" max="1895" width="10.77734375" bestFit="1" customWidth="1"/>
    <col min="1896" max="1896" width="10.44140625" bestFit="1" customWidth="1"/>
    <col min="1897" max="1897" width="12.21875" bestFit="1" customWidth="1"/>
    <col min="1898" max="1898" width="10.88671875" bestFit="1" customWidth="1"/>
    <col min="1899" max="1899" width="11.109375" bestFit="1" customWidth="1"/>
    <col min="1900" max="1900" width="11.21875" bestFit="1" customWidth="1"/>
    <col min="1901" max="1901" width="12" bestFit="1" customWidth="1"/>
    <col min="1902" max="1902" width="11" bestFit="1" customWidth="1"/>
    <col min="1903" max="1903" width="12" bestFit="1" customWidth="1"/>
    <col min="1904" max="1904" width="11.6640625" bestFit="1" customWidth="1"/>
    <col min="1905" max="1905" width="12.33203125" bestFit="1" customWidth="1"/>
    <col min="1906" max="1906" width="11.5546875" bestFit="1" customWidth="1"/>
    <col min="1907" max="1907" width="11.44140625" bestFit="1" customWidth="1"/>
    <col min="1908" max="1908" width="10.5546875" bestFit="1" customWidth="1"/>
    <col min="1909" max="1909" width="10.77734375" bestFit="1" customWidth="1"/>
    <col min="1910" max="1910" width="11.33203125" bestFit="1" customWidth="1"/>
    <col min="1911" max="1911" width="10.77734375" bestFit="1" customWidth="1"/>
    <col min="1912" max="1912" width="11.44140625" bestFit="1" customWidth="1"/>
    <col min="1913" max="1913" width="10.88671875" bestFit="1" customWidth="1"/>
    <col min="1914" max="1914" width="11.33203125" bestFit="1" customWidth="1"/>
    <col min="1915" max="1915" width="12.109375" bestFit="1" customWidth="1"/>
    <col min="1916" max="1916" width="12" bestFit="1" customWidth="1"/>
    <col min="1917" max="1917" width="12.109375" bestFit="1" customWidth="1"/>
    <col min="1918" max="1918" width="11.5546875" bestFit="1" customWidth="1"/>
    <col min="1919" max="1919" width="11.6640625" bestFit="1" customWidth="1"/>
    <col min="1920" max="1920" width="11.109375" bestFit="1" customWidth="1"/>
    <col min="1921" max="1921" width="12.21875" bestFit="1" customWidth="1"/>
    <col min="1922" max="1922" width="11.109375" bestFit="1" customWidth="1"/>
    <col min="1923" max="1924" width="11.6640625" bestFit="1" customWidth="1"/>
    <col min="1925" max="1925" width="11.5546875" bestFit="1" customWidth="1"/>
    <col min="1926" max="1926" width="11" bestFit="1" customWidth="1"/>
    <col min="1927" max="1927" width="12" bestFit="1" customWidth="1"/>
    <col min="1928" max="1928" width="12.109375" bestFit="1" customWidth="1"/>
    <col min="1929" max="1929" width="10.109375" bestFit="1" customWidth="1"/>
    <col min="1930" max="1930" width="11.33203125" bestFit="1" customWidth="1"/>
    <col min="1931" max="1931" width="11.77734375" bestFit="1" customWidth="1"/>
    <col min="1932" max="1932" width="11" bestFit="1" customWidth="1"/>
    <col min="1933" max="1933" width="11.21875" bestFit="1" customWidth="1"/>
    <col min="1934" max="1934" width="12" bestFit="1" customWidth="1"/>
    <col min="1935" max="1935" width="10.21875" bestFit="1" customWidth="1"/>
    <col min="1936" max="1936" width="12.109375" bestFit="1" customWidth="1"/>
    <col min="1937" max="1937" width="11.21875" bestFit="1" customWidth="1"/>
    <col min="1938" max="1938" width="11.44140625" bestFit="1" customWidth="1"/>
    <col min="1939" max="1939" width="12.109375" bestFit="1" customWidth="1"/>
    <col min="1940" max="1940" width="11" bestFit="1" customWidth="1"/>
    <col min="1941" max="1943" width="11.109375" bestFit="1" customWidth="1"/>
    <col min="1944" max="1944" width="11.88671875" bestFit="1" customWidth="1"/>
    <col min="1945" max="1945" width="11.5546875" bestFit="1" customWidth="1"/>
    <col min="1946" max="1946" width="12.109375" bestFit="1" customWidth="1"/>
    <col min="1947" max="1947" width="11.21875" bestFit="1" customWidth="1"/>
    <col min="1948" max="1948" width="11.77734375" bestFit="1" customWidth="1"/>
    <col min="1949" max="1949" width="11.88671875" bestFit="1" customWidth="1"/>
    <col min="1950" max="1951" width="11.5546875" bestFit="1" customWidth="1"/>
    <col min="1952" max="1952" width="10.88671875" bestFit="1" customWidth="1"/>
    <col min="1953" max="1953" width="11.21875" bestFit="1" customWidth="1"/>
    <col min="1954" max="1954" width="11.88671875" bestFit="1" customWidth="1"/>
    <col min="1955" max="1955" width="12" bestFit="1" customWidth="1"/>
    <col min="1956" max="1956" width="10.88671875" bestFit="1" customWidth="1"/>
    <col min="1957" max="1957" width="11.5546875" bestFit="1" customWidth="1"/>
    <col min="1958" max="1958" width="11.21875" bestFit="1" customWidth="1"/>
    <col min="1959" max="1959" width="11.88671875" bestFit="1" customWidth="1"/>
    <col min="1960" max="1960" width="11" bestFit="1" customWidth="1"/>
    <col min="1961" max="1961" width="10.77734375" bestFit="1" customWidth="1"/>
    <col min="1962" max="1962" width="11" bestFit="1" customWidth="1"/>
    <col min="1963" max="1963" width="11.5546875" bestFit="1" customWidth="1"/>
    <col min="1964" max="1964" width="11.44140625" bestFit="1" customWidth="1"/>
    <col min="1965" max="1965" width="10.88671875" bestFit="1" customWidth="1"/>
    <col min="1966" max="1966" width="12.109375" bestFit="1" customWidth="1"/>
    <col min="1967" max="1967" width="10.77734375" bestFit="1" customWidth="1"/>
    <col min="1968" max="1968" width="10.6640625" bestFit="1" customWidth="1"/>
    <col min="1969" max="1969" width="11.5546875" bestFit="1" customWidth="1"/>
    <col min="1970" max="1970" width="12.33203125" bestFit="1" customWidth="1"/>
    <col min="1971" max="1971" width="12.5546875" bestFit="1" customWidth="1"/>
    <col min="1972" max="1972" width="11" bestFit="1" customWidth="1"/>
    <col min="1973" max="1973" width="12.109375" bestFit="1" customWidth="1"/>
    <col min="1974" max="1974" width="11.44140625" bestFit="1" customWidth="1"/>
    <col min="1975" max="1975" width="12.33203125" bestFit="1" customWidth="1"/>
    <col min="1976" max="1976" width="11.33203125" bestFit="1" customWidth="1"/>
    <col min="1977" max="1977" width="12" bestFit="1" customWidth="1"/>
    <col min="1978" max="1978" width="11.6640625" bestFit="1" customWidth="1"/>
    <col min="1979" max="1979" width="10.88671875" bestFit="1" customWidth="1"/>
    <col min="1980" max="1980" width="10.6640625" bestFit="1" customWidth="1"/>
    <col min="1981" max="1981" width="11.6640625" bestFit="1" customWidth="1"/>
    <col min="1982" max="1982" width="11.44140625" bestFit="1" customWidth="1"/>
    <col min="1983" max="1983" width="11.21875" bestFit="1" customWidth="1"/>
    <col min="1984" max="1985" width="11.33203125" bestFit="1" customWidth="1"/>
    <col min="1986" max="1986" width="12.21875" bestFit="1" customWidth="1"/>
    <col min="1987" max="1987" width="10.88671875" bestFit="1" customWidth="1"/>
    <col min="1988" max="1988" width="12.21875" bestFit="1" customWidth="1"/>
    <col min="1989" max="1989" width="10.88671875" bestFit="1" customWidth="1"/>
    <col min="1990" max="1990" width="11.44140625" bestFit="1" customWidth="1"/>
    <col min="1991" max="1991" width="11" bestFit="1" customWidth="1"/>
    <col min="1992" max="1992" width="11.109375" bestFit="1" customWidth="1"/>
    <col min="1993" max="1993" width="11.5546875" bestFit="1" customWidth="1"/>
    <col min="1994" max="1994" width="11.77734375" bestFit="1" customWidth="1"/>
    <col min="1995" max="1995" width="12.44140625" bestFit="1" customWidth="1"/>
    <col min="1996" max="1996" width="11.21875" bestFit="1" customWidth="1"/>
    <col min="1997" max="1997" width="11.44140625" bestFit="1" customWidth="1"/>
    <col min="1998" max="1998" width="12" bestFit="1" customWidth="1"/>
    <col min="1999" max="1999" width="11.44140625" bestFit="1" customWidth="1"/>
    <col min="2000" max="2000" width="11.109375" bestFit="1" customWidth="1"/>
    <col min="2001" max="2001" width="10.5546875" bestFit="1" customWidth="1"/>
    <col min="2002" max="2002" width="11.77734375" bestFit="1" customWidth="1"/>
    <col min="2003" max="2003" width="10.6640625" bestFit="1" customWidth="1"/>
    <col min="2004" max="2004" width="11.5546875" bestFit="1" customWidth="1"/>
    <col min="2005" max="2005" width="12.33203125" bestFit="1" customWidth="1"/>
    <col min="2006" max="2006" width="12" bestFit="1" customWidth="1"/>
    <col min="2007" max="2007" width="11.109375" bestFit="1" customWidth="1"/>
    <col min="2008" max="2009" width="11.21875" bestFit="1" customWidth="1"/>
    <col min="2010" max="2010" width="12" bestFit="1" customWidth="1"/>
    <col min="2011" max="2011" width="10.6640625" bestFit="1" customWidth="1"/>
    <col min="2012" max="2013" width="11.33203125" bestFit="1" customWidth="1"/>
    <col min="2014" max="2014" width="11.5546875" bestFit="1" customWidth="1"/>
    <col min="2015" max="2015" width="11.6640625" bestFit="1" customWidth="1"/>
    <col min="2016" max="2016" width="11.5546875" bestFit="1" customWidth="1"/>
    <col min="2017" max="2017" width="10.21875" bestFit="1" customWidth="1"/>
    <col min="2018" max="2018" width="11.88671875" bestFit="1" customWidth="1"/>
    <col min="2019" max="2019" width="11" bestFit="1" customWidth="1"/>
    <col min="2020" max="2020" width="10.6640625" bestFit="1" customWidth="1"/>
    <col min="2021" max="2021" width="11.21875" bestFit="1" customWidth="1"/>
    <col min="2022" max="2022" width="12.77734375" bestFit="1" customWidth="1"/>
    <col min="2023" max="2023" width="11.33203125" bestFit="1" customWidth="1"/>
    <col min="2024" max="2024" width="11.109375" bestFit="1" customWidth="1"/>
    <col min="2025" max="2025" width="11.21875" bestFit="1" customWidth="1"/>
    <col min="2026" max="2026" width="11.6640625" bestFit="1" customWidth="1"/>
    <col min="2027" max="2028" width="11.109375" bestFit="1" customWidth="1"/>
    <col min="2029" max="2029" width="11.5546875" bestFit="1" customWidth="1"/>
    <col min="2030" max="2030" width="11.33203125" bestFit="1" customWidth="1"/>
    <col min="2031" max="2031" width="9.77734375" bestFit="1" customWidth="1"/>
    <col min="2032" max="2032" width="11.21875" bestFit="1" customWidth="1"/>
    <col min="2033" max="2033" width="11.77734375" bestFit="1" customWidth="1"/>
    <col min="2034" max="2034" width="11.33203125" bestFit="1" customWidth="1"/>
    <col min="2035" max="2035" width="10.77734375" bestFit="1" customWidth="1"/>
    <col min="2036" max="2037" width="12.21875" bestFit="1" customWidth="1"/>
    <col min="2038" max="2038" width="11.44140625" bestFit="1" customWidth="1"/>
    <col min="2039" max="2039" width="11" bestFit="1" customWidth="1"/>
    <col min="2040" max="2040" width="11.44140625" bestFit="1" customWidth="1"/>
    <col min="2041" max="2041" width="10.88671875" bestFit="1" customWidth="1"/>
    <col min="2042" max="2042" width="10.5546875" bestFit="1" customWidth="1"/>
    <col min="2043" max="2043" width="11.5546875" bestFit="1" customWidth="1"/>
    <col min="2044" max="2044" width="11.21875" bestFit="1" customWidth="1"/>
    <col min="2045" max="2045" width="10.77734375" bestFit="1" customWidth="1"/>
    <col min="2046" max="2046" width="11.5546875" bestFit="1" customWidth="1"/>
    <col min="2047" max="2047" width="11.77734375" bestFit="1" customWidth="1"/>
    <col min="2048" max="2048" width="11.109375" bestFit="1" customWidth="1"/>
    <col min="2049" max="2050" width="10.88671875" bestFit="1" customWidth="1"/>
    <col min="2051" max="2051" width="11.21875" bestFit="1" customWidth="1"/>
    <col min="2052" max="2052" width="11.88671875" bestFit="1" customWidth="1"/>
    <col min="2053" max="2053" width="11.109375" bestFit="1" customWidth="1"/>
    <col min="2054" max="2054" width="11.33203125" bestFit="1" customWidth="1"/>
    <col min="2055" max="2055" width="11.44140625" bestFit="1" customWidth="1"/>
    <col min="2056" max="2056" width="11.6640625" bestFit="1" customWidth="1"/>
    <col min="2057" max="2057" width="11.109375" bestFit="1" customWidth="1"/>
    <col min="2058" max="2058" width="11" bestFit="1" customWidth="1"/>
    <col min="2059" max="2059" width="11.5546875" bestFit="1" customWidth="1"/>
    <col min="2060" max="2060" width="11.109375" bestFit="1" customWidth="1"/>
    <col min="2061" max="2062" width="12.109375" bestFit="1" customWidth="1"/>
    <col min="2063" max="2063" width="11.33203125" bestFit="1" customWidth="1"/>
    <col min="2064" max="2064" width="12.21875" bestFit="1" customWidth="1"/>
    <col min="2065" max="2065" width="11.44140625" bestFit="1" customWidth="1"/>
    <col min="2066" max="2066" width="12.5546875" bestFit="1" customWidth="1"/>
    <col min="2067" max="2067" width="10.88671875" bestFit="1" customWidth="1"/>
    <col min="2068" max="2068" width="12" bestFit="1" customWidth="1"/>
    <col min="2069" max="2069" width="11.5546875" bestFit="1" customWidth="1"/>
    <col min="2070" max="2070" width="11" bestFit="1" customWidth="1"/>
    <col min="2071" max="2071" width="11.44140625" bestFit="1" customWidth="1"/>
    <col min="2072" max="2072" width="10.77734375" bestFit="1" customWidth="1"/>
    <col min="2073" max="2073" width="11.109375" bestFit="1" customWidth="1"/>
    <col min="2074" max="2074" width="10.77734375" bestFit="1" customWidth="1"/>
    <col min="2075" max="2075" width="11.44140625" bestFit="1" customWidth="1"/>
    <col min="2076" max="2076" width="12" bestFit="1" customWidth="1"/>
    <col min="2077" max="2077" width="10.44140625" bestFit="1" customWidth="1"/>
    <col min="2078" max="2079" width="11.21875" bestFit="1" customWidth="1"/>
    <col min="2080" max="2080" width="12" bestFit="1" customWidth="1"/>
    <col min="2081" max="2081" width="11.109375" bestFit="1" customWidth="1"/>
    <col min="2082" max="2082" width="10.21875" bestFit="1" customWidth="1"/>
    <col min="2083" max="2083" width="11.5546875" bestFit="1" customWidth="1"/>
    <col min="2084" max="2084" width="11.109375" bestFit="1" customWidth="1"/>
    <col min="2085" max="2085" width="11" bestFit="1" customWidth="1"/>
    <col min="2086" max="2086" width="11.88671875" bestFit="1" customWidth="1"/>
    <col min="2087" max="2087" width="10.33203125" bestFit="1" customWidth="1"/>
    <col min="2088" max="2088" width="11.44140625" bestFit="1" customWidth="1"/>
    <col min="2089" max="2089" width="11.21875" bestFit="1" customWidth="1"/>
    <col min="2090" max="2090" width="11.77734375" bestFit="1" customWidth="1"/>
    <col min="2091" max="2091" width="11.44140625" bestFit="1" customWidth="1"/>
    <col min="2092" max="2092" width="11.88671875" bestFit="1" customWidth="1"/>
    <col min="2093" max="2094" width="11.33203125" bestFit="1" customWidth="1"/>
    <col min="2095" max="2095" width="12.5546875" bestFit="1" customWidth="1"/>
    <col min="2096" max="2096" width="12.44140625" bestFit="1" customWidth="1"/>
    <col min="2097" max="2097" width="11.88671875" bestFit="1" customWidth="1"/>
    <col min="2098" max="2098" width="10.88671875" bestFit="1" customWidth="1"/>
    <col min="2099" max="2099" width="11.33203125" bestFit="1" customWidth="1"/>
    <col min="2100" max="2100" width="11.109375" bestFit="1" customWidth="1"/>
    <col min="2101" max="2101" width="12.33203125" bestFit="1" customWidth="1"/>
    <col min="2102" max="2102" width="11.88671875" bestFit="1" customWidth="1"/>
    <col min="2103" max="2103" width="11.77734375" bestFit="1" customWidth="1"/>
    <col min="2104" max="2104" width="12" bestFit="1" customWidth="1"/>
    <col min="2105" max="2105" width="11.21875" bestFit="1" customWidth="1"/>
    <col min="2106" max="2107" width="10.88671875" bestFit="1" customWidth="1"/>
    <col min="2108" max="2108" width="11.109375" bestFit="1" customWidth="1"/>
    <col min="2109" max="2109" width="10.88671875" bestFit="1" customWidth="1"/>
    <col min="2110" max="2110" width="11.109375" bestFit="1" customWidth="1"/>
    <col min="2111" max="2111" width="12.109375" bestFit="1" customWidth="1"/>
    <col min="2112" max="2112" width="11.44140625" bestFit="1" customWidth="1"/>
    <col min="2113" max="2113" width="12.109375" bestFit="1" customWidth="1"/>
    <col min="2114" max="2114" width="11.109375" bestFit="1" customWidth="1"/>
    <col min="2115" max="2115" width="11" bestFit="1" customWidth="1"/>
    <col min="2116" max="2116" width="11.44140625" bestFit="1" customWidth="1"/>
    <col min="2117" max="2117" width="11" bestFit="1" customWidth="1"/>
    <col min="2118" max="2118" width="11.33203125" bestFit="1" customWidth="1"/>
    <col min="2119" max="2119" width="11.77734375" bestFit="1" customWidth="1"/>
    <col min="2120" max="2120" width="11.44140625" bestFit="1" customWidth="1"/>
    <col min="2121" max="2121" width="11" bestFit="1" customWidth="1"/>
    <col min="2122" max="2123" width="11.109375" bestFit="1" customWidth="1"/>
    <col min="2124" max="2124" width="11.5546875" bestFit="1" customWidth="1"/>
    <col min="2125" max="2125" width="10.77734375" bestFit="1" customWidth="1"/>
    <col min="2126" max="2126" width="11.44140625" bestFit="1" customWidth="1"/>
    <col min="2127" max="2127" width="11.77734375" bestFit="1" customWidth="1"/>
    <col min="2128" max="2128" width="11.21875" bestFit="1" customWidth="1"/>
    <col min="2129" max="2129" width="10.5546875" bestFit="1" customWidth="1"/>
    <col min="2130" max="2130" width="11" bestFit="1" customWidth="1"/>
    <col min="2131" max="2131" width="12.109375" bestFit="1" customWidth="1"/>
    <col min="2132" max="2132" width="12.21875" bestFit="1" customWidth="1"/>
    <col min="2133" max="2133" width="10.5546875" bestFit="1" customWidth="1"/>
    <col min="2134" max="2134" width="10.6640625" bestFit="1" customWidth="1"/>
    <col min="2135" max="2135" width="10.77734375" bestFit="1" customWidth="1"/>
    <col min="2136" max="2136" width="10.44140625" bestFit="1" customWidth="1"/>
    <col min="2137" max="2137" width="11.77734375" bestFit="1" customWidth="1"/>
    <col min="2138" max="2138" width="12.77734375" bestFit="1" customWidth="1"/>
    <col min="2139" max="2139" width="11.21875" bestFit="1" customWidth="1"/>
    <col min="2140" max="2140" width="11.77734375" bestFit="1" customWidth="1"/>
    <col min="2141" max="2141" width="11.21875" bestFit="1" customWidth="1"/>
    <col min="2142" max="2142" width="11.109375" bestFit="1" customWidth="1"/>
    <col min="2143" max="2143" width="11.6640625" bestFit="1" customWidth="1"/>
    <col min="2144" max="2144" width="11.44140625" bestFit="1" customWidth="1"/>
    <col min="2145" max="2145" width="12.109375" bestFit="1" customWidth="1"/>
    <col min="2146" max="2146" width="10.77734375" bestFit="1" customWidth="1"/>
    <col min="2147" max="2147" width="11.109375" bestFit="1" customWidth="1"/>
    <col min="2148" max="2148" width="11.33203125" bestFit="1" customWidth="1"/>
    <col min="2149" max="2149" width="11.88671875" bestFit="1" customWidth="1"/>
    <col min="2150" max="2150" width="12.109375" bestFit="1" customWidth="1"/>
    <col min="2151" max="2151" width="11.77734375" bestFit="1" customWidth="1"/>
    <col min="2152" max="2152" width="11.88671875" bestFit="1" customWidth="1"/>
    <col min="2153" max="2153" width="11.77734375" bestFit="1" customWidth="1"/>
    <col min="2154" max="2155" width="11.6640625" bestFit="1" customWidth="1"/>
    <col min="2156" max="2156" width="10.88671875" bestFit="1" customWidth="1"/>
    <col min="2157" max="2157" width="12.21875" bestFit="1" customWidth="1"/>
    <col min="2158" max="2158" width="10.5546875" bestFit="1" customWidth="1"/>
    <col min="2159" max="2159" width="11.6640625" bestFit="1" customWidth="1"/>
    <col min="2160" max="2160" width="10.44140625" bestFit="1" customWidth="1"/>
    <col min="2161" max="2161" width="11.33203125" bestFit="1" customWidth="1"/>
    <col min="2162" max="2162" width="10.109375" bestFit="1" customWidth="1"/>
    <col min="2163" max="2163" width="11.88671875" bestFit="1" customWidth="1"/>
    <col min="2164" max="2164" width="10.5546875" bestFit="1" customWidth="1"/>
    <col min="2165" max="2165" width="11" bestFit="1" customWidth="1"/>
    <col min="2166" max="2166" width="11.77734375" bestFit="1" customWidth="1"/>
    <col min="2167" max="2168" width="10.77734375" bestFit="1" customWidth="1"/>
    <col min="2169" max="2169" width="11.109375" bestFit="1" customWidth="1"/>
    <col min="2170" max="2170" width="11.5546875" bestFit="1" customWidth="1"/>
    <col min="2171" max="2171" width="11.6640625" bestFit="1" customWidth="1"/>
    <col min="2172" max="2172" width="11.5546875" bestFit="1" customWidth="1"/>
    <col min="2173" max="2173" width="11.88671875" bestFit="1" customWidth="1"/>
    <col min="2174" max="2174" width="12.21875" bestFit="1" customWidth="1"/>
    <col min="2175" max="2175" width="12.33203125" bestFit="1" customWidth="1"/>
    <col min="2176" max="2176" width="11.44140625" bestFit="1" customWidth="1"/>
    <col min="2177" max="2177" width="11.21875" bestFit="1" customWidth="1"/>
    <col min="2178" max="2178" width="11.77734375" bestFit="1" customWidth="1"/>
    <col min="2179" max="2179" width="10.5546875" bestFit="1" customWidth="1"/>
    <col min="2180" max="2180" width="12" bestFit="1" customWidth="1"/>
    <col min="2181" max="2181" width="11.109375" bestFit="1" customWidth="1"/>
    <col min="2182" max="2182" width="11.5546875" bestFit="1" customWidth="1"/>
    <col min="2183" max="2183" width="13.109375" bestFit="1" customWidth="1"/>
    <col min="2184" max="2184" width="11.44140625" bestFit="1" customWidth="1"/>
    <col min="2185" max="2185" width="12.109375" bestFit="1" customWidth="1"/>
    <col min="2186" max="2186" width="11" bestFit="1" customWidth="1"/>
    <col min="2187" max="2187" width="11.5546875" bestFit="1" customWidth="1"/>
    <col min="2188" max="2188" width="11" bestFit="1" customWidth="1"/>
    <col min="2189" max="2189" width="11.21875" bestFit="1" customWidth="1"/>
    <col min="2190" max="2190" width="11.44140625" bestFit="1" customWidth="1"/>
    <col min="2191" max="2191" width="10.6640625" bestFit="1" customWidth="1"/>
    <col min="2192" max="2192" width="11.21875" bestFit="1" customWidth="1"/>
    <col min="2193" max="2193" width="11.33203125" bestFit="1" customWidth="1"/>
    <col min="2194" max="2195" width="10.44140625" bestFit="1" customWidth="1"/>
    <col min="2196" max="2196" width="11.5546875" bestFit="1" customWidth="1"/>
    <col min="2197" max="2197" width="12.33203125" bestFit="1" customWidth="1"/>
    <col min="2198" max="2198" width="11" bestFit="1" customWidth="1"/>
    <col min="2199" max="2199" width="11.5546875" bestFit="1" customWidth="1"/>
    <col min="2200" max="2200" width="11.109375" bestFit="1" customWidth="1"/>
    <col min="2201" max="2201" width="10.6640625" bestFit="1" customWidth="1"/>
    <col min="2202" max="2202" width="10.88671875" bestFit="1" customWidth="1"/>
    <col min="2203" max="2203" width="13.21875" bestFit="1" customWidth="1"/>
    <col min="2204" max="2204" width="11.5546875" bestFit="1" customWidth="1"/>
    <col min="2205" max="2205" width="12" bestFit="1" customWidth="1"/>
    <col min="2206" max="2206" width="10.6640625" bestFit="1" customWidth="1"/>
    <col min="2207" max="2207" width="11.77734375" bestFit="1" customWidth="1"/>
    <col min="2208" max="2208" width="12.33203125" bestFit="1" customWidth="1"/>
    <col min="2209" max="2209" width="11.33203125" bestFit="1" customWidth="1"/>
    <col min="2210" max="2210" width="10.5546875" bestFit="1" customWidth="1"/>
    <col min="2211" max="2211" width="11.44140625" bestFit="1" customWidth="1"/>
    <col min="2212" max="2212" width="10.88671875" bestFit="1" customWidth="1"/>
    <col min="2213" max="2213" width="12.21875" bestFit="1" customWidth="1"/>
    <col min="2214" max="2215" width="11.33203125" bestFit="1" customWidth="1"/>
    <col min="2216" max="2216" width="11.88671875" bestFit="1" customWidth="1"/>
    <col min="2217" max="2218" width="12.21875" bestFit="1" customWidth="1"/>
    <col min="2219" max="2219" width="11.77734375" bestFit="1" customWidth="1"/>
    <col min="2220" max="2220" width="12" bestFit="1" customWidth="1"/>
    <col min="2221" max="2221" width="12.77734375" bestFit="1" customWidth="1"/>
    <col min="2222" max="2222" width="11.109375" bestFit="1" customWidth="1"/>
    <col min="2223" max="2223" width="10.5546875" bestFit="1" customWidth="1"/>
    <col min="2224" max="2224" width="10.88671875" bestFit="1" customWidth="1"/>
    <col min="2225" max="2225" width="12.109375" bestFit="1" customWidth="1"/>
    <col min="2226" max="2227" width="11.44140625" bestFit="1" customWidth="1"/>
    <col min="2228" max="2228" width="10.21875" bestFit="1" customWidth="1"/>
    <col min="2229" max="2229" width="11.5546875" bestFit="1" customWidth="1"/>
    <col min="2230" max="2230" width="10.6640625" bestFit="1" customWidth="1"/>
    <col min="2231" max="2232" width="10.77734375" bestFit="1" customWidth="1"/>
    <col min="2233" max="2233" width="12.109375" bestFit="1" customWidth="1"/>
    <col min="2234" max="2234" width="11.21875" bestFit="1" customWidth="1"/>
    <col min="2235" max="2235" width="11.6640625" bestFit="1" customWidth="1"/>
    <col min="2236" max="2236" width="10.88671875" bestFit="1" customWidth="1"/>
    <col min="2237" max="2237" width="11.33203125" bestFit="1" customWidth="1"/>
    <col min="2238" max="2239" width="11.21875" bestFit="1" customWidth="1"/>
    <col min="2240" max="2240" width="11.77734375" bestFit="1" customWidth="1"/>
    <col min="2241" max="2241" width="11.109375" bestFit="1" customWidth="1"/>
    <col min="2242" max="2242" width="11.6640625" bestFit="1" customWidth="1"/>
    <col min="2243" max="2243" width="11.109375" bestFit="1" customWidth="1"/>
    <col min="2244" max="2244" width="12" bestFit="1" customWidth="1"/>
    <col min="2245" max="2245" width="11.88671875" bestFit="1" customWidth="1"/>
    <col min="2246" max="2246" width="12.109375" bestFit="1" customWidth="1"/>
    <col min="2247" max="2247" width="10.6640625" bestFit="1" customWidth="1"/>
    <col min="2248" max="2248" width="10.33203125" bestFit="1" customWidth="1"/>
    <col min="2249" max="2249" width="11.44140625" bestFit="1" customWidth="1"/>
    <col min="2250" max="2250" width="9.77734375" bestFit="1" customWidth="1"/>
    <col min="2251" max="2251" width="11.44140625" bestFit="1" customWidth="1"/>
    <col min="2252" max="2252" width="11.5546875" bestFit="1" customWidth="1"/>
    <col min="2253" max="2253" width="11.21875" bestFit="1" customWidth="1"/>
    <col min="2254" max="2254" width="11.88671875" bestFit="1" customWidth="1"/>
    <col min="2255" max="2255" width="10.6640625" bestFit="1" customWidth="1"/>
    <col min="2256" max="2257" width="11.44140625" bestFit="1" customWidth="1"/>
    <col min="2258" max="2258" width="12.6640625" bestFit="1" customWidth="1"/>
    <col min="2259" max="2259" width="11.77734375" bestFit="1" customWidth="1"/>
    <col min="2260" max="2260" width="10.88671875" bestFit="1" customWidth="1"/>
    <col min="2261" max="2261" width="12.109375" bestFit="1" customWidth="1"/>
    <col min="2262" max="2262" width="11" bestFit="1" customWidth="1"/>
    <col min="2263" max="2263" width="10.77734375" bestFit="1" customWidth="1"/>
    <col min="2264" max="2264" width="11.21875" bestFit="1" customWidth="1"/>
    <col min="2265" max="2265" width="11.6640625" bestFit="1" customWidth="1"/>
    <col min="2266" max="2266" width="11.44140625" bestFit="1" customWidth="1"/>
    <col min="2267" max="2267" width="11" bestFit="1" customWidth="1"/>
    <col min="2268" max="2268" width="11.109375" bestFit="1" customWidth="1"/>
    <col min="2269" max="2269" width="11.44140625" bestFit="1" customWidth="1"/>
    <col min="2270" max="2270" width="11.77734375" bestFit="1" customWidth="1"/>
    <col min="2271" max="2271" width="11.44140625" bestFit="1" customWidth="1"/>
    <col min="2272" max="2272" width="12.21875" bestFit="1" customWidth="1"/>
    <col min="2273" max="2273" width="11.88671875" bestFit="1" customWidth="1"/>
    <col min="2274" max="2274" width="10.88671875" bestFit="1" customWidth="1"/>
    <col min="2275" max="2275" width="11.44140625" bestFit="1" customWidth="1"/>
    <col min="2276" max="2276" width="12.44140625" bestFit="1" customWidth="1"/>
    <col min="2277" max="2277" width="11.33203125" bestFit="1" customWidth="1"/>
    <col min="2278" max="2278" width="10.33203125" bestFit="1" customWidth="1"/>
    <col min="2279" max="2279" width="12.109375" bestFit="1" customWidth="1"/>
    <col min="2280" max="2280" width="10.5546875" bestFit="1" customWidth="1"/>
    <col min="2281" max="2281" width="11.21875" bestFit="1" customWidth="1"/>
    <col min="2282" max="2282" width="11.44140625" bestFit="1" customWidth="1"/>
    <col min="2283" max="2283" width="10.6640625" bestFit="1" customWidth="1"/>
    <col min="2284" max="2284" width="11.88671875" bestFit="1" customWidth="1"/>
    <col min="2285" max="2285" width="12.109375" bestFit="1" customWidth="1"/>
    <col min="2286" max="2286" width="12.5546875" bestFit="1" customWidth="1"/>
    <col min="2287" max="2287" width="11.44140625" bestFit="1" customWidth="1"/>
    <col min="2288" max="2288" width="10.88671875" bestFit="1" customWidth="1"/>
    <col min="2289" max="2289" width="11" bestFit="1" customWidth="1"/>
    <col min="2290" max="2290" width="11.88671875" bestFit="1" customWidth="1"/>
    <col min="2291" max="2291" width="11.77734375" bestFit="1" customWidth="1"/>
    <col min="2292" max="2292" width="12" bestFit="1" customWidth="1"/>
    <col min="2293" max="2293" width="11.44140625" bestFit="1" customWidth="1"/>
    <col min="2294" max="2294" width="11.6640625" bestFit="1" customWidth="1"/>
    <col min="2295" max="2295" width="10.33203125" bestFit="1" customWidth="1"/>
    <col min="2296" max="2297" width="12" bestFit="1" customWidth="1"/>
    <col min="2298" max="2298" width="12.44140625" bestFit="1" customWidth="1"/>
    <col min="2299" max="2299" width="10.44140625" bestFit="1" customWidth="1"/>
    <col min="2300" max="2300" width="12.44140625" bestFit="1" customWidth="1"/>
    <col min="2301" max="2301" width="11.44140625" bestFit="1" customWidth="1"/>
    <col min="2302" max="2302" width="11.77734375" bestFit="1" customWidth="1"/>
    <col min="2303" max="2303" width="10.5546875" bestFit="1" customWidth="1"/>
    <col min="2304" max="2304" width="11.33203125" bestFit="1" customWidth="1"/>
    <col min="2305" max="2305" width="10.44140625" bestFit="1" customWidth="1"/>
    <col min="2306" max="2306" width="10.88671875" bestFit="1" customWidth="1"/>
    <col min="2307" max="2307" width="11.5546875" bestFit="1" customWidth="1"/>
    <col min="2308" max="2308" width="11.33203125" bestFit="1" customWidth="1"/>
    <col min="2309" max="2309" width="11.21875" bestFit="1" customWidth="1"/>
    <col min="2310" max="2310" width="11.33203125" bestFit="1" customWidth="1"/>
    <col min="2311" max="2311" width="11.21875" bestFit="1" customWidth="1"/>
    <col min="2312" max="2312" width="12.44140625" bestFit="1" customWidth="1"/>
    <col min="2313" max="2313" width="12.88671875" bestFit="1" customWidth="1"/>
    <col min="2314" max="2314" width="11.44140625" bestFit="1" customWidth="1"/>
    <col min="2315" max="2315" width="11.6640625" bestFit="1" customWidth="1"/>
    <col min="2316" max="2316" width="10.6640625" bestFit="1" customWidth="1"/>
    <col min="2317" max="2317" width="11.21875" bestFit="1" customWidth="1"/>
    <col min="2318" max="2318" width="12.21875" bestFit="1" customWidth="1"/>
    <col min="2319" max="2319" width="11.6640625" bestFit="1" customWidth="1"/>
    <col min="2320" max="2320" width="11.33203125" bestFit="1" customWidth="1"/>
    <col min="2321" max="2321" width="10.77734375" bestFit="1" customWidth="1"/>
    <col min="2322" max="2322" width="12.109375" bestFit="1" customWidth="1"/>
    <col min="2323" max="2323" width="11.21875" bestFit="1" customWidth="1"/>
    <col min="2324" max="2324" width="12.109375" bestFit="1" customWidth="1"/>
    <col min="2325" max="2325" width="11.33203125" bestFit="1" customWidth="1"/>
    <col min="2326" max="2326" width="11.88671875" bestFit="1" customWidth="1"/>
    <col min="2327" max="2327" width="11" bestFit="1" customWidth="1"/>
    <col min="2328" max="2328" width="11.21875" bestFit="1" customWidth="1"/>
    <col min="2329" max="2329" width="11.88671875" bestFit="1" customWidth="1"/>
    <col min="2330" max="2330" width="11.6640625" bestFit="1" customWidth="1"/>
    <col min="2331" max="2331" width="12.21875" bestFit="1" customWidth="1"/>
    <col min="2332" max="2332" width="11.21875" bestFit="1" customWidth="1"/>
    <col min="2333" max="2333" width="11.109375" bestFit="1" customWidth="1"/>
    <col min="2334" max="2334" width="11.44140625" bestFit="1" customWidth="1"/>
    <col min="2335" max="2335" width="11.77734375" bestFit="1" customWidth="1"/>
    <col min="2336" max="2336" width="11.88671875" bestFit="1" customWidth="1"/>
    <col min="2337" max="2337" width="11.21875" bestFit="1" customWidth="1"/>
    <col min="2338" max="2338" width="11.109375" bestFit="1" customWidth="1"/>
    <col min="2339" max="2339" width="11.21875" bestFit="1" customWidth="1"/>
    <col min="2340" max="2340" width="10.33203125" bestFit="1" customWidth="1"/>
    <col min="2341" max="2341" width="11.21875" bestFit="1" customWidth="1"/>
    <col min="2342" max="2342" width="12.109375" bestFit="1" customWidth="1"/>
    <col min="2343" max="2343" width="10.88671875" bestFit="1" customWidth="1"/>
    <col min="2344" max="2344" width="11" bestFit="1" customWidth="1"/>
    <col min="2345" max="2345" width="11.77734375" bestFit="1" customWidth="1"/>
    <col min="2346" max="2346" width="11.5546875" bestFit="1" customWidth="1"/>
    <col min="2347" max="2347" width="11.21875" bestFit="1" customWidth="1"/>
    <col min="2348" max="2348" width="11.33203125" bestFit="1" customWidth="1"/>
    <col min="2349" max="2349" width="10.88671875" bestFit="1" customWidth="1"/>
    <col min="2350" max="2350" width="11.88671875" bestFit="1" customWidth="1"/>
    <col min="2351" max="2351" width="10.6640625" bestFit="1" customWidth="1"/>
    <col min="2352" max="2352" width="11.33203125" bestFit="1" customWidth="1"/>
    <col min="2353" max="2353" width="11.6640625" bestFit="1" customWidth="1"/>
    <col min="2354" max="2354" width="10.6640625" bestFit="1" customWidth="1"/>
    <col min="2355" max="2355" width="12.33203125" bestFit="1" customWidth="1"/>
    <col min="2356" max="2357" width="11.44140625" bestFit="1" customWidth="1"/>
    <col min="2358" max="2358" width="11.109375" bestFit="1" customWidth="1"/>
    <col min="2359" max="2359" width="11" bestFit="1" customWidth="1"/>
    <col min="2360" max="2360" width="10.77734375" bestFit="1" customWidth="1"/>
    <col min="2361" max="2361" width="11.6640625" bestFit="1" customWidth="1"/>
    <col min="2362" max="2362" width="11.21875" bestFit="1" customWidth="1"/>
    <col min="2363" max="2363" width="11.44140625" bestFit="1" customWidth="1"/>
    <col min="2364" max="2364" width="10.6640625" bestFit="1" customWidth="1"/>
    <col min="2365" max="2365" width="11.44140625" bestFit="1" customWidth="1"/>
    <col min="2366" max="2366" width="11.21875" bestFit="1" customWidth="1"/>
    <col min="2367" max="2367" width="10.6640625" bestFit="1" customWidth="1"/>
    <col min="2368" max="2368" width="11.44140625" bestFit="1" customWidth="1"/>
    <col min="2369" max="2369" width="12.109375" bestFit="1" customWidth="1"/>
    <col min="2370" max="2370" width="11.6640625" bestFit="1" customWidth="1"/>
    <col min="2371" max="2371" width="11.109375" bestFit="1" customWidth="1"/>
    <col min="2372" max="2372" width="11.5546875" bestFit="1" customWidth="1"/>
    <col min="2373" max="2373" width="11.44140625" bestFit="1" customWidth="1"/>
    <col min="2374" max="2374" width="12.21875" bestFit="1" customWidth="1"/>
    <col min="2375" max="2375" width="11.77734375" bestFit="1" customWidth="1"/>
    <col min="2376" max="2376" width="12.44140625" bestFit="1" customWidth="1"/>
    <col min="2377" max="2377" width="11.6640625" bestFit="1" customWidth="1"/>
    <col min="2378" max="2378" width="11.77734375" bestFit="1" customWidth="1"/>
    <col min="2379" max="2380" width="11.109375" bestFit="1" customWidth="1"/>
    <col min="2381" max="2381" width="11.44140625" bestFit="1" customWidth="1"/>
    <col min="2382" max="2382" width="12.109375" bestFit="1" customWidth="1"/>
    <col min="2383" max="2383" width="13.109375" bestFit="1" customWidth="1"/>
    <col min="2384" max="2385" width="11.77734375" bestFit="1" customWidth="1"/>
    <col min="2386" max="2386" width="11.88671875" bestFit="1" customWidth="1"/>
    <col min="2387" max="2387" width="11" bestFit="1" customWidth="1"/>
    <col min="2388" max="2388" width="11.21875" bestFit="1" customWidth="1"/>
    <col min="2389" max="2389" width="10.33203125" bestFit="1" customWidth="1"/>
    <col min="2390" max="2390" width="10.44140625" bestFit="1" customWidth="1"/>
    <col min="2391" max="2392" width="10.5546875" bestFit="1" customWidth="1"/>
    <col min="2393" max="2393" width="12" bestFit="1" customWidth="1"/>
    <col min="2394" max="2394" width="11.109375" bestFit="1" customWidth="1"/>
    <col min="2395" max="2395" width="11" bestFit="1" customWidth="1"/>
    <col min="2396" max="2396" width="11.6640625" bestFit="1" customWidth="1"/>
    <col min="2397" max="2397" width="11.77734375" bestFit="1" customWidth="1"/>
    <col min="2398" max="2398" width="12.5546875" bestFit="1" customWidth="1"/>
    <col min="2399" max="2399" width="10.44140625" bestFit="1" customWidth="1"/>
    <col min="2400" max="2400" width="10.6640625" bestFit="1" customWidth="1"/>
    <col min="2401" max="2401" width="12.88671875" bestFit="1" customWidth="1"/>
    <col min="2402" max="2402" width="11.77734375" bestFit="1" customWidth="1"/>
    <col min="2403" max="2403" width="10.77734375" bestFit="1" customWidth="1"/>
    <col min="2404" max="2404" width="11.5546875" bestFit="1" customWidth="1"/>
    <col min="2405" max="2405" width="10.44140625" bestFit="1" customWidth="1"/>
    <col min="2406" max="2406" width="10.88671875" bestFit="1" customWidth="1"/>
    <col min="2407" max="2407" width="11.33203125" bestFit="1" customWidth="1"/>
    <col min="2408" max="2408" width="11.21875" bestFit="1" customWidth="1"/>
    <col min="2409" max="2409" width="11.109375" bestFit="1" customWidth="1"/>
    <col min="2410" max="2410" width="12.109375" bestFit="1" customWidth="1"/>
    <col min="2411" max="2411" width="11.33203125" bestFit="1" customWidth="1"/>
    <col min="2412" max="2412" width="11.77734375" bestFit="1" customWidth="1"/>
    <col min="2413" max="2413" width="10.88671875" bestFit="1" customWidth="1"/>
    <col min="2414" max="2414" width="11.88671875" bestFit="1" customWidth="1"/>
    <col min="2415" max="2415" width="10.88671875" bestFit="1" customWidth="1"/>
    <col min="2416" max="2416" width="11" bestFit="1" customWidth="1"/>
    <col min="2417" max="2417" width="10.77734375" bestFit="1" customWidth="1"/>
    <col min="2418" max="2418" width="11.44140625" bestFit="1" customWidth="1"/>
    <col min="2419" max="2419" width="11.21875" bestFit="1" customWidth="1"/>
    <col min="2420" max="2420" width="10.77734375" bestFit="1" customWidth="1"/>
    <col min="2421" max="2421" width="11.33203125" bestFit="1" customWidth="1"/>
    <col min="2422" max="2422" width="11.44140625" bestFit="1" customWidth="1"/>
    <col min="2423" max="2423" width="10.6640625" bestFit="1" customWidth="1"/>
    <col min="2424" max="2424" width="11.77734375" bestFit="1" customWidth="1"/>
    <col min="2425" max="2425" width="11.21875" bestFit="1" customWidth="1"/>
    <col min="2426" max="2426" width="11.6640625" bestFit="1" customWidth="1"/>
    <col min="2427" max="2427" width="11.44140625" bestFit="1" customWidth="1"/>
    <col min="2428" max="2428" width="12" bestFit="1" customWidth="1"/>
    <col min="2429" max="2429" width="11.5546875" bestFit="1" customWidth="1"/>
    <col min="2430" max="2430" width="9.44140625" bestFit="1" customWidth="1"/>
    <col min="2431" max="2431" width="10.5546875" bestFit="1" customWidth="1"/>
    <col min="2432" max="2432" width="11.109375" bestFit="1" customWidth="1"/>
    <col min="2433" max="2433" width="11.33203125" bestFit="1" customWidth="1"/>
    <col min="2434" max="2434" width="12.109375" bestFit="1" customWidth="1"/>
    <col min="2435" max="2435" width="11.21875" bestFit="1" customWidth="1"/>
    <col min="2436" max="2436" width="11.33203125" bestFit="1" customWidth="1"/>
    <col min="2437" max="2437" width="11.21875" bestFit="1" customWidth="1"/>
    <col min="2438" max="2438" width="11.77734375" bestFit="1" customWidth="1"/>
    <col min="2439" max="2441" width="11.109375" bestFit="1" customWidth="1"/>
    <col min="2442" max="2442" width="10.77734375" bestFit="1" customWidth="1"/>
    <col min="2443" max="2443" width="11.109375" bestFit="1" customWidth="1"/>
    <col min="2444" max="2444" width="11.77734375" bestFit="1" customWidth="1"/>
    <col min="2445" max="2445" width="11.44140625" bestFit="1" customWidth="1"/>
    <col min="2446" max="2446" width="11.109375" bestFit="1" customWidth="1"/>
    <col min="2447" max="2447" width="10.6640625" bestFit="1" customWidth="1"/>
    <col min="2448" max="2448" width="11.44140625" bestFit="1" customWidth="1"/>
    <col min="2449" max="2449" width="11.5546875" bestFit="1" customWidth="1"/>
    <col min="2450" max="2450" width="10.77734375" bestFit="1" customWidth="1"/>
    <col min="2451" max="2451" width="11.109375" bestFit="1" customWidth="1"/>
    <col min="2452" max="2452" width="12.109375" bestFit="1" customWidth="1"/>
    <col min="2453" max="2453" width="10.88671875" bestFit="1" customWidth="1"/>
    <col min="2454" max="2454" width="11.109375" bestFit="1" customWidth="1"/>
    <col min="2455" max="2455" width="10.21875" bestFit="1" customWidth="1"/>
    <col min="2456" max="2456" width="11.5546875" bestFit="1" customWidth="1"/>
    <col min="2457" max="2457" width="11.21875" bestFit="1" customWidth="1"/>
    <col min="2458" max="2458" width="11.33203125" bestFit="1" customWidth="1"/>
    <col min="2459" max="2459" width="10.77734375" bestFit="1" customWidth="1"/>
    <col min="2460" max="2460" width="11.44140625" bestFit="1" customWidth="1"/>
    <col min="2461" max="2461" width="12" bestFit="1" customWidth="1"/>
    <col min="2462" max="2462" width="11.33203125" bestFit="1" customWidth="1"/>
    <col min="2463" max="2463" width="11.21875" bestFit="1" customWidth="1"/>
    <col min="2464" max="2464" width="12.21875" bestFit="1" customWidth="1"/>
    <col min="2465" max="2465" width="11.21875" bestFit="1" customWidth="1"/>
    <col min="2466" max="2466" width="12.21875" bestFit="1" customWidth="1"/>
    <col min="2467" max="2467" width="11.44140625" bestFit="1" customWidth="1"/>
    <col min="2468" max="2468" width="10.77734375" bestFit="1" customWidth="1"/>
    <col min="2469" max="2469" width="11" bestFit="1" customWidth="1"/>
    <col min="2470" max="2470" width="12.44140625" bestFit="1" customWidth="1"/>
    <col min="2471" max="2471" width="13.21875" bestFit="1" customWidth="1"/>
    <col min="2472" max="2472" width="10.77734375" bestFit="1" customWidth="1"/>
    <col min="2473" max="2473" width="11.44140625" bestFit="1" customWidth="1"/>
    <col min="2474" max="2474" width="11.33203125" bestFit="1" customWidth="1"/>
    <col min="2475" max="2475" width="12" bestFit="1" customWidth="1"/>
    <col min="2476" max="2476" width="10.77734375" bestFit="1" customWidth="1"/>
    <col min="2477" max="2477" width="11.6640625" bestFit="1" customWidth="1"/>
    <col min="2478" max="2478" width="11" bestFit="1" customWidth="1"/>
    <col min="2479" max="2479" width="12.21875" bestFit="1" customWidth="1"/>
    <col min="2480" max="2480" width="11.33203125" bestFit="1" customWidth="1"/>
    <col min="2481" max="2481" width="10.6640625" bestFit="1" customWidth="1"/>
    <col min="2482" max="2482" width="12" bestFit="1" customWidth="1"/>
    <col min="2483" max="2483" width="11.109375" bestFit="1" customWidth="1"/>
    <col min="2484" max="2484" width="11.21875" bestFit="1" customWidth="1"/>
    <col min="2485" max="2485" width="11.6640625" bestFit="1" customWidth="1"/>
    <col min="2486" max="2486" width="10.77734375" bestFit="1" customWidth="1"/>
    <col min="2487" max="2487" width="11.44140625" bestFit="1" customWidth="1"/>
    <col min="2488" max="2488" width="11.77734375" bestFit="1" customWidth="1"/>
    <col min="2489" max="2489" width="11" bestFit="1" customWidth="1"/>
    <col min="2490" max="2490" width="11.88671875" bestFit="1" customWidth="1"/>
    <col min="2491" max="2491" width="11.5546875" bestFit="1" customWidth="1"/>
    <col min="2492" max="2492" width="11" bestFit="1" customWidth="1"/>
    <col min="2493" max="2493" width="11.5546875" bestFit="1" customWidth="1"/>
    <col min="2494" max="2495" width="11.44140625" bestFit="1" customWidth="1"/>
    <col min="2496" max="2496" width="11.5546875" bestFit="1" customWidth="1"/>
    <col min="2497" max="2497" width="11.44140625" bestFit="1" customWidth="1"/>
    <col min="2498" max="2498" width="10.77734375" bestFit="1" customWidth="1"/>
    <col min="2499" max="2499" width="11.5546875" bestFit="1" customWidth="1"/>
    <col min="2500" max="2501" width="11.21875" bestFit="1" customWidth="1"/>
    <col min="2502" max="2502" width="11.6640625" bestFit="1" customWidth="1"/>
    <col min="2503" max="2503" width="12.33203125" bestFit="1" customWidth="1"/>
    <col min="2504" max="2504" width="11.44140625" bestFit="1" customWidth="1"/>
    <col min="2505" max="2505" width="11.109375" bestFit="1" customWidth="1"/>
    <col min="2506" max="2506" width="11.44140625" bestFit="1" customWidth="1"/>
    <col min="2507" max="2507" width="11" bestFit="1" customWidth="1"/>
    <col min="2508" max="2508" width="12" bestFit="1" customWidth="1"/>
    <col min="2509" max="2509" width="12.33203125" bestFit="1" customWidth="1"/>
    <col min="2510" max="2510" width="10.44140625" bestFit="1" customWidth="1"/>
    <col min="2511" max="2511" width="11.5546875" bestFit="1" customWidth="1"/>
    <col min="2512" max="2512" width="12" bestFit="1" customWidth="1"/>
    <col min="2513" max="2513" width="11.109375" bestFit="1" customWidth="1"/>
    <col min="2514" max="2514" width="12" bestFit="1" customWidth="1"/>
    <col min="2515" max="2515" width="11" bestFit="1" customWidth="1"/>
    <col min="2516" max="2516" width="11.5546875" bestFit="1" customWidth="1"/>
    <col min="2517" max="2517" width="10.33203125" bestFit="1" customWidth="1"/>
    <col min="2518" max="2518" width="11.44140625" bestFit="1" customWidth="1"/>
    <col min="2519" max="2519" width="12.109375" bestFit="1" customWidth="1"/>
    <col min="2520" max="2520" width="11.5546875" bestFit="1" customWidth="1"/>
    <col min="2521" max="2521" width="11.109375" bestFit="1" customWidth="1"/>
    <col min="2522" max="2522" width="12.44140625" bestFit="1" customWidth="1"/>
    <col min="2523" max="2523" width="10.109375" bestFit="1" customWidth="1"/>
    <col min="2524" max="2524" width="11" bestFit="1" customWidth="1"/>
    <col min="2525" max="2525" width="11.33203125" bestFit="1" customWidth="1"/>
    <col min="2526" max="2526" width="11.77734375" bestFit="1" customWidth="1"/>
    <col min="2527" max="2527" width="10.77734375" bestFit="1" customWidth="1"/>
    <col min="2528" max="2529" width="11.21875" bestFit="1" customWidth="1"/>
    <col min="2530" max="2530" width="12.21875" bestFit="1" customWidth="1"/>
    <col min="2531" max="2531" width="11.44140625" bestFit="1" customWidth="1"/>
    <col min="2532" max="2532" width="11.33203125" bestFit="1" customWidth="1"/>
    <col min="2533" max="2533" width="11.44140625" bestFit="1" customWidth="1"/>
    <col min="2534" max="2534" width="11.77734375" bestFit="1" customWidth="1"/>
    <col min="2535" max="2535" width="11.109375" bestFit="1" customWidth="1"/>
    <col min="2536" max="2536" width="12.6640625" bestFit="1" customWidth="1"/>
    <col min="2537" max="2537" width="11.44140625" bestFit="1" customWidth="1"/>
    <col min="2538" max="2538" width="12.21875" bestFit="1" customWidth="1"/>
    <col min="2539" max="2539" width="10.77734375" bestFit="1" customWidth="1"/>
    <col min="2540" max="2540" width="12" bestFit="1" customWidth="1"/>
    <col min="2541" max="2541" width="11.5546875" bestFit="1" customWidth="1"/>
    <col min="2542" max="2542" width="11.21875" bestFit="1" customWidth="1"/>
    <col min="2543" max="2543" width="12.5546875" bestFit="1" customWidth="1"/>
    <col min="2544" max="2544" width="11.109375" bestFit="1" customWidth="1"/>
    <col min="2545" max="2545" width="10.77734375" bestFit="1" customWidth="1"/>
    <col min="2546" max="2547" width="11.5546875" bestFit="1" customWidth="1"/>
    <col min="2548" max="2548" width="11.109375" bestFit="1" customWidth="1"/>
    <col min="2549" max="2549" width="11.21875" bestFit="1" customWidth="1"/>
    <col min="2550" max="2550" width="11.6640625" bestFit="1" customWidth="1"/>
    <col min="2551" max="2551" width="11" bestFit="1" customWidth="1"/>
    <col min="2552" max="2552" width="11.44140625" bestFit="1" customWidth="1"/>
    <col min="2553" max="2553" width="12.33203125" bestFit="1" customWidth="1"/>
    <col min="2554" max="2554" width="11.109375" bestFit="1" customWidth="1"/>
    <col min="2555" max="2555" width="11" bestFit="1" customWidth="1"/>
    <col min="2556" max="2556" width="11.109375" bestFit="1" customWidth="1"/>
    <col min="2557" max="2557" width="12.109375" bestFit="1" customWidth="1"/>
    <col min="2558" max="2558" width="11.33203125" bestFit="1" customWidth="1"/>
    <col min="2559" max="2559" width="11.109375" bestFit="1" customWidth="1"/>
    <col min="2560" max="2560" width="12.88671875" bestFit="1" customWidth="1"/>
    <col min="2561" max="2561" width="10.5546875" bestFit="1" customWidth="1"/>
    <col min="2562" max="2562" width="11.21875" bestFit="1" customWidth="1"/>
    <col min="2563" max="2563" width="10.5546875" bestFit="1" customWidth="1"/>
    <col min="2564" max="2564" width="11" bestFit="1" customWidth="1"/>
    <col min="2565" max="2565" width="10.88671875" bestFit="1" customWidth="1"/>
    <col min="2566" max="2566" width="11.33203125" bestFit="1" customWidth="1"/>
    <col min="2567" max="2567" width="11.6640625" bestFit="1" customWidth="1"/>
    <col min="2568" max="2568" width="10.21875" bestFit="1" customWidth="1"/>
    <col min="2569" max="2569" width="11.77734375" bestFit="1" customWidth="1"/>
    <col min="2570" max="2570" width="11.109375" bestFit="1" customWidth="1"/>
    <col min="2571" max="2571" width="10.77734375" bestFit="1" customWidth="1"/>
    <col min="2572" max="2572" width="11.5546875" bestFit="1" customWidth="1"/>
    <col min="2573" max="2573" width="11" bestFit="1" customWidth="1"/>
    <col min="2574" max="2574" width="10.33203125" bestFit="1" customWidth="1"/>
    <col min="2575" max="2575" width="11" bestFit="1" customWidth="1"/>
    <col min="2576" max="2576" width="12.109375" bestFit="1" customWidth="1"/>
    <col min="2577" max="2577" width="11.109375" bestFit="1" customWidth="1"/>
    <col min="2578" max="2578" width="11.5546875" bestFit="1" customWidth="1"/>
    <col min="2579" max="2579" width="11.77734375" bestFit="1" customWidth="1"/>
    <col min="2580" max="2580" width="11" bestFit="1" customWidth="1"/>
    <col min="2581" max="2581" width="11.77734375" bestFit="1" customWidth="1"/>
    <col min="2582" max="2582" width="10.6640625" bestFit="1" customWidth="1"/>
    <col min="2583" max="2583" width="12.109375" bestFit="1" customWidth="1"/>
    <col min="2584" max="2584" width="11.44140625" bestFit="1" customWidth="1"/>
    <col min="2585" max="2585" width="11.109375" bestFit="1" customWidth="1"/>
    <col min="2586" max="2586" width="11.21875" bestFit="1" customWidth="1"/>
    <col min="2587" max="2587" width="11.33203125" bestFit="1" customWidth="1"/>
    <col min="2588" max="2588" width="10.77734375" bestFit="1" customWidth="1"/>
    <col min="2589" max="2589" width="11.88671875" bestFit="1" customWidth="1"/>
    <col min="2590" max="2590" width="11.109375" bestFit="1" customWidth="1"/>
    <col min="2591" max="2591" width="11" bestFit="1" customWidth="1"/>
    <col min="2592" max="2592" width="11.33203125" bestFit="1" customWidth="1"/>
    <col min="2593" max="2593" width="10.44140625" bestFit="1" customWidth="1"/>
    <col min="2594" max="2594" width="11.21875" bestFit="1" customWidth="1"/>
    <col min="2595" max="2595" width="11.109375" bestFit="1" customWidth="1"/>
    <col min="2596" max="2596" width="13.109375" bestFit="1" customWidth="1"/>
    <col min="2597" max="2597" width="11.6640625" bestFit="1" customWidth="1"/>
    <col min="2598" max="2598" width="10.44140625" bestFit="1" customWidth="1"/>
    <col min="2599" max="2599" width="11.21875" bestFit="1" customWidth="1"/>
    <col min="2600" max="2600" width="11.109375" bestFit="1" customWidth="1"/>
    <col min="2601" max="2601" width="11.5546875" bestFit="1" customWidth="1"/>
    <col min="2602" max="2602" width="11.88671875" bestFit="1" customWidth="1"/>
    <col min="2603" max="2603" width="11.5546875" bestFit="1" customWidth="1"/>
    <col min="2604" max="2604" width="11.109375" bestFit="1" customWidth="1"/>
    <col min="2605" max="2605" width="11.5546875" bestFit="1" customWidth="1"/>
    <col min="2606" max="2606" width="10.6640625" bestFit="1" customWidth="1"/>
    <col min="2607" max="2608" width="11.88671875" bestFit="1" customWidth="1"/>
    <col min="2609" max="2609" width="11.33203125" bestFit="1" customWidth="1"/>
    <col min="2610" max="2610" width="11.5546875" bestFit="1" customWidth="1"/>
    <col min="2611" max="2611" width="11.77734375" bestFit="1" customWidth="1"/>
    <col min="2612" max="2612" width="11.109375" bestFit="1" customWidth="1"/>
    <col min="2613" max="2613" width="11.44140625" bestFit="1" customWidth="1"/>
    <col min="2614" max="2614" width="10.5546875" bestFit="1" customWidth="1"/>
    <col min="2615" max="2615" width="11.77734375" bestFit="1" customWidth="1"/>
    <col min="2616" max="2616" width="11.109375" bestFit="1" customWidth="1"/>
    <col min="2617" max="2619" width="11.33203125" bestFit="1" customWidth="1"/>
    <col min="2620" max="2620" width="10.6640625" bestFit="1" customWidth="1"/>
    <col min="2621" max="2621" width="11.44140625" bestFit="1" customWidth="1"/>
    <col min="2622" max="2622" width="12.21875" bestFit="1" customWidth="1"/>
    <col min="2623" max="2623" width="11.5546875" bestFit="1" customWidth="1"/>
    <col min="2624" max="2624" width="12" bestFit="1" customWidth="1"/>
    <col min="2625" max="2625" width="10.6640625" bestFit="1" customWidth="1"/>
    <col min="2626" max="2626" width="12.109375" bestFit="1" customWidth="1"/>
    <col min="2627" max="2627" width="10.88671875" bestFit="1" customWidth="1"/>
    <col min="2628" max="2628" width="11" bestFit="1" customWidth="1"/>
    <col min="2629" max="2629" width="11.33203125" bestFit="1" customWidth="1"/>
    <col min="2630" max="2630" width="11.6640625" bestFit="1" customWidth="1"/>
    <col min="2631" max="2631" width="11.88671875" bestFit="1" customWidth="1"/>
    <col min="2632" max="2633" width="11.6640625" bestFit="1" customWidth="1"/>
    <col min="2634" max="2634" width="11.109375" bestFit="1" customWidth="1"/>
    <col min="2635" max="2635" width="10.88671875" bestFit="1" customWidth="1"/>
    <col min="2636" max="2636" width="11.21875" bestFit="1" customWidth="1"/>
    <col min="2637" max="2637" width="11.5546875" bestFit="1" customWidth="1"/>
    <col min="2638" max="2638" width="11.44140625" bestFit="1" customWidth="1"/>
    <col min="2639" max="2639" width="11.6640625" bestFit="1" customWidth="1"/>
    <col min="2640" max="2640" width="11.33203125" bestFit="1" customWidth="1"/>
    <col min="2641" max="2641" width="10.6640625" bestFit="1" customWidth="1"/>
    <col min="2642" max="2642" width="10.33203125" bestFit="1" customWidth="1"/>
    <col min="2643" max="2643" width="11.5546875" bestFit="1" customWidth="1"/>
    <col min="2644" max="2644" width="11.88671875" bestFit="1" customWidth="1"/>
    <col min="2645" max="2645" width="11.77734375" bestFit="1" customWidth="1"/>
    <col min="2646" max="2646" width="12.44140625" bestFit="1" customWidth="1"/>
    <col min="2647" max="2647" width="10.88671875" bestFit="1" customWidth="1"/>
    <col min="2648" max="2648" width="11.44140625" bestFit="1" customWidth="1"/>
    <col min="2649" max="2649" width="10" bestFit="1" customWidth="1"/>
    <col min="2650" max="2650" width="11.21875" bestFit="1" customWidth="1"/>
    <col min="2651" max="2651" width="12.44140625" bestFit="1" customWidth="1"/>
    <col min="2652" max="2652" width="10.77734375" bestFit="1" customWidth="1"/>
    <col min="2653" max="2653" width="10" bestFit="1" customWidth="1"/>
    <col min="2654" max="2654" width="11.5546875" bestFit="1" customWidth="1"/>
    <col min="2655" max="2655" width="11.88671875" bestFit="1" customWidth="1"/>
    <col min="2656" max="2656" width="12.21875" bestFit="1" customWidth="1"/>
    <col min="2657" max="2657" width="12" bestFit="1" customWidth="1"/>
    <col min="2658" max="2658" width="11.44140625" bestFit="1" customWidth="1"/>
    <col min="2659" max="2659" width="11.6640625" bestFit="1" customWidth="1"/>
    <col min="2660" max="2660" width="11.5546875" bestFit="1" customWidth="1"/>
    <col min="2661" max="2661" width="12.21875" bestFit="1" customWidth="1"/>
    <col min="2662" max="2662" width="11.77734375" bestFit="1" customWidth="1"/>
    <col min="2663" max="2663" width="11.33203125" bestFit="1" customWidth="1"/>
    <col min="2664" max="2664" width="11.77734375" bestFit="1" customWidth="1"/>
    <col min="2665" max="2665" width="11" bestFit="1" customWidth="1"/>
    <col min="2666" max="2666" width="11.44140625" bestFit="1" customWidth="1"/>
    <col min="2667" max="2667" width="12" bestFit="1" customWidth="1"/>
    <col min="2668" max="2668" width="10.44140625" bestFit="1" customWidth="1"/>
    <col min="2669" max="2669" width="11.21875" bestFit="1" customWidth="1"/>
    <col min="2670" max="2670" width="12.6640625" bestFit="1" customWidth="1"/>
    <col min="2671" max="2671" width="11.5546875" bestFit="1" customWidth="1"/>
    <col min="2672" max="2672" width="11.88671875" bestFit="1" customWidth="1"/>
    <col min="2673" max="2673" width="12" bestFit="1" customWidth="1"/>
    <col min="2674" max="2674" width="11.109375" bestFit="1" customWidth="1"/>
    <col min="2675" max="2675" width="11.5546875" bestFit="1" customWidth="1"/>
    <col min="2676" max="2676" width="10.77734375" bestFit="1" customWidth="1"/>
    <col min="2677" max="2677" width="11.77734375" bestFit="1" customWidth="1"/>
    <col min="2678" max="2678" width="10.88671875" bestFit="1" customWidth="1"/>
    <col min="2679" max="2679" width="10.77734375" bestFit="1" customWidth="1"/>
    <col min="2680" max="2680" width="11.88671875" bestFit="1" customWidth="1"/>
    <col min="2681" max="2681" width="12.5546875" bestFit="1" customWidth="1"/>
    <col min="2682" max="2682" width="11.44140625" bestFit="1" customWidth="1"/>
    <col min="2683" max="2683" width="12.44140625" bestFit="1" customWidth="1"/>
    <col min="2684" max="2684" width="11.44140625" bestFit="1" customWidth="1"/>
    <col min="2685" max="2685" width="11.6640625" bestFit="1" customWidth="1"/>
    <col min="2686" max="2686" width="11" bestFit="1" customWidth="1"/>
    <col min="2687" max="2687" width="11.109375" bestFit="1" customWidth="1"/>
    <col min="2688" max="2688" width="12" bestFit="1" customWidth="1"/>
    <col min="2689" max="2690" width="11.109375" bestFit="1" customWidth="1"/>
    <col min="2691" max="2691" width="10.33203125" bestFit="1" customWidth="1"/>
    <col min="2692" max="2692" width="11.44140625" bestFit="1" customWidth="1"/>
    <col min="2693" max="2693" width="11.77734375" bestFit="1" customWidth="1"/>
    <col min="2694" max="2694" width="11.21875" bestFit="1" customWidth="1"/>
    <col min="2695" max="2696" width="11.44140625" bestFit="1" customWidth="1"/>
    <col min="2697" max="2697" width="11.5546875" bestFit="1" customWidth="1"/>
    <col min="2698" max="2698" width="10.6640625" bestFit="1" customWidth="1"/>
    <col min="2699" max="2699" width="10.44140625" bestFit="1" customWidth="1"/>
    <col min="2700" max="2700" width="11.6640625" bestFit="1" customWidth="1"/>
    <col min="2701" max="2701" width="11" bestFit="1" customWidth="1"/>
    <col min="2702" max="2702" width="11.109375" bestFit="1" customWidth="1"/>
    <col min="2703" max="2703" width="10.6640625" bestFit="1" customWidth="1"/>
    <col min="2704" max="2704" width="11.33203125" bestFit="1" customWidth="1"/>
    <col min="2705" max="2705" width="10.77734375" bestFit="1" customWidth="1"/>
    <col min="2706" max="2706" width="11.5546875" bestFit="1" customWidth="1"/>
    <col min="2707" max="2707" width="11.21875" bestFit="1" customWidth="1"/>
    <col min="2708" max="2708" width="10.88671875" bestFit="1" customWidth="1"/>
    <col min="2709" max="2710" width="11.77734375" bestFit="1" customWidth="1"/>
    <col min="2711" max="2711" width="11.33203125" bestFit="1" customWidth="1"/>
    <col min="2712" max="2712" width="11" bestFit="1" customWidth="1"/>
    <col min="2713" max="2713" width="11.109375" bestFit="1" customWidth="1"/>
    <col min="2714" max="2714" width="10.44140625" bestFit="1" customWidth="1"/>
    <col min="2715" max="2715" width="10.5546875" bestFit="1" customWidth="1"/>
    <col min="2716" max="2716" width="11.5546875" bestFit="1" customWidth="1"/>
    <col min="2717" max="2717" width="10.5546875" bestFit="1" customWidth="1"/>
    <col min="2718" max="2718" width="10.21875" bestFit="1" customWidth="1"/>
    <col min="2719" max="2719" width="11.21875" bestFit="1" customWidth="1"/>
    <col min="2720" max="2720" width="12.109375" bestFit="1" customWidth="1"/>
    <col min="2721" max="2721" width="13.109375" bestFit="1" customWidth="1"/>
    <col min="2722" max="2722" width="10.33203125" bestFit="1" customWidth="1"/>
    <col min="2723" max="2724" width="10.6640625" bestFit="1" customWidth="1"/>
    <col min="2725" max="2725" width="12" bestFit="1" customWidth="1"/>
    <col min="2726" max="2726" width="11.44140625" bestFit="1" customWidth="1"/>
    <col min="2727" max="2727" width="9.77734375" bestFit="1" customWidth="1"/>
    <col min="2728" max="2728" width="11.77734375" bestFit="1" customWidth="1"/>
    <col min="2729" max="2729" width="9.77734375" bestFit="1" customWidth="1"/>
    <col min="2730" max="2730" width="12" bestFit="1" customWidth="1"/>
    <col min="2731" max="2731" width="11.33203125" bestFit="1" customWidth="1"/>
    <col min="2732" max="2732" width="10.88671875" bestFit="1" customWidth="1"/>
    <col min="2733" max="2733" width="11.77734375" bestFit="1" customWidth="1"/>
    <col min="2734" max="2734" width="11.5546875" bestFit="1" customWidth="1"/>
    <col min="2735" max="2735" width="11.6640625" bestFit="1" customWidth="1"/>
    <col min="2736" max="2736" width="10.77734375" bestFit="1" customWidth="1"/>
    <col min="2737" max="2737" width="12" bestFit="1" customWidth="1"/>
    <col min="2738" max="2738" width="11.5546875" bestFit="1" customWidth="1"/>
    <col min="2739" max="2739" width="10.6640625" bestFit="1" customWidth="1"/>
    <col min="2740" max="2740" width="10.88671875" bestFit="1" customWidth="1"/>
    <col min="2741" max="2741" width="11.21875" bestFit="1" customWidth="1"/>
    <col min="2742" max="2742" width="10.33203125" bestFit="1" customWidth="1"/>
    <col min="2743" max="2743" width="11.21875" bestFit="1" customWidth="1"/>
    <col min="2744" max="2744" width="11.5546875" bestFit="1" customWidth="1"/>
    <col min="2745" max="2745" width="10.88671875" bestFit="1" customWidth="1"/>
    <col min="2746" max="2747" width="11.109375" bestFit="1" customWidth="1"/>
    <col min="2748" max="2748" width="10.5546875" bestFit="1" customWidth="1"/>
    <col min="2749" max="2749" width="11.5546875" bestFit="1" customWidth="1"/>
    <col min="2750" max="2750" width="12.21875" bestFit="1" customWidth="1"/>
    <col min="2751" max="2751" width="10.88671875" bestFit="1" customWidth="1"/>
    <col min="2752" max="2752" width="12.109375" bestFit="1" customWidth="1"/>
    <col min="2753" max="2753" width="10.6640625" bestFit="1" customWidth="1"/>
    <col min="2754" max="2754" width="11.21875" bestFit="1" customWidth="1"/>
    <col min="2755" max="2755" width="11" bestFit="1" customWidth="1"/>
    <col min="2756" max="2756" width="11.5546875" bestFit="1" customWidth="1"/>
    <col min="2757" max="2757" width="11.77734375" bestFit="1" customWidth="1"/>
    <col min="2758" max="2758" width="10.6640625" bestFit="1" customWidth="1"/>
    <col min="2759" max="2759" width="11.5546875" bestFit="1" customWidth="1"/>
    <col min="2760" max="2760" width="11.21875" bestFit="1" customWidth="1"/>
    <col min="2761" max="2761" width="11.33203125" bestFit="1" customWidth="1"/>
    <col min="2762" max="2762" width="11.88671875" bestFit="1" customWidth="1"/>
    <col min="2763" max="2763" width="12" bestFit="1" customWidth="1"/>
    <col min="2764" max="2764" width="10.88671875" bestFit="1" customWidth="1"/>
    <col min="2765" max="2765" width="12.21875" bestFit="1" customWidth="1"/>
    <col min="2766" max="2766" width="11" bestFit="1" customWidth="1"/>
    <col min="2767" max="2767" width="10.88671875" bestFit="1" customWidth="1"/>
    <col min="2768" max="2769" width="11" bestFit="1" customWidth="1"/>
    <col min="2770" max="2770" width="11.6640625" bestFit="1" customWidth="1"/>
    <col min="2771" max="2771" width="11.109375" bestFit="1" customWidth="1"/>
    <col min="2772" max="2772" width="11.77734375" bestFit="1" customWidth="1"/>
    <col min="2773" max="2773" width="11.5546875" bestFit="1" customWidth="1"/>
    <col min="2774" max="2774" width="12.5546875" bestFit="1" customWidth="1"/>
    <col min="2775" max="2775" width="11.21875" bestFit="1" customWidth="1"/>
    <col min="2776" max="2776" width="11.33203125" bestFit="1" customWidth="1"/>
    <col min="2777" max="2777" width="11.77734375" bestFit="1" customWidth="1"/>
    <col min="2778" max="2778" width="10.77734375" bestFit="1" customWidth="1"/>
    <col min="2779" max="2779" width="10.5546875" bestFit="1" customWidth="1"/>
    <col min="2780" max="2780" width="11.21875" bestFit="1" customWidth="1"/>
    <col min="2781" max="2781" width="10.77734375" bestFit="1" customWidth="1"/>
    <col min="2782" max="2782" width="12.33203125" bestFit="1" customWidth="1"/>
    <col min="2783" max="2783" width="11.88671875" bestFit="1" customWidth="1"/>
    <col min="2784" max="2784" width="11" bestFit="1" customWidth="1"/>
    <col min="2785" max="2785" width="11.77734375" bestFit="1" customWidth="1"/>
    <col min="2786" max="2786" width="11.109375" bestFit="1" customWidth="1"/>
    <col min="2787" max="2787" width="11" bestFit="1" customWidth="1"/>
    <col min="2788" max="2788" width="12" bestFit="1" customWidth="1"/>
    <col min="2789" max="2789" width="11.21875" bestFit="1" customWidth="1"/>
    <col min="2790" max="2790" width="11.88671875" bestFit="1" customWidth="1"/>
    <col min="2791" max="2791" width="10.88671875" bestFit="1" customWidth="1"/>
    <col min="2792" max="2792" width="10.5546875" bestFit="1" customWidth="1"/>
    <col min="2793" max="2793" width="11.21875" bestFit="1" customWidth="1"/>
    <col min="2794" max="2794" width="11.77734375" bestFit="1" customWidth="1"/>
    <col min="2795" max="2795" width="12.109375" bestFit="1" customWidth="1"/>
    <col min="2796" max="2796" width="11.33203125" bestFit="1" customWidth="1"/>
    <col min="2797" max="2798" width="11.109375" bestFit="1" customWidth="1"/>
    <col min="2799" max="2799" width="11.5546875" bestFit="1" customWidth="1"/>
    <col min="2800" max="2800" width="11.109375" bestFit="1" customWidth="1"/>
    <col min="2801" max="2801" width="11.44140625" bestFit="1" customWidth="1"/>
    <col min="2802" max="2802" width="10.6640625" bestFit="1" customWidth="1"/>
    <col min="2803" max="2803" width="11.77734375" bestFit="1" customWidth="1"/>
    <col min="2804" max="2804" width="12.109375" bestFit="1" customWidth="1"/>
    <col min="2805" max="2805" width="11.88671875" bestFit="1" customWidth="1"/>
    <col min="2806" max="2806" width="11.109375" bestFit="1" customWidth="1"/>
    <col min="2807" max="2807" width="11.21875" bestFit="1" customWidth="1"/>
    <col min="2808" max="2808" width="12" bestFit="1" customWidth="1"/>
    <col min="2809" max="2809" width="12.21875" bestFit="1" customWidth="1"/>
    <col min="2810" max="2810" width="11.88671875" bestFit="1" customWidth="1"/>
    <col min="2811" max="2811" width="11.21875" bestFit="1" customWidth="1"/>
    <col min="2812" max="2812" width="12.21875" bestFit="1" customWidth="1"/>
    <col min="2813" max="2813" width="12.33203125" bestFit="1" customWidth="1"/>
    <col min="2814" max="2814" width="11" bestFit="1" customWidth="1"/>
    <col min="2815" max="2815" width="12.33203125" bestFit="1" customWidth="1"/>
    <col min="2816" max="2816" width="11.21875" bestFit="1" customWidth="1"/>
    <col min="2817" max="2817" width="12" bestFit="1" customWidth="1"/>
    <col min="2818" max="2818" width="11.5546875" bestFit="1" customWidth="1"/>
    <col min="2819" max="2820" width="11.21875" bestFit="1" customWidth="1"/>
    <col min="2821" max="2821" width="11.5546875" bestFit="1" customWidth="1"/>
    <col min="2822" max="2822" width="11.44140625" bestFit="1" customWidth="1"/>
    <col min="2823" max="2823" width="10.44140625" bestFit="1" customWidth="1"/>
    <col min="2824" max="2824" width="11.109375" bestFit="1" customWidth="1"/>
    <col min="2825" max="2825" width="11.88671875" bestFit="1" customWidth="1"/>
    <col min="2826" max="2826" width="11.33203125" bestFit="1" customWidth="1"/>
    <col min="2827" max="2827" width="12.33203125" bestFit="1" customWidth="1"/>
    <col min="2828" max="2828" width="10.5546875" bestFit="1" customWidth="1"/>
    <col min="2829" max="2829" width="10.77734375" bestFit="1" customWidth="1"/>
    <col min="2830" max="2830" width="12.21875" bestFit="1" customWidth="1"/>
    <col min="2831" max="2831" width="10.44140625" bestFit="1" customWidth="1"/>
    <col min="2832" max="2833" width="11.44140625" bestFit="1" customWidth="1"/>
    <col min="2834" max="2834" width="11.21875" bestFit="1" customWidth="1"/>
    <col min="2835" max="2835" width="11.88671875" bestFit="1" customWidth="1"/>
    <col min="2836" max="2836" width="11.109375" bestFit="1" customWidth="1"/>
    <col min="2837" max="2837" width="11.33203125" bestFit="1" customWidth="1"/>
    <col min="2838" max="2838" width="11.44140625" bestFit="1" customWidth="1"/>
    <col min="2839" max="2839" width="12.33203125" bestFit="1" customWidth="1"/>
    <col min="2840" max="2840" width="11.44140625" bestFit="1" customWidth="1"/>
    <col min="2841" max="2841" width="12" bestFit="1" customWidth="1"/>
    <col min="2842" max="2842" width="11.109375" bestFit="1" customWidth="1"/>
    <col min="2843" max="2843" width="11.6640625" bestFit="1" customWidth="1"/>
    <col min="2844" max="2844" width="11.5546875" bestFit="1" customWidth="1"/>
    <col min="2845" max="2845" width="10.88671875" bestFit="1" customWidth="1"/>
    <col min="2846" max="2846" width="10" bestFit="1" customWidth="1"/>
    <col min="2847" max="2847" width="11.33203125" bestFit="1" customWidth="1"/>
    <col min="2848" max="2848" width="11.44140625" bestFit="1" customWidth="1"/>
    <col min="2849" max="2849" width="12.109375" bestFit="1" customWidth="1"/>
    <col min="2850" max="2850" width="11" bestFit="1" customWidth="1"/>
    <col min="2851" max="2852" width="10.6640625" bestFit="1" customWidth="1"/>
    <col min="2853" max="2853" width="12.33203125" bestFit="1" customWidth="1"/>
    <col min="2854" max="2854" width="10.21875" bestFit="1" customWidth="1"/>
    <col min="2855" max="2855" width="10.33203125" bestFit="1" customWidth="1"/>
    <col min="2856" max="2856" width="10.6640625" bestFit="1" customWidth="1"/>
    <col min="2857" max="2857" width="11.77734375" bestFit="1" customWidth="1"/>
    <col min="2858" max="2858" width="12.77734375" bestFit="1" customWidth="1"/>
    <col min="2859" max="2859" width="12.21875" bestFit="1" customWidth="1"/>
    <col min="2860" max="2860" width="11.21875" bestFit="1" customWidth="1"/>
    <col min="2861" max="2862" width="11.109375" bestFit="1" customWidth="1"/>
    <col min="2863" max="2863" width="13.33203125" bestFit="1" customWidth="1"/>
    <col min="2864" max="2864" width="10.33203125" bestFit="1" customWidth="1"/>
    <col min="2865" max="2865" width="10.88671875" bestFit="1" customWidth="1"/>
    <col min="2866" max="2866" width="11.44140625" bestFit="1" customWidth="1"/>
    <col min="2867" max="2867" width="11.109375" bestFit="1" customWidth="1"/>
    <col min="2868" max="2868" width="11" bestFit="1" customWidth="1"/>
    <col min="2869" max="2869" width="11.33203125" bestFit="1" customWidth="1"/>
    <col min="2870" max="2870" width="10.88671875" bestFit="1" customWidth="1"/>
    <col min="2871" max="2871" width="11.33203125" bestFit="1" customWidth="1"/>
    <col min="2872" max="2872" width="11.109375" bestFit="1" customWidth="1"/>
    <col min="2873" max="2873" width="10.21875" bestFit="1" customWidth="1"/>
    <col min="2874" max="2874" width="11.6640625" bestFit="1" customWidth="1"/>
    <col min="2875" max="2875" width="11.21875" bestFit="1" customWidth="1"/>
    <col min="2876" max="2876" width="11.5546875" bestFit="1" customWidth="1"/>
    <col min="2877" max="2877" width="11.21875" bestFit="1" customWidth="1"/>
    <col min="2878" max="2878" width="11.77734375" bestFit="1" customWidth="1"/>
    <col min="2879" max="2879" width="11.44140625" bestFit="1" customWidth="1"/>
    <col min="2880" max="2880" width="11.88671875" bestFit="1" customWidth="1"/>
    <col min="2881" max="2881" width="11.21875" bestFit="1" customWidth="1"/>
    <col min="2882" max="2882" width="11.88671875" bestFit="1" customWidth="1"/>
    <col min="2883" max="2883" width="11.21875" bestFit="1" customWidth="1"/>
    <col min="2884" max="2884" width="11" bestFit="1" customWidth="1"/>
    <col min="2885" max="2885" width="10.6640625" bestFit="1" customWidth="1"/>
    <col min="2886" max="2886" width="10.44140625" bestFit="1" customWidth="1"/>
    <col min="2887" max="2887" width="12.44140625" bestFit="1" customWidth="1"/>
    <col min="2888" max="2888" width="10.88671875" bestFit="1" customWidth="1"/>
    <col min="2889" max="2889" width="11.21875" bestFit="1" customWidth="1"/>
    <col min="2890" max="2890" width="11.6640625" bestFit="1" customWidth="1"/>
    <col min="2891" max="2891" width="10.6640625" bestFit="1" customWidth="1"/>
    <col min="2892" max="2892" width="10.88671875" bestFit="1" customWidth="1"/>
    <col min="2893" max="2893" width="11" bestFit="1" customWidth="1"/>
    <col min="2894" max="2894" width="10.77734375" bestFit="1" customWidth="1"/>
    <col min="2895" max="2895" width="11" bestFit="1" customWidth="1"/>
    <col min="2896" max="2896" width="11.6640625" bestFit="1" customWidth="1"/>
    <col min="2897" max="2897" width="11.109375" bestFit="1" customWidth="1"/>
    <col min="2898" max="2898" width="12.33203125" bestFit="1" customWidth="1"/>
    <col min="2899" max="2899" width="11" bestFit="1" customWidth="1"/>
    <col min="2900" max="2900" width="10.5546875" bestFit="1" customWidth="1"/>
    <col min="2901" max="2901" width="11.5546875" bestFit="1" customWidth="1"/>
    <col min="2902" max="2902" width="11.33203125" bestFit="1" customWidth="1"/>
    <col min="2903" max="2903" width="11.21875" bestFit="1" customWidth="1"/>
    <col min="2904" max="2904" width="10.88671875" bestFit="1" customWidth="1"/>
    <col min="2905" max="2905" width="11.21875" bestFit="1" customWidth="1"/>
    <col min="2906" max="2906" width="10.33203125" bestFit="1" customWidth="1"/>
    <col min="2907" max="2907" width="10.88671875" bestFit="1" customWidth="1"/>
    <col min="2908" max="2908" width="11.5546875" bestFit="1" customWidth="1"/>
    <col min="2909" max="2910" width="11" bestFit="1" customWidth="1"/>
    <col min="2911" max="2911" width="11.33203125" bestFit="1" customWidth="1"/>
    <col min="2912" max="2912" width="12.5546875" bestFit="1" customWidth="1"/>
    <col min="2913" max="2913" width="12.88671875" bestFit="1" customWidth="1"/>
    <col min="2914" max="2914" width="12.109375" bestFit="1" customWidth="1"/>
    <col min="2915" max="2915" width="12.21875" bestFit="1" customWidth="1"/>
    <col min="2916" max="2916" width="12.109375" bestFit="1" customWidth="1"/>
    <col min="2917" max="2917" width="11.33203125" bestFit="1" customWidth="1"/>
    <col min="2918" max="2918" width="11.77734375" bestFit="1" customWidth="1"/>
    <col min="2919" max="2919" width="11.109375" bestFit="1" customWidth="1"/>
    <col min="2920" max="2921" width="11.21875" bestFit="1" customWidth="1"/>
    <col min="2922" max="2922" width="10.88671875" bestFit="1" customWidth="1"/>
    <col min="2923" max="2923" width="11.109375" bestFit="1" customWidth="1"/>
    <col min="2924" max="2924" width="10.44140625" bestFit="1" customWidth="1"/>
    <col min="2925" max="2925" width="11.109375" bestFit="1" customWidth="1"/>
    <col min="2926" max="2926" width="10.44140625" bestFit="1" customWidth="1"/>
    <col min="2927" max="2927" width="10.88671875" bestFit="1" customWidth="1"/>
    <col min="2928" max="2928" width="12.33203125" bestFit="1" customWidth="1"/>
    <col min="2929" max="2929" width="10.88671875" bestFit="1" customWidth="1"/>
    <col min="2930" max="2930" width="11.5546875" bestFit="1" customWidth="1"/>
    <col min="2931" max="2931" width="11.6640625" bestFit="1" customWidth="1"/>
    <col min="2932" max="2932" width="10.77734375" bestFit="1" customWidth="1"/>
    <col min="2933" max="2933" width="11.109375" bestFit="1" customWidth="1"/>
    <col min="2934" max="2934" width="11.88671875" bestFit="1" customWidth="1"/>
    <col min="2935" max="2935" width="10.88671875" bestFit="1" customWidth="1"/>
    <col min="2936" max="2936" width="11.21875" bestFit="1" customWidth="1"/>
    <col min="2937" max="2937" width="10.77734375" bestFit="1" customWidth="1"/>
    <col min="2938" max="2938" width="11" bestFit="1" customWidth="1"/>
    <col min="2939" max="2939" width="12.33203125" bestFit="1" customWidth="1"/>
    <col min="2940" max="2940" width="12.44140625" bestFit="1" customWidth="1"/>
    <col min="2941" max="2941" width="11" bestFit="1" customWidth="1"/>
    <col min="2942" max="2942" width="11.21875" bestFit="1" customWidth="1"/>
    <col min="2943" max="2943" width="11" bestFit="1" customWidth="1"/>
    <col min="2944" max="2944" width="10.21875" bestFit="1" customWidth="1"/>
    <col min="2945" max="2945" width="11.77734375" bestFit="1" customWidth="1"/>
    <col min="2946" max="2946" width="11.44140625" bestFit="1" customWidth="1"/>
    <col min="2947" max="2947" width="11.33203125" bestFit="1" customWidth="1"/>
    <col min="2948" max="2948" width="12.6640625" bestFit="1" customWidth="1"/>
    <col min="2949" max="2949" width="11.33203125" bestFit="1" customWidth="1"/>
    <col min="2950" max="2950" width="12" bestFit="1" customWidth="1"/>
    <col min="2951" max="2953" width="11.77734375" bestFit="1" customWidth="1"/>
    <col min="2954" max="2954" width="11.21875" bestFit="1" customWidth="1"/>
    <col min="2955" max="2955" width="12.77734375" bestFit="1" customWidth="1"/>
    <col min="2956" max="2956" width="11.109375" bestFit="1" customWidth="1"/>
    <col min="2957" max="2957" width="10.88671875" bestFit="1" customWidth="1"/>
    <col min="2958" max="2958" width="11.33203125" bestFit="1" customWidth="1"/>
    <col min="2959" max="2959" width="12.6640625" bestFit="1" customWidth="1"/>
    <col min="2960" max="2960" width="11.77734375" bestFit="1" customWidth="1"/>
    <col min="2961" max="2961" width="11" bestFit="1" customWidth="1"/>
    <col min="2962" max="2962" width="12" bestFit="1" customWidth="1"/>
    <col min="2963" max="2963" width="11.33203125" bestFit="1" customWidth="1"/>
    <col min="2964" max="2964" width="11.6640625" bestFit="1" customWidth="1"/>
    <col min="2965" max="2965" width="10.21875" bestFit="1" customWidth="1"/>
    <col min="2966" max="2966" width="11.33203125" bestFit="1" customWidth="1"/>
    <col min="2967" max="2967" width="11.88671875" bestFit="1" customWidth="1"/>
    <col min="2968" max="2968" width="11.44140625" bestFit="1" customWidth="1"/>
    <col min="2969" max="2969" width="12.21875" bestFit="1" customWidth="1"/>
    <col min="2970" max="2970" width="11.44140625" bestFit="1" customWidth="1"/>
    <col min="2971" max="2972" width="11.33203125" bestFit="1" customWidth="1"/>
    <col min="2973" max="2973" width="11" bestFit="1" customWidth="1"/>
    <col min="2974" max="2975" width="11.6640625" bestFit="1" customWidth="1"/>
    <col min="2976" max="2976" width="12.109375" bestFit="1" customWidth="1"/>
    <col min="2977" max="2977" width="11.6640625" bestFit="1" customWidth="1"/>
    <col min="2978" max="2978" width="11.33203125" bestFit="1" customWidth="1"/>
    <col min="2979" max="2979" width="12.109375" bestFit="1" customWidth="1"/>
    <col min="2980" max="2980" width="11" bestFit="1" customWidth="1"/>
    <col min="2981" max="2981" width="11.33203125" bestFit="1" customWidth="1"/>
    <col min="2982" max="2982" width="12" bestFit="1" customWidth="1"/>
    <col min="2983" max="2983" width="11.33203125" bestFit="1" customWidth="1"/>
    <col min="2984" max="2984" width="12.88671875" bestFit="1" customWidth="1"/>
    <col min="2985" max="2985" width="12.33203125" bestFit="1" customWidth="1"/>
    <col min="2986" max="2986" width="11.6640625" bestFit="1" customWidth="1"/>
    <col min="2987" max="2987" width="10.6640625" bestFit="1" customWidth="1"/>
    <col min="2988" max="2989" width="11.21875" bestFit="1" customWidth="1"/>
    <col min="2990" max="2990" width="12.5546875" bestFit="1" customWidth="1"/>
    <col min="2991" max="2991" width="12.109375" bestFit="1" customWidth="1"/>
    <col min="2992" max="2992" width="11" bestFit="1" customWidth="1"/>
    <col min="2993" max="2993" width="10.109375" bestFit="1" customWidth="1"/>
    <col min="2994" max="2994" width="11.44140625" bestFit="1" customWidth="1"/>
    <col min="2995" max="2995" width="12" bestFit="1" customWidth="1"/>
    <col min="2996" max="2996" width="11.33203125" bestFit="1" customWidth="1"/>
    <col min="2997" max="2997" width="11.21875" bestFit="1" customWidth="1"/>
    <col min="2998" max="2998" width="11.109375" bestFit="1" customWidth="1"/>
    <col min="2999" max="3000" width="11.21875" bestFit="1" customWidth="1"/>
    <col min="3001" max="3001" width="11.33203125" bestFit="1" customWidth="1"/>
    <col min="3002" max="3003" width="11.109375" bestFit="1" customWidth="1"/>
    <col min="3004" max="3004" width="10.5546875" bestFit="1" customWidth="1"/>
    <col min="3005" max="3005" width="10.88671875" bestFit="1" customWidth="1"/>
    <col min="3006" max="3006" width="11.33203125" bestFit="1" customWidth="1"/>
    <col min="3007" max="3007" width="11.44140625" bestFit="1" customWidth="1"/>
    <col min="3008" max="3008" width="10.44140625" bestFit="1" customWidth="1"/>
    <col min="3009" max="3009" width="11.109375" bestFit="1" customWidth="1"/>
    <col min="3010" max="3010" width="11.6640625" bestFit="1" customWidth="1"/>
    <col min="3011" max="3011" width="12.6640625" bestFit="1" customWidth="1"/>
    <col min="3012" max="3012" width="12.44140625" bestFit="1" customWidth="1"/>
    <col min="3013" max="3013" width="11.109375" bestFit="1" customWidth="1"/>
    <col min="3014" max="3014" width="10.77734375" bestFit="1" customWidth="1"/>
    <col min="3015" max="3015" width="11.6640625" bestFit="1" customWidth="1"/>
    <col min="3016" max="3016" width="11.21875" bestFit="1" customWidth="1"/>
    <col min="3017" max="3017" width="12.21875" bestFit="1" customWidth="1"/>
    <col min="3018" max="3018" width="10.44140625" bestFit="1" customWidth="1"/>
    <col min="3019" max="3019" width="11.44140625" bestFit="1" customWidth="1"/>
    <col min="3020" max="3020" width="10.88671875" bestFit="1" customWidth="1"/>
    <col min="3021" max="3021" width="11.77734375" bestFit="1" customWidth="1"/>
    <col min="3022" max="3022" width="11.6640625" bestFit="1" customWidth="1"/>
    <col min="3023" max="3023" width="10.6640625" bestFit="1" customWidth="1"/>
    <col min="3024" max="3024" width="12.21875" bestFit="1" customWidth="1"/>
    <col min="3025" max="3025" width="11.44140625" bestFit="1" customWidth="1"/>
    <col min="3026" max="3027" width="10.88671875" bestFit="1" customWidth="1"/>
    <col min="3028" max="3028" width="11.109375" bestFit="1" customWidth="1"/>
    <col min="3029" max="3029" width="12.109375" bestFit="1" customWidth="1"/>
    <col min="3030" max="3030" width="11.5546875" bestFit="1" customWidth="1"/>
    <col min="3031" max="3031" width="12.109375" bestFit="1" customWidth="1"/>
    <col min="3032" max="3032" width="12.21875" bestFit="1" customWidth="1"/>
    <col min="3033" max="3033" width="11.21875" bestFit="1" customWidth="1"/>
    <col min="3034" max="3034" width="10.33203125" bestFit="1" customWidth="1"/>
    <col min="3035" max="3035" width="10.88671875" bestFit="1" customWidth="1"/>
    <col min="3036" max="3036" width="11.33203125" bestFit="1" customWidth="1"/>
    <col min="3037" max="3037" width="11.6640625" bestFit="1" customWidth="1"/>
    <col min="3038" max="3038" width="11" bestFit="1" customWidth="1"/>
    <col min="3039" max="3039" width="11.44140625" bestFit="1" customWidth="1"/>
    <col min="3040" max="3040" width="10.21875" bestFit="1" customWidth="1"/>
    <col min="3041" max="3041" width="11.33203125" bestFit="1" customWidth="1"/>
    <col min="3042" max="3042" width="11.109375" bestFit="1" customWidth="1"/>
    <col min="3043" max="3043" width="11.33203125" bestFit="1" customWidth="1"/>
    <col min="3044" max="3044" width="11.109375" bestFit="1" customWidth="1"/>
    <col min="3045" max="3045" width="12" bestFit="1" customWidth="1"/>
    <col min="3046" max="3046" width="11.6640625" bestFit="1" customWidth="1"/>
    <col min="3047" max="3047" width="11.5546875" bestFit="1" customWidth="1"/>
    <col min="3048" max="3049" width="11.21875" bestFit="1" customWidth="1"/>
    <col min="3050" max="3050" width="10" bestFit="1" customWidth="1"/>
    <col min="3051" max="3051" width="12" bestFit="1" customWidth="1"/>
    <col min="3052" max="3052" width="11.44140625" bestFit="1" customWidth="1"/>
    <col min="3053" max="3053" width="13.6640625" bestFit="1" customWidth="1"/>
    <col min="3054" max="3054" width="11.88671875" bestFit="1" customWidth="1"/>
    <col min="3055" max="3055" width="10.6640625" bestFit="1" customWidth="1"/>
    <col min="3056" max="3056" width="11" bestFit="1" customWidth="1"/>
    <col min="3057" max="3057" width="11.77734375" bestFit="1" customWidth="1"/>
    <col min="3058" max="3058" width="11.5546875" bestFit="1" customWidth="1"/>
    <col min="3059" max="3059" width="12.109375" bestFit="1" customWidth="1"/>
    <col min="3060" max="3060" width="11" bestFit="1" customWidth="1"/>
    <col min="3061" max="3061" width="10.88671875" bestFit="1" customWidth="1"/>
    <col min="3062" max="3062" width="10.77734375" bestFit="1" customWidth="1"/>
    <col min="3063" max="3063" width="12.109375" bestFit="1" customWidth="1"/>
    <col min="3064" max="3064" width="12.33203125" bestFit="1" customWidth="1"/>
    <col min="3065" max="3065" width="11.5546875" bestFit="1" customWidth="1"/>
    <col min="3066" max="3066" width="12.109375" bestFit="1" customWidth="1"/>
    <col min="3067" max="3067" width="11" bestFit="1" customWidth="1"/>
    <col min="3068" max="3069" width="11.21875" bestFit="1" customWidth="1"/>
    <col min="3070" max="3070" width="11.33203125" bestFit="1" customWidth="1"/>
    <col min="3071" max="3071" width="11.5546875" bestFit="1" customWidth="1"/>
    <col min="3072" max="3072" width="11.44140625" bestFit="1" customWidth="1"/>
    <col min="3073" max="3073" width="11" bestFit="1" customWidth="1"/>
    <col min="3074" max="3074" width="11.88671875" bestFit="1" customWidth="1"/>
    <col min="3075" max="3075" width="10.88671875" bestFit="1" customWidth="1"/>
    <col min="3076" max="3076" width="10.77734375" bestFit="1" customWidth="1"/>
    <col min="3077" max="3078" width="10.88671875" bestFit="1" customWidth="1"/>
    <col min="3079" max="3079" width="11.88671875" bestFit="1" customWidth="1"/>
    <col min="3080" max="3080" width="10.44140625" bestFit="1" customWidth="1"/>
    <col min="3081" max="3081" width="10.5546875" bestFit="1" customWidth="1"/>
    <col min="3082" max="3082" width="10" bestFit="1" customWidth="1"/>
    <col min="3083" max="3083" width="12.33203125" bestFit="1" customWidth="1"/>
    <col min="3084" max="3084" width="11.5546875" bestFit="1" customWidth="1"/>
    <col min="3085" max="3085" width="11.77734375" bestFit="1" customWidth="1"/>
    <col min="3086" max="3086" width="10.6640625" bestFit="1" customWidth="1"/>
    <col min="3087" max="3087" width="11.109375" bestFit="1" customWidth="1"/>
    <col min="3088" max="3088" width="11.21875" bestFit="1" customWidth="1"/>
    <col min="3089" max="3089" width="12" bestFit="1" customWidth="1"/>
    <col min="3090" max="3090" width="12.88671875" bestFit="1" customWidth="1"/>
    <col min="3091" max="3091" width="11.6640625" bestFit="1" customWidth="1"/>
    <col min="3092" max="3092" width="11" bestFit="1" customWidth="1"/>
    <col min="3093" max="3093" width="11.44140625" bestFit="1" customWidth="1"/>
    <col min="3094" max="3094" width="11.5546875" bestFit="1" customWidth="1"/>
    <col min="3095" max="3095" width="11.21875" bestFit="1" customWidth="1"/>
    <col min="3096" max="3096" width="11" bestFit="1" customWidth="1"/>
    <col min="3097" max="3097" width="12" bestFit="1" customWidth="1"/>
    <col min="3098" max="3098" width="11.5546875" bestFit="1" customWidth="1"/>
    <col min="3099" max="3099" width="10.88671875" bestFit="1" customWidth="1"/>
    <col min="3100" max="3100" width="12.109375" bestFit="1" customWidth="1"/>
    <col min="3101" max="3101" width="12.77734375" bestFit="1" customWidth="1"/>
    <col min="3102" max="3102" width="11.77734375" bestFit="1" customWidth="1"/>
    <col min="3103" max="3103" width="11.44140625" bestFit="1" customWidth="1"/>
    <col min="3104" max="3106" width="11.6640625" bestFit="1" customWidth="1"/>
    <col min="3107" max="3107" width="11.44140625" bestFit="1" customWidth="1"/>
    <col min="3108" max="3108" width="10.21875" bestFit="1" customWidth="1"/>
    <col min="3109" max="3109" width="12.44140625" bestFit="1" customWidth="1"/>
    <col min="3110" max="3110" width="11" bestFit="1" customWidth="1"/>
    <col min="3111" max="3111" width="11.44140625" bestFit="1" customWidth="1"/>
    <col min="3112" max="3112" width="10.88671875" bestFit="1" customWidth="1"/>
    <col min="3113" max="3113" width="11.33203125" bestFit="1" customWidth="1"/>
    <col min="3114" max="3114" width="12.5546875" bestFit="1" customWidth="1"/>
    <col min="3115" max="3115" width="11" bestFit="1" customWidth="1"/>
    <col min="3116" max="3116" width="11.109375" bestFit="1" customWidth="1"/>
    <col min="3117" max="3117" width="11.21875" bestFit="1" customWidth="1"/>
    <col min="3118" max="3118" width="11.5546875" bestFit="1" customWidth="1"/>
    <col min="3119" max="3119" width="11.6640625" bestFit="1" customWidth="1"/>
    <col min="3120" max="3120" width="10.5546875" bestFit="1" customWidth="1"/>
    <col min="3121" max="3121" width="11.109375" bestFit="1" customWidth="1"/>
    <col min="3122" max="3122" width="11.44140625" bestFit="1" customWidth="1"/>
    <col min="3123" max="3123" width="12.109375" bestFit="1" customWidth="1"/>
    <col min="3124" max="3124" width="12.33203125" bestFit="1" customWidth="1"/>
    <col min="3125" max="3125" width="11.77734375" bestFit="1" customWidth="1"/>
    <col min="3126" max="3126" width="11.6640625" bestFit="1" customWidth="1"/>
    <col min="3127" max="3127" width="10.44140625" bestFit="1" customWidth="1"/>
    <col min="3128" max="3128" width="11.109375" bestFit="1" customWidth="1"/>
    <col min="3129" max="3129" width="11.44140625" bestFit="1" customWidth="1"/>
    <col min="3130" max="3130" width="10.88671875" bestFit="1" customWidth="1"/>
    <col min="3131" max="3131" width="10.44140625" bestFit="1" customWidth="1"/>
    <col min="3132" max="3132" width="11.21875" bestFit="1" customWidth="1"/>
    <col min="3133" max="3133" width="11.109375" bestFit="1" customWidth="1"/>
    <col min="3134" max="3135" width="10.88671875" bestFit="1" customWidth="1"/>
    <col min="3136" max="3136" width="11.88671875" bestFit="1" customWidth="1"/>
    <col min="3137" max="3137" width="11.6640625" bestFit="1" customWidth="1"/>
    <col min="3138" max="3138" width="11.33203125" bestFit="1" customWidth="1"/>
    <col min="3139" max="3139" width="11.109375" bestFit="1" customWidth="1"/>
    <col min="3140" max="3141" width="11.44140625" bestFit="1" customWidth="1"/>
    <col min="3142" max="3143" width="11.109375" bestFit="1" customWidth="1"/>
    <col min="3144" max="3145" width="11.33203125" bestFit="1" customWidth="1"/>
    <col min="3146" max="3146" width="10.44140625" bestFit="1" customWidth="1"/>
    <col min="3147" max="3147" width="10.5546875" bestFit="1" customWidth="1"/>
    <col min="3148" max="3148" width="10.33203125" bestFit="1" customWidth="1"/>
    <col min="3149" max="3150" width="10.77734375" bestFit="1" customWidth="1"/>
    <col min="3151" max="3151" width="10.88671875" bestFit="1" customWidth="1"/>
    <col min="3152" max="3152" width="11" bestFit="1" customWidth="1"/>
    <col min="3153" max="3153" width="12" bestFit="1" customWidth="1"/>
    <col min="3154" max="3154" width="11.5546875" bestFit="1" customWidth="1"/>
    <col min="3155" max="3155" width="11.88671875" bestFit="1" customWidth="1"/>
    <col min="3156" max="3156" width="11.21875" bestFit="1" customWidth="1"/>
    <col min="3157" max="3158" width="11.33203125" bestFit="1" customWidth="1"/>
    <col min="3159" max="3159" width="10.77734375" bestFit="1" customWidth="1"/>
    <col min="3160" max="3160" width="11" bestFit="1" customWidth="1"/>
    <col min="3161" max="3161" width="11.77734375" bestFit="1" customWidth="1"/>
    <col min="3162" max="3162" width="11.6640625" bestFit="1" customWidth="1"/>
    <col min="3163" max="3163" width="11.44140625" bestFit="1" customWidth="1"/>
    <col min="3164" max="3164" width="11" bestFit="1" customWidth="1"/>
    <col min="3165" max="3165" width="10.77734375" bestFit="1" customWidth="1"/>
    <col min="3166" max="3166" width="11.109375" bestFit="1" customWidth="1"/>
    <col min="3167" max="3167" width="12.21875" bestFit="1" customWidth="1"/>
    <col min="3168" max="3169" width="11.77734375" bestFit="1" customWidth="1"/>
    <col min="3170" max="3170" width="11.88671875" bestFit="1" customWidth="1"/>
    <col min="3171" max="3171" width="11" bestFit="1" customWidth="1"/>
    <col min="3172" max="3172" width="12" bestFit="1" customWidth="1"/>
    <col min="3173" max="3173" width="11" bestFit="1" customWidth="1"/>
    <col min="3174" max="3174" width="11.109375" bestFit="1" customWidth="1"/>
    <col min="3175" max="3175" width="11.21875" bestFit="1" customWidth="1"/>
    <col min="3176" max="3176" width="11.33203125" bestFit="1" customWidth="1"/>
    <col min="3177" max="3177" width="11.21875" bestFit="1" customWidth="1"/>
    <col min="3178" max="3178" width="11.44140625" bestFit="1" customWidth="1"/>
    <col min="3179" max="3179" width="10.6640625" bestFit="1" customWidth="1"/>
    <col min="3180" max="3180" width="11.109375" bestFit="1" customWidth="1"/>
    <col min="3181" max="3181" width="11.88671875" bestFit="1" customWidth="1"/>
    <col min="3182" max="3182" width="11.5546875" bestFit="1" customWidth="1"/>
    <col min="3183" max="3183" width="13.21875" bestFit="1" customWidth="1"/>
    <col min="3184" max="3184" width="11.33203125" bestFit="1" customWidth="1"/>
    <col min="3185" max="3185" width="11.21875" bestFit="1" customWidth="1"/>
    <col min="3186" max="3186" width="11.5546875" bestFit="1" customWidth="1"/>
    <col min="3187" max="3187" width="11.33203125" bestFit="1" customWidth="1"/>
    <col min="3188" max="3188" width="12.21875" bestFit="1" customWidth="1"/>
    <col min="3189" max="3189" width="10.88671875" bestFit="1" customWidth="1"/>
    <col min="3190" max="3190" width="12" bestFit="1" customWidth="1"/>
    <col min="3191" max="3191" width="10.77734375" bestFit="1" customWidth="1"/>
    <col min="3192" max="3192" width="11.44140625" bestFit="1" customWidth="1"/>
    <col min="3193" max="3193" width="11.77734375" bestFit="1" customWidth="1"/>
    <col min="3194" max="3194" width="11" bestFit="1" customWidth="1"/>
    <col min="3195" max="3195" width="10.88671875" bestFit="1" customWidth="1"/>
    <col min="3196" max="3196" width="10.6640625" bestFit="1" customWidth="1"/>
    <col min="3197" max="3197" width="11.6640625" bestFit="1" customWidth="1"/>
    <col min="3198" max="3198" width="12.77734375" bestFit="1" customWidth="1"/>
    <col min="3199" max="3199" width="11.77734375" bestFit="1" customWidth="1"/>
    <col min="3200" max="3200" width="11.6640625" bestFit="1" customWidth="1"/>
    <col min="3201" max="3201" width="11.88671875" bestFit="1" customWidth="1"/>
    <col min="3202" max="3202" width="10.6640625" bestFit="1" customWidth="1"/>
    <col min="3203" max="3203" width="11.88671875" bestFit="1" customWidth="1"/>
    <col min="3204" max="3204" width="11.5546875" bestFit="1" customWidth="1"/>
    <col min="3205" max="3205" width="10.77734375" bestFit="1" customWidth="1"/>
    <col min="3206" max="3206" width="10.5546875" bestFit="1" customWidth="1"/>
    <col min="3207" max="3207" width="10.21875" bestFit="1" customWidth="1"/>
    <col min="3208" max="3208" width="10.44140625" bestFit="1" customWidth="1"/>
    <col min="3209" max="3209" width="12" bestFit="1" customWidth="1"/>
    <col min="3210" max="3210" width="10.77734375" bestFit="1" customWidth="1"/>
    <col min="3211" max="3211" width="11.33203125" bestFit="1" customWidth="1"/>
    <col min="3212" max="3212" width="10.88671875" bestFit="1" customWidth="1"/>
    <col min="3213" max="3213" width="11.44140625" bestFit="1" customWidth="1"/>
    <col min="3214" max="3214" width="11.33203125" bestFit="1" customWidth="1"/>
    <col min="3215" max="3215" width="12.44140625" bestFit="1" customWidth="1"/>
    <col min="3216" max="3216" width="11.5546875" bestFit="1" customWidth="1"/>
    <col min="3217" max="3217" width="10.77734375" bestFit="1" customWidth="1"/>
    <col min="3218" max="3218" width="10.6640625" bestFit="1" customWidth="1"/>
    <col min="3219" max="3219" width="11.77734375" bestFit="1" customWidth="1"/>
    <col min="3220" max="3220" width="11.109375" bestFit="1" customWidth="1"/>
    <col min="3221" max="3221" width="11.5546875" bestFit="1" customWidth="1"/>
    <col min="3222" max="3222" width="11.6640625" bestFit="1" customWidth="1"/>
    <col min="3223" max="3223" width="11.21875" bestFit="1" customWidth="1"/>
    <col min="3224" max="3224" width="10.33203125" bestFit="1" customWidth="1"/>
    <col min="3225" max="3225" width="10.88671875" bestFit="1" customWidth="1"/>
    <col min="3226" max="3226" width="11.44140625" bestFit="1" customWidth="1"/>
    <col min="3227" max="3227" width="12" bestFit="1" customWidth="1"/>
    <col min="3228" max="3228" width="12.6640625" bestFit="1" customWidth="1"/>
    <col min="3229" max="3229" width="11.109375" bestFit="1" customWidth="1"/>
    <col min="3230" max="3230" width="10.88671875" bestFit="1" customWidth="1"/>
    <col min="3231" max="3231" width="11.109375" bestFit="1" customWidth="1"/>
    <col min="3232" max="3232" width="10.88671875" bestFit="1" customWidth="1"/>
    <col min="3233" max="3233" width="12.5546875" bestFit="1" customWidth="1"/>
    <col min="3234" max="3234" width="11.44140625" bestFit="1" customWidth="1"/>
    <col min="3235" max="3235" width="12.21875" bestFit="1" customWidth="1"/>
    <col min="3236" max="3236" width="11.6640625" bestFit="1" customWidth="1"/>
    <col min="3237" max="3237" width="11.33203125" bestFit="1" customWidth="1"/>
    <col min="3238" max="3238" width="12.109375" bestFit="1" customWidth="1"/>
    <col min="3239" max="3239" width="10" bestFit="1" customWidth="1"/>
    <col min="3240" max="3240" width="10.6640625" bestFit="1" customWidth="1"/>
    <col min="3241" max="3241" width="10.5546875" bestFit="1" customWidth="1"/>
    <col min="3242" max="3242" width="12" bestFit="1" customWidth="1"/>
    <col min="3243" max="3243" width="10.88671875" bestFit="1" customWidth="1"/>
    <col min="3244" max="3244" width="11.44140625" bestFit="1" customWidth="1"/>
    <col min="3245" max="3245" width="11.77734375" bestFit="1" customWidth="1"/>
    <col min="3246" max="3247" width="11.21875" bestFit="1" customWidth="1"/>
    <col min="3248" max="3248" width="10.44140625" bestFit="1" customWidth="1"/>
    <col min="3249" max="3249" width="11" bestFit="1" customWidth="1"/>
    <col min="3250" max="3250" width="12.44140625" bestFit="1" customWidth="1"/>
    <col min="3251" max="3251" width="11.88671875" bestFit="1" customWidth="1"/>
    <col min="3252" max="3252" width="11.6640625" bestFit="1" customWidth="1"/>
    <col min="3253" max="3253" width="11.88671875" bestFit="1" customWidth="1"/>
    <col min="3254" max="3254" width="11.6640625" bestFit="1" customWidth="1"/>
    <col min="3255" max="3255" width="12.109375" bestFit="1" customWidth="1"/>
    <col min="3256" max="3256" width="10.5546875" bestFit="1" customWidth="1"/>
    <col min="3257" max="3257" width="11.21875" bestFit="1" customWidth="1"/>
    <col min="3258" max="3259" width="11.44140625" bestFit="1" customWidth="1"/>
    <col min="3260" max="3260" width="12.33203125" bestFit="1" customWidth="1"/>
    <col min="3261" max="3261" width="11.33203125" bestFit="1" customWidth="1"/>
    <col min="3262" max="3262" width="10.77734375" bestFit="1" customWidth="1"/>
    <col min="3263" max="3263" width="11.109375" bestFit="1" customWidth="1"/>
    <col min="3264" max="3264" width="11.44140625" bestFit="1" customWidth="1"/>
    <col min="3265" max="3265" width="11.5546875" bestFit="1" customWidth="1"/>
    <col min="3266" max="3266" width="11.77734375" bestFit="1" customWidth="1"/>
    <col min="3267" max="3267" width="11.88671875" bestFit="1" customWidth="1"/>
    <col min="3268" max="3269" width="11.33203125" bestFit="1" customWidth="1"/>
    <col min="3270" max="3270" width="10.44140625" bestFit="1" customWidth="1"/>
    <col min="3271" max="3271" width="11.109375" bestFit="1" customWidth="1"/>
    <col min="3272" max="3272" width="10.77734375" bestFit="1" customWidth="1"/>
    <col min="3273" max="3273" width="12" bestFit="1" customWidth="1"/>
    <col min="3274" max="3274" width="12.33203125" bestFit="1" customWidth="1"/>
    <col min="3275" max="3275" width="11.88671875" bestFit="1" customWidth="1"/>
    <col min="3276" max="3276" width="11.77734375" bestFit="1" customWidth="1"/>
    <col min="3277" max="3277" width="11" bestFit="1" customWidth="1"/>
    <col min="3278" max="3278" width="11.21875" bestFit="1" customWidth="1"/>
    <col min="3279" max="3279" width="12.33203125" bestFit="1" customWidth="1"/>
    <col min="3280" max="3280" width="11.33203125" bestFit="1" customWidth="1"/>
    <col min="3281" max="3281" width="10.33203125" bestFit="1" customWidth="1"/>
    <col min="3282" max="3282" width="11.6640625" bestFit="1" customWidth="1"/>
    <col min="3283" max="3283" width="12" bestFit="1" customWidth="1"/>
    <col min="3284" max="3284" width="11.109375" bestFit="1" customWidth="1"/>
    <col min="3285" max="3285" width="11.6640625" bestFit="1" customWidth="1"/>
    <col min="3286" max="3286" width="12.109375" bestFit="1" customWidth="1"/>
    <col min="3287" max="3287" width="12.33203125" bestFit="1" customWidth="1"/>
    <col min="3288" max="3288" width="12.44140625" bestFit="1" customWidth="1"/>
    <col min="3289" max="3290" width="11.44140625" bestFit="1" customWidth="1"/>
    <col min="3291" max="3291" width="11.33203125" bestFit="1" customWidth="1"/>
    <col min="3292" max="3292" width="11" bestFit="1" customWidth="1"/>
    <col min="3293" max="3293" width="12.44140625" bestFit="1" customWidth="1"/>
    <col min="3294" max="3294" width="13.5546875" bestFit="1" customWidth="1"/>
    <col min="3295" max="3295" width="11.21875" bestFit="1" customWidth="1"/>
    <col min="3296" max="3296" width="11.44140625" bestFit="1" customWidth="1"/>
    <col min="3297" max="3297" width="11.5546875" bestFit="1" customWidth="1"/>
    <col min="3298" max="3298" width="11.21875" bestFit="1" customWidth="1"/>
    <col min="3299" max="3299" width="11.88671875" bestFit="1" customWidth="1"/>
    <col min="3300" max="3300" width="10.77734375" bestFit="1" customWidth="1"/>
    <col min="3301" max="3301" width="12.109375" bestFit="1" customWidth="1"/>
    <col min="3302" max="3303" width="12.33203125" bestFit="1" customWidth="1"/>
    <col min="3304" max="3304" width="11.88671875" bestFit="1" customWidth="1"/>
    <col min="3305" max="3305" width="11.109375" bestFit="1" customWidth="1"/>
    <col min="3306" max="3306" width="10.6640625" bestFit="1" customWidth="1"/>
    <col min="3307" max="3307" width="12.21875" bestFit="1" customWidth="1"/>
    <col min="3308" max="3308" width="11.88671875" bestFit="1" customWidth="1"/>
    <col min="3309" max="3309" width="11.21875" bestFit="1" customWidth="1"/>
    <col min="3310" max="3310" width="11.109375" bestFit="1" customWidth="1"/>
    <col min="3311" max="3311" width="11.21875" bestFit="1" customWidth="1"/>
    <col min="3312" max="3312" width="11.77734375" bestFit="1" customWidth="1"/>
    <col min="3313" max="3313" width="12.109375" bestFit="1" customWidth="1"/>
    <col min="3314" max="3314" width="11.44140625" bestFit="1" customWidth="1"/>
    <col min="3315" max="3315" width="12.109375" bestFit="1" customWidth="1"/>
    <col min="3316" max="3316" width="11.44140625" bestFit="1" customWidth="1"/>
    <col min="3317" max="3317" width="11.33203125" bestFit="1" customWidth="1"/>
    <col min="3318" max="3318" width="10.44140625" bestFit="1" customWidth="1"/>
    <col min="3319" max="3319" width="11.21875" bestFit="1" customWidth="1"/>
    <col min="3320" max="3320" width="12.44140625" bestFit="1" customWidth="1"/>
    <col min="3321" max="3321" width="12.21875" bestFit="1" customWidth="1"/>
    <col min="3322" max="3322" width="11.77734375" bestFit="1" customWidth="1"/>
    <col min="3323" max="3323" width="11.21875" bestFit="1" customWidth="1"/>
    <col min="3324" max="3324" width="12.5546875" bestFit="1" customWidth="1"/>
    <col min="3325" max="3325" width="10.6640625" bestFit="1" customWidth="1"/>
    <col min="3326" max="3326" width="12.109375" bestFit="1" customWidth="1"/>
    <col min="3327" max="3327" width="11.21875" bestFit="1" customWidth="1"/>
    <col min="3328" max="3328" width="11.77734375" bestFit="1" customWidth="1"/>
    <col min="3329" max="3329" width="11.6640625" bestFit="1" customWidth="1"/>
    <col min="3330" max="3330" width="12.21875" bestFit="1" customWidth="1"/>
    <col min="3331" max="3331" width="11.6640625" bestFit="1" customWidth="1"/>
    <col min="3332" max="3332" width="11.21875" bestFit="1" customWidth="1"/>
    <col min="3333" max="3333" width="10.88671875" bestFit="1" customWidth="1"/>
    <col min="3334" max="3334" width="11.109375" bestFit="1" customWidth="1"/>
    <col min="3335" max="3335" width="11.44140625" bestFit="1" customWidth="1"/>
    <col min="3336" max="3336" width="11.21875" bestFit="1" customWidth="1"/>
    <col min="3337" max="3337" width="11.6640625" bestFit="1" customWidth="1"/>
    <col min="3338" max="3338" width="10.77734375" bestFit="1" customWidth="1"/>
    <col min="3339" max="3339" width="12.109375" bestFit="1" customWidth="1"/>
    <col min="3340" max="3341" width="11.44140625" bestFit="1" customWidth="1"/>
    <col min="3342" max="3342" width="11.5546875" bestFit="1" customWidth="1"/>
    <col min="3343" max="3343" width="11.44140625" bestFit="1" customWidth="1"/>
    <col min="3344" max="3344" width="11.88671875" bestFit="1" customWidth="1"/>
    <col min="3345" max="3345" width="11.6640625" bestFit="1" customWidth="1"/>
    <col min="3346" max="3346" width="11.5546875" bestFit="1" customWidth="1"/>
    <col min="3347" max="3347" width="11.44140625" bestFit="1" customWidth="1"/>
    <col min="3348" max="3348" width="11.6640625" bestFit="1" customWidth="1"/>
    <col min="3349" max="3349" width="11.44140625" bestFit="1" customWidth="1"/>
    <col min="3350" max="3350" width="11.5546875" bestFit="1" customWidth="1"/>
    <col min="3351" max="3351" width="11.21875" bestFit="1" customWidth="1"/>
    <col min="3352" max="3352" width="10.44140625" bestFit="1" customWidth="1"/>
    <col min="3353" max="3353" width="10.6640625" bestFit="1" customWidth="1"/>
    <col min="3354" max="3354" width="11.33203125" bestFit="1" customWidth="1"/>
    <col min="3355" max="3355" width="11" bestFit="1" customWidth="1"/>
    <col min="3356" max="3356" width="10.21875" bestFit="1" customWidth="1"/>
    <col min="3357" max="3357" width="11.5546875" bestFit="1" customWidth="1"/>
    <col min="3358" max="3358" width="11.109375" bestFit="1" customWidth="1"/>
    <col min="3359" max="3359" width="11.44140625" bestFit="1" customWidth="1"/>
    <col min="3360" max="3360" width="12.77734375" bestFit="1" customWidth="1"/>
    <col min="3361" max="3361" width="12" bestFit="1" customWidth="1"/>
    <col min="3362" max="3363" width="11.109375" bestFit="1" customWidth="1"/>
    <col min="3364" max="3364" width="12.109375" bestFit="1" customWidth="1"/>
    <col min="3365" max="3365" width="11.33203125" bestFit="1" customWidth="1"/>
    <col min="3366" max="3366" width="12.88671875" bestFit="1" customWidth="1"/>
    <col min="3367" max="3367" width="11.77734375" bestFit="1" customWidth="1"/>
    <col min="3368" max="3368" width="10.77734375" bestFit="1" customWidth="1"/>
    <col min="3369" max="3369" width="10.44140625" bestFit="1" customWidth="1"/>
    <col min="3370" max="3370" width="10.6640625" bestFit="1" customWidth="1"/>
    <col min="3371" max="3371" width="11.33203125" bestFit="1" customWidth="1"/>
    <col min="3372" max="3372" width="11.109375" bestFit="1" customWidth="1"/>
    <col min="3373" max="3373" width="11.21875" bestFit="1" customWidth="1"/>
    <col min="3374" max="3374" width="11.44140625" bestFit="1" customWidth="1"/>
    <col min="3375" max="3375" width="11.5546875" bestFit="1" customWidth="1"/>
    <col min="3376" max="3376" width="11.33203125" bestFit="1" customWidth="1"/>
    <col min="3377" max="3377" width="10.5546875" bestFit="1" customWidth="1"/>
    <col min="3378" max="3378" width="11.21875" bestFit="1" customWidth="1"/>
    <col min="3379" max="3379" width="11.33203125" bestFit="1" customWidth="1"/>
    <col min="3380" max="3380" width="12.21875" bestFit="1" customWidth="1"/>
    <col min="3381" max="3381" width="11.33203125" bestFit="1" customWidth="1"/>
    <col min="3382" max="3382" width="12.109375" bestFit="1" customWidth="1"/>
    <col min="3383" max="3383" width="11.44140625" bestFit="1" customWidth="1"/>
    <col min="3384" max="3384" width="11.21875" bestFit="1" customWidth="1"/>
    <col min="3385" max="3385" width="11.44140625" bestFit="1" customWidth="1"/>
    <col min="3386" max="3386" width="12.33203125" bestFit="1" customWidth="1"/>
    <col min="3387" max="3387" width="11.21875" bestFit="1" customWidth="1"/>
    <col min="3388" max="3388" width="10.88671875" bestFit="1" customWidth="1"/>
    <col min="3389" max="3389" width="11.6640625" bestFit="1" customWidth="1"/>
    <col min="3390" max="3390" width="11.44140625" bestFit="1" customWidth="1"/>
    <col min="3391" max="3391" width="11.109375" bestFit="1" customWidth="1"/>
    <col min="3392" max="3392" width="11" bestFit="1" customWidth="1"/>
    <col min="3393" max="3393" width="10.44140625" bestFit="1" customWidth="1"/>
    <col min="3394" max="3394" width="12.44140625" bestFit="1" customWidth="1"/>
    <col min="3395" max="3395" width="10.33203125" bestFit="1" customWidth="1"/>
    <col min="3396" max="3396" width="11.88671875" bestFit="1" customWidth="1"/>
    <col min="3397" max="3397" width="11.21875" bestFit="1" customWidth="1"/>
    <col min="3398" max="3398" width="11.77734375" bestFit="1" customWidth="1"/>
    <col min="3399" max="3399" width="11.44140625" bestFit="1" customWidth="1"/>
    <col min="3400" max="3400" width="11" bestFit="1" customWidth="1"/>
    <col min="3401" max="3401" width="11.6640625" bestFit="1" customWidth="1"/>
    <col min="3402" max="3402" width="12.21875" bestFit="1" customWidth="1"/>
    <col min="3403" max="3403" width="11.109375" bestFit="1" customWidth="1"/>
    <col min="3404" max="3404" width="11.33203125" bestFit="1" customWidth="1"/>
    <col min="3405" max="3405" width="11.77734375" bestFit="1" customWidth="1"/>
    <col min="3406" max="3406" width="10.6640625" bestFit="1" customWidth="1"/>
    <col min="3407" max="3408" width="11" bestFit="1" customWidth="1"/>
    <col min="3409" max="3409" width="11.88671875" bestFit="1" customWidth="1"/>
    <col min="3410" max="3410" width="10.33203125" bestFit="1" customWidth="1"/>
    <col min="3411" max="3411" width="11.5546875" bestFit="1" customWidth="1"/>
    <col min="3412" max="3412" width="11" bestFit="1" customWidth="1"/>
    <col min="3413" max="3413" width="12" bestFit="1" customWidth="1"/>
    <col min="3414" max="3414" width="11.33203125" bestFit="1" customWidth="1"/>
    <col min="3415" max="3415" width="11.21875" bestFit="1" customWidth="1"/>
    <col min="3416" max="3416" width="12.33203125" bestFit="1" customWidth="1"/>
    <col min="3417" max="3417" width="10.44140625" bestFit="1" customWidth="1"/>
    <col min="3418" max="3418" width="11.21875" bestFit="1" customWidth="1"/>
    <col min="3419" max="3419" width="11.6640625" bestFit="1" customWidth="1"/>
    <col min="3420" max="3420" width="11.109375" bestFit="1" customWidth="1"/>
    <col min="3421" max="3421" width="11.77734375" bestFit="1" customWidth="1"/>
    <col min="3422" max="3422" width="12" bestFit="1" customWidth="1"/>
    <col min="3423" max="3423" width="10.109375" bestFit="1" customWidth="1"/>
    <col min="3424" max="3424" width="11.109375" bestFit="1" customWidth="1"/>
    <col min="3425" max="3425" width="11.77734375" bestFit="1" customWidth="1"/>
    <col min="3426" max="3426" width="10.88671875" bestFit="1" customWidth="1"/>
    <col min="3427" max="3427" width="11.21875" bestFit="1" customWidth="1"/>
    <col min="3428" max="3428" width="10.5546875" bestFit="1" customWidth="1"/>
    <col min="3429" max="3429" width="10.88671875" bestFit="1" customWidth="1"/>
    <col min="3430" max="3430" width="11.88671875" bestFit="1" customWidth="1"/>
    <col min="3431" max="3431" width="11" bestFit="1" customWidth="1"/>
    <col min="3432" max="3432" width="10.44140625" bestFit="1" customWidth="1"/>
    <col min="3433" max="3433" width="11.6640625" bestFit="1" customWidth="1"/>
    <col min="3434" max="3434" width="11.44140625" bestFit="1" customWidth="1"/>
    <col min="3435" max="3435" width="10.6640625" bestFit="1" customWidth="1"/>
    <col min="3436" max="3436" width="10" bestFit="1" customWidth="1"/>
    <col min="3437" max="3437" width="11" bestFit="1" customWidth="1"/>
    <col min="3438" max="3438" width="10.5546875" bestFit="1" customWidth="1"/>
    <col min="3439" max="3439" width="10" bestFit="1" customWidth="1"/>
    <col min="3440" max="3440" width="11.21875" bestFit="1" customWidth="1"/>
    <col min="3441" max="3441" width="10.77734375" bestFit="1" customWidth="1"/>
    <col min="3442" max="3442" width="11.5546875" bestFit="1" customWidth="1"/>
    <col min="3443" max="3443" width="10.88671875" bestFit="1" customWidth="1"/>
    <col min="3444" max="3444" width="11.6640625" bestFit="1" customWidth="1"/>
    <col min="3445" max="3445" width="11.44140625" bestFit="1" customWidth="1"/>
    <col min="3446" max="3446" width="10.6640625" bestFit="1" customWidth="1"/>
    <col min="3447" max="3447" width="10.44140625" bestFit="1" customWidth="1"/>
    <col min="3448" max="3448" width="11.88671875" bestFit="1" customWidth="1"/>
    <col min="3449" max="3449" width="11.44140625" bestFit="1" customWidth="1"/>
    <col min="3450" max="3450" width="11" bestFit="1" customWidth="1"/>
    <col min="3451" max="3451" width="12.44140625" bestFit="1" customWidth="1"/>
    <col min="3452" max="3452" width="11.5546875" bestFit="1" customWidth="1"/>
    <col min="3453" max="3453" width="11.33203125" bestFit="1" customWidth="1"/>
    <col min="3454" max="3454" width="11.21875" bestFit="1" customWidth="1"/>
    <col min="3455" max="3455" width="11.88671875" bestFit="1" customWidth="1"/>
    <col min="3456" max="3456" width="11" bestFit="1" customWidth="1"/>
    <col min="3457" max="3457" width="11.44140625" bestFit="1" customWidth="1"/>
    <col min="3458" max="3458" width="12.5546875" bestFit="1" customWidth="1"/>
    <col min="3459" max="3459" width="11.21875" bestFit="1" customWidth="1"/>
    <col min="3460" max="3461" width="11.5546875" bestFit="1" customWidth="1"/>
    <col min="3462" max="3462" width="11.21875" bestFit="1" customWidth="1"/>
    <col min="3463" max="3464" width="11.33203125" bestFit="1" customWidth="1"/>
    <col min="3465" max="3465" width="11.21875" bestFit="1" customWidth="1"/>
    <col min="3466" max="3466" width="11.109375" bestFit="1" customWidth="1"/>
    <col min="3467" max="3467" width="11.6640625" bestFit="1" customWidth="1"/>
    <col min="3468" max="3468" width="12.33203125" bestFit="1" customWidth="1"/>
    <col min="3469" max="3469" width="10.88671875" bestFit="1" customWidth="1"/>
    <col min="3470" max="3470" width="10.77734375" bestFit="1" customWidth="1"/>
    <col min="3471" max="3471" width="10.6640625" bestFit="1" customWidth="1"/>
    <col min="3472" max="3472" width="10.5546875" bestFit="1" customWidth="1"/>
    <col min="3473" max="3473" width="11.109375" bestFit="1" customWidth="1"/>
    <col min="3474" max="3474" width="10.5546875" bestFit="1" customWidth="1"/>
    <col min="3475" max="3475" width="12.21875" bestFit="1" customWidth="1"/>
    <col min="3476" max="3476" width="11.44140625" bestFit="1" customWidth="1"/>
    <col min="3477" max="3477" width="11.6640625" bestFit="1" customWidth="1"/>
    <col min="3478" max="3478" width="12" bestFit="1" customWidth="1"/>
    <col min="3479" max="3479" width="11.6640625" bestFit="1" customWidth="1"/>
    <col min="3480" max="3480" width="12.88671875" bestFit="1" customWidth="1"/>
    <col min="3481" max="3481" width="11" bestFit="1" customWidth="1"/>
    <col min="3482" max="3482" width="11.44140625" bestFit="1" customWidth="1"/>
    <col min="3483" max="3483" width="11.5546875" bestFit="1" customWidth="1"/>
    <col min="3484" max="3484" width="11.88671875" bestFit="1" customWidth="1"/>
    <col min="3485" max="3485" width="10.6640625" bestFit="1" customWidth="1"/>
    <col min="3486" max="3486" width="10.44140625" bestFit="1" customWidth="1"/>
    <col min="3487" max="3487" width="10.88671875" bestFit="1" customWidth="1"/>
    <col min="3488" max="3488" width="11.5546875" bestFit="1" customWidth="1"/>
    <col min="3489" max="3489" width="10.88671875" bestFit="1" customWidth="1"/>
    <col min="3490" max="3490" width="12.109375" bestFit="1" customWidth="1"/>
    <col min="3491" max="3491" width="12" bestFit="1" customWidth="1"/>
    <col min="3492" max="3492" width="11.77734375" bestFit="1" customWidth="1"/>
    <col min="3493" max="3493" width="11.6640625" bestFit="1" customWidth="1"/>
    <col min="3494" max="3494" width="11.88671875" bestFit="1" customWidth="1"/>
    <col min="3495" max="3495" width="11.6640625" bestFit="1" customWidth="1"/>
    <col min="3496" max="3496" width="11.44140625" bestFit="1" customWidth="1"/>
    <col min="3497" max="3497" width="11.33203125" bestFit="1" customWidth="1"/>
    <col min="3498" max="3498" width="11.88671875" bestFit="1" customWidth="1"/>
    <col min="3499" max="3499" width="11.21875" bestFit="1" customWidth="1"/>
    <col min="3500" max="3500" width="11.44140625" bestFit="1" customWidth="1"/>
    <col min="3501" max="3501" width="10.88671875" bestFit="1" customWidth="1"/>
    <col min="3502" max="3502" width="11.109375" bestFit="1" customWidth="1"/>
    <col min="3503" max="3503" width="10.44140625" bestFit="1" customWidth="1"/>
    <col min="3504" max="3504" width="11.21875" bestFit="1" customWidth="1"/>
    <col min="3505" max="3505" width="11.5546875" bestFit="1" customWidth="1"/>
    <col min="3506" max="3506" width="10.88671875" bestFit="1" customWidth="1"/>
    <col min="3507" max="3507" width="12.21875" bestFit="1" customWidth="1"/>
    <col min="3508" max="3508" width="11.88671875" bestFit="1" customWidth="1"/>
    <col min="3509" max="3509" width="11.77734375" bestFit="1" customWidth="1"/>
    <col min="3510" max="3510" width="12.33203125" bestFit="1" customWidth="1"/>
    <col min="3511" max="3511" width="10.44140625" bestFit="1" customWidth="1"/>
    <col min="3512" max="3512" width="11.21875" bestFit="1" customWidth="1"/>
    <col min="3513" max="3513" width="10.88671875" bestFit="1" customWidth="1"/>
    <col min="3514" max="3514" width="11.44140625" bestFit="1" customWidth="1"/>
    <col min="3515" max="3515" width="11.109375" bestFit="1" customWidth="1"/>
    <col min="3516" max="3516" width="12.5546875" bestFit="1" customWidth="1"/>
    <col min="3517" max="3518" width="11.5546875" bestFit="1" customWidth="1"/>
    <col min="3519" max="3519" width="12.44140625" bestFit="1" customWidth="1"/>
    <col min="3520" max="3520" width="10.21875" bestFit="1" customWidth="1"/>
    <col min="3521" max="3521" width="10.44140625" bestFit="1" customWidth="1"/>
    <col min="3522" max="3522" width="12" bestFit="1" customWidth="1"/>
    <col min="3523" max="3523" width="10.5546875" bestFit="1" customWidth="1"/>
    <col min="3524" max="3524" width="10.44140625" bestFit="1" customWidth="1"/>
    <col min="3525" max="3525" width="11.21875" bestFit="1" customWidth="1"/>
    <col min="3526" max="3526" width="10.21875" bestFit="1" customWidth="1"/>
    <col min="3527" max="3527" width="10.109375" bestFit="1" customWidth="1"/>
    <col min="3528" max="3528" width="11.44140625" bestFit="1" customWidth="1"/>
    <col min="3529" max="3529" width="11.88671875" bestFit="1" customWidth="1"/>
    <col min="3530" max="3530" width="12.6640625" bestFit="1" customWidth="1"/>
    <col min="3531" max="3531" width="12.21875" bestFit="1" customWidth="1"/>
    <col min="3532" max="3532" width="10.88671875" bestFit="1" customWidth="1"/>
    <col min="3533" max="3533" width="10.109375" bestFit="1" customWidth="1"/>
    <col min="3534" max="3534" width="10.88671875" bestFit="1" customWidth="1"/>
    <col min="3535" max="3535" width="11.88671875" bestFit="1" customWidth="1"/>
    <col min="3536" max="3536" width="13.21875" bestFit="1" customWidth="1"/>
    <col min="3537" max="3537" width="10.44140625" bestFit="1" customWidth="1"/>
    <col min="3538" max="3538" width="10.77734375" bestFit="1" customWidth="1"/>
    <col min="3539" max="3539" width="11.21875" bestFit="1" customWidth="1"/>
    <col min="3540" max="3540" width="12.44140625" bestFit="1" customWidth="1"/>
    <col min="3541" max="3541" width="11.21875" bestFit="1" customWidth="1"/>
    <col min="3542" max="3542" width="11.5546875" bestFit="1" customWidth="1"/>
    <col min="3543" max="3543" width="11.6640625" bestFit="1" customWidth="1"/>
    <col min="3544" max="3544" width="10.6640625" bestFit="1" customWidth="1"/>
    <col min="3545" max="3545" width="11.33203125" bestFit="1" customWidth="1"/>
    <col min="3546" max="3546" width="11.5546875" bestFit="1" customWidth="1"/>
    <col min="3547" max="3548" width="11.21875" bestFit="1" customWidth="1"/>
    <col min="3549" max="3549" width="12.33203125" bestFit="1" customWidth="1"/>
    <col min="3550" max="3550" width="11.5546875" bestFit="1" customWidth="1"/>
    <col min="3551" max="3551" width="11.33203125" bestFit="1" customWidth="1"/>
    <col min="3552" max="3552" width="10.5546875" bestFit="1" customWidth="1"/>
    <col min="3553" max="3554" width="11.109375" bestFit="1" customWidth="1"/>
    <col min="3555" max="3555" width="11.21875" bestFit="1" customWidth="1"/>
    <col min="3556" max="3556" width="11.33203125" bestFit="1" customWidth="1"/>
    <col min="3557" max="3557" width="12.109375" bestFit="1" customWidth="1"/>
    <col min="3558" max="3558" width="11" bestFit="1" customWidth="1"/>
    <col min="3559" max="3559" width="12.33203125" bestFit="1" customWidth="1"/>
    <col min="3560" max="3560" width="11.5546875" bestFit="1" customWidth="1"/>
    <col min="3561" max="3561" width="11.21875" bestFit="1" customWidth="1"/>
    <col min="3562" max="3562" width="12.5546875" bestFit="1" customWidth="1"/>
    <col min="3563" max="3563" width="10.88671875" bestFit="1" customWidth="1"/>
    <col min="3564" max="3564" width="11.21875" bestFit="1" customWidth="1"/>
    <col min="3565" max="3565" width="12.88671875" bestFit="1" customWidth="1"/>
    <col min="3566" max="3566" width="11.33203125" bestFit="1" customWidth="1"/>
    <col min="3567" max="3567" width="10.33203125" bestFit="1" customWidth="1"/>
    <col min="3568" max="3568" width="12" bestFit="1" customWidth="1"/>
    <col min="3569" max="3569" width="12.5546875" bestFit="1" customWidth="1"/>
    <col min="3570" max="3570" width="11" bestFit="1" customWidth="1"/>
    <col min="3571" max="3571" width="10.88671875" bestFit="1" customWidth="1"/>
    <col min="3572" max="3572" width="11.21875" bestFit="1" customWidth="1"/>
    <col min="3573" max="3573" width="12" bestFit="1" customWidth="1"/>
    <col min="3574" max="3574" width="11.6640625" bestFit="1" customWidth="1"/>
    <col min="3575" max="3575" width="10.44140625" bestFit="1" customWidth="1"/>
    <col min="3576" max="3576" width="11.109375" bestFit="1" customWidth="1"/>
    <col min="3577" max="3577" width="12" bestFit="1" customWidth="1"/>
    <col min="3578" max="3578" width="11" bestFit="1" customWidth="1"/>
    <col min="3579" max="3579" width="11.77734375" bestFit="1" customWidth="1"/>
    <col min="3580" max="3580" width="11" bestFit="1" customWidth="1"/>
    <col min="3581" max="3581" width="10.21875" bestFit="1" customWidth="1"/>
    <col min="3582" max="3582" width="11.21875" bestFit="1" customWidth="1"/>
    <col min="3583" max="3583" width="12.21875" bestFit="1" customWidth="1"/>
    <col min="3584" max="3584" width="11.21875" bestFit="1" customWidth="1"/>
    <col min="3585" max="3585" width="10.21875" bestFit="1" customWidth="1"/>
    <col min="3586" max="3586" width="11.88671875" bestFit="1" customWidth="1"/>
    <col min="3587" max="3587" width="11.33203125" bestFit="1" customWidth="1"/>
    <col min="3588" max="3588" width="12.21875" bestFit="1" customWidth="1"/>
    <col min="3589" max="3589" width="11.33203125" bestFit="1" customWidth="1"/>
    <col min="3590" max="3590" width="11.5546875" bestFit="1" customWidth="1"/>
    <col min="3591" max="3591" width="10.88671875" bestFit="1" customWidth="1"/>
    <col min="3592" max="3592" width="10.44140625" bestFit="1" customWidth="1"/>
    <col min="3593" max="3594" width="11.77734375" bestFit="1" customWidth="1"/>
    <col min="3595" max="3596" width="11" bestFit="1" customWidth="1"/>
    <col min="3597" max="3597" width="11.21875" bestFit="1" customWidth="1"/>
    <col min="3598" max="3599" width="10.5546875" bestFit="1" customWidth="1"/>
    <col min="3600" max="3600" width="12.6640625" bestFit="1" customWidth="1"/>
    <col min="3601" max="3601" width="12.33203125" bestFit="1" customWidth="1"/>
    <col min="3602" max="3602" width="11.44140625" bestFit="1" customWidth="1"/>
    <col min="3603" max="3603" width="11" bestFit="1" customWidth="1"/>
    <col min="3604" max="3604" width="11.77734375" bestFit="1" customWidth="1"/>
    <col min="3605" max="3605" width="10.44140625" bestFit="1" customWidth="1"/>
    <col min="3606" max="3607" width="12" bestFit="1" customWidth="1"/>
    <col min="3608" max="3608" width="10.77734375" bestFit="1" customWidth="1"/>
    <col min="3609" max="3609" width="11.33203125" bestFit="1" customWidth="1"/>
    <col min="3610" max="3610" width="10.44140625" bestFit="1" customWidth="1"/>
    <col min="3611" max="3611" width="11" bestFit="1" customWidth="1"/>
    <col min="3612" max="3612" width="11.21875" bestFit="1" customWidth="1"/>
    <col min="3613" max="3613" width="11.44140625" bestFit="1" customWidth="1"/>
    <col min="3614" max="3614" width="11.77734375" bestFit="1" customWidth="1"/>
    <col min="3615" max="3615" width="11.109375" bestFit="1" customWidth="1"/>
    <col min="3616" max="3616" width="12" bestFit="1" customWidth="1"/>
    <col min="3617" max="3617" width="9.88671875" bestFit="1" customWidth="1"/>
    <col min="3618" max="3620" width="10.6640625" bestFit="1" customWidth="1"/>
    <col min="3621" max="3621" width="12.44140625" bestFit="1" customWidth="1"/>
    <col min="3622" max="3622" width="11.33203125" bestFit="1" customWidth="1"/>
    <col min="3623" max="3623" width="10.77734375" bestFit="1" customWidth="1"/>
    <col min="3624" max="3624" width="11.21875" bestFit="1" customWidth="1"/>
    <col min="3625" max="3625" width="11.44140625" bestFit="1" customWidth="1"/>
    <col min="3626" max="3626" width="11.77734375" bestFit="1" customWidth="1"/>
    <col min="3627" max="3627" width="10.77734375" bestFit="1" customWidth="1"/>
    <col min="3628" max="3628" width="12.109375" bestFit="1" customWidth="1"/>
    <col min="3629" max="3629" width="11.44140625" bestFit="1" customWidth="1"/>
    <col min="3630" max="3630" width="12.109375" bestFit="1" customWidth="1"/>
    <col min="3631" max="3631" width="11.5546875" bestFit="1" customWidth="1"/>
    <col min="3632" max="3632" width="11.21875" bestFit="1" customWidth="1"/>
    <col min="3633" max="3633" width="13.6640625" bestFit="1" customWidth="1"/>
    <col min="3634" max="3634" width="11.44140625" bestFit="1" customWidth="1"/>
    <col min="3635" max="3635" width="11.109375" bestFit="1" customWidth="1"/>
    <col min="3636" max="3636" width="11.44140625" bestFit="1" customWidth="1"/>
    <col min="3637" max="3637" width="10.6640625" bestFit="1" customWidth="1"/>
    <col min="3638" max="3638" width="10.5546875" bestFit="1" customWidth="1"/>
    <col min="3639" max="3639" width="10.77734375" bestFit="1" customWidth="1"/>
    <col min="3640" max="3640" width="11.109375" bestFit="1" customWidth="1"/>
    <col min="3641" max="3641" width="11.33203125" bestFit="1" customWidth="1"/>
    <col min="3642" max="3643" width="11.88671875" bestFit="1" customWidth="1"/>
    <col min="3644" max="3644" width="10.6640625" bestFit="1" customWidth="1"/>
    <col min="3645" max="3645" width="11.77734375" bestFit="1" customWidth="1"/>
    <col min="3646" max="3648" width="11" bestFit="1" customWidth="1"/>
    <col min="3649" max="3649" width="11.44140625" bestFit="1" customWidth="1"/>
    <col min="3650" max="3650" width="13.109375" bestFit="1" customWidth="1"/>
    <col min="3651" max="3651" width="11" bestFit="1" customWidth="1"/>
    <col min="3652" max="3652" width="11.109375" bestFit="1" customWidth="1"/>
    <col min="3653" max="3653" width="11" bestFit="1" customWidth="1"/>
    <col min="3654" max="3654" width="10.77734375" bestFit="1" customWidth="1"/>
    <col min="3655" max="3655" width="11.44140625" bestFit="1" customWidth="1"/>
    <col min="3656" max="3656" width="11" bestFit="1" customWidth="1"/>
    <col min="3657" max="3657" width="12" bestFit="1" customWidth="1"/>
    <col min="3658" max="3658" width="12.44140625" bestFit="1" customWidth="1"/>
    <col min="3659" max="3659" width="12.33203125" bestFit="1" customWidth="1"/>
    <col min="3660" max="3660" width="11.21875" bestFit="1" customWidth="1"/>
    <col min="3661" max="3661" width="11.109375" bestFit="1" customWidth="1"/>
    <col min="3662" max="3662" width="12.109375" bestFit="1" customWidth="1"/>
    <col min="3663" max="3663" width="11.44140625" bestFit="1" customWidth="1"/>
    <col min="3664" max="3664" width="12.44140625" bestFit="1" customWidth="1"/>
    <col min="3665" max="3665" width="10.88671875" bestFit="1" customWidth="1"/>
    <col min="3666" max="3666" width="11.5546875" bestFit="1" customWidth="1"/>
    <col min="3667" max="3667" width="11.6640625" bestFit="1" customWidth="1"/>
    <col min="3668" max="3668" width="11.109375" bestFit="1" customWidth="1"/>
    <col min="3669" max="3669" width="11.33203125" bestFit="1" customWidth="1"/>
    <col min="3670" max="3670" width="11.44140625" bestFit="1" customWidth="1"/>
    <col min="3671" max="3671" width="11.109375" bestFit="1" customWidth="1"/>
    <col min="3672" max="3672" width="11" bestFit="1" customWidth="1"/>
    <col min="3673" max="3673" width="11.6640625" bestFit="1" customWidth="1"/>
    <col min="3674" max="3674" width="11.88671875" bestFit="1" customWidth="1"/>
    <col min="3675" max="3675" width="10.5546875" bestFit="1" customWidth="1"/>
    <col min="3676" max="3676" width="11.33203125" bestFit="1" customWidth="1"/>
    <col min="3677" max="3677" width="11.44140625" bestFit="1" customWidth="1"/>
    <col min="3678" max="3678" width="11.77734375" bestFit="1" customWidth="1"/>
    <col min="3679" max="3679" width="10.44140625" bestFit="1" customWidth="1"/>
    <col min="3680" max="3680" width="10.6640625" bestFit="1" customWidth="1"/>
    <col min="3681" max="3681" width="12" bestFit="1" customWidth="1"/>
    <col min="3682" max="3682" width="11.88671875" bestFit="1" customWidth="1"/>
    <col min="3683" max="3683" width="11.5546875" bestFit="1" customWidth="1"/>
    <col min="3684" max="3684" width="11.21875" bestFit="1" customWidth="1"/>
    <col min="3685" max="3685" width="11.88671875" bestFit="1" customWidth="1"/>
    <col min="3686" max="3686" width="11.5546875" bestFit="1" customWidth="1"/>
    <col min="3687" max="3687" width="12.6640625" bestFit="1" customWidth="1"/>
    <col min="3688" max="3688" width="11.33203125" bestFit="1" customWidth="1"/>
    <col min="3689" max="3689" width="11.21875" bestFit="1" customWidth="1"/>
    <col min="3690" max="3690" width="10.88671875" bestFit="1" customWidth="1"/>
    <col min="3691" max="3692" width="11.77734375" bestFit="1" customWidth="1"/>
    <col min="3693" max="3693" width="11.109375" bestFit="1" customWidth="1"/>
    <col min="3694" max="3694" width="11.88671875" bestFit="1" customWidth="1"/>
    <col min="3695" max="3695" width="10.88671875" bestFit="1" customWidth="1"/>
    <col min="3696" max="3696" width="11.33203125" bestFit="1" customWidth="1"/>
    <col min="3697" max="3697" width="10.77734375" bestFit="1" customWidth="1"/>
    <col min="3698" max="3698" width="11.33203125" bestFit="1" customWidth="1"/>
    <col min="3699" max="3699" width="11.77734375" bestFit="1" customWidth="1"/>
    <col min="3700" max="3701" width="11.5546875" bestFit="1" customWidth="1"/>
    <col min="3702" max="3702" width="10.6640625" bestFit="1" customWidth="1"/>
    <col min="3703" max="3703" width="10.77734375" bestFit="1" customWidth="1"/>
    <col min="3704" max="3704" width="11.33203125" bestFit="1" customWidth="1"/>
    <col min="3705" max="3705" width="10.88671875" bestFit="1" customWidth="1"/>
    <col min="3706" max="3706" width="12.21875" bestFit="1" customWidth="1"/>
    <col min="3707" max="3707" width="11" bestFit="1" customWidth="1"/>
    <col min="3708" max="3708" width="10.44140625" bestFit="1" customWidth="1"/>
    <col min="3709" max="3709" width="10.6640625" bestFit="1" customWidth="1"/>
    <col min="3710" max="3710" width="11.21875" bestFit="1" customWidth="1"/>
    <col min="3711" max="3711" width="10.44140625" bestFit="1" customWidth="1"/>
    <col min="3712" max="3712" width="11.6640625" bestFit="1" customWidth="1"/>
    <col min="3713" max="3713" width="11.44140625" bestFit="1" customWidth="1"/>
    <col min="3714" max="3714" width="10.5546875" bestFit="1" customWidth="1"/>
    <col min="3715" max="3715" width="11.5546875" bestFit="1" customWidth="1"/>
    <col min="3716" max="3716" width="11.33203125" bestFit="1" customWidth="1"/>
    <col min="3717" max="3717" width="10.33203125" bestFit="1" customWidth="1"/>
    <col min="3718" max="3719" width="10.88671875" bestFit="1" customWidth="1"/>
    <col min="3720" max="3720" width="11.77734375" bestFit="1" customWidth="1"/>
    <col min="3721" max="3721" width="10.77734375" bestFit="1" customWidth="1"/>
    <col min="3722" max="3723" width="11.44140625" bestFit="1" customWidth="1"/>
    <col min="3724" max="3724" width="11.21875" bestFit="1" customWidth="1"/>
    <col min="3725" max="3725" width="10.88671875" bestFit="1" customWidth="1"/>
    <col min="3726" max="3726" width="11.21875" bestFit="1" customWidth="1"/>
    <col min="3727" max="3727" width="11.33203125" bestFit="1" customWidth="1"/>
    <col min="3728" max="3728" width="10.5546875" bestFit="1" customWidth="1"/>
    <col min="3729" max="3729" width="12.5546875" bestFit="1" customWidth="1"/>
    <col min="3730" max="3730" width="11.33203125" bestFit="1" customWidth="1"/>
    <col min="3731" max="3731" width="10" bestFit="1" customWidth="1"/>
    <col min="3732" max="3732" width="11.6640625" bestFit="1" customWidth="1"/>
    <col min="3733" max="3733" width="11.77734375" bestFit="1" customWidth="1"/>
    <col min="3734" max="3734" width="12.44140625" bestFit="1" customWidth="1"/>
    <col min="3735" max="3735" width="10.44140625" bestFit="1" customWidth="1"/>
    <col min="3736" max="3736" width="11.33203125" bestFit="1" customWidth="1"/>
    <col min="3737" max="3737" width="11" bestFit="1" customWidth="1"/>
    <col min="3738" max="3738" width="12.77734375" bestFit="1" customWidth="1"/>
    <col min="3739" max="3739" width="12.33203125" bestFit="1" customWidth="1"/>
    <col min="3740" max="3740" width="11.21875" bestFit="1" customWidth="1"/>
    <col min="3741" max="3741" width="12.33203125" bestFit="1" customWidth="1"/>
    <col min="3742" max="3742" width="11.6640625" bestFit="1" customWidth="1"/>
    <col min="3743" max="3743" width="10.6640625" bestFit="1" customWidth="1"/>
    <col min="3744" max="3744" width="12.109375" bestFit="1" customWidth="1"/>
    <col min="3745" max="3745" width="11.33203125" bestFit="1" customWidth="1"/>
    <col min="3746" max="3746" width="11.77734375" bestFit="1" customWidth="1"/>
    <col min="3747" max="3747" width="10.5546875" bestFit="1" customWidth="1"/>
    <col min="3748" max="3748" width="12.33203125" bestFit="1" customWidth="1"/>
    <col min="3749" max="3749" width="11.33203125" bestFit="1" customWidth="1"/>
    <col min="3750" max="3750" width="11.5546875" bestFit="1" customWidth="1"/>
    <col min="3751" max="3751" width="11.33203125" bestFit="1" customWidth="1"/>
    <col min="3752" max="3752" width="12.109375" bestFit="1" customWidth="1"/>
    <col min="3753" max="3753" width="11.33203125" bestFit="1" customWidth="1"/>
    <col min="3754" max="3754" width="11.77734375" bestFit="1" customWidth="1"/>
    <col min="3755" max="3755" width="11.88671875" bestFit="1" customWidth="1"/>
    <col min="3756" max="3756" width="11.5546875" bestFit="1" customWidth="1"/>
    <col min="3757" max="3757" width="12" bestFit="1" customWidth="1"/>
    <col min="3758" max="3758" width="11.77734375" bestFit="1" customWidth="1"/>
    <col min="3759" max="3759" width="11.44140625" bestFit="1" customWidth="1"/>
    <col min="3760" max="3760" width="11.21875" bestFit="1" customWidth="1"/>
    <col min="3761" max="3761" width="11" bestFit="1" customWidth="1"/>
    <col min="3762" max="3762" width="11.77734375" bestFit="1" customWidth="1"/>
    <col min="3763" max="3763" width="11.6640625" bestFit="1" customWidth="1"/>
    <col min="3764" max="3765" width="11.5546875" bestFit="1" customWidth="1"/>
    <col min="3766" max="3766" width="10.44140625" bestFit="1" customWidth="1"/>
    <col min="3767" max="3767" width="11.77734375" bestFit="1" customWidth="1"/>
    <col min="3768" max="3768" width="11" bestFit="1" customWidth="1"/>
    <col min="3769" max="3769" width="10.21875" bestFit="1" customWidth="1"/>
    <col min="3770" max="3770" width="10.77734375" bestFit="1" customWidth="1"/>
    <col min="3771" max="3771" width="11.33203125" bestFit="1" customWidth="1"/>
    <col min="3772" max="3772" width="11.88671875" bestFit="1" customWidth="1"/>
    <col min="3773" max="3773" width="10.44140625" bestFit="1" customWidth="1"/>
    <col min="3774" max="3774" width="12.109375" bestFit="1" customWidth="1"/>
    <col min="3775" max="3775" width="9.88671875" bestFit="1" customWidth="1"/>
    <col min="3776" max="3776" width="10.44140625" bestFit="1" customWidth="1"/>
    <col min="3777" max="3777" width="11" bestFit="1" customWidth="1"/>
    <col min="3778" max="3778" width="11.33203125" bestFit="1" customWidth="1"/>
    <col min="3779" max="3779" width="11.77734375" bestFit="1" customWidth="1"/>
    <col min="3780" max="3780" width="11.33203125" bestFit="1" customWidth="1"/>
    <col min="3781" max="3781" width="10.109375" bestFit="1" customWidth="1"/>
    <col min="3782" max="3782" width="10.5546875" bestFit="1" customWidth="1"/>
    <col min="3783" max="3785" width="11.33203125" bestFit="1" customWidth="1"/>
    <col min="3786" max="3786" width="10.77734375" bestFit="1" customWidth="1"/>
    <col min="3787" max="3787" width="11.44140625" bestFit="1" customWidth="1"/>
    <col min="3788" max="3788" width="11.33203125" bestFit="1" customWidth="1"/>
    <col min="3789" max="3789" width="12.21875" bestFit="1" customWidth="1"/>
    <col min="3790" max="3790" width="11.6640625" bestFit="1" customWidth="1"/>
    <col min="3791" max="3791" width="11.33203125" bestFit="1" customWidth="1"/>
    <col min="3792" max="3792" width="11.88671875" bestFit="1" customWidth="1"/>
    <col min="3793" max="3793" width="11.77734375" bestFit="1" customWidth="1"/>
    <col min="3794" max="3795" width="10.88671875" bestFit="1" customWidth="1"/>
    <col min="3796" max="3796" width="11.33203125" bestFit="1" customWidth="1"/>
    <col min="3797" max="3797" width="10.6640625" bestFit="1" customWidth="1"/>
    <col min="3798" max="3798" width="11.6640625" bestFit="1" customWidth="1"/>
    <col min="3799" max="3799" width="11.5546875" bestFit="1" customWidth="1"/>
    <col min="3800" max="3800" width="10.33203125" bestFit="1" customWidth="1"/>
    <col min="3801" max="3801" width="10.88671875" bestFit="1" customWidth="1"/>
    <col min="3802" max="3802" width="12.5546875" bestFit="1" customWidth="1"/>
    <col min="3803" max="3803" width="11.21875" bestFit="1" customWidth="1"/>
    <col min="3804" max="3804" width="11.44140625" bestFit="1" customWidth="1"/>
    <col min="3805" max="3805" width="11.77734375" bestFit="1" customWidth="1"/>
    <col min="3806" max="3806" width="10.44140625" bestFit="1" customWidth="1"/>
    <col min="3807" max="3807" width="10.88671875" bestFit="1" customWidth="1"/>
    <col min="3808" max="3808" width="10.5546875" bestFit="1" customWidth="1"/>
    <col min="3809" max="3809" width="11.33203125" bestFit="1" customWidth="1"/>
    <col min="3810" max="3810" width="11" bestFit="1" customWidth="1"/>
    <col min="3811" max="3811" width="10.77734375" bestFit="1" customWidth="1"/>
    <col min="3812" max="3812" width="11.109375" bestFit="1" customWidth="1"/>
    <col min="3813" max="3813" width="10.33203125" bestFit="1" customWidth="1"/>
    <col min="3814" max="3814" width="11.21875" bestFit="1" customWidth="1"/>
    <col min="3815" max="3815" width="10.88671875" bestFit="1" customWidth="1"/>
    <col min="3816" max="3817" width="10.5546875" bestFit="1" customWidth="1"/>
    <col min="3818" max="3818" width="9.88671875" bestFit="1" customWidth="1"/>
    <col min="3819" max="3819" width="12.21875" bestFit="1" customWidth="1"/>
    <col min="3820" max="3820" width="10.109375" bestFit="1" customWidth="1"/>
    <col min="3821" max="3821" width="10.88671875" bestFit="1" customWidth="1"/>
    <col min="3822" max="3822" width="11.21875" bestFit="1" customWidth="1"/>
    <col min="3823" max="3823" width="11.88671875" bestFit="1" customWidth="1"/>
    <col min="3824" max="3824" width="11.109375" bestFit="1" customWidth="1"/>
    <col min="3825" max="3826" width="11.44140625" bestFit="1" customWidth="1"/>
    <col min="3827" max="3827" width="11.88671875" bestFit="1" customWidth="1"/>
    <col min="3828" max="3828" width="10.5546875" bestFit="1" customWidth="1"/>
    <col min="3829" max="3829" width="10.88671875" bestFit="1" customWidth="1"/>
    <col min="3830" max="3830" width="11.77734375" bestFit="1" customWidth="1"/>
    <col min="3831" max="3832" width="10.88671875" bestFit="1" customWidth="1"/>
    <col min="3833" max="3833" width="11.5546875" bestFit="1" customWidth="1"/>
    <col min="3834" max="3834" width="13.21875" bestFit="1" customWidth="1"/>
    <col min="3835" max="3835" width="11.5546875" bestFit="1" customWidth="1"/>
    <col min="3836" max="3836" width="10.21875" bestFit="1" customWidth="1"/>
    <col min="3837" max="3837" width="11.109375" bestFit="1" customWidth="1"/>
    <col min="3838" max="3838" width="11.21875" bestFit="1" customWidth="1"/>
    <col min="3839" max="3839" width="10.88671875" bestFit="1" customWidth="1"/>
    <col min="3840" max="3840" width="12" bestFit="1" customWidth="1"/>
    <col min="3841" max="3841" width="11.33203125" bestFit="1" customWidth="1"/>
    <col min="3842" max="3842" width="11.21875" bestFit="1" customWidth="1"/>
    <col min="3843" max="3844" width="11" bestFit="1" customWidth="1"/>
    <col min="3845" max="3845" width="10.44140625" bestFit="1" customWidth="1"/>
    <col min="3846" max="3846" width="11.6640625" bestFit="1" customWidth="1"/>
    <col min="3847" max="3847" width="11.33203125" bestFit="1" customWidth="1"/>
    <col min="3848" max="3848" width="11" bestFit="1" customWidth="1"/>
    <col min="3849" max="3849" width="11.5546875" bestFit="1" customWidth="1"/>
    <col min="3850" max="3850" width="11.6640625" bestFit="1" customWidth="1"/>
    <col min="3851" max="3851" width="11.88671875" bestFit="1" customWidth="1"/>
    <col min="3852" max="3852" width="12" bestFit="1" customWidth="1"/>
    <col min="3853" max="3853" width="11.44140625" bestFit="1" customWidth="1"/>
    <col min="3854" max="3854" width="12.33203125" bestFit="1" customWidth="1"/>
    <col min="3855" max="3855" width="11.109375" bestFit="1" customWidth="1"/>
    <col min="3856" max="3856" width="11" bestFit="1" customWidth="1"/>
    <col min="3857" max="3857" width="11.21875" bestFit="1" customWidth="1"/>
    <col min="3858" max="3859" width="11" bestFit="1" customWidth="1"/>
    <col min="3860" max="3860" width="12.44140625" bestFit="1" customWidth="1"/>
    <col min="3861" max="3861" width="11.21875" bestFit="1" customWidth="1"/>
    <col min="3862" max="3862" width="12.109375" bestFit="1" customWidth="1"/>
    <col min="3863" max="3863" width="11.33203125" bestFit="1" customWidth="1"/>
    <col min="3864" max="3864" width="11.109375" bestFit="1" customWidth="1"/>
    <col min="3865" max="3865" width="11.21875" bestFit="1" customWidth="1"/>
    <col min="3866" max="3866" width="11.88671875" bestFit="1" customWidth="1"/>
    <col min="3867" max="3867" width="11.6640625" bestFit="1" customWidth="1"/>
    <col min="3868" max="3868" width="10.5546875" bestFit="1" customWidth="1"/>
    <col min="3869" max="3869" width="11.5546875" bestFit="1" customWidth="1"/>
    <col min="3870" max="3870" width="11.88671875" bestFit="1" customWidth="1"/>
    <col min="3871" max="3871" width="11.77734375" bestFit="1" customWidth="1"/>
    <col min="3872" max="3872" width="11.33203125" bestFit="1" customWidth="1"/>
    <col min="3873" max="3874" width="11.88671875" bestFit="1" customWidth="1"/>
    <col min="3875" max="3875" width="12.5546875" bestFit="1" customWidth="1"/>
    <col min="3876" max="3876" width="11.77734375" bestFit="1" customWidth="1"/>
    <col min="3877" max="3877" width="11.6640625" bestFit="1" customWidth="1"/>
    <col min="3878" max="3878" width="13.109375" bestFit="1" customWidth="1"/>
    <col min="3879" max="3879" width="10" bestFit="1" customWidth="1"/>
    <col min="3880" max="3880" width="12.21875" bestFit="1" customWidth="1"/>
    <col min="3881" max="3881" width="11.77734375" bestFit="1" customWidth="1"/>
    <col min="3882" max="3882" width="11" bestFit="1" customWidth="1"/>
    <col min="3883" max="3883" width="11.77734375" bestFit="1" customWidth="1"/>
    <col min="3884" max="3884" width="10.109375" bestFit="1" customWidth="1"/>
    <col min="3885" max="3885" width="11.21875" bestFit="1" customWidth="1"/>
    <col min="3886" max="3886" width="11" bestFit="1" customWidth="1"/>
    <col min="3887" max="3887" width="11.77734375" bestFit="1" customWidth="1"/>
    <col min="3888" max="3888" width="11.33203125" bestFit="1" customWidth="1"/>
    <col min="3889" max="3889" width="12.77734375" bestFit="1" customWidth="1"/>
    <col min="3890" max="3890" width="12" bestFit="1" customWidth="1"/>
    <col min="3891" max="3891" width="11.44140625" bestFit="1" customWidth="1"/>
    <col min="3892" max="3892" width="12.109375" bestFit="1" customWidth="1"/>
    <col min="3893" max="3893" width="11.21875" bestFit="1" customWidth="1"/>
    <col min="3894" max="3894" width="12.21875" bestFit="1" customWidth="1"/>
    <col min="3895" max="3895" width="10.33203125" bestFit="1" customWidth="1"/>
    <col min="3896" max="3897" width="11.33203125" bestFit="1" customWidth="1"/>
    <col min="3898" max="3898" width="10.44140625" bestFit="1" customWidth="1"/>
    <col min="3899" max="3899" width="11.77734375" bestFit="1" customWidth="1"/>
    <col min="3900" max="3900" width="12" bestFit="1" customWidth="1"/>
    <col min="3901" max="3901" width="11" bestFit="1" customWidth="1"/>
    <col min="3902" max="3903" width="10.77734375" bestFit="1" customWidth="1"/>
    <col min="3904" max="3904" width="12.44140625" bestFit="1" customWidth="1"/>
    <col min="3905" max="3905" width="11.5546875" bestFit="1" customWidth="1"/>
    <col min="3906" max="3906" width="11.21875" bestFit="1" customWidth="1"/>
    <col min="3907" max="3908" width="11.88671875" bestFit="1" customWidth="1"/>
    <col min="3909" max="3910" width="10.77734375" bestFit="1" customWidth="1"/>
    <col min="3911" max="3911" width="11.44140625" bestFit="1" customWidth="1"/>
    <col min="3912" max="3912" width="12.6640625" bestFit="1" customWidth="1"/>
    <col min="3913" max="3913" width="11.21875" bestFit="1" customWidth="1"/>
    <col min="3914" max="3914" width="11.44140625" bestFit="1" customWidth="1"/>
    <col min="3915" max="3915" width="13.21875" bestFit="1" customWidth="1"/>
    <col min="3916" max="3916" width="10.6640625" bestFit="1" customWidth="1"/>
    <col min="3917" max="3917" width="10" bestFit="1" customWidth="1"/>
    <col min="3918" max="3918" width="11.33203125" bestFit="1" customWidth="1"/>
    <col min="3919" max="3919" width="11.21875" bestFit="1" customWidth="1"/>
    <col min="3920" max="3920" width="9.77734375" bestFit="1" customWidth="1"/>
    <col min="3921" max="3922" width="11.77734375" bestFit="1" customWidth="1"/>
    <col min="3923" max="3923" width="11.21875" bestFit="1" customWidth="1"/>
    <col min="3924" max="3924" width="11.77734375" bestFit="1" customWidth="1"/>
    <col min="3925" max="3925" width="11.21875" bestFit="1" customWidth="1"/>
    <col min="3926" max="3926" width="12.33203125" bestFit="1" customWidth="1"/>
    <col min="3927" max="3927" width="11.33203125" bestFit="1" customWidth="1"/>
    <col min="3928" max="3928" width="11.109375" bestFit="1" customWidth="1"/>
    <col min="3929" max="3929" width="11.5546875" bestFit="1" customWidth="1"/>
    <col min="3930" max="3930" width="11" bestFit="1" customWidth="1"/>
    <col min="3931" max="3931" width="11.109375" bestFit="1" customWidth="1"/>
    <col min="3932" max="3932" width="10" bestFit="1" customWidth="1"/>
    <col min="3933" max="3933" width="11.77734375" bestFit="1" customWidth="1"/>
    <col min="3934" max="3934" width="11.6640625" bestFit="1" customWidth="1"/>
    <col min="3935" max="3935" width="11.44140625" bestFit="1" customWidth="1"/>
    <col min="3936" max="3936" width="11" bestFit="1" customWidth="1"/>
    <col min="3937" max="3937" width="11.21875" bestFit="1" customWidth="1"/>
    <col min="3938" max="3938" width="11.109375" bestFit="1" customWidth="1"/>
    <col min="3939" max="3940" width="11.77734375" bestFit="1" customWidth="1"/>
    <col min="3941" max="3941" width="11.44140625" bestFit="1" customWidth="1"/>
    <col min="3942" max="3942" width="11.5546875" bestFit="1" customWidth="1"/>
    <col min="3943" max="3943" width="11.77734375" bestFit="1" customWidth="1"/>
    <col min="3944" max="3944" width="11.109375" bestFit="1" customWidth="1"/>
    <col min="3945" max="3945" width="10.88671875" bestFit="1" customWidth="1"/>
    <col min="3946" max="3946" width="10.5546875" bestFit="1" customWidth="1"/>
    <col min="3947" max="3947" width="11.21875" bestFit="1" customWidth="1"/>
    <col min="3948" max="3948" width="11.44140625" bestFit="1" customWidth="1"/>
    <col min="3949" max="3949" width="12.109375" bestFit="1" customWidth="1"/>
    <col min="3950" max="3950" width="11.109375" bestFit="1" customWidth="1"/>
    <col min="3951" max="3951" width="10.88671875" bestFit="1" customWidth="1"/>
    <col min="3952" max="3952" width="12.44140625" bestFit="1" customWidth="1"/>
    <col min="3953" max="3953" width="10.33203125" bestFit="1" customWidth="1"/>
    <col min="3954" max="3954" width="11.21875" bestFit="1" customWidth="1"/>
    <col min="3955" max="3956" width="11.33203125" bestFit="1" customWidth="1"/>
    <col min="3957" max="3957" width="11.77734375" bestFit="1" customWidth="1"/>
    <col min="3958" max="3958" width="10.44140625" bestFit="1" customWidth="1"/>
    <col min="3959" max="3959" width="11" bestFit="1" customWidth="1"/>
    <col min="3960" max="3960" width="10.88671875" bestFit="1" customWidth="1"/>
    <col min="3961" max="3961" width="11.77734375" bestFit="1" customWidth="1"/>
    <col min="3962" max="3962" width="11.21875" bestFit="1" customWidth="1"/>
    <col min="3963" max="3963" width="11" bestFit="1" customWidth="1"/>
    <col min="3964" max="3964" width="11.6640625" bestFit="1" customWidth="1"/>
    <col min="3965" max="3965" width="10.6640625" bestFit="1" customWidth="1"/>
    <col min="3966" max="3966" width="13.44140625" bestFit="1" customWidth="1"/>
    <col min="3967" max="3967" width="10.88671875" bestFit="1" customWidth="1"/>
    <col min="3968" max="3968" width="10.77734375" bestFit="1" customWidth="1"/>
    <col min="3969" max="3969" width="11.44140625" bestFit="1" customWidth="1"/>
    <col min="3970" max="3970" width="10.21875" bestFit="1" customWidth="1"/>
    <col min="3971" max="3971" width="10.33203125" bestFit="1" customWidth="1"/>
    <col min="3972" max="3972" width="11.109375" bestFit="1" customWidth="1"/>
    <col min="3973" max="3973" width="11.88671875" bestFit="1" customWidth="1"/>
    <col min="3974" max="3974" width="11.33203125" bestFit="1" customWidth="1"/>
    <col min="3975" max="3975" width="11.21875" bestFit="1" customWidth="1"/>
    <col min="3976" max="3976" width="11.77734375" bestFit="1" customWidth="1"/>
    <col min="3977" max="3977" width="11.5546875" bestFit="1" customWidth="1"/>
    <col min="3978" max="3978" width="10.88671875" bestFit="1" customWidth="1"/>
    <col min="3979" max="3979" width="11.77734375" bestFit="1" customWidth="1"/>
    <col min="3980" max="3980" width="10.5546875" bestFit="1" customWidth="1"/>
    <col min="3981" max="3981" width="12.21875" bestFit="1" customWidth="1"/>
    <col min="3982" max="3982" width="12.109375" bestFit="1" customWidth="1"/>
    <col min="3983" max="3983" width="10.6640625" bestFit="1" customWidth="1"/>
    <col min="3984" max="3984" width="11.5546875" bestFit="1" customWidth="1"/>
    <col min="3985" max="3985" width="11.33203125" bestFit="1" customWidth="1"/>
    <col min="3986" max="3987" width="11.21875" bestFit="1" customWidth="1"/>
    <col min="3988" max="3988" width="11" bestFit="1" customWidth="1"/>
    <col min="3989" max="3989" width="10.109375" bestFit="1" customWidth="1"/>
    <col min="3990" max="3990" width="11.33203125" bestFit="1" customWidth="1"/>
    <col min="3991" max="3991" width="12" bestFit="1" customWidth="1"/>
    <col min="3992" max="3992" width="12.109375" bestFit="1" customWidth="1"/>
    <col min="3993" max="3993" width="11.21875" bestFit="1" customWidth="1"/>
    <col min="3994" max="3994" width="11.109375" bestFit="1" customWidth="1"/>
    <col min="3995" max="3995" width="10.44140625" bestFit="1" customWidth="1"/>
    <col min="3996" max="3996" width="10.5546875" bestFit="1" customWidth="1"/>
    <col min="3997" max="3997" width="10.88671875" bestFit="1" customWidth="1"/>
    <col min="3998" max="3998" width="11.5546875" bestFit="1" customWidth="1"/>
    <col min="3999" max="3999" width="11.6640625" bestFit="1" customWidth="1"/>
    <col min="4000" max="4000" width="11.33203125" bestFit="1" customWidth="1"/>
    <col min="4001" max="4001" width="12.21875" bestFit="1" customWidth="1"/>
    <col min="4002" max="4002" width="11.88671875" bestFit="1" customWidth="1"/>
    <col min="4003" max="4003" width="11.109375" bestFit="1" customWidth="1"/>
    <col min="4004" max="4004" width="11.6640625" bestFit="1" customWidth="1"/>
    <col min="4005" max="4005" width="12" bestFit="1" customWidth="1"/>
    <col min="4006" max="4006" width="11.44140625" bestFit="1" customWidth="1"/>
    <col min="4007" max="4007" width="11.109375" bestFit="1" customWidth="1"/>
    <col min="4008" max="4008" width="12.21875" bestFit="1" customWidth="1"/>
    <col min="4009" max="4009" width="11.6640625" bestFit="1" customWidth="1"/>
    <col min="4010" max="4010" width="10.44140625" bestFit="1" customWidth="1"/>
    <col min="4011" max="4011" width="11.6640625" bestFit="1" customWidth="1"/>
    <col min="4012" max="4012" width="11.5546875" bestFit="1" customWidth="1"/>
    <col min="4013" max="4013" width="11.33203125" bestFit="1" customWidth="1"/>
    <col min="4014" max="4014" width="11" bestFit="1" customWidth="1"/>
    <col min="4015" max="4015" width="11.6640625" bestFit="1" customWidth="1"/>
    <col min="4016" max="4016" width="11.88671875" bestFit="1" customWidth="1"/>
    <col min="4017" max="4017" width="11.33203125" bestFit="1" customWidth="1"/>
    <col min="4018" max="4018" width="11.109375" bestFit="1" customWidth="1"/>
    <col min="4019" max="4020" width="10.88671875" bestFit="1" customWidth="1"/>
    <col min="4021" max="4021" width="11.33203125" bestFit="1" customWidth="1"/>
    <col min="4022" max="4022" width="11.109375" bestFit="1" customWidth="1"/>
    <col min="4023" max="4023" width="10.6640625" bestFit="1" customWidth="1"/>
    <col min="4024" max="4024" width="11.21875" bestFit="1" customWidth="1"/>
    <col min="4025" max="4025" width="12" bestFit="1" customWidth="1"/>
    <col min="4026" max="4026" width="11.21875" bestFit="1" customWidth="1"/>
    <col min="4027" max="4027" width="9.88671875" bestFit="1" customWidth="1"/>
    <col min="4028" max="4028" width="10.5546875" bestFit="1" customWidth="1"/>
    <col min="4029" max="4029" width="11.44140625" bestFit="1" customWidth="1"/>
    <col min="4030" max="4030" width="11.5546875" bestFit="1" customWidth="1"/>
    <col min="4031" max="4031" width="10.33203125" bestFit="1" customWidth="1"/>
    <col min="4032" max="4032" width="10.5546875" bestFit="1" customWidth="1"/>
    <col min="4033" max="4033" width="9.77734375" bestFit="1" customWidth="1"/>
    <col min="4034" max="4034" width="12.6640625" bestFit="1" customWidth="1"/>
    <col min="4035" max="4035" width="11.44140625" bestFit="1" customWidth="1"/>
    <col min="4036" max="4038" width="11.109375" bestFit="1" customWidth="1"/>
    <col min="4039" max="4039" width="10.5546875" bestFit="1" customWidth="1"/>
    <col min="4040" max="4040" width="10.33203125" bestFit="1" customWidth="1"/>
    <col min="4041" max="4041" width="10.88671875" bestFit="1" customWidth="1"/>
    <col min="4042" max="4042" width="11.109375" bestFit="1" customWidth="1"/>
    <col min="4043" max="4043" width="11.44140625" bestFit="1" customWidth="1"/>
    <col min="4044" max="4044" width="12" bestFit="1" customWidth="1"/>
    <col min="4045" max="4045" width="11.33203125" bestFit="1" customWidth="1"/>
    <col min="4046" max="4046" width="11.44140625" bestFit="1" customWidth="1"/>
    <col min="4047" max="4047" width="11.6640625" bestFit="1" customWidth="1"/>
    <col min="4048" max="4048" width="11.88671875" bestFit="1" customWidth="1"/>
    <col min="4049" max="4049" width="11" bestFit="1" customWidth="1"/>
    <col min="4050" max="4050" width="10" bestFit="1" customWidth="1"/>
    <col min="4051" max="4051" width="11.6640625" bestFit="1" customWidth="1"/>
    <col min="4052" max="4052" width="11.5546875" bestFit="1" customWidth="1"/>
    <col min="4053" max="4053" width="11.6640625" bestFit="1" customWidth="1"/>
    <col min="4054" max="4054" width="11.44140625" bestFit="1" customWidth="1"/>
    <col min="4055" max="4055" width="11.6640625" bestFit="1" customWidth="1"/>
    <col min="4056" max="4056" width="11.44140625" bestFit="1" customWidth="1"/>
    <col min="4057" max="4057" width="12.109375" bestFit="1" customWidth="1"/>
    <col min="4058" max="4058" width="11.88671875" bestFit="1" customWidth="1"/>
    <col min="4059" max="4059" width="11.6640625" bestFit="1" customWidth="1"/>
    <col min="4060" max="4060" width="11.109375" bestFit="1" customWidth="1"/>
    <col min="4061" max="4061" width="10" bestFit="1" customWidth="1"/>
    <col min="4062" max="4062" width="11" bestFit="1" customWidth="1"/>
    <col min="4063" max="4063" width="11.5546875" bestFit="1" customWidth="1"/>
    <col min="4064" max="4064" width="11.6640625" bestFit="1" customWidth="1"/>
    <col min="4065" max="4065" width="11" bestFit="1" customWidth="1"/>
    <col min="4066" max="4066" width="10.77734375" bestFit="1" customWidth="1"/>
    <col min="4067" max="4067" width="10.21875" bestFit="1" customWidth="1"/>
    <col min="4068" max="4068" width="11.109375" bestFit="1" customWidth="1"/>
    <col min="4069" max="4069" width="10.77734375" bestFit="1" customWidth="1"/>
    <col min="4070" max="4070" width="10.6640625" bestFit="1" customWidth="1"/>
    <col min="4071" max="4071" width="11.88671875" bestFit="1" customWidth="1"/>
    <col min="4072" max="4072" width="12.33203125" bestFit="1" customWidth="1"/>
    <col min="4073" max="4073" width="12" bestFit="1" customWidth="1"/>
    <col min="4074" max="4074" width="10.88671875" bestFit="1" customWidth="1"/>
    <col min="4075" max="4075" width="11.21875" bestFit="1" customWidth="1"/>
    <col min="4076" max="4076" width="13.109375" bestFit="1" customWidth="1"/>
    <col min="4077" max="4077" width="10.33203125" bestFit="1" customWidth="1"/>
    <col min="4078" max="4078" width="11" bestFit="1" customWidth="1"/>
    <col min="4079" max="4079" width="11.33203125" bestFit="1" customWidth="1"/>
    <col min="4080" max="4080" width="11.109375" bestFit="1" customWidth="1"/>
    <col min="4081" max="4081" width="10.109375" bestFit="1" customWidth="1"/>
    <col min="4082" max="4082" width="12.109375" bestFit="1" customWidth="1"/>
    <col min="4083" max="4083" width="10.77734375" bestFit="1" customWidth="1"/>
    <col min="4084" max="4084" width="10.6640625" bestFit="1" customWidth="1"/>
    <col min="4085" max="4085" width="12.33203125" bestFit="1" customWidth="1"/>
    <col min="4086" max="4086" width="10.5546875" bestFit="1" customWidth="1"/>
    <col min="4087" max="4087" width="10.88671875" bestFit="1" customWidth="1"/>
    <col min="4088" max="4088" width="11.21875" bestFit="1" customWidth="1"/>
    <col min="4089" max="4089" width="10.21875" bestFit="1" customWidth="1"/>
    <col min="4090" max="4090" width="11.5546875" bestFit="1" customWidth="1"/>
    <col min="4091" max="4091" width="11.33203125" bestFit="1" customWidth="1"/>
    <col min="4092" max="4092" width="10.5546875" bestFit="1" customWidth="1"/>
    <col min="4093" max="4093" width="11.5546875" bestFit="1" customWidth="1"/>
    <col min="4094" max="4094" width="10.88671875" bestFit="1" customWidth="1"/>
    <col min="4095" max="4095" width="10.6640625" bestFit="1" customWidth="1"/>
    <col min="4096" max="4096" width="11.33203125" bestFit="1" customWidth="1"/>
    <col min="4097" max="4097" width="11.109375" bestFit="1" customWidth="1"/>
    <col min="4098" max="4098" width="10.77734375" bestFit="1" customWidth="1"/>
    <col min="4099" max="4100" width="10.88671875" bestFit="1" customWidth="1"/>
    <col min="4101" max="4101" width="11.21875" bestFit="1" customWidth="1"/>
    <col min="4102" max="4102" width="11.5546875" bestFit="1" customWidth="1"/>
    <col min="4103" max="4103" width="11.88671875" bestFit="1" customWidth="1"/>
    <col min="4104" max="4104" width="10.88671875" bestFit="1" customWidth="1"/>
    <col min="4105" max="4105" width="11.44140625" bestFit="1" customWidth="1"/>
    <col min="4106" max="4106" width="11.33203125" bestFit="1" customWidth="1"/>
    <col min="4107" max="4107" width="10.44140625" bestFit="1" customWidth="1"/>
    <col min="4108" max="4109" width="11" bestFit="1" customWidth="1"/>
    <col min="4110" max="4110" width="11.44140625" bestFit="1" customWidth="1"/>
    <col min="4111" max="4111" width="11.88671875" bestFit="1" customWidth="1"/>
    <col min="4112" max="4112" width="11.5546875" bestFit="1" customWidth="1"/>
    <col min="4113" max="4113" width="11.77734375" bestFit="1" customWidth="1"/>
    <col min="4114" max="4114" width="11.21875" bestFit="1" customWidth="1"/>
    <col min="4115" max="4115" width="11.6640625" bestFit="1" customWidth="1"/>
    <col min="4116" max="4116" width="11" bestFit="1" customWidth="1"/>
    <col min="4117" max="4119" width="11.6640625" bestFit="1" customWidth="1"/>
    <col min="4120" max="4120" width="12.44140625" bestFit="1" customWidth="1"/>
    <col min="4121" max="4121" width="11" bestFit="1" customWidth="1"/>
    <col min="4122" max="4122" width="11.21875" bestFit="1" customWidth="1"/>
    <col min="4123" max="4123" width="11.88671875" bestFit="1" customWidth="1"/>
    <col min="4124" max="4124" width="11" bestFit="1" customWidth="1"/>
    <col min="4125" max="4125" width="10.88671875" bestFit="1" customWidth="1"/>
    <col min="4126" max="4126" width="11.109375" bestFit="1" customWidth="1"/>
    <col min="4127" max="4127" width="12" bestFit="1" customWidth="1"/>
    <col min="4128" max="4128" width="11.44140625" bestFit="1" customWidth="1"/>
    <col min="4129" max="4130" width="11.21875" bestFit="1" customWidth="1"/>
    <col min="4131" max="4131" width="11.77734375" bestFit="1" customWidth="1"/>
    <col min="4132" max="4132" width="11.6640625" bestFit="1" customWidth="1"/>
    <col min="4133" max="4133" width="10.6640625" bestFit="1" customWidth="1"/>
    <col min="4134" max="4134" width="11.44140625" bestFit="1" customWidth="1"/>
    <col min="4135" max="4135" width="10.44140625" bestFit="1" customWidth="1"/>
    <col min="4136" max="4136" width="11.109375" bestFit="1" customWidth="1"/>
    <col min="4137" max="4137" width="11.5546875" bestFit="1" customWidth="1"/>
    <col min="4138" max="4138" width="10.5546875" bestFit="1" customWidth="1"/>
    <col min="4139" max="4139" width="12" bestFit="1" customWidth="1"/>
    <col min="4140" max="4140" width="10.88671875" bestFit="1" customWidth="1"/>
    <col min="4141" max="4141" width="10.77734375" bestFit="1" customWidth="1"/>
    <col min="4142" max="4142" width="11.88671875" bestFit="1" customWidth="1"/>
    <col min="4143" max="4143" width="10.6640625" bestFit="1" customWidth="1"/>
    <col min="4144" max="4145" width="10.5546875" bestFit="1" customWidth="1"/>
    <col min="4146" max="4146" width="11.21875" bestFit="1" customWidth="1"/>
    <col min="4147" max="4147" width="10.88671875" bestFit="1" customWidth="1"/>
    <col min="4148" max="4148" width="10.6640625" bestFit="1" customWidth="1"/>
    <col min="4149" max="4149" width="10.5546875" bestFit="1" customWidth="1"/>
    <col min="4150" max="4150" width="11.44140625" bestFit="1" customWidth="1"/>
    <col min="4151" max="4152" width="10.77734375" bestFit="1" customWidth="1"/>
    <col min="4153" max="4153" width="12.5546875" bestFit="1" customWidth="1"/>
    <col min="4154" max="4154" width="11.21875" bestFit="1" customWidth="1"/>
    <col min="4155" max="4155" width="11.88671875" bestFit="1" customWidth="1"/>
    <col min="4156" max="4156" width="10.6640625" bestFit="1" customWidth="1"/>
    <col min="4157" max="4158" width="11.88671875" bestFit="1" customWidth="1"/>
    <col min="4159" max="4159" width="11.6640625" bestFit="1" customWidth="1"/>
    <col min="4160" max="4160" width="11.109375" bestFit="1" customWidth="1"/>
    <col min="4161" max="4161" width="12.109375" bestFit="1" customWidth="1"/>
    <col min="4162" max="4162" width="11.5546875" bestFit="1" customWidth="1"/>
    <col min="4163" max="4163" width="10.6640625" bestFit="1" customWidth="1"/>
    <col min="4164" max="4164" width="11.33203125" bestFit="1" customWidth="1"/>
    <col min="4165" max="4165" width="11.6640625" bestFit="1" customWidth="1"/>
    <col min="4166" max="4166" width="10.77734375" bestFit="1" customWidth="1"/>
    <col min="4167" max="4167" width="11.33203125" bestFit="1" customWidth="1"/>
    <col min="4168" max="4168" width="10.5546875" bestFit="1" customWidth="1"/>
    <col min="4169" max="4170" width="11" bestFit="1" customWidth="1"/>
    <col min="4171" max="4171" width="11.6640625" bestFit="1" customWidth="1"/>
    <col min="4172" max="4172" width="12.5546875" bestFit="1" customWidth="1"/>
    <col min="4173" max="4173" width="11" bestFit="1" customWidth="1"/>
    <col min="4174" max="4174" width="10.44140625" bestFit="1" customWidth="1"/>
    <col min="4175" max="4175" width="11.6640625" bestFit="1" customWidth="1"/>
    <col min="4176" max="4176" width="11.88671875" bestFit="1" customWidth="1"/>
    <col min="4177" max="4177" width="11.44140625" bestFit="1" customWidth="1"/>
    <col min="4178" max="4178" width="11" bestFit="1" customWidth="1"/>
    <col min="4179" max="4179" width="11.21875" bestFit="1" customWidth="1"/>
    <col min="4180" max="4180" width="12.21875" bestFit="1" customWidth="1"/>
    <col min="4181" max="4181" width="12.33203125" bestFit="1" customWidth="1"/>
    <col min="4182" max="4182" width="10.88671875" bestFit="1" customWidth="1"/>
    <col min="4183" max="4183" width="11.21875" bestFit="1" customWidth="1"/>
    <col min="4184" max="4184" width="11.6640625" bestFit="1" customWidth="1"/>
    <col min="4185" max="4185" width="12.21875" bestFit="1" customWidth="1"/>
    <col min="4186" max="4186" width="11.21875" bestFit="1" customWidth="1"/>
    <col min="4187" max="4187" width="11.109375" bestFit="1" customWidth="1"/>
    <col min="4188" max="4188" width="11.77734375" bestFit="1" customWidth="1"/>
    <col min="4189" max="4189" width="11.88671875" bestFit="1" customWidth="1"/>
    <col min="4190" max="4190" width="12" bestFit="1" customWidth="1"/>
    <col min="4191" max="4191" width="11.88671875" bestFit="1" customWidth="1"/>
    <col min="4192" max="4192" width="12.21875" bestFit="1" customWidth="1"/>
    <col min="4193" max="4193" width="12" bestFit="1" customWidth="1"/>
    <col min="4194" max="4194" width="11.77734375" bestFit="1" customWidth="1"/>
    <col min="4195" max="4195" width="11.5546875" bestFit="1" customWidth="1"/>
    <col min="4196" max="4197" width="11.77734375" bestFit="1" customWidth="1"/>
    <col min="4198" max="4198" width="10.44140625" bestFit="1" customWidth="1"/>
    <col min="4199" max="4201" width="11.44140625" bestFit="1" customWidth="1"/>
    <col min="4202" max="4202" width="9.6640625" bestFit="1" customWidth="1"/>
    <col min="4203" max="4203" width="12.21875" bestFit="1" customWidth="1"/>
    <col min="4204" max="4205" width="11.21875" bestFit="1" customWidth="1"/>
    <col min="4206" max="4206" width="11.44140625" bestFit="1" customWidth="1"/>
    <col min="4207" max="4207" width="12.5546875" bestFit="1" customWidth="1"/>
    <col min="4208" max="4208" width="10.6640625" bestFit="1" customWidth="1"/>
    <col min="4209" max="4209" width="11.88671875" bestFit="1" customWidth="1"/>
    <col min="4210" max="4210" width="11.33203125" bestFit="1" customWidth="1"/>
    <col min="4211" max="4212" width="11.109375" bestFit="1" customWidth="1"/>
    <col min="4213" max="4213" width="11" bestFit="1" customWidth="1"/>
    <col min="4214" max="4214" width="10.44140625" bestFit="1" customWidth="1"/>
    <col min="4215" max="4215" width="11.21875" bestFit="1" customWidth="1"/>
    <col min="4216" max="4216" width="10.88671875" bestFit="1" customWidth="1"/>
    <col min="4217" max="4217" width="10.6640625" bestFit="1" customWidth="1"/>
    <col min="4218" max="4218" width="11.21875" bestFit="1" customWidth="1"/>
    <col min="4219" max="4219" width="10.88671875" bestFit="1" customWidth="1"/>
    <col min="4220" max="4220" width="11.109375" bestFit="1" customWidth="1"/>
    <col min="4221" max="4221" width="11.33203125" bestFit="1" customWidth="1"/>
    <col min="4222" max="4222" width="10.77734375" bestFit="1" customWidth="1"/>
    <col min="4223" max="4223" width="11.21875" bestFit="1" customWidth="1"/>
    <col min="4224" max="4224" width="11.33203125" bestFit="1" customWidth="1"/>
    <col min="4225" max="4225" width="11" bestFit="1" customWidth="1"/>
    <col min="4226" max="4226" width="12.109375" bestFit="1" customWidth="1"/>
    <col min="4227" max="4227" width="12.77734375" bestFit="1" customWidth="1"/>
    <col min="4228" max="4228" width="11.5546875" bestFit="1" customWidth="1"/>
    <col min="4229" max="4229" width="12.109375" bestFit="1" customWidth="1"/>
    <col min="4230" max="4230" width="12" bestFit="1" customWidth="1"/>
    <col min="4231" max="4231" width="10.6640625" bestFit="1" customWidth="1"/>
    <col min="4232" max="4232" width="11.109375" bestFit="1" customWidth="1"/>
    <col min="4233" max="4233" width="10.88671875" bestFit="1" customWidth="1"/>
    <col min="4234" max="4234" width="11.77734375" bestFit="1" customWidth="1"/>
    <col min="4235" max="4235" width="10.88671875" bestFit="1" customWidth="1"/>
    <col min="4236" max="4236" width="10.77734375" bestFit="1" customWidth="1"/>
    <col min="4237" max="4237" width="10.44140625" bestFit="1" customWidth="1"/>
    <col min="4238" max="4238" width="11.77734375" bestFit="1" customWidth="1"/>
    <col min="4239" max="4239" width="11.33203125" bestFit="1" customWidth="1"/>
    <col min="4240" max="4240" width="11.44140625" bestFit="1" customWidth="1"/>
    <col min="4241" max="4242" width="11.33203125" bestFit="1" customWidth="1"/>
    <col min="4243" max="4243" width="11.5546875" bestFit="1" customWidth="1"/>
    <col min="4244" max="4244" width="12.44140625" bestFit="1" customWidth="1"/>
    <col min="4245" max="4245" width="11.88671875" bestFit="1" customWidth="1"/>
    <col min="4246" max="4246" width="11.109375" bestFit="1" customWidth="1"/>
    <col min="4247" max="4247" width="11.44140625" bestFit="1" customWidth="1"/>
    <col min="4248" max="4248" width="12.77734375" bestFit="1" customWidth="1"/>
    <col min="4249" max="4249" width="11.5546875" bestFit="1" customWidth="1"/>
    <col min="4250" max="4250" width="11.77734375" bestFit="1" customWidth="1"/>
    <col min="4251" max="4251" width="10.88671875" bestFit="1" customWidth="1"/>
    <col min="4252" max="4252" width="11.5546875" bestFit="1" customWidth="1"/>
    <col min="4253" max="4253" width="11.6640625" bestFit="1" customWidth="1"/>
    <col min="4254" max="4254" width="10.33203125" bestFit="1" customWidth="1"/>
    <col min="4255" max="4255" width="10.77734375" bestFit="1" customWidth="1"/>
    <col min="4256" max="4256" width="12.109375" bestFit="1" customWidth="1"/>
    <col min="4257" max="4257" width="12.6640625" bestFit="1" customWidth="1"/>
    <col min="4258" max="4259" width="11.6640625" bestFit="1" customWidth="1"/>
    <col min="4260" max="4260" width="11.5546875" bestFit="1" customWidth="1"/>
    <col min="4261" max="4261" width="11.44140625" bestFit="1" customWidth="1"/>
    <col min="4262" max="4262" width="10.88671875" bestFit="1" customWidth="1"/>
    <col min="4263" max="4263" width="10.77734375" bestFit="1" customWidth="1"/>
    <col min="4264" max="4264" width="11.33203125" bestFit="1" customWidth="1"/>
    <col min="4265" max="4265" width="11.21875" bestFit="1" customWidth="1"/>
    <col min="4266" max="4266" width="11.33203125" bestFit="1" customWidth="1"/>
    <col min="4267" max="4267" width="11.44140625" bestFit="1" customWidth="1"/>
    <col min="4268" max="4268" width="10.77734375" bestFit="1" customWidth="1"/>
    <col min="4269" max="4269" width="11" bestFit="1" customWidth="1"/>
    <col min="4270" max="4271" width="12.109375" bestFit="1" customWidth="1"/>
    <col min="4272" max="4272" width="11.5546875" bestFit="1" customWidth="1"/>
    <col min="4273" max="4273" width="10.77734375" bestFit="1" customWidth="1"/>
    <col min="4274" max="4274" width="11.21875" bestFit="1" customWidth="1"/>
    <col min="4275" max="4275" width="11" bestFit="1" customWidth="1"/>
    <col min="4276" max="4276" width="12.109375" bestFit="1" customWidth="1"/>
    <col min="4277" max="4278" width="11.77734375" bestFit="1" customWidth="1"/>
    <col min="4279" max="4279" width="11.21875" bestFit="1" customWidth="1"/>
    <col min="4280" max="4280" width="11.77734375" bestFit="1" customWidth="1"/>
    <col min="4281" max="4282" width="11.21875" bestFit="1" customWidth="1"/>
    <col min="4283" max="4283" width="11.44140625" bestFit="1" customWidth="1"/>
    <col min="4284" max="4284" width="10.88671875" bestFit="1" customWidth="1"/>
    <col min="4285" max="4285" width="11.44140625" bestFit="1" customWidth="1"/>
    <col min="4286" max="4286" width="11.88671875" bestFit="1" customWidth="1"/>
    <col min="4287" max="4287" width="11.109375" bestFit="1" customWidth="1"/>
    <col min="4288" max="4288" width="10.88671875" bestFit="1" customWidth="1"/>
    <col min="4289" max="4289" width="11" bestFit="1" customWidth="1"/>
    <col min="4290" max="4290" width="10.88671875" bestFit="1" customWidth="1"/>
    <col min="4291" max="4291" width="11.109375" bestFit="1" customWidth="1"/>
    <col min="4292" max="4292" width="11.33203125" bestFit="1" customWidth="1"/>
    <col min="4293" max="4293" width="11.44140625" bestFit="1" customWidth="1"/>
    <col min="4294" max="4294" width="10.77734375" bestFit="1" customWidth="1"/>
    <col min="4295" max="4295" width="11.109375" bestFit="1" customWidth="1"/>
    <col min="4296" max="4296" width="11.21875" bestFit="1" customWidth="1"/>
    <col min="4297" max="4297" width="12" bestFit="1" customWidth="1"/>
    <col min="4298" max="4298" width="10.5546875" bestFit="1" customWidth="1"/>
    <col min="4299" max="4299" width="10.21875" bestFit="1" customWidth="1"/>
    <col min="4300" max="4300" width="11.33203125" bestFit="1" customWidth="1"/>
    <col min="4301" max="4301" width="11.21875" bestFit="1" customWidth="1"/>
    <col min="4302" max="4302" width="12.33203125" bestFit="1" customWidth="1"/>
    <col min="4303" max="4303" width="12.88671875" bestFit="1" customWidth="1"/>
    <col min="4304" max="4304" width="12.21875" bestFit="1" customWidth="1"/>
    <col min="4305" max="4305" width="12.109375" bestFit="1" customWidth="1"/>
    <col min="4306" max="4306" width="10.88671875" bestFit="1" customWidth="1"/>
    <col min="4307" max="4307" width="11.6640625" bestFit="1" customWidth="1"/>
    <col min="4308" max="4308" width="11.88671875" bestFit="1" customWidth="1"/>
    <col min="4309" max="4309" width="12.33203125" bestFit="1" customWidth="1"/>
    <col min="4310" max="4310" width="10.33203125" bestFit="1" customWidth="1"/>
    <col min="4311" max="4311" width="11.44140625" bestFit="1" customWidth="1"/>
    <col min="4312" max="4312" width="10.88671875" bestFit="1" customWidth="1"/>
    <col min="4313" max="4313" width="10.44140625" bestFit="1" customWidth="1"/>
    <col min="4314" max="4314" width="11.6640625" bestFit="1" customWidth="1"/>
    <col min="4315" max="4315" width="10.109375" bestFit="1" customWidth="1"/>
    <col min="4316" max="4316" width="11.5546875" bestFit="1" customWidth="1"/>
    <col min="4317" max="4317" width="10.88671875" bestFit="1" customWidth="1"/>
    <col min="4318" max="4318" width="11.77734375" bestFit="1" customWidth="1"/>
    <col min="4319" max="4319" width="12.109375" bestFit="1" customWidth="1"/>
    <col min="4320" max="4320" width="12" bestFit="1" customWidth="1"/>
    <col min="4321" max="4321" width="11.44140625" bestFit="1" customWidth="1"/>
    <col min="4322" max="4322" width="10.6640625" bestFit="1" customWidth="1"/>
    <col min="4323" max="4323" width="11.44140625" bestFit="1" customWidth="1"/>
    <col min="4324" max="4324" width="10.21875" bestFit="1" customWidth="1"/>
    <col min="4325" max="4325" width="10.6640625" bestFit="1" customWidth="1"/>
    <col min="4326" max="4326" width="11.6640625" bestFit="1" customWidth="1"/>
    <col min="4327" max="4327" width="12.6640625" bestFit="1" customWidth="1"/>
    <col min="4328" max="4328" width="11.88671875" bestFit="1" customWidth="1"/>
    <col min="4329" max="4329" width="10.77734375" bestFit="1" customWidth="1"/>
    <col min="4330" max="4330" width="11.21875" bestFit="1" customWidth="1"/>
    <col min="4331" max="4331" width="11.88671875" bestFit="1" customWidth="1"/>
    <col min="4332" max="4332" width="11" bestFit="1" customWidth="1"/>
    <col min="4333" max="4333" width="11.21875" bestFit="1" customWidth="1"/>
    <col min="4334" max="4334" width="10.44140625" bestFit="1" customWidth="1"/>
    <col min="4335" max="4335" width="11" bestFit="1" customWidth="1"/>
    <col min="4336" max="4337" width="11.44140625" bestFit="1" customWidth="1"/>
    <col min="4338" max="4338" width="10.77734375" bestFit="1" customWidth="1"/>
    <col min="4339" max="4340" width="11.6640625" bestFit="1" customWidth="1"/>
    <col min="4341" max="4341" width="11.21875" bestFit="1" customWidth="1"/>
    <col min="4342" max="4342" width="10.88671875" bestFit="1" customWidth="1"/>
    <col min="4343" max="4343" width="11" bestFit="1" customWidth="1"/>
    <col min="4344" max="4344" width="10.77734375" bestFit="1" customWidth="1"/>
    <col min="4345" max="4345" width="10.21875" bestFit="1" customWidth="1"/>
    <col min="4346" max="4346" width="12.109375" bestFit="1" customWidth="1"/>
    <col min="4347" max="4347" width="11.88671875" bestFit="1" customWidth="1"/>
    <col min="4348" max="4348" width="11.21875" bestFit="1" customWidth="1"/>
    <col min="4349" max="4349" width="11.109375" bestFit="1" customWidth="1"/>
    <col min="4350" max="4350" width="11.33203125" bestFit="1" customWidth="1"/>
    <col min="4351" max="4351" width="11.77734375" bestFit="1" customWidth="1"/>
    <col min="4352" max="4352" width="10.44140625" bestFit="1" customWidth="1"/>
    <col min="4353" max="4353" width="11.88671875" bestFit="1" customWidth="1"/>
    <col min="4354" max="4354" width="11.77734375" bestFit="1" customWidth="1"/>
    <col min="4355" max="4355" width="11.5546875" bestFit="1" customWidth="1"/>
    <col min="4356" max="4356" width="11.109375" bestFit="1" customWidth="1"/>
    <col min="4357" max="4357" width="11.21875" bestFit="1" customWidth="1"/>
    <col min="4358" max="4359" width="12.109375" bestFit="1" customWidth="1"/>
    <col min="4360" max="4360" width="11.21875" bestFit="1" customWidth="1"/>
    <col min="4361" max="4361" width="11" bestFit="1" customWidth="1"/>
    <col min="4362" max="4362" width="12.109375" bestFit="1" customWidth="1"/>
    <col min="4363" max="4363" width="11.33203125" bestFit="1" customWidth="1"/>
    <col min="4364" max="4364" width="11.77734375" bestFit="1" customWidth="1"/>
    <col min="4365" max="4365" width="11" bestFit="1" customWidth="1"/>
    <col min="4366" max="4366" width="11.77734375" bestFit="1" customWidth="1"/>
    <col min="4367" max="4367" width="11.33203125" bestFit="1" customWidth="1"/>
    <col min="4368" max="4368" width="11.44140625" bestFit="1" customWidth="1"/>
    <col min="4369" max="4369" width="11.88671875" bestFit="1" customWidth="1"/>
    <col min="4370" max="4370" width="11.5546875" bestFit="1" customWidth="1"/>
    <col min="4371" max="4371" width="11.77734375" bestFit="1" customWidth="1"/>
    <col min="4372" max="4372" width="11.21875" bestFit="1" customWidth="1"/>
    <col min="4373" max="4373" width="10.5546875" bestFit="1" customWidth="1"/>
    <col min="4374" max="4374" width="11.6640625" bestFit="1" customWidth="1"/>
    <col min="4375" max="4375" width="11.21875" bestFit="1" customWidth="1"/>
    <col min="4376" max="4376" width="11.6640625" bestFit="1" customWidth="1"/>
    <col min="4377" max="4378" width="11" bestFit="1" customWidth="1"/>
    <col min="4379" max="4379" width="10.6640625" bestFit="1" customWidth="1"/>
    <col min="4380" max="4380" width="11.44140625" bestFit="1" customWidth="1"/>
    <col min="4381" max="4381" width="11.33203125" bestFit="1" customWidth="1"/>
    <col min="4382" max="4382" width="11.21875" bestFit="1" customWidth="1"/>
    <col min="4383" max="4383" width="9.77734375" bestFit="1" customWidth="1"/>
    <col min="4384" max="4385" width="11.33203125" bestFit="1" customWidth="1"/>
    <col min="4386" max="4386" width="11.21875" bestFit="1" customWidth="1"/>
    <col min="4387" max="4387" width="11" bestFit="1" customWidth="1"/>
    <col min="4388" max="4388" width="10.21875" bestFit="1" customWidth="1"/>
    <col min="4389" max="4389" width="11" bestFit="1" customWidth="1"/>
    <col min="4390" max="4390" width="11.6640625" bestFit="1" customWidth="1"/>
    <col min="4391" max="4391" width="11.5546875" bestFit="1" customWidth="1"/>
    <col min="4392" max="4392" width="11.44140625" bestFit="1" customWidth="1"/>
    <col min="4393" max="4393" width="11.88671875" bestFit="1" customWidth="1"/>
    <col min="4394" max="4394" width="10.88671875" bestFit="1" customWidth="1"/>
    <col min="4395" max="4396" width="11.44140625" bestFit="1" customWidth="1"/>
    <col min="4397" max="4397" width="11.5546875" bestFit="1" customWidth="1"/>
    <col min="4398" max="4398" width="10.109375" bestFit="1" customWidth="1"/>
    <col min="4399" max="4399" width="11" bestFit="1" customWidth="1"/>
    <col min="4400" max="4400" width="11.44140625" bestFit="1" customWidth="1"/>
    <col min="4401" max="4402" width="10.88671875" bestFit="1" customWidth="1"/>
    <col min="4403" max="4403" width="11.33203125" bestFit="1" customWidth="1"/>
    <col min="4404" max="4404" width="10.33203125" bestFit="1" customWidth="1"/>
    <col min="4405" max="4405" width="11.33203125" bestFit="1" customWidth="1"/>
    <col min="4406" max="4406" width="10.6640625" bestFit="1" customWidth="1"/>
    <col min="4407" max="4407" width="12.6640625" bestFit="1" customWidth="1"/>
    <col min="4408" max="4408" width="12" bestFit="1" customWidth="1"/>
    <col min="4409" max="4409" width="11.6640625" bestFit="1" customWidth="1"/>
    <col min="4410" max="4410" width="11.21875" bestFit="1" customWidth="1"/>
    <col min="4411" max="4411" width="11.5546875" bestFit="1" customWidth="1"/>
    <col min="4412" max="4412" width="11.88671875" bestFit="1" customWidth="1"/>
    <col min="4413" max="4413" width="12" bestFit="1" customWidth="1"/>
    <col min="4414" max="4414" width="11.77734375" bestFit="1" customWidth="1"/>
    <col min="4415" max="4415" width="11.33203125" bestFit="1" customWidth="1"/>
    <col min="4416" max="4417" width="11.21875" bestFit="1" customWidth="1"/>
    <col min="4418" max="4418" width="12.6640625" bestFit="1" customWidth="1"/>
    <col min="4419" max="4419" width="10.88671875" bestFit="1" customWidth="1"/>
    <col min="4420" max="4420" width="11.44140625" bestFit="1" customWidth="1"/>
    <col min="4421" max="4421" width="11.21875" bestFit="1" customWidth="1"/>
    <col min="4422" max="4422" width="11.6640625" bestFit="1" customWidth="1"/>
    <col min="4423" max="4423" width="11.5546875" bestFit="1" customWidth="1"/>
    <col min="4424" max="4424" width="10.77734375" bestFit="1" customWidth="1"/>
    <col min="4425" max="4425" width="11.21875" bestFit="1" customWidth="1"/>
    <col min="4426" max="4426" width="12.44140625" bestFit="1" customWidth="1"/>
    <col min="4427" max="4427" width="11.21875" bestFit="1" customWidth="1"/>
    <col min="4428" max="4428" width="10.88671875" bestFit="1" customWidth="1"/>
    <col min="4429" max="4429" width="12" bestFit="1" customWidth="1"/>
    <col min="4430" max="4430" width="10.88671875" bestFit="1" customWidth="1"/>
    <col min="4431" max="4431" width="11.33203125" bestFit="1" customWidth="1"/>
    <col min="4432" max="4432" width="11.6640625" bestFit="1" customWidth="1"/>
    <col min="4433" max="4433" width="11.33203125" bestFit="1" customWidth="1"/>
    <col min="4434" max="4434" width="11.44140625" bestFit="1" customWidth="1"/>
    <col min="4435" max="4435" width="11.88671875" bestFit="1" customWidth="1"/>
    <col min="4436" max="4436" width="11.109375" bestFit="1" customWidth="1"/>
    <col min="4437" max="4437" width="12.44140625" bestFit="1" customWidth="1"/>
    <col min="4438" max="4438" width="11.6640625" bestFit="1" customWidth="1"/>
    <col min="4439" max="4439" width="11.33203125" bestFit="1" customWidth="1"/>
    <col min="4440" max="4440" width="10.5546875" bestFit="1" customWidth="1"/>
    <col min="4441" max="4441" width="11.88671875" bestFit="1" customWidth="1"/>
    <col min="4442" max="4443" width="11.44140625" bestFit="1" customWidth="1"/>
    <col min="4444" max="4444" width="11.6640625" bestFit="1" customWidth="1"/>
    <col min="4445" max="4445" width="11" bestFit="1" customWidth="1"/>
    <col min="4446" max="4446" width="11.109375" bestFit="1" customWidth="1"/>
    <col min="4447" max="4447" width="11.44140625" bestFit="1" customWidth="1"/>
    <col min="4448" max="4448" width="11.77734375" bestFit="1" customWidth="1"/>
    <col min="4449" max="4449" width="12" bestFit="1" customWidth="1"/>
    <col min="4450" max="4450" width="11.21875" bestFit="1" customWidth="1"/>
    <col min="4451" max="4451" width="10.77734375" bestFit="1" customWidth="1"/>
    <col min="4452" max="4452" width="12" bestFit="1" customWidth="1"/>
    <col min="4453" max="4453" width="11.77734375" bestFit="1" customWidth="1"/>
    <col min="4454" max="4454" width="10.77734375" bestFit="1" customWidth="1"/>
    <col min="4455" max="4455" width="11.44140625" bestFit="1" customWidth="1"/>
    <col min="4456" max="4456" width="10.6640625" bestFit="1" customWidth="1"/>
    <col min="4457" max="4458" width="12.109375" bestFit="1" customWidth="1"/>
    <col min="4459" max="4459" width="10.88671875" bestFit="1" customWidth="1"/>
    <col min="4460" max="4460" width="12.109375" bestFit="1" customWidth="1"/>
    <col min="4461" max="4461" width="11.5546875" bestFit="1" customWidth="1"/>
    <col min="4462" max="4462" width="11.109375" bestFit="1" customWidth="1"/>
    <col min="4463" max="4463" width="11" bestFit="1" customWidth="1"/>
    <col min="4464" max="4464" width="11.33203125" bestFit="1" customWidth="1"/>
    <col min="4465" max="4466" width="11" bestFit="1" customWidth="1"/>
    <col min="4467" max="4467" width="11.88671875" bestFit="1" customWidth="1"/>
    <col min="4468" max="4468" width="12" bestFit="1" customWidth="1"/>
    <col min="4469" max="4469" width="11.6640625" bestFit="1" customWidth="1"/>
    <col min="4470" max="4470" width="12.109375" bestFit="1" customWidth="1"/>
    <col min="4471" max="4471" width="10.33203125" bestFit="1" customWidth="1"/>
    <col min="4472" max="4472" width="11.33203125" bestFit="1" customWidth="1"/>
    <col min="4473" max="4473" width="10.109375" bestFit="1" customWidth="1"/>
    <col min="4474" max="4474" width="12.21875" bestFit="1" customWidth="1"/>
    <col min="4475" max="4475" width="11.6640625" bestFit="1" customWidth="1"/>
    <col min="4476" max="4476" width="12.109375" bestFit="1" customWidth="1"/>
    <col min="4477" max="4477" width="10.21875" bestFit="1" customWidth="1"/>
    <col min="4478" max="4478" width="11.33203125" bestFit="1" customWidth="1"/>
    <col min="4479" max="4479" width="10.33203125" bestFit="1" customWidth="1"/>
    <col min="4480" max="4480" width="11.44140625" bestFit="1" customWidth="1"/>
    <col min="4481" max="4481" width="11.21875" bestFit="1" customWidth="1"/>
    <col min="4482" max="4482" width="10" bestFit="1" customWidth="1"/>
    <col min="4483" max="4483" width="11.21875" bestFit="1" customWidth="1"/>
    <col min="4484" max="4484" width="11.6640625" bestFit="1" customWidth="1"/>
    <col min="4485" max="4485" width="11.44140625" bestFit="1" customWidth="1"/>
    <col min="4486" max="4486" width="10.5546875" bestFit="1" customWidth="1"/>
    <col min="4487" max="4487" width="11.109375" bestFit="1" customWidth="1"/>
    <col min="4488" max="4488" width="11.88671875" bestFit="1" customWidth="1"/>
    <col min="4489" max="4489" width="10.33203125" bestFit="1" customWidth="1"/>
    <col min="4490" max="4490" width="11" bestFit="1" customWidth="1"/>
    <col min="4491" max="4491" width="12" bestFit="1" customWidth="1"/>
    <col min="4492" max="4492" width="11.77734375" bestFit="1" customWidth="1"/>
    <col min="4493" max="4493" width="10.6640625" bestFit="1" customWidth="1"/>
    <col min="4494" max="4494" width="10.77734375" bestFit="1" customWidth="1"/>
    <col min="4495" max="4495" width="11.21875" bestFit="1" customWidth="1"/>
    <col min="4496" max="4496" width="11.109375" bestFit="1" customWidth="1"/>
    <col min="4497" max="4497" width="11.33203125" bestFit="1" customWidth="1"/>
    <col min="4498" max="4498" width="11" bestFit="1" customWidth="1"/>
    <col min="4499" max="4499" width="10.6640625" bestFit="1" customWidth="1"/>
    <col min="4500" max="4501" width="11.44140625" bestFit="1" customWidth="1"/>
    <col min="4502" max="4502" width="11.77734375" bestFit="1" customWidth="1"/>
    <col min="4503" max="4503" width="11" bestFit="1" customWidth="1"/>
    <col min="4504" max="4505" width="11.21875" bestFit="1" customWidth="1"/>
    <col min="4506" max="4506" width="11.6640625" bestFit="1" customWidth="1"/>
    <col min="4507" max="4507" width="10.5546875" bestFit="1" customWidth="1"/>
    <col min="4508" max="4508" width="11.21875" bestFit="1" customWidth="1"/>
    <col min="4509" max="4509" width="12.109375" bestFit="1" customWidth="1"/>
    <col min="4510" max="4510" width="12.6640625" bestFit="1" customWidth="1"/>
    <col min="4511" max="4511" width="11" bestFit="1" customWidth="1"/>
    <col min="4512" max="4512" width="10.44140625" bestFit="1" customWidth="1"/>
    <col min="4513" max="4513" width="11.88671875" bestFit="1" customWidth="1"/>
    <col min="4514" max="4514" width="12.21875" bestFit="1" customWidth="1"/>
    <col min="4515" max="4515" width="12.109375" bestFit="1" customWidth="1"/>
    <col min="4516" max="4516" width="11" bestFit="1" customWidth="1"/>
    <col min="4517" max="4517" width="11.77734375" bestFit="1" customWidth="1"/>
    <col min="4518" max="4518" width="10.6640625" bestFit="1" customWidth="1"/>
    <col min="4519" max="4519" width="11.33203125" bestFit="1" customWidth="1"/>
    <col min="4520" max="4520" width="12.6640625" bestFit="1" customWidth="1"/>
    <col min="4521" max="4521" width="10.88671875" bestFit="1" customWidth="1"/>
    <col min="4522" max="4522" width="12.21875" bestFit="1" customWidth="1"/>
    <col min="4523" max="4523" width="11.5546875" bestFit="1" customWidth="1"/>
    <col min="4524" max="4525" width="11.21875" bestFit="1" customWidth="1"/>
    <col min="4526" max="4526" width="12" bestFit="1" customWidth="1"/>
    <col min="4527" max="4527" width="11.33203125" bestFit="1" customWidth="1"/>
    <col min="4528" max="4528" width="11.6640625" bestFit="1" customWidth="1"/>
    <col min="4529" max="4529" width="10.88671875" bestFit="1" customWidth="1"/>
    <col min="4530" max="4530" width="12.33203125" bestFit="1" customWidth="1"/>
    <col min="4531" max="4531" width="11" bestFit="1" customWidth="1"/>
    <col min="4532" max="4532" width="11.33203125" bestFit="1" customWidth="1"/>
    <col min="4533" max="4533" width="11" bestFit="1" customWidth="1"/>
    <col min="4534" max="4534" width="11.6640625" bestFit="1" customWidth="1"/>
    <col min="4535" max="4535" width="11" bestFit="1" customWidth="1"/>
    <col min="4536" max="4536" width="11.5546875" bestFit="1" customWidth="1"/>
    <col min="4537" max="4537" width="11.21875" bestFit="1" customWidth="1"/>
    <col min="4538" max="4538" width="11.5546875" bestFit="1" customWidth="1"/>
    <col min="4539" max="4539" width="12.109375" bestFit="1" customWidth="1"/>
    <col min="4540" max="4540" width="11.88671875" bestFit="1" customWidth="1"/>
    <col min="4541" max="4541" width="10.88671875" bestFit="1" customWidth="1"/>
    <col min="4542" max="4542" width="12.77734375" bestFit="1" customWidth="1"/>
    <col min="4543" max="4543" width="11.77734375" bestFit="1" customWidth="1"/>
    <col min="4544" max="4544" width="10.5546875" bestFit="1" customWidth="1"/>
    <col min="4545" max="4545" width="10.33203125" bestFit="1" customWidth="1"/>
    <col min="4546" max="4546" width="10.77734375" bestFit="1" customWidth="1"/>
    <col min="4547" max="4547" width="11.109375" bestFit="1" customWidth="1"/>
    <col min="4548" max="4548" width="11.44140625" bestFit="1" customWidth="1"/>
    <col min="4549" max="4549" width="11.5546875" bestFit="1" customWidth="1"/>
    <col min="4550" max="4550" width="10.77734375" bestFit="1" customWidth="1"/>
    <col min="4551" max="4551" width="11.44140625" bestFit="1" customWidth="1"/>
    <col min="4552" max="4552" width="11.109375" bestFit="1" customWidth="1"/>
    <col min="4553" max="4553" width="10.88671875" bestFit="1" customWidth="1"/>
    <col min="4554" max="4554" width="10.44140625" bestFit="1" customWidth="1"/>
    <col min="4555" max="4555" width="11.33203125" bestFit="1" customWidth="1"/>
    <col min="4556" max="4556" width="10.77734375" bestFit="1" customWidth="1"/>
    <col min="4557" max="4557" width="10.5546875" bestFit="1" customWidth="1"/>
    <col min="4558" max="4558" width="11.6640625" bestFit="1" customWidth="1"/>
    <col min="4559" max="4559" width="10.77734375" bestFit="1" customWidth="1"/>
    <col min="4560" max="4560" width="11.5546875" bestFit="1" customWidth="1"/>
    <col min="4561" max="4561" width="11.109375" bestFit="1" customWidth="1"/>
    <col min="4562" max="4562" width="10.21875" bestFit="1" customWidth="1"/>
    <col min="4563" max="4563" width="11.21875" bestFit="1" customWidth="1"/>
    <col min="4564" max="4564" width="11.77734375" bestFit="1" customWidth="1"/>
    <col min="4565" max="4565" width="10.6640625" bestFit="1" customWidth="1"/>
    <col min="4566" max="4566" width="11.33203125" bestFit="1" customWidth="1"/>
    <col min="4567" max="4567" width="11.88671875" bestFit="1" customWidth="1"/>
    <col min="4568" max="4568" width="12" bestFit="1" customWidth="1"/>
    <col min="4569" max="4569" width="12.33203125" bestFit="1" customWidth="1"/>
    <col min="4570" max="4570" width="11.33203125" bestFit="1" customWidth="1"/>
    <col min="4571" max="4571" width="10.44140625" bestFit="1" customWidth="1"/>
    <col min="4572" max="4572" width="11.109375" bestFit="1" customWidth="1"/>
    <col min="4573" max="4573" width="11.5546875" bestFit="1" customWidth="1"/>
    <col min="4574" max="4574" width="11.21875" bestFit="1" customWidth="1"/>
    <col min="4575" max="4575" width="10.88671875" bestFit="1" customWidth="1"/>
    <col min="4576" max="4576" width="11.5546875" bestFit="1" customWidth="1"/>
    <col min="4577" max="4577" width="11.44140625" bestFit="1" customWidth="1"/>
    <col min="4578" max="4578" width="11.21875" bestFit="1" customWidth="1"/>
    <col min="4579" max="4579" width="10.5546875" bestFit="1" customWidth="1"/>
    <col min="4580" max="4580" width="11.5546875" bestFit="1" customWidth="1"/>
    <col min="4581" max="4581" width="11.77734375" bestFit="1" customWidth="1"/>
    <col min="4582" max="4582" width="11" bestFit="1" customWidth="1"/>
    <col min="4583" max="4583" width="11.77734375" bestFit="1" customWidth="1"/>
    <col min="4584" max="4584" width="11.21875" bestFit="1" customWidth="1"/>
    <col min="4585" max="4585" width="11" bestFit="1" customWidth="1"/>
    <col min="4586" max="4586" width="11.6640625" bestFit="1" customWidth="1"/>
    <col min="4587" max="4587" width="11.77734375" bestFit="1" customWidth="1"/>
    <col min="4588" max="4588" width="11.5546875" bestFit="1" customWidth="1"/>
    <col min="4589" max="4589" width="11.44140625" bestFit="1" customWidth="1"/>
    <col min="4590" max="4590" width="10.44140625" bestFit="1" customWidth="1"/>
    <col min="4591" max="4591" width="11" bestFit="1" customWidth="1"/>
    <col min="4592" max="4592" width="10.88671875" bestFit="1" customWidth="1"/>
    <col min="4593" max="4593" width="12.109375" bestFit="1" customWidth="1"/>
    <col min="4594" max="4594" width="11.21875" bestFit="1" customWidth="1"/>
    <col min="4595" max="4595" width="11.77734375" bestFit="1" customWidth="1"/>
    <col min="4596" max="4596" width="11.44140625" bestFit="1" customWidth="1"/>
    <col min="4597" max="4597" width="11.5546875" bestFit="1" customWidth="1"/>
    <col min="4598" max="4598" width="10.6640625" bestFit="1" customWidth="1"/>
    <col min="4599" max="4599" width="11" bestFit="1" customWidth="1"/>
    <col min="4600" max="4600" width="11.44140625" bestFit="1" customWidth="1"/>
    <col min="4601" max="4601" width="12.109375" bestFit="1" customWidth="1"/>
    <col min="4602" max="4602" width="11.77734375" bestFit="1" customWidth="1"/>
    <col min="4603" max="4603" width="11" bestFit="1" customWidth="1"/>
    <col min="4604" max="4604" width="12.6640625" bestFit="1" customWidth="1"/>
    <col min="4605" max="4605" width="11.77734375" bestFit="1" customWidth="1"/>
    <col min="4606" max="4606" width="11" bestFit="1" customWidth="1"/>
    <col min="4607" max="4607" width="10.6640625" bestFit="1" customWidth="1"/>
    <col min="4608" max="4608" width="11.88671875" bestFit="1" customWidth="1"/>
    <col min="4609" max="4609" width="10.21875" bestFit="1" customWidth="1"/>
    <col min="4610" max="4610" width="10.88671875" bestFit="1" customWidth="1"/>
    <col min="4611" max="4611" width="10.21875" bestFit="1" customWidth="1"/>
    <col min="4612" max="4612" width="11.109375" bestFit="1" customWidth="1"/>
    <col min="4613" max="4613" width="11.6640625" bestFit="1" customWidth="1"/>
    <col min="4614" max="4614" width="10.6640625" bestFit="1" customWidth="1"/>
    <col min="4615" max="4615" width="11.6640625" bestFit="1" customWidth="1"/>
    <col min="4616" max="4616" width="11.33203125" bestFit="1" customWidth="1"/>
    <col min="4617" max="4618" width="10.77734375" bestFit="1" customWidth="1"/>
    <col min="4619" max="4619" width="11.109375" bestFit="1" customWidth="1"/>
    <col min="4620" max="4620" width="12" bestFit="1" customWidth="1"/>
    <col min="4621" max="4621" width="11.5546875" bestFit="1" customWidth="1"/>
    <col min="4622" max="4622" width="11.109375" bestFit="1" customWidth="1"/>
    <col min="4623" max="4623" width="11.88671875" bestFit="1" customWidth="1"/>
    <col min="4624" max="4624" width="11.109375" bestFit="1" customWidth="1"/>
    <col min="4625" max="4626" width="11.5546875" bestFit="1" customWidth="1"/>
    <col min="4627" max="4627" width="11.109375" bestFit="1" customWidth="1"/>
    <col min="4628" max="4628" width="11.21875" bestFit="1" customWidth="1"/>
    <col min="4629" max="4629" width="10.21875" bestFit="1" customWidth="1"/>
    <col min="4630" max="4630" width="11" bestFit="1" customWidth="1"/>
    <col min="4631" max="4631" width="11.21875" bestFit="1" customWidth="1"/>
    <col min="4632" max="4632" width="11" bestFit="1" customWidth="1"/>
    <col min="4633" max="4633" width="10.88671875" bestFit="1" customWidth="1"/>
    <col min="4634" max="4634" width="11.88671875" bestFit="1" customWidth="1"/>
    <col min="4635" max="4635" width="11.21875" bestFit="1" customWidth="1"/>
    <col min="4636" max="4637" width="11.33203125" bestFit="1" customWidth="1"/>
    <col min="4638" max="4638" width="11.77734375" bestFit="1" customWidth="1"/>
    <col min="4639" max="4639" width="11.109375" bestFit="1" customWidth="1"/>
    <col min="4640" max="4640" width="11.77734375" bestFit="1" customWidth="1"/>
    <col min="4641" max="4641" width="11.5546875" bestFit="1" customWidth="1"/>
    <col min="4642" max="4642" width="11.109375" bestFit="1" customWidth="1"/>
    <col min="4643" max="4643" width="11.5546875" bestFit="1" customWidth="1"/>
    <col min="4644" max="4644" width="12.33203125" bestFit="1" customWidth="1"/>
    <col min="4645" max="4645" width="11.6640625" bestFit="1" customWidth="1"/>
    <col min="4646" max="4646" width="11.44140625" bestFit="1" customWidth="1"/>
    <col min="4647" max="4647" width="11.109375" bestFit="1" customWidth="1"/>
    <col min="4648" max="4648" width="11" bestFit="1" customWidth="1"/>
    <col min="4649" max="4649" width="11.109375" bestFit="1" customWidth="1"/>
    <col min="4650" max="4650" width="10.6640625" bestFit="1" customWidth="1"/>
    <col min="4651" max="4651" width="11" bestFit="1" customWidth="1"/>
    <col min="4652" max="4652" width="11.44140625" bestFit="1" customWidth="1"/>
    <col min="4653" max="4653" width="12.44140625" bestFit="1" customWidth="1"/>
    <col min="4654" max="4654" width="11.21875" bestFit="1" customWidth="1"/>
    <col min="4655" max="4655" width="12.44140625" bestFit="1" customWidth="1"/>
    <col min="4656" max="4656" width="11.109375" bestFit="1" customWidth="1"/>
    <col min="4657" max="4657" width="12.109375" bestFit="1" customWidth="1"/>
    <col min="4658" max="4658" width="11.33203125" bestFit="1" customWidth="1"/>
    <col min="4659" max="4659" width="12.109375" bestFit="1" customWidth="1"/>
    <col min="4660" max="4660" width="11.109375" bestFit="1" customWidth="1"/>
    <col min="4661" max="4661" width="10.77734375" bestFit="1" customWidth="1"/>
    <col min="4662" max="4662" width="12.6640625" bestFit="1" customWidth="1"/>
    <col min="4663" max="4663" width="10.21875" bestFit="1" customWidth="1"/>
    <col min="4664" max="4664" width="11.77734375" bestFit="1" customWidth="1"/>
    <col min="4665" max="4665" width="10.88671875" bestFit="1" customWidth="1"/>
    <col min="4666" max="4666" width="11.21875" bestFit="1" customWidth="1"/>
    <col min="4667" max="4667" width="10.77734375" bestFit="1" customWidth="1"/>
    <col min="4668" max="4668" width="10.88671875" bestFit="1" customWidth="1"/>
    <col min="4669" max="4669" width="11.21875" bestFit="1" customWidth="1"/>
    <col min="4670" max="4670" width="12" bestFit="1" customWidth="1"/>
    <col min="4671" max="4671" width="12.44140625" bestFit="1" customWidth="1"/>
    <col min="4672" max="4672" width="12" bestFit="1" customWidth="1"/>
    <col min="4673" max="4673" width="10.88671875" bestFit="1" customWidth="1"/>
    <col min="4674" max="4674" width="11.6640625" bestFit="1" customWidth="1"/>
    <col min="4675" max="4675" width="11.33203125" bestFit="1" customWidth="1"/>
    <col min="4676" max="4676" width="10.5546875" bestFit="1" customWidth="1"/>
    <col min="4677" max="4677" width="10.6640625" bestFit="1" customWidth="1"/>
    <col min="4678" max="4678" width="10.33203125" bestFit="1" customWidth="1"/>
    <col min="4679" max="4679" width="11.5546875" bestFit="1" customWidth="1"/>
    <col min="4680" max="4680" width="12.5546875" bestFit="1" customWidth="1"/>
    <col min="4681" max="4681" width="10.5546875" bestFit="1" customWidth="1"/>
    <col min="4682" max="4682" width="11.109375" bestFit="1" customWidth="1"/>
    <col min="4683" max="4683" width="12" bestFit="1" customWidth="1"/>
    <col min="4684" max="4684" width="10.77734375" bestFit="1" customWidth="1"/>
    <col min="4685" max="4685" width="11.5546875" bestFit="1" customWidth="1"/>
    <col min="4686" max="4686" width="11.109375" bestFit="1" customWidth="1"/>
    <col min="4687" max="4687" width="11.44140625" bestFit="1" customWidth="1"/>
    <col min="4688" max="4688" width="11.5546875" bestFit="1" customWidth="1"/>
    <col min="4689" max="4689" width="11.21875" bestFit="1" customWidth="1"/>
    <col min="4690" max="4690" width="11.5546875" bestFit="1" customWidth="1"/>
    <col min="4691" max="4691" width="11.109375" bestFit="1" customWidth="1"/>
    <col min="4692" max="4692" width="11.21875" bestFit="1" customWidth="1"/>
    <col min="4693" max="4693" width="11.109375" bestFit="1" customWidth="1"/>
    <col min="4694" max="4694" width="11.88671875" bestFit="1" customWidth="1"/>
    <col min="4695" max="4696" width="11.109375" bestFit="1" customWidth="1"/>
    <col min="4697" max="4697" width="11.33203125" bestFit="1" customWidth="1"/>
    <col min="4698" max="4698" width="11.6640625" bestFit="1" customWidth="1"/>
    <col min="4699" max="4699" width="11.44140625" bestFit="1" customWidth="1"/>
    <col min="4700" max="4700" width="10.77734375" bestFit="1" customWidth="1"/>
    <col min="4701" max="4701" width="10.88671875" bestFit="1" customWidth="1"/>
    <col min="4702" max="4702" width="11.109375" bestFit="1" customWidth="1"/>
    <col min="4703" max="4703" width="10.5546875" bestFit="1" customWidth="1"/>
    <col min="4704" max="4704" width="11.88671875" bestFit="1" customWidth="1"/>
    <col min="4705" max="4705" width="11.33203125" bestFit="1" customWidth="1"/>
    <col min="4706" max="4706" width="11" bestFit="1" customWidth="1"/>
    <col min="4707" max="4707" width="11.5546875" bestFit="1" customWidth="1"/>
    <col min="4708" max="4708" width="11.44140625" bestFit="1" customWidth="1"/>
    <col min="4709" max="4709" width="12.33203125" bestFit="1" customWidth="1"/>
    <col min="4710" max="4710" width="12.44140625" bestFit="1" customWidth="1"/>
    <col min="4711" max="4711" width="11" bestFit="1" customWidth="1"/>
    <col min="4712" max="4712" width="11.88671875" bestFit="1" customWidth="1"/>
    <col min="4713" max="4713" width="11.44140625" bestFit="1" customWidth="1"/>
    <col min="4714" max="4714" width="11.21875" bestFit="1" customWidth="1"/>
    <col min="4715" max="4715" width="11.33203125" bestFit="1" customWidth="1"/>
    <col min="4716" max="4716" width="11.5546875" bestFit="1" customWidth="1"/>
    <col min="4717" max="4717" width="11" bestFit="1" customWidth="1"/>
    <col min="4718" max="4718" width="11.33203125" bestFit="1" customWidth="1"/>
    <col min="4719" max="4719" width="11.109375" bestFit="1" customWidth="1"/>
    <col min="4720" max="4720" width="11" bestFit="1" customWidth="1"/>
    <col min="4721" max="4721" width="11.44140625" bestFit="1" customWidth="1"/>
    <col min="4722" max="4722" width="11.5546875" bestFit="1" customWidth="1"/>
    <col min="4723" max="4723" width="11.33203125" bestFit="1" customWidth="1"/>
    <col min="4724" max="4724" width="10.77734375" bestFit="1" customWidth="1"/>
    <col min="4725" max="4725" width="11.88671875" bestFit="1" customWidth="1"/>
    <col min="4726" max="4726" width="10.44140625" bestFit="1" customWidth="1"/>
    <col min="4727" max="4727" width="12.109375" bestFit="1" customWidth="1"/>
    <col min="4728" max="4728" width="11.33203125" bestFit="1" customWidth="1"/>
    <col min="4729" max="4729" width="11.6640625" bestFit="1" customWidth="1"/>
    <col min="4730" max="4730" width="11.109375" bestFit="1" customWidth="1"/>
    <col min="4731" max="4731" width="11.6640625" bestFit="1" customWidth="1"/>
    <col min="4732" max="4732" width="10.44140625" bestFit="1" customWidth="1"/>
    <col min="4733" max="4733" width="11.88671875" bestFit="1" customWidth="1"/>
    <col min="4734" max="4734" width="11.44140625" bestFit="1" customWidth="1"/>
    <col min="4735" max="4735" width="11.21875" bestFit="1" customWidth="1"/>
    <col min="4736" max="4736" width="11.88671875" bestFit="1" customWidth="1"/>
    <col min="4737" max="4737" width="11.6640625" bestFit="1" customWidth="1"/>
    <col min="4738" max="4738" width="12.6640625" bestFit="1" customWidth="1"/>
    <col min="4739" max="4739" width="11.109375" bestFit="1" customWidth="1"/>
    <col min="4740" max="4740" width="11.6640625" bestFit="1" customWidth="1"/>
    <col min="4741" max="4741" width="11.77734375" bestFit="1" customWidth="1"/>
    <col min="4742" max="4742" width="11" bestFit="1" customWidth="1"/>
    <col min="4743" max="4743" width="11.21875" bestFit="1" customWidth="1"/>
    <col min="4744" max="4744" width="10.77734375" bestFit="1" customWidth="1"/>
    <col min="4745" max="4745" width="10.88671875" bestFit="1" customWidth="1"/>
    <col min="4746" max="4746" width="11.44140625" bestFit="1" customWidth="1"/>
    <col min="4747" max="4747" width="11.5546875" bestFit="1" customWidth="1"/>
    <col min="4748" max="4748" width="11.33203125" bestFit="1" customWidth="1"/>
    <col min="4749" max="4749" width="12.109375" bestFit="1" customWidth="1"/>
    <col min="4750" max="4750" width="11.5546875" bestFit="1" customWidth="1"/>
    <col min="4751" max="4751" width="11.33203125" bestFit="1" customWidth="1"/>
    <col min="4752" max="4752" width="11.21875" bestFit="1" customWidth="1"/>
    <col min="4753" max="4753" width="10.88671875" bestFit="1" customWidth="1"/>
    <col min="4754" max="4754" width="11.109375" bestFit="1" customWidth="1"/>
    <col min="4755" max="4755" width="11.44140625" bestFit="1" customWidth="1"/>
    <col min="4756" max="4756" width="11.33203125" bestFit="1" customWidth="1"/>
    <col min="4757" max="4757" width="11.109375" bestFit="1" customWidth="1"/>
    <col min="4758" max="4758" width="11.88671875" bestFit="1" customWidth="1"/>
    <col min="4759" max="4759" width="11" bestFit="1" customWidth="1"/>
    <col min="4760" max="4760" width="11.109375" bestFit="1" customWidth="1"/>
    <col min="4761" max="4761" width="11.21875" bestFit="1" customWidth="1"/>
    <col min="4762" max="4762" width="12.33203125" bestFit="1" customWidth="1"/>
    <col min="4763" max="4763" width="11.77734375" bestFit="1" customWidth="1"/>
    <col min="4764" max="4764" width="12" bestFit="1" customWidth="1"/>
    <col min="4765" max="4765" width="11.5546875" bestFit="1" customWidth="1"/>
    <col min="4766" max="4766" width="12.109375" bestFit="1" customWidth="1"/>
    <col min="4767" max="4767" width="11.88671875" bestFit="1" customWidth="1"/>
    <col min="4768" max="4768" width="10.88671875" bestFit="1" customWidth="1"/>
    <col min="4769" max="4769" width="10.6640625" bestFit="1" customWidth="1"/>
    <col min="4770" max="4770" width="11.33203125" bestFit="1" customWidth="1"/>
    <col min="4771" max="4772" width="12.33203125" bestFit="1" customWidth="1"/>
    <col min="4773" max="4773" width="11.33203125" bestFit="1" customWidth="1"/>
    <col min="4774" max="4774" width="11.6640625" bestFit="1" customWidth="1"/>
    <col min="4775" max="4776" width="11.33203125" bestFit="1" customWidth="1"/>
    <col min="4777" max="4777" width="10.88671875" bestFit="1" customWidth="1"/>
    <col min="4778" max="4778" width="11.77734375" bestFit="1" customWidth="1"/>
    <col min="4779" max="4779" width="10.88671875" bestFit="1" customWidth="1"/>
    <col min="4780" max="4780" width="12.21875" bestFit="1" customWidth="1"/>
    <col min="4781" max="4781" width="11.77734375" bestFit="1" customWidth="1"/>
    <col min="4782" max="4782" width="10.44140625" bestFit="1" customWidth="1"/>
    <col min="4783" max="4783" width="10.21875" bestFit="1" customWidth="1"/>
    <col min="4784" max="4784" width="11.77734375" bestFit="1" customWidth="1"/>
    <col min="4785" max="4785" width="10.6640625" bestFit="1" customWidth="1"/>
    <col min="4786" max="4786" width="12" bestFit="1" customWidth="1"/>
    <col min="4787" max="4787" width="11.33203125" bestFit="1" customWidth="1"/>
    <col min="4788" max="4788" width="11.77734375" bestFit="1" customWidth="1"/>
    <col min="4789" max="4789" width="11.21875" bestFit="1" customWidth="1"/>
    <col min="4790" max="4790" width="10.5546875" bestFit="1" customWidth="1"/>
    <col min="4791" max="4791" width="10.33203125" bestFit="1" customWidth="1"/>
    <col min="4792" max="4792" width="11.77734375" bestFit="1" customWidth="1"/>
    <col min="4793" max="4793" width="10.88671875" bestFit="1" customWidth="1"/>
    <col min="4794" max="4794" width="12.109375" bestFit="1" customWidth="1"/>
    <col min="4795" max="4795" width="10.77734375" bestFit="1" customWidth="1"/>
    <col min="4796" max="4796" width="11.88671875" bestFit="1" customWidth="1"/>
    <col min="4797" max="4797" width="11.33203125" bestFit="1" customWidth="1"/>
    <col min="4798" max="4798" width="11.21875" bestFit="1" customWidth="1"/>
    <col min="4799" max="4799" width="10.6640625" bestFit="1" customWidth="1"/>
    <col min="4800" max="4801" width="11.44140625" bestFit="1" customWidth="1"/>
    <col min="4802" max="4802" width="10.33203125" bestFit="1" customWidth="1"/>
    <col min="4803" max="4803" width="12.77734375" bestFit="1" customWidth="1"/>
    <col min="4804" max="4804" width="11.5546875" bestFit="1" customWidth="1"/>
    <col min="4805" max="4805" width="10.88671875" bestFit="1" customWidth="1"/>
    <col min="4806" max="4806" width="11.21875" bestFit="1" customWidth="1"/>
    <col min="4807" max="4808" width="11.88671875" bestFit="1" customWidth="1"/>
    <col min="4809" max="4809" width="11.21875" bestFit="1" customWidth="1"/>
    <col min="4810" max="4810" width="12.5546875" bestFit="1" customWidth="1"/>
    <col min="4811" max="4811" width="11" bestFit="1" customWidth="1"/>
    <col min="4812" max="4812" width="10.77734375" bestFit="1" customWidth="1"/>
    <col min="4813" max="4813" width="11.6640625" bestFit="1" customWidth="1"/>
    <col min="4814" max="4814" width="11.109375" bestFit="1" customWidth="1"/>
    <col min="4815" max="4815" width="11.88671875" bestFit="1" customWidth="1"/>
    <col min="4816" max="4816" width="12.6640625" bestFit="1" customWidth="1"/>
    <col min="4817" max="4817" width="11.109375" bestFit="1" customWidth="1"/>
    <col min="4818" max="4818" width="12" bestFit="1" customWidth="1"/>
    <col min="4819" max="4819" width="11.109375" bestFit="1" customWidth="1"/>
    <col min="4820" max="4820" width="11.21875" bestFit="1" customWidth="1"/>
    <col min="4821" max="4821" width="11.88671875" bestFit="1" customWidth="1"/>
    <col min="4822" max="4822" width="10.33203125" bestFit="1" customWidth="1"/>
    <col min="4823" max="4823" width="11.21875" bestFit="1" customWidth="1"/>
    <col min="4824" max="4824" width="10.77734375" bestFit="1" customWidth="1"/>
    <col min="4825" max="4825" width="10.6640625" bestFit="1" customWidth="1"/>
    <col min="4826" max="4826" width="12.33203125" bestFit="1" customWidth="1"/>
    <col min="4827" max="4827" width="11.6640625" bestFit="1" customWidth="1"/>
    <col min="4828" max="4828" width="11.44140625" bestFit="1" customWidth="1"/>
    <col min="4829" max="4829" width="10.44140625" bestFit="1" customWidth="1"/>
    <col min="4830" max="4830" width="11.5546875" bestFit="1" customWidth="1"/>
    <col min="4831" max="4831" width="11" bestFit="1" customWidth="1"/>
    <col min="4832" max="4832" width="11.77734375" bestFit="1" customWidth="1"/>
    <col min="4833" max="4833" width="11.109375" bestFit="1" customWidth="1"/>
    <col min="4834" max="4834" width="10.21875" bestFit="1" customWidth="1"/>
    <col min="4835" max="4835" width="11.33203125" bestFit="1" customWidth="1"/>
    <col min="4836" max="4836" width="11.5546875" bestFit="1" customWidth="1"/>
    <col min="4837" max="4837" width="11.77734375" bestFit="1" customWidth="1"/>
    <col min="4838" max="4838" width="11.5546875" bestFit="1" customWidth="1"/>
    <col min="4839" max="4839" width="11.6640625" bestFit="1" customWidth="1"/>
    <col min="4840" max="4840" width="11.109375" bestFit="1" customWidth="1"/>
    <col min="4841" max="4841" width="11.77734375" bestFit="1" customWidth="1"/>
    <col min="4842" max="4842" width="11.6640625" bestFit="1" customWidth="1"/>
    <col min="4843" max="4843" width="10.88671875" bestFit="1" customWidth="1"/>
    <col min="4844" max="4844" width="10.6640625" bestFit="1" customWidth="1"/>
    <col min="4845" max="4846" width="11.109375" bestFit="1" customWidth="1"/>
    <col min="4847" max="4847" width="12.6640625" bestFit="1" customWidth="1"/>
    <col min="4848" max="4848" width="11.21875" bestFit="1" customWidth="1"/>
    <col min="4849" max="4849" width="11.6640625" bestFit="1" customWidth="1"/>
    <col min="4850" max="4850" width="11" bestFit="1" customWidth="1"/>
    <col min="4851" max="4851" width="11.6640625" bestFit="1" customWidth="1"/>
    <col min="4852" max="4852" width="11.33203125" bestFit="1" customWidth="1"/>
    <col min="4853" max="4853" width="11.44140625" bestFit="1" customWidth="1"/>
    <col min="4854" max="4854" width="10.109375" bestFit="1" customWidth="1"/>
    <col min="4855" max="4855" width="11.109375" bestFit="1" customWidth="1"/>
    <col min="4856" max="4857" width="11" bestFit="1" customWidth="1"/>
    <col min="4858" max="4858" width="10.33203125" bestFit="1" customWidth="1"/>
    <col min="4859" max="4859" width="10.6640625" bestFit="1" customWidth="1"/>
    <col min="4860" max="4860" width="10.77734375" bestFit="1" customWidth="1"/>
    <col min="4861" max="4861" width="12.33203125" bestFit="1" customWidth="1"/>
    <col min="4862" max="4862" width="11.5546875" bestFit="1" customWidth="1"/>
    <col min="4863" max="4863" width="11.44140625" bestFit="1" customWidth="1"/>
    <col min="4864" max="4864" width="10.88671875" bestFit="1" customWidth="1"/>
    <col min="4865" max="4865" width="11.33203125" bestFit="1" customWidth="1"/>
    <col min="4866" max="4866" width="11.44140625" bestFit="1" customWidth="1"/>
    <col min="4867" max="4867" width="10.88671875" bestFit="1" customWidth="1"/>
    <col min="4868" max="4868" width="11.5546875" bestFit="1" customWidth="1"/>
    <col min="4869" max="4870" width="11.33203125" bestFit="1" customWidth="1"/>
    <col min="4871" max="4871" width="10.5546875" bestFit="1" customWidth="1"/>
    <col min="4872" max="4872" width="11.33203125" bestFit="1" customWidth="1"/>
    <col min="4873" max="4873" width="12.6640625" bestFit="1" customWidth="1"/>
    <col min="4874" max="4874" width="12.33203125" bestFit="1" customWidth="1"/>
    <col min="4875" max="4875" width="11.109375" bestFit="1" customWidth="1"/>
    <col min="4876" max="4876" width="10.6640625" bestFit="1" customWidth="1"/>
    <col min="4877" max="4877" width="10.21875" bestFit="1" customWidth="1"/>
    <col min="4878" max="4878" width="11" bestFit="1" customWidth="1"/>
    <col min="4879" max="4879" width="12.6640625" bestFit="1" customWidth="1"/>
    <col min="4880" max="4880" width="11.109375" bestFit="1" customWidth="1"/>
    <col min="4881" max="4881" width="11.6640625" bestFit="1" customWidth="1"/>
    <col min="4882" max="4882" width="11.33203125" bestFit="1" customWidth="1"/>
    <col min="4883" max="4883" width="11.21875" bestFit="1" customWidth="1"/>
    <col min="4884" max="4884" width="12" bestFit="1" customWidth="1"/>
    <col min="4885" max="4885" width="11.33203125" bestFit="1" customWidth="1"/>
    <col min="4886" max="4886" width="12.33203125" bestFit="1" customWidth="1"/>
    <col min="4887" max="4887" width="12.21875" bestFit="1" customWidth="1"/>
    <col min="4888" max="4888" width="10.5546875" bestFit="1" customWidth="1"/>
    <col min="4889" max="4889" width="11.21875" bestFit="1" customWidth="1"/>
    <col min="4890" max="4890" width="10.21875" bestFit="1" customWidth="1"/>
    <col min="4891" max="4891" width="11.6640625" bestFit="1" customWidth="1"/>
    <col min="4892" max="4892" width="11.109375" bestFit="1" customWidth="1"/>
    <col min="4893" max="4894" width="11.21875" bestFit="1" customWidth="1"/>
    <col min="4895" max="4895" width="10.5546875" bestFit="1" customWidth="1"/>
    <col min="4896" max="4896" width="11.33203125" bestFit="1" customWidth="1"/>
    <col min="4897" max="4897" width="12.77734375" bestFit="1" customWidth="1"/>
    <col min="4898" max="4898" width="12.109375" bestFit="1" customWidth="1"/>
    <col min="4899" max="4899" width="12.33203125" bestFit="1" customWidth="1"/>
    <col min="4900" max="4901" width="11.109375" bestFit="1" customWidth="1"/>
    <col min="4902" max="4902" width="11.77734375" bestFit="1" customWidth="1"/>
    <col min="4903" max="4903" width="11.109375" bestFit="1" customWidth="1"/>
    <col min="4904" max="4904" width="11.6640625" bestFit="1" customWidth="1"/>
    <col min="4905" max="4905" width="10.5546875" bestFit="1" customWidth="1"/>
    <col min="4906" max="4906" width="10.77734375" bestFit="1" customWidth="1"/>
    <col min="4907" max="4908" width="11.88671875" bestFit="1" customWidth="1"/>
    <col min="4909" max="4909" width="11.77734375" bestFit="1" customWidth="1"/>
    <col min="4910" max="4910" width="10.6640625" bestFit="1" customWidth="1"/>
    <col min="4911" max="4911" width="10.21875" bestFit="1" customWidth="1"/>
    <col min="4912" max="4912" width="12.109375" bestFit="1" customWidth="1"/>
    <col min="4913" max="4913" width="12.21875" bestFit="1" customWidth="1"/>
    <col min="4914" max="4915" width="10.109375" bestFit="1" customWidth="1"/>
    <col min="4916" max="4916" width="10.88671875" bestFit="1" customWidth="1"/>
    <col min="4917" max="4917" width="11.21875" bestFit="1" customWidth="1"/>
    <col min="4918" max="4918" width="12.44140625" bestFit="1" customWidth="1"/>
    <col min="4919" max="4919" width="10.77734375" bestFit="1" customWidth="1"/>
    <col min="4920" max="4920" width="11.88671875" bestFit="1" customWidth="1"/>
    <col min="4921" max="4921" width="10.88671875" bestFit="1" customWidth="1"/>
    <col min="4922" max="4922" width="12.21875" bestFit="1" customWidth="1"/>
    <col min="4923" max="4923" width="10.88671875" bestFit="1" customWidth="1"/>
    <col min="4924" max="4924" width="11.5546875" bestFit="1" customWidth="1"/>
    <col min="4925" max="4925" width="11.88671875" bestFit="1" customWidth="1"/>
    <col min="4926" max="4927" width="11.109375" bestFit="1" customWidth="1"/>
    <col min="4928" max="4928" width="12.21875" bestFit="1" customWidth="1"/>
    <col min="4929" max="4929" width="11" bestFit="1" customWidth="1"/>
    <col min="4930" max="4930" width="10.77734375" bestFit="1" customWidth="1"/>
    <col min="4931" max="4931" width="11.77734375" bestFit="1" customWidth="1"/>
    <col min="4932" max="4932" width="11.33203125" bestFit="1" customWidth="1"/>
    <col min="4933" max="4933" width="11.88671875" bestFit="1" customWidth="1"/>
    <col min="4934" max="4934" width="10.88671875" bestFit="1" customWidth="1"/>
    <col min="4935" max="4935" width="11.6640625" bestFit="1" customWidth="1"/>
    <col min="4936" max="4936" width="12.33203125" bestFit="1" customWidth="1"/>
    <col min="4937" max="4937" width="13.109375" bestFit="1" customWidth="1"/>
    <col min="4938" max="4938" width="11" bestFit="1" customWidth="1"/>
    <col min="4939" max="4939" width="11.33203125" bestFit="1" customWidth="1"/>
    <col min="4940" max="4940" width="12.6640625" bestFit="1" customWidth="1"/>
    <col min="4941" max="4941" width="11.6640625" bestFit="1" customWidth="1"/>
    <col min="4942" max="4942" width="12" bestFit="1" customWidth="1"/>
    <col min="4943" max="4943" width="11.33203125" bestFit="1" customWidth="1"/>
    <col min="4944" max="4944" width="11.6640625" bestFit="1" customWidth="1"/>
    <col min="4945" max="4945" width="12" bestFit="1" customWidth="1"/>
    <col min="4946" max="4946" width="11" bestFit="1" customWidth="1"/>
    <col min="4947" max="4947" width="11.5546875" bestFit="1" customWidth="1"/>
    <col min="4948" max="4948" width="10.21875" bestFit="1" customWidth="1"/>
    <col min="4949" max="4949" width="11.21875" bestFit="1" customWidth="1"/>
    <col min="4950" max="4950" width="12" bestFit="1" customWidth="1"/>
    <col min="4951" max="4951" width="13.21875" bestFit="1" customWidth="1"/>
    <col min="4952" max="4952" width="12.5546875" bestFit="1" customWidth="1"/>
    <col min="4953" max="4953" width="11.5546875" bestFit="1" customWidth="1"/>
    <col min="4954" max="4954" width="12" bestFit="1" customWidth="1"/>
    <col min="4955" max="4955" width="10.44140625" bestFit="1" customWidth="1"/>
    <col min="4956" max="4956" width="12" bestFit="1" customWidth="1"/>
    <col min="4957" max="4957" width="11.5546875" bestFit="1" customWidth="1"/>
    <col min="4958" max="4958" width="10.77734375" bestFit="1" customWidth="1"/>
    <col min="4959" max="4960" width="11.21875" bestFit="1" customWidth="1"/>
    <col min="4961" max="4962" width="10.88671875" bestFit="1" customWidth="1"/>
    <col min="4963" max="4963" width="11.21875" bestFit="1" customWidth="1"/>
    <col min="4964" max="4964" width="12" bestFit="1" customWidth="1"/>
    <col min="4965" max="4965" width="10.44140625" bestFit="1" customWidth="1"/>
    <col min="4966" max="4966" width="11.6640625" bestFit="1" customWidth="1"/>
    <col min="4967" max="4967" width="10.77734375" bestFit="1" customWidth="1"/>
    <col min="4968" max="4968" width="10.6640625" bestFit="1" customWidth="1"/>
    <col min="4969" max="4969" width="11" bestFit="1" customWidth="1"/>
    <col min="4970" max="4970" width="11.44140625" bestFit="1" customWidth="1"/>
    <col min="4971" max="4972" width="11.33203125" bestFit="1" customWidth="1"/>
    <col min="4973" max="4973" width="10.6640625" bestFit="1" customWidth="1"/>
    <col min="4974" max="4974" width="11.33203125" bestFit="1" customWidth="1"/>
    <col min="4975" max="4975" width="10.88671875" bestFit="1" customWidth="1"/>
    <col min="4976" max="4976" width="12.21875" bestFit="1" customWidth="1"/>
    <col min="4977" max="4977" width="11.77734375" bestFit="1" customWidth="1"/>
    <col min="4978" max="4978" width="11.88671875" bestFit="1" customWidth="1"/>
    <col min="4979" max="4979" width="11.21875" bestFit="1" customWidth="1"/>
    <col min="4980" max="4980" width="12.109375" bestFit="1" customWidth="1"/>
    <col min="4981" max="4981" width="11.33203125" bestFit="1" customWidth="1"/>
    <col min="4982" max="4982" width="10.5546875" bestFit="1" customWidth="1"/>
    <col min="4983" max="4983" width="11.109375" bestFit="1" customWidth="1"/>
    <col min="4984" max="4984" width="10.44140625" bestFit="1" customWidth="1"/>
    <col min="4985" max="4985" width="11.21875" bestFit="1" customWidth="1"/>
    <col min="4986" max="4987" width="11.6640625" bestFit="1" customWidth="1"/>
    <col min="4988" max="4988" width="11.44140625" bestFit="1" customWidth="1"/>
    <col min="4989" max="4989" width="11.21875" bestFit="1" customWidth="1"/>
    <col min="4990" max="4990" width="11.77734375" bestFit="1" customWidth="1"/>
    <col min="4991" max="4991" width="11.44140625" bestFit="1" customWidth="1"/>
    <col min="4992" max="4992" width="11" bestFit="1" customWidth="1"/>
    <col min="4993" max="4993" width="11.21875" bestFit="1" customWidth="1"/>
    <col min="4994" max="4994" width="11" bestFit="1" customWidth="1"/>
    <col min="4995" max="4995" width="11.21875" bestFit="1" customWidth="1"/>
    <col min="4996" max="4996" width="11.6640625" bestFit="1" customWidth="1"/>
    <col min="4997" max="4997" width="11.21875" bestFit="1" customWidth="1"/>
    <col min="4998" max="4998" width="11.109375" bestFit="1" customWidth="1"/>
    <col min="4999" max="4999" width="11.5546875" bestFit="1" customWidth="1"/>
    <col min="5000" max="5000" width="11.109375" bestFit="1" customWidth="1"/>
    <col min="5001" max="5001" width="12" bestFit="1" customWidth="1"/>
    <col min="5002" max="5002" width="11.5546875" bestFit="1" customWidth="1"/>
    <col min="5003" max="5003" width="11.33203125" bestFit="1" customWidth="1"/>
    <col min="5004" max="5004" width="9.6640625" bestFit="1" customWidth="1"/>
    <col min="5005" max="5005" width="11.6640625" bestFit="1" customWidth="1"/>
    <col min="5006" max="5008" width="11.21875" bestFit="1" customWidth="1"/>
    <col min="5009" max="5009" width="12.44140625" bestFit="1" customWidth="1"/>
    <col min="5010" max="5010" width="11" bestFit="1" customWidth="1"/>
    <col min="5011" max="5011" width="11.109375" bestFit="1" customWidth="1"/>
    <col min="5012" max="5012" width="12.44140625" bestFit="1" customWidth="1"/>
    <col min="5013" max="5013" width="11" bestFit="1" customWidth="1"/>
    <col min="5014" max="5014" width="11.33203125" bestFit="1" customWidth="1"/>
    <col min="5015" max="5015" width="11.5546875" bestFit="1" customWidth="1"/>
    <col min="5016" max="5016" width="11.77734375" bestFit="1" customWidth="1"/>
    <col min="5017" max="5017" width="11.44140625" bestFit="1" customWidth="1"/>
    <col min="5018" max="5018" width="11.21875" bestFit="1" customWidth="1"/>
    <col min="5019" max="5019" width="12.109375" bestFit="1" customWidth="1"/>
    <col min="5020" max="5021" width="11.88671875" bestFit="1" customWidth="1"/>
    <col min="5022" max="5022" width="11.21875" bestFit="1" customWidth="1"/>
    <col min="5023" max="5023" width="10.5546875" bestFit="1" customWidth="1"/>
    <col min="5024" max="5024" width="11.6640625" bestFit="1" customWidth="1"/>
    <col min="5025" max="5025" width="11.44140625" bestFit="1" customWidth="1"/>
    <col min="5026" max="5026" width="12.33203125" bestFit="1" customWidth="1"/>
    <col min="5027" max="5027" width="11.5546875" bestFit="1" customWidth="1"/>
    <col min="5028" max="5028" width="10.77734375" bestFit="1" customWidth="1"/>
    <col min="5029" max="5029" width="11.44140625" bestFit="1" customWidth="1"/>
    <col min="5030" max="5030" width="11" bestFit="1" customWidth="1"/>
    <col min="5031" max="5031" width="12" bestFit="1" customWidth="1"/>
    <col min="5032" max="5032" width="11.33203125" bestFit="1" customWidth="1"/>
    <col min="5033" max="5033" width="10.44140625" bestFit="1" customWidth="1"/>
    <col min="5034" max="5034" width="11.33203125" bestFit="1" customWidth="1"/>
    <col min="5035" max="5035" width="11.88671875" bestFit="1" customWidth="1"/>
    <col min="5036" max="5036" width="11.21875" bestFit="1" customWidth="1"/>
    <col min="5037" max="5037" width="12.109375" bestFit="1" customWidth="1"/>
    <col min="5038" max="5038" width="11.44140625" bestFit="1" customWidth="1"/>
    <col min="5039" max="5039" width="12.21875" bestFit="1" customWidth="1"/>
    <col min="5040" max="5040" width="11.5546875" bestFit="1" customWidth="1"/>
    <col min="5041" max="5041" width="11.109375" bestFit="1" customWidth="1"/>
    <col min="5042" max="5042" width="12" bestFit="1" customWidth="1"/>
    <col min="5043" max="5043" width="10.88671875" bestFit="1" customWidth="1"/>
    <col min="5044" max="5044" width="11.109375" bestFit="1" customWidth="1"/>
    <col min="5045" max="5045" width="11.33203125" bestFit="1" customWidth="1"/>
    <col min="5046" max="5046" width="12" bestFit="1" customWidth="1"/>
    <col min="5047" max="5047" width="11.5546875" bestFit="1" customWidth="1"/>
    <col min="5048" max="5048" width="10.6640625" bestFit="1" customWidth="1"/>
    <col min="5049" max="5049" width="11.33203125" bestFit="1" customWidth="1"/>
    <col min="5050" max="5050" width="10.6640625" bestFit="1" customWidth="1"/>
    <col min="5051" max="5051" width="10.33203125" bestFit="1" customWidth="1"/>
    <col min="5052" max="5052" width="10.21875" bestFit="1" customWidth="1"/>
    <col min="5053" max="5053" width="11.44140625" bestFit="1" customWidth="1"/>
    <col min="5054" max="5054" width="11.33203125" bestFit="1" customWidth="1"/>
    <col min="5055" max="5055" width="11" bestFit="1" customWidth="1"/>
    <col min="5056" max="5056" width="11.21875" bestFit="1" customWidth="1"/>
    <col min="5057" max="5057" width="12" bestFit="1" customWidth="1"/>
    <col min="5058" max="5058" width="11.44140625" bestFit="1" customWidth="1"/>
    <col min="5059" max="5059" width="11.6640625" bestFit="1" customWidth="1"/>
    <col min="5060" max="5060" width="12" bestFit="1" customWidth="1"/>
    <col min="5061" max="5061" width="11.5546875" bestFit="1" customWidth="1"/>
    <col min="5062" max="5062" width="10" bestFit="1" customWidth="1"/>
    <col min="5063" max="5063" width="11.21875" bestFit="1" customWidth="1"/>
    <col min="5064" max="5064" width="10.77734375" bestFit="1" customWidth="1"/>
    <col min="5065" max="5065" width="11.6640625" bestFit="1" customWidth="1"/>
    <col min="5066" max="5066" width="12.44140625" bestFit="1" customWidth="1"/>
    <col min="5067" max="5067" width="11.6640625" bestFit="1" customWidth="1"/>
    <col min="5068" max="5068" width="11.33203125" bestFit="1" customWidth="1"/>
    <col min="5069" max="5069" width="11.88671875" bestFit="1" customWidth="1"/>
    <col min="5070" max="5070" width="11.44140625" bestFit="1" customWidth="1"/>
    <col min="5071" max="5071" width="10.77734375" bestFit="1" customWidth="1"/>
    <col min="5072" max="5072" width="11.5546875" bestFit="1" customWidth="1"/>
    <col min="5073" max="5073" width="11.21875" bestFit="1" customWidth="1"/>
    <col min="5074" max="5074" width="12" bestFit="1" customWidth="1"/>
    <col min="5075" max="5075" width="11.33203125" bestFit="1" customWidth="1"/>
    <col min="5076" max="5076" width="11.44140625" bestFit="1" customWidth="1"/>
    <col min="5077" max="5077" width="11.5546875" bestFit="1" customWidth="1"/>
    <col min="5078" max="5078" width="11.21875" bestFit="1" customWidth="1"/>
    <col min="5079" max="5079" width="11.44140625" bestFit="1" customWidth="1"/>
    <col min="5080" max="5080" width="10.33203125" bestFit="1" customWidth="1"/>
    <col min="5081" max="5081" width="11.21875" bestFit="1" customWidth="1"/>
    <col min="5082" max="5082" width="12" bestFit="1" customWidth="1"/>
    <col min="5083" max="5083" width="10.88671875" bestFit="1" customWidth="1"/>
    <col min="5084" max="5084" width="10.77734375" bestFit="1" customWidth="1"/>
    <col min="5085" max="5085" width="10.6640625" bestFit="1" customWidth="1"/>
    <col min="5086" max="5086" width="11.5546875" bestFit="1" customWidth="1"/>
    <col min="5087" max="5087" width="11.6640625" bestFit="1" customWidth="1"/>
    <col min="5088" max="5088" width="11" bestFit="1" customWidth="1"/>
    <col min="5089" max="5089" width="11.33203125" bestFit="1" customWidth="1"/>
    <col min="5090" max="5090" width="11.44140625" bestFit="1" customWidth="1"/>
    <col min="5091" max="5091" width="11.33203125" bestFit="1" customWidth="1"/>
    <col min="5092" max="5093" width="11.44140625" bestFit="1" customWidth="1"/>
    <col min="5094" max="5094" width="12.21875" bestFit="1" customWidth="1"/>
    <col min="5095" max="5095" width="11.33203125" bestFit="1" customWidth="1"/>
    <col min="5096" max="5096" width="11.5546875" bestFit="1" customWidth="1"/>
    <col min="5097" max="5097" width="11" bestFit="1" customWidth="1"/>
    <col min="5098" max="5098" width="11.77734375" bestFit="1" customWidth="1"/>
    <col min="5099" max="5099" width="11.21875" bestFit="1" customWidth="1"/>
    <col min="5100" max="5100" width="12.6640625" bestFit="1" customWidth="1"/>
    <col min="5101" max="5101" width="11" bestFit="1" customWidth="1"/>
    <col min="5102" max="5102" width="11.21875" bestFit="1" customWidth="1"/>
    <col min="5103" max="5103" width="11.109375" bestFit="1" customWidth="1"/>
    <col min="5104" max="5104" width="11.88671875" bestFit="1" customWidth="1"/>
    <col min="5105" max="5105" width="12.5546875" bestFit="1" customWidth="1"/>
    <col min="5106" max="5106" width="11.21875" bestFit="1" customWidth="1"/>
    <col min="5107" max="5107" width="10.6640625" bestFit="1" customWidth="1"/>
    <col min="5108" max="5108" width="12.44140625" bestFit="1" customWidth="1"/>
    <col min="5109" max="5109" width="12" bestFit="1" customWidth="1"/>
    <col min="5110" max="5110" width="10.88671875" bestFit="1" customWidth="1"/>
    <col min="5111" max="5111" width="11.44140625" bestFit="1" customWidth="1"/>
    <col min="5112" max="5112" width="11.77734375" bestFit="1" customWidth="1"/>
    <col min="5113" max="5113" width="10.88671875" bestFit="1" customWidth="1"/>
    <col min="5114" max="5114" width="11.44140625" bestFit="1" customWidth="1"/>
    <col min="5115" max="5115" width="11.33203125" bestFit="1" customWidth="1"/>
    <col min="5116" max="5116" width="11.44140625" bestFit="1" customWidth="1"/>
    <col min="5117" max="5117" width="11.33203125" bestFit="1" customWidth="1"/>
    <col min="5118" max="5118" width="11.21875" bestFit="1" customWidth="1"/>
    <col min="5119" max="5119" width="12.44140625" bestFit="1" customWidth="1"/>
    <col min="5120" max="5120" width="11" bestFit="1" customWidth="1"/>
    <col min="5121" max="5121" width="11.21875" bestFit="1" customWidth="1"/>
    <col min="5122" max="5122" width="11" bestFit="1" customWidth="1"/>
    <col min="5123" max="5124" width="11.33203125" bestFit="1" customWidth="1"/>
    <col min="5125" max="5125" width="12" bestFit="1" customWidth="1"/>
    <col min="5126" max="5126" width="10.6640625" bestFit="1" customWidth="1"/>
    <col min="5127" max="5127" width="11" bestFit="1" customWidth="1"/>
    <col min="5128" max="5128" width="11.5546875" bestFit="1" customWidth="1"/>
    <col min="5129" max="5129" width="11.109375" bestFit="1" customWidth="1"/>
    <col min="5130" max="5130" width="11.21875" bestFit="1" customWidth="1"/>
    <col min="5131" max="5131" width="11.33203125" bestFit="1" customWidth="1"/>
    <col min="5132" max="5132" width="11.109375" bestFit="1" customWidth="1"/>
    <col min="5133" max="5133" width="10.88671875" bestFit="1" customWidth="1"/>
    <col min="5134" max="5134" width="10.44140625" bestFit="1" customWidth="1"/>
    <col min="5135" max="5135" width="12.21875" bestFit="1" customWidth="1"/>
    <col min="5136" max="5136" width="11.6640625" bestFit="1" customWidth="1"/>
    <col min="5137" max="5137" width="11" bestFit="1" customWidth="1"/>
    <col min="5138" max="5139" width="11.33203125" bestFit="1" customWidth="1"/>
    <col min="5140" max="5140" width="11" bestFit="1" customWidth="1"/>
    <col min="5141" max="5141" width="12.33203125" bestFit="1" customWidth="1"/>
    <col min="5142" max="5142" width="11.33203125" bestFit="1" customWidth="1"/>
    <col min="5143" max="5143" width="11.109375" bestFit="1" customWidth="1"/>
    <col min="5144" max="5144" width="10.88671875" bestFit="1" customWidth="1"/>
    <col min="5145" max="5145" width="11" bestFit="1" customWidth="1"/>
    <col min="5146" max="5146" width="10.6640625" bestFit="1" customWidth="1"/>
    <col min="5147" max="5147" width="11" bestFit="1" customWidth="1"/>
    <col min="5148" max="5148" width="10.88671875" bestFit="1" customWidth="1"/>
    <col min="5149" max="5149" width="11.109375" bestFit="1" customWidth="1"/>
    <col min="5150" max="5150" width="11.21875" bestFit="1" customWidth="1"/>
    <col min="5151" max="5151" width="12.21875" bestFit="1" customWidth="1"/>
    <col min="5152" max="5152" width="11.44140625" bestFit="1" customWidth="1"/>
    <col min="5153" max="5153" width="11.21875" bestFit="1" customWidth="1"/>
    <col min="5154" max="5155" width="11.33203125" bestFit="1" customWidth="1"/>
    <col min="5156" max="5157" width="11.21875" bestFit="1" customWidth="1"/>
    <col min="5158" max="5158" width="10.6640625" bestFit="1" customWidth="1"/>
    <col min="5159" max="5159" width="11" bestFit="1" customWidth="1"/>
    <col min="5160" max="5160" width="10.44140625" bestFit="1" customWidth="1"/>
    <col min="5161" max="5161" width="11.21875" bestFit="1" customWidth="1"/>
    <col min="5162" max="5162" width="12.5546875" bestFit="1" customWidth="1"/>
    <col min="5163" max="5163" width="11.6640625" bestFit="1" customWidth="1"/>
    <col min="5164" max="5164" width="10.77734375" bestFit="1" customWidth="1"/>
    <col min="5165" max="5165" width="10.6640625" bestFit="1" customWidth="1"/>
    <col min="5166" max="5166" width="11.88671875" bestFit="1" customWidth="1"/>
    <col min="5167" max="5167" width="11.33203125" bestFit="1" customWidth="1"/>
    <col min="5168" max="5168" width="12" bestFit="1" customWidth="1"/>
    <col min="5169" max="5169" width="10" bestFit="1" customWidth="1"/>
    <col min="5170" max="5170" width="11.109375" bestFit="1" customWidth="1"/>
    <col min="5171" max="5171" width="10.6640625" bestFit="1" customWidth="1"/>
    <col min="5172" max="5172" width="11.6640625" bestFit="1" customWidth="1"/>
    <col min="5173" max="5173" width="11.109375" bestFit="1" customWidth="1"/>
    <col min="5174" max="5174" width="11.5546875" bestFit="1" customWidth="1"/>
    <col min="5175" max="5175" width="11.109375" bestFit="1" customWidth="1"/>
    <col min="5176" max="5176" width="12.5546875" bestFit="1" customWidth="1"/>
    <col min="5177" max="5177" width="11.33203125" bestFit="1" customWidth="1"/>
    <col min="5178" max="5178" width="11.5546875" bestFit="1" customWidth="1"/>
    <col min="5179" max="5179" width="12.21875" bestFit="1" customWidth="1"/>
    <col min="5180" max="5180" width="11.77734375" bestFit="1" customWidth="1"/>
    <col min="5181" max="5181" width="11.21875" bestFit="1" customWidth="1"/>
    <col min="5182" max="5183" width="11.109375" bestFit="1" customWidth="1"/>
    <col min="5184" max="5184" width="11.44140625" bestFit="1" customWidth="1"/>
    <col min="5185" max="5185" width="11.109375" bestFit="1" customWidth="1"/>
    <col min="5186" max="5186" width="12.109375" bestFit="1" customWidth="1"/>
    <col min="5187" max="5187" width="12.44140625" bestFit="1" customWidth="1"/>
    <col min="5188" max="5188" width="10.77734375" bestFit="1" customWidth="1"/>
    <col min="5189" max="5189" width="11.5546875" bestFit="1" customWidth="1"/>
    <col min="5190" max="5190" width="10.88671875" bestFit="1" customWidth="1"/>
    <col min="5191" max="5191" width="11.44140625" bestFit="1" customWidth="1"/>
    <col min="5192" max="5192" width="11.6640625" bestFit="1" customWidth="1"/>
    <col min="5193" max="5193" width="12" bestFit="1" customWidth="1"/>
    <col min="5194" max="5194" width="12.109375" bestFit="1" customWidth="1"/>
    <col min="5195" max="5195" width="10.77734375" bestFit="1" customWidth="1"/>
    <col min="5196" max="5196" width="11.33203125" bestFit="1" customWidth="1"/>
    <col min="5197" max="5197" width="11.77734375" bestFit="1" customWidth="1"/>
    <col min="5198" max="5198" width="11.109375" bestFit="1" customWidth="1"/>
    <col min="5199" max="5199" width="11.77734375" bestFit="1" customWidth="1"/>
    <col min="5200" max="5200" width="12.77734375" bestFit="1" customWidth="1"/>
    <col min="5201" max="5201" width="11.5546875" bestFit="1" customWidth="1"/>
    <col min="5202" max="5202" width="10.88671875" bestFit="1" customWidth="1"/>
    <col min="5203" max="5203" width="11.33203125" bestFit="1" customWidth="1"/>
    <col min="5204" max="5204" width="11.21875" bestFit="1" customWidth="1"/>
    <col min="5205" max="5205" width="11.44140625" bestFit="1" customWidth="1"/>
    <col min="5206" max="5206" width="12" bestFit="1" customWidth="1"/>
    <col min="5207" max="5207" width="11.88671875" bestFit="1" customWidth="1"/>
    <col min="5208" max="5208" width="11.109375" bestFit="1" customWidth="1"/>
    <col min="5209" max="5209" width="12.21875" bestFit="1" customWidth="1"/>
    <col min="5210" max="5210" width="10.44140625" bestFit="1" customWidth="1"/>
    <col min="5211" max="5211" width="10.88671875" bestFit="1" customWidth="1"/>
    <col min="5212" max="5212" width="13.77734375" bestFit="1" customWidth="1"/>
    <col min="5213" max="5213" width="10.5546875" bestFit="1" customWidth="1"/>
    <col min="5214" max="5214" width="11.77734375" bestFit="1" customWidth="1"/>
    <col min="5215" max="5215" width="10.88671875" bestFit="1" customWidth="1"/>
    <col min="5216" max="5216" width="11.21875" bestFit="1" customWidth="1"/>
    <col min="5217" max="5217" width="10.77734375" bestFit="1" customWidth="1"/>
    <col min="5218" max="5218" width="11.6640625" bestFit="1" customWidth="1"/>
    <col min="5219" max="5219" width="11" bestFit="1" customWidth="1"/>
    <col min="5220" max="5220" width="10.88671875" bestFit="1" customWidth="1"/>
    <col min="5221" max="5221" width="11.44140625" bestFit="1" customWidth="1"/>
    <col min="5222" max="5222" width="13.33203125" bestFit="1" customWidth="1"/>
    <col min="5223" max="5223" width="12" bestFit="1" customWidth="1"/>
    <col min="5224" max="5224" width="11.5546875" bestFit="1" customWidth="1"/>
    <col min="5225" max="5225" width="12.5546875" bestFit="1" customWidth="1"/>
    <col min="5226" max="5226" width="11.77734375" bestFit="1" customWidth="1"/>
    <col min="5227" max="5227" width="10.21875" bestFit="1" customWidth="1"/>
    <col min="5228" max="5228" width="11" bestFit="1" customWidth="1"/>
    <col min="5229" max="5229" width="11.5546875" bestFit="1" customWidth="1"/>
    <col min="5230" max="5230" width="10.88671875" bestFit="1" customWidth="1"/>
    <col min="5231" max="5231" width="10.5546875" bestFit="1" customWidth="1"/>
    <col min="5232" max="5232" width="12.109375" bestFit="1" customWidth="1"/>
    <col min="5233" max="5233" width="10.77734375" bestFit="1" customWidth="1"/>
    <col min="5234" max="5234" width="11.44140625" bestFit="1" customWidth="1"/>
    <col min="5235" max="5236" width="11" bestFit="1" customWidth="1"/>
    <col min="5237" max="5237" width="13.33203125" bestFit="1" customWidth="1"/>
    <col min="5238" max="5238" width="12.109375" bestFit="1" customWidth="1"/>
    <col min="5239" max="5239" width="10.44140625" bestFit="1" customWidth="1"/>
    <col min="5240" max="5240" width="11.44140625" bestFit="1" customWidth="1"/>
    <col min="5241" max="5241" width="10.77734375" bestFit="1" customWidth="1"/>
    <col min="5242" max="5242" width="10.88671875" bestFit="1" customWidth="1"/>
    <col min="5243" max="5243" width="10.33203125" bestFit="1" customWidth="1"/>
    <col min="5244" max="5244" width="10.44140625" bestFit="1" customWidth="1"/>
    <col min="5245" max="5245" width="11.33203125" bestFit="1" customWidth="1"/>
    <col min="5246" max="5246" width="11.5546875" bestFit="1" customWidth="1"/>
    <col min="5247" max="5247" width="10.44140625" bestFit="1" customWidth="1"/>
    <col min="5248" max="5248" width="11.88671875" bestFit="1" customWidth="1"/>
    <col min="5249" max="5249" width="11" bestFit="1" customWidth="1"/>
    <col min="5250" max="5250" width="11.33203125" bestFit="1" customWidth="1"/>
    <col min="5251" max="5251" width="11" bestFit="1" customWidth="1"/>
    <col min="5252" max="5252" width="11.44140625" bestFit="1" customWidth="1"/>
    <col min="5253" max="5253" width="11" bestFit="1" customWidth="1"/>
    <col min="5254" max="5254" width="11.109375" bestFit="1" customWidth="1"/>
    <col min="5255" max="5255" width="11.6640625" bestFit="1" customWidth="1"/>
    <col min="5256" max="5256" width="10.77734375" bestFit="1" customWidth="1"/>
    <col min="5257" max="5258" width="10.88671875" bestFit="1" customWidth="1"/>
    <col min="5259" max="5259" width="10.21875" bestFit="1" customWidth="1"/>
    <col min="5260" max="5260" width="11.44140625" bestFit="1" customWidth="1"/>
    <col min="5261" max="5261" width="11.21875" bestFit="1" customWidth="1"/>
    <col min="5262" max="5262" width="10.5546875" bestFit="1" customWidth="1"/>
    <col min="5263" max="5264" width="11.109375" bestFit="1" customWidth="1"/>
    <col min="5265" max="5265" width="10" bestFit="1" customWidth="1"/>
    <col min="5266" max="5266" width="11" bestFit="1" customWidth="1"/>
    <col min="5267" max="5267" width="11.21875" bestFit="1" customWidth="1"/>
    <col min="5268" max="5268" width="11.88671875" bestFit="1" customWidth="1"/>
    <col min="5269" max="5269" width="12.109375" bestFit="1" customWidth="1"/>
    <col min="5270" max="5270" width="11.5546875" bestFit="1" customWidth="1"/>
    <col min="5271" max="5271" width="10.77734375" bestFit="1" customWidth="1"/>
    <col min="5272" max="5272" width="11.21875" bestFit="1" customWidth="1"/>
    <col min="5273" max="5273" width="11" bestFit="1" customWidth="1"/>
    <col min="5274" max="5274" width="10.88671875" bestFit="1" customWidth="1"/>
    <col min="5275" max="5275" width="11.33203125" bestFit="1" customWidth="1"/>
    <col min="5276" max="5276" width="11.77734375" bestFit="1" customWidth="1"/>
    <col min="5277" max="5277" width="10.88671875" bestFit="1" customWidth="1"/>
    <col min="5278" max="5278" width="13.33203125" bestFit="1" customWidth="1"/>
    <col min="5279" max="5279" width="11" bestFit="1" customWidth="1"/>
    <col min="5280" max="5281" width="11.33203125" bestFit="1" customWidth="1"/>
    <col min="5282" max="5282" width="11" bestFit="1" customWidth="1"/>
    <col min="5283" max="5283" width="12" bestFit="1" customWidth="1"/>
    <col min="5284" max="5284" width="11.44140625" bestFit="1" customWidth="1"/>
    <col min="5285" max="5285" width="11.5546875" bestFit="1" customWidth="1"/>
    <col min="5286" max="5286" width="12" bestFit="1" customWidth="1"/>
    <col min="5287" max="5287" width="11.88671875" bestFit="1" customWidth="1"/>
    <col min="5288" max="5288" width="11.5546875" bestFit="1" customWidth="1"/>
    <col min="5289" max="5289" width="11.109375" bestFit="1" customWidth="1"/>
    <col min="5290" max="5290" width="10.44140625" bestFit="1" customWidth="1"/>
    <col min="5291" max="5291" width="11.5546875" bestFit="1" customWidth="1"/>
    <col min="5292" max="5292" width="12" bestFit="1" customWidth="1"/>
    <col min="5293" max="5293" width="12.21875" bestFit="1" customWidth="1"/>
    <col min="5294" max="5294" width="12" bestFit="1" customWidth="1"/>
    <col min="5295" max="5295" width="11.77734375" bestFit="1" customWidth="1"/>
    <col min="5296" max="5297" width="11.33203125" bestFit="1" customWidth="1"/>
    <col min="5298" max="5298" width="11.21875" bestFit="1" customWidth="1"/>
    <col min="5299" max="5299" width="10.5546875" bestFit="1" customWidth="1"/>
    <col min="5300" max="5300" width="11.5546875" bestFit="1" customWidth="1"/>
    <col min="5301" max="5301" width="11" bestFit="1" customWidth="1"/>
    <col min="5302" max="5302" width="10.6640625" bestFit="1" customWidth="1"/>
    <col min="5303" max="5303" width="11" bestFit="1" customWidth="1"/>
    <col min="5304" max="5304" width="10.6640625" bestFit="1" customWidth="1"/>
    <col min="5305" max="5305" width="10.88671875" bestFit="1" customWidth="1"/>
    <col min="5306" max="5306" width="11.88671875" bestFit="1" customWidth="1"/>
    <col min="5307" max="5307" width="11.33203125" bestFit="1" customWidth="1"/>
    <col min="5308" max="5308" width="11.88671875" bestFit="1" customWidth="1"/>
    <col min="5309" max="5309" width="10.44140625" bestFit="1" customWidth="1"/>
    <col min="5310" max="5310" width="11.33203125" bestFit="1" customWidth="1"/>
    <col min="5311" max="5311" width="11.5546875" bestFit="1" customWidth="1"/>
    <col min="5312" max="5312" width="11.77734375" bestFit="1" customWidth="1"/>
    <col min="5313" max="5313" width="11.5546875" bestFit="1" customWidth="1"/>
    <col min="5314" max="5314" width="10.88671875" bestFit="1" customWidth="1"/>
    <col min="5315" max="5315" width="12.44140625" bestFit="1" customWidth="1"/>
    <col min="5316" max="5316" width="11.6640625" bestFit="1" customWidth="1"/>
    <col min="5317" max="5317" width="11.33203125" bestFit="1" customWidth="1"/>
    <col min="5318" max="5318" width="12.109375" bestFit="1" customWidth="1"/>
    <col min="5319" max="5319" width="11.6640625" bestFit="1" customWidth="1"/>
    <col min="5320" max="5320" width="12.109375" bestFit="1" customWidth="1"/>
    <col min="5321" max="5321" width="11.33203125" bestFit="1" customWidth="1"/>
    <col min="5322" max="5322" width="12.44140625" bestFit="1" customWidth="1"/>
    <col min="5323" max="5323" width="11.6640625" bestFit="1" customWidth="1"/>
    <col min="5324" max="5324" width="12.77734375" bestFit="1" customWidth="1"/>
    <col min="5325" max="5325" width="11.6640625" bestFit="1" customWidth="1"/>
    <col min="5326" max="5326" width="12" bestFit="1" customWidth="1"/>
    <col min="5327" max="5327" width="11.33203125" bestFit="1" customWidth="1"/>
    <col min="5328" max="5328" width="11" bestFit="1" customWidth="1"/>
    <col min="5329" max="5329" width="10.88671875" bestFit="1" customWidth="1"/>
    <col min="5330" max="5330" width="11.21875" bestFit="1" customWidth="1"/>
    <col min="5331" max="5331" width="10.6640625" bestFit="1" customWidth="1"/>
    <col min="5332" max="5332" width="11.77734375" bestFit="1" customWidth="1"/>
    <col min="5333" max="5333" width="10.44140625" bestFit="1" customWidth="1"/>
    <col min="5334" max="5334" width="11.33203125" bestFit="1" customWidth="1"/>
    <col min="5335" max="5335" width="12.21875" bestFit="1" customWidth="1"/>
    <col min="5336" max="5336" width="10.77734375" bestFit="1" customWidth="1"/>
    <col min="5337" max="5337" width="11.5546875" bestFit="1" customWidth="1"/>
    <col min="5338" max="5338" width="11.88671875" bestFit="1" customWidth="1"/>
    <col min="5339" max="5339" width="12.5546875" bestFit="1" customWidth="1"/>
    <col min="5340" max="5340" width="10.6640625" bestFit="1" customWidth="1"/>
    <col min="5341" max="5341" width="12" bestFit="1" customWidth="1"/>
    <col min="5342" max="5342" width="10.6640625" bestFit="1" customWidth="1"/>
    <col min="5343" max="5343" width="11" bestFit="1" customWidth="1"/>
    <col min="5344" max="5344" width="10.33203125" bestFit="1" customWidth="1"/>
    <col min="5345" max="5345" width="11.88671875" bestFit="1" customWidth="1"/>
    <col min="5346" max="5346" width="11.77734375" bestFit="1" customWidth="1"/>
    <col min="5347" max="5347" width="11.33203125" bestFit="1" customWidth="1"/>
    <col min="5348" max="5348" width="10.44140625" bestFit="1" customWidth="1"/>
    <col min="5349" max="5349" width="11" bestFit="1" customWidth="1"/>
    <col min="5350" max="5350" width="11.44140625" bestFit="1" customWidth="1"/>
    <col min="5351" max="5351" width="12.21875" bestFit="1" customWidth="1"/>
    <col min="5352" max="5352" width="11.6640625" bestFit="1" customWidth="1"/>
    <col min="5353" max="5353" width="10.77734375" bestFit="1" customWidth="1"/>
    <col min="5354" max="5355" width="11.5546875" bestFit="1" customWidth="1"/>
    <col min="5356" max="5356" width="11.44140625" bestFit="1" customWidth="1"/>
    <col min="5357" max="5357" width="10.88671875" bestFit="1" customWidth="1"/>
    <col min="5358" max="5358" width="11.5546875" bestFit="1" customWidth="1"/>
    <col min="5359" max="5359" width="11.21875" bestFit="1" customWidth="1"/>
    <col min="5360" max="5360" width="12.44140625" bestFit="1" customWidth="1"/>
    <col min="5361" max="5361" width="12" bestFit="1" customWidth="1"/>
    <col min="5362" max="5362" width="12.109375" bestFit="1" customWidth="1"/>
    <col min="5363" max="5363" width="11.6640625" bestFit="1" customWidth="1"/>
    <col min="5364" max="5364" width="11.44140625" bestFit="1" customWidth="1"/>
    <col min="5365" max="5365" width="11.33203125" bestFit="1" customWidth="1"/>
    <col min="5366" max="5366" width="10.88671875" bestFit="1" customWidth="1"/>
    <col min="5367" max="5367" width="12.109375" bestFit="1" customWidth="1"/>
    <col min="5368" max="5368" width="12.21875" bestFit="1" customWidth="1"/>
    <col min="5369" max="5369" width="11" bestFit="1" customWidth="1"/>
    <col min="5370" max="5370" width="11.109375" bestFit="1" customWidth="1"/>
    <col min="5371" max="5371" width="11.5546875" bestFit="1" customWidth="1"/>
    <col min="5372" max="5372" width="11.77734375" bestFit="1" customWidth="1"/>
    <col min="5373" max="5373" width="11.5546875" bestFit="1" customWidth="1"/>
    <col min="5374" max="5374" width="11.109375" bestFit="1" customWidth="1"/>
    <col min="5375" max="5375" width="12" bestFit="1" customWidth="1"/>
    <col min="5376" max="5376" width="11.88671875" bestFit="1" customWidth="1"/>
    <col min="5377" max="5377" width="11.5546875" bestFit="1" customWidth="1"/>
    <col min="5378" max="5378" width="11.88671875" bestFit="1" customWidth="1"/>
    <col min="5379" max="5379" width="10.5546875" bestFit="1" customWidth="1"/>
    <col min="5380" max="5380" width="11.77734375" bestFit="1" customWidth="1"/>
    <col min="5381" max="5381" width="11.5546875" bestFit="1" customWidth="1"/>
    <col min="5382" max="5383" width="11.109375" bestFit="1" customWidth="1"/>
    <col min="5384" max="5384" width="10.6640625" bestFit="1" customWidth="1"/>
    <col min="5385" max="5385" width="11.33203125" bestFit="1" customWidth="1"/>
    <col min="5386" max="5386" width="11.6640625" bestFit="1" customWidth="1"/>
    <col min="5387" max="5387" width="11.44140625" bestFit="1" customWidth="1"/>
    <col min="5388" max="5388" width="11" bestFit="1" customWidth="1"/>
    <col min="5389" max="5389" width="12.109375" bestFit="1" customWidth="1"/>
    <col min="5390" max="5390" width="11.77734375" bestFit="1" customWidth="1"/>
    <col min="5391" max="5391" width="11.5546875" bestFit="1" customWidth="1"/>
    <col min="5392" max="5392" width="11.77734375" bestFit="1" customWidth="1"/>
    <col min="5393" max="5393" width="11.6640625" bestFit="1" customWidth="1"/>
    <col min="5394" max="5394" width="12.6640625" bestFit="1" customWidth="1"/>
    <col min="5395" max="5395" width="10.88671875" bestFit="1" customWidth="1"/>
    <col min="5396" max="5396" width="12.109375" bestFit="1" customWidth="1"/>
    <col min="5397" max="5397" width="11.44140625" bestFit="1" customWidth="1"/>
    <col min="5398" max="5398" width="11.6640625" bestFit="1" customWidth="1"/>
    <col min="5399" max="5399" width="10.88671875" bestFit="1" customWidth="1"/>
    <col min="5400" max="5400" width="11" bestFit="1" customWidth="1"/>
    <col min="5401" max="5401" width="11.77734375" bestFit="1" customWidth="1"/>
    <col min="5402" max="5402" width="11.21875" bestFit="1" customWidth="1"/>
    <col min="5403" max="5403" width="11.5546875" bestFit="1" customWidth="1"/>
    <col min="5404" max="5404" width="10.88671875" bestFit="1" customWidth="1"/>
    <col min="5405" max="5405" width="11" bestFit="1" customWidth="1"/>
    <col min="5406" max="5406" width="12.21875" bestFit="1" customWidth="1"/>
    <col min="5407" max="5407" width="11.33203125" bestFit="1" customWidth="1"/>
    <col min="5408" max="5408" width="11.5546875" bestFit="1" customWidth="1"/>
    <col min="5409" max="5409" width="11.77734375" bestFit="1" customWidth="1"/>
    <col min="5410" max="5410" width="10.77734375" bestFit="1" customWidth="1"/>
    <col min="5411" max="5411" width="11.33203125" bestFit="1" customWidth="1"/>
    <col min="5412" max="5412" width="12.33203125" bestFit="1" customWidth="1"/>
    <col min="5413" max="5413" width="11.5546875" bestFit="1" customWidth="1"/>
    <col min="5414" max="5414" width="11.21875" bestFit="1" customWidth="1"/>
    <col min="5415" max="5415" width="11.77734375" bestFit="1" customWidth="1"/>
    <col min="5416" max="5416" width="11.5546875" bestFit="1" customWidth="1"/>
    <col min="5417" max="5417" width="10.21875" bestFit="1" customWidth="1"/>
    <col min="5418" max="5418" width="12.21875" bestFit="1" customWidth="1"/>
    <col min="5419" max="5419" width="11" bestFit="1" customWidth="1"/>
    <col min="5420" max="5420" width="12.109375" bestFit="1" customWidth="1"/>
    <col min="5421" max="5421" width="11.21875" bestFit="1" customWidth="1"/>
    <col min="5422" max="5422" width="12.109375" bestFit="1" customWidth="1"/>
    <col min="5423" max="5423" width="10.88671875" bestFit="1" customWidth="1"/>
    <col min="5424" max="5424" width="12.5546875" bestFit="1" customWidth="1"/>
    <col min="5425" max="5425" width="12.21875" bestFit="1" customWidth="1"/>
    <col min="5426" max="5426" width="11.21875" bestFit="1" customWidth="1"/>
    <col min="5427" max="5427" width="12.88671875" bestFit="1" customWidth="1"/>
    <col min="5428" max="5428" width="12.21875" bestFit="1" customWidth="1"/>
    <col min="5429" max="5429" width="9.88671875" bestFit="1" customWidth="1"/>
    <col min="5430" max="5430" width="11.5546875" bestFit="1" customWidth="1"/>
    <col min="5431" max="5431" width="12" bestFit="1" customWidth="1"/>
    <col min="5432" max="5432" width="11" bestFit="1" customWidth="1"/>
    <col min="5433" max="5433" width="11.44140625" bestFit="1" customWidth="1"/>
    <col min="5434" max="5434" width="11.21875" bestFit="1" customWidth="1"/>
    <col min="5435" max="5435" width="12.77734375" bestFit="1" customWidth="1"/>
    <col min="5436" max="5436" width="11.109375" bestFit="1" customWidth="1"/>
    <col min="5437" max="5437" width="11" bestFit="1" customWidth="1"/>
    <col min="5438" max="5438" width="9.44140625" bestFit="1" customWidth="1"/>
    <col min="5439" max="5439" width="11.33203125" bestFit="1" customWidth="1"/>
    <col min="5440" max="5440" width="10.6640625" bestFit="1" customWidth="1"/>
    <col min="5441" max="5441" width="11.6640625" bestFit="1" customWidth="1"/>
    <col min="5442" max="5442" width="11.109375" bestFit="1" customWidth="1"/>
    <col min="5443" max="5443" width="12.109375" bestFit="1" customWidth="1"/>
    <col min="5444" max="5444" width="11.33203125" bestFit="1" customWidth="1"/>
    <col min="5445" max="5445" width="12" bestFit="1" customWidth="1"/>
    <col min="5446" max="5446" width="10.88671875" bestFit="1" customWidth="1"/>
    <col min="5447" max="5447" width="10.5546875" bestFit="1" customWidth="1"/>
    <col min="5448" max="5448" width="11.44140625" bestFit="1" customWidth="1"/>
    <col min="5449" max="5449" width="11.33203125" bestFit="1" customWidth="1"/>
    <col min="5450" max="5450" width="11.21875" bestFit="1" customWidth="1"/>
    <col min="5451" max="5451" width="12.33203125" bestFit="1" customWidth="1"/>
    <col min="5452" max="5453" width="11" bestFit="1" customWidth="1"/>
    <col min="5454" max="5454" width="11.5546875" bestFit="1" customWidth="1"/>
    <col min="5455" max="5455" width="11.6640625" bestFit="1" customWidth="1"/>
    <col min="5456" max="5456" width="11.77734375" bestFit="1" customWidth="1"/>
    <col min="5457" max="5457" width="11.109375" bestFit="1" customWidth="1"/>
    <col min="5458" max="5458" width="11" bestFit="1" customWidth="1"/>
    <col min="5459" max="5459" width="11.33203125" bestFit="1" customWidth="1"/>
    <col min="5460" max="5460" width="9.77734375" bestFit="1" customWidth="1"/>
    <col min="5461" max="5461" width="11.5546875" bestFit="1" customWidth="1"/>
    <col min="5462" max="5462" width="10.88671875" bestFit="1" customWidth="1"/>
    <col min="5463" max="5463" width="10.33203125" bestFit="1" customWidth="1"/>
    <col min="5464" max="5464" width="12.77734375" bestFit="1" customWidth="1"/>
    <col min="5465" max="5465" width="11.6640625" bestFit="1" customWidth="1"/>
    <col min="5466" max="5466" width="11.44140625" bestFit="1" customWidth="1"/>
    <col min="5467" max="5467" width="11.21875" bestFit="1" customWidth="1"/>
    <col min="5468" max="5468" width="10.6640625" bestFit="1" customWidth="1"/>
    <col min="5469" max="5469" width="11" bestFit="1" customWidth="1"/>
    <col min="5470" max="5470" width="12" bestFit="1" customWidth="1"/>
    <col min="5471" max="5471" width="10.88671875" bestFit="1" customWidth="1"/>
    <col min="5472" max="5472" width="12.44140625" bestFit="1" customWidth="1"/>
    <col min="5473" max="5473" width="10.88671875" bestFit="1" customWidth="1"/>
    <col min="5474" max="5474" width="10.77734375" bestFit="1" customWidth="1"/>
    <col min="5475" max="5475" width="10.6640625" bestFit="1" customWidth="1"/>
    <col min="5476" max="5476" width="11.44140625" bestFit="1" customWidth="1"/>
    <col min="5477" max="5477" width="11.88671875" bestFit="1" customWidth="1"/>
    <col min="5478" max="5478" width="11.21875" bestFit="1" customWidth="1"/>
    <col min="5479" max="5479" width="10.88671875" bestFit="1" customWidth="1"/>
    <col min="5480" max="5480" width="11.44140625" bestFit="1" customWidth="1"/>
    <col min="5481" max="5481" width="10.77734375" bestFit="1" customWidth="1"/>
    <col min="5482" max="5482" width="11.6640625" bestFit="1" customWidth="1"/>
    <col min="5483" max="5483" width="11.109375" bestFit="1" customWidth="1"/>
    <col min="5484" max="5484" width="10.109375" bestFit="1" customWidth="1"/>
    <col min="5485" max="5485" width="11.5546875" bestFit="1" customWidth="1"/>
    <col min="5486" max="5486" width="10.88671875" bestFit="1" customWidth="1"/>
    <col min="5487" max="5487" width="11.21875" bestFit="1" customWidth="1"/>
    <col min="5488" max="5488" width="11.44140625" bestFit="1" customWidth="1"/>
    <col min="5489" max="5489" width="11.33203125" bestFit="1" customWidth="1"/>
    <col min="5490" max="5490" width="11.21875" bestFit="1" customWidth="1"/>
    <col min="5491" max="5491" width="11.33203125" bestFit="1" customWidth="1"/>
    <col min="5492" max="5492" width="10.44140625" bestFit="1" customWidth="1"/>
    <col min="5493" max="5493" width="11.77734375" bestFit="1" customWidth="1"/>
    <col min="5494" max="5494" width="11.109375" bestFit="1" customWidth="1"/>
    <col min="5495" max="5495" width="10.77734375" bestFit="1" customWidth="1"/>
    <col min="5496" max="5496" width="12.109375" bestFit="1" customWidth="1"/>
    <col min="5497" max="5497" width="11.109375" bestFit="1" customWidth="1"/>
    <col min="5498" max="5498" width="11.44140625" bestFit="1" customWidth="1"/>
    <col min="5499" max="5499" width="11.33203125" bestFit="1" customWidth="1"/>
    <col min="5500" max="5500" width="11" bestFit="1" customWidth="1"/>
    <col min="5501" max="5502" width="11.33203125" bestFit="1" customWidth="1"/>
    <col min="5503" max="5503" width="13.21875" bestFit="1" customWidth="1"/>
    <col min="5504" max="5504" width="11.6640625" bestFit="1" customWidth="1"/>
    <col min="5505" max="5505" width="12" bestFit="1" customWidth="1"/>
    <col min="5506" max="5506" width="11.5546875" bestFit="1" customWidth="1"/>
    <col min="5507" max="5507" width="10.77734375" bestFit="1" customWidth="1"/>
    <col min="5508" max="5508" width="11.6640625" bestFit="1" customWidth="1"/>
    <col min="5509" max="5509" width="11.33203125" bestFit="1" customWidth="1"/>
    <col min="5510" max="5510" width="11.44140625" bestFit="1" customWidth="1"/>
    <col min="5511" max="5511" width="11.109375" bestFit="1" customWidth="1"/>
    <col min="5512" max="5512" width="11.33203125" bestFit="1" customWidth="1"/>
    <col min="5513" max="5513" width="10.88671875" bestFit="1" customWidth="1"/>
    <col min="5514" max="5514" width="11.6640625" bestFit="1" customWidth="1"/>
    <col min="5515" max="5515" width="11.109375" bestFit="1" customWidth="1"/>
    <col min="5516" max="5516" width="12" bestFit="1" customWidth="1"/>
    <col min="5517" max="5517" width="10.33203125" bestFit="1" customWidth="1"/>
    <col min="5518" max="5518" width="11.21875" bestFit="1" customWidth="1"/>
    <col min="5519" max="5519" width="11.44140625" bestFit="1" customWidth="1"/>
    <col min="5520" max="5520" width="11.5546875" bestFit="1" customWidth="1"/>
    <col min="5521" max="5521" width="10.33203125" bestFit="1" customWidth="1"/>
    <col min="5522" max="5522" width="11" bestFit="1" customWidth="1"/>
    <col min="5523" max="5523" width="12.109375" bestFit="1" customWidth="1"/>
    <col min="5524" max="5525" width="11.6640625" bestFit="1" customWidth="1"/>
    <col min="5526" max="5526" width="11.21875" bestFit="1" customWidth="1"/>
    <col min="5527" max="5527" width="11.5546875" bestFit="1" customWidth="1"/>
    <col min="5528" max="5528" width="12" bestFit="1" customWidth="1"/>
    <col min="5529" max="5529" width="12.21875" bestFit="1" customWidth="1"/>
    <col min="5530" max="5530" width="11.44140625" bestFit="1" customWidth="1"/>
    <col min="5531" max="5531" width="11" bestFit="1" customWidth="1"/>
    <col min="5532" max="5532" width="10.77734375" bestFit="1" customWidth="1"/>
    <col min="5533" max="5533" width="11.88671875" bestFit="1" customWidth="1"/>
    <col min="5534" max="5534" width="11.5546875" bestFit="1" customWidth="1"/>
    <col min="5535" max="5535" width="11.109375" bestFit="1" customWidth="1"/>
    <col min="5536" max="5536" width="11" bestFit="1" customWidth="1"/>
    <col min="5537" max="5537" width="11.88671875" bestFit="1" customWidth="1"/>
    <col min="5538" max="5539" width="11.44140625" bestFit="1" customWidth="1"/>
    <col min="5540" max="5540" width="11.6640625" bestFit="1" customWidth="1"/>
    <col min="5541" max="5541" width="11.21875" bestFit="1" customWidth="1"/>
    <col min="5542" max="5542" width="11.5546875" bestFit="1" customWidth="1"/>
    <col min="5543" max="5544" width="11" bestFit="1" customWidth="1"/>
    <col min="5545" max="5545" width="11.33203125" bestFit="1" customWidth="1"/>
    <col min="5546" max="5546" width="12" bestFit="1" customWidth="1"/>
    <col min="5547" max="5547" width="10.109375" bestFit="1" customWidth="1"/>
    <col min="5548" max="5548" width="10.88671875" bestFit="1" customWidth="1"/>
    <col min="5549" max="5549" width="11.44140625" bestFit="1" customWidth="1"/>
    <col min="5550" max="5550" width="12.109375" bestFit="1" customWidth="1"/>
    <col min="5551" max="5551" width="10.77734375" bestFit="1" customWidth="1"/>
    <col min="5552" max="5552" width="11.109375" bestFit="1" customWidth="1"/>
    <col min="5553" max="5553" width="11.6640625" bestFit="1" customWidth="1"/>
    <col min="5554" max="5554" width="12.33203125" bestFit="1" customWidth="1"/>
    <col min="5555" max="5555" width="12" bestFit="1" customWidth="1"/>
    <col min="5556" max="5556" width="11.21875" bestFit="1" customWidth="1"/>
    <col min="5557" max="5557" width="11.44140625" bestFit="1" customWidth="1"/>
    <col min="5558" max="5558" width="11.109375" bestFit="1" customWidth="1"/>
    <col min="5559" max="5559" width="11.6640625" bestFit="1" customWidth="1"/>
    <col min="5560" max="5560" width="10.44140625" bestFit="1" customWidth="1"/>
    <col min="5561" max="5561" width="12.6640625" bestFit="1" customWidth="1"/>
    <col min="5562" max="5562" width="12" bestFit="1" customWidth="1"/>
    <col min="5563" max="5563" width="11.88671875" bestFit="1" customWidth="1"/>
    <col min="5564" max="5564" width="10.88671875" bestFit="1" customWidth="1"/>
    <col min="5565" max="5565" width="11" bestFit="1" customWidth="1"/>
    <col min="5566" max="5566" width="11.33203125" bestFit="1" customWidth="1"/>
    <col min="5567" max="5567" width="11.6640625" bestFit="1" customWidth="1"/>
    <col min="5568" max="5568" width="11.33203125" bestFit="1" customWidth="1"/>
    <col min="5569" max="5569" width="12" bestFit="1" customWidth="1"/>
    <col min="5570" max="5570" width="11.33203125" bestFit="1" customWidth="1"/>
    <col min="5571" max="5571" width="11.6640625" bestFit="1" customWidth="1"/>
    <col min="5572" max="5572" width="12" bestFit="1" customWidth="1"/>
    <col min="5573" max="5573" width="11.21875" bestFit="1" customWidth="1"/>
    <col min="5574" max="5574" width="11.5546875" bestFit="1" customWidth="1"/>
    <col min="5575" max="5575" width="10.77734375" bestFit="1" customWidth="1"/>
    <col min="5576" max="5576" width="11.6640625" bestFit="1" customWidth="1"/>
    <col min="5577" max="5577" width="10.88671875" bestFit="1" customWidth="1"/>
    <col min="5578" max="5578" width="11.77734375" bestFit="1" customWidth="1"/>
    <col min="5579" max="5579" width="11.109375" bestFit="1" customWidth="1"/>
    <col min="5580" max="5580" width="10.33203125" bestFit="1" customWidth="1"/>
    <col min="5581" max="5581" width="10.88671875" bestFit="1" customWidth="1"/>
    <col min="5582" max="5582" width="11.6640625" bestFit="1" customWidth="1"/>
    <col min="5583" max="5583" width="10.88671875" bestFit="1" customWidth="1"/>
    <col min="5584" max="5584" width="11" bestFit="1" customWidth="1"/>
    <col min="5585" max="5585" width="11.44140625" bestFit="1" customWidth="1"/>
    <col min="5586" max="5586" width="12.109375" bestFit="1" customWidth="1"/>
    <col min="5587" max="5587" width="11.44140625" bestFit="1" customWidth="1"/>
    <col min="5588" max="5588" width="11.21875" bestFit="1" customWidth="1"/>
    <col min="5589" max="5589" width="13.109375" bestFit="1" customWidth="1"/>
    <col min="5590" max="5590" width="10.88671875" bestFit="1" customWidth="1"/>
    <col min="5591" max="5591" width="11.33203125" bestFit="1" customWidth="1"/>
    <col min="5592" max="5592" width="11.109375" bestFit="1" customWidth="1"/>
    <col min="5593" max="5593" width="12.77734375" bestFit="1" customWidth="1"/>
    <col min="5594" max="5595" width="10.88671875" bestFit="1" customWidth="1"/>
    <col min="5596" max="5596" width="11.33203125" bestFit="1" customWidth="1"/>
    <col min="5597" max="5597" width="11.5546875" bestFit="1" customWidth="1"/>
    <col min="5598" max="5598" width="11" bestFit="1" customWidth="1"/>
    <col min="5599" max="5600" width="11.109375" bestFit="1" customWidth="1"/>
    <col min="5601" max="5601" width="10.88671875" bestFit="1" customWidth="1"/>
    <col min="5602" max="5602" width="11.6640625" bestFit="1" customWidth="1"/>
    <col min="5603" max="5603" width="10.6640625" bestFit="1" customWidth="1"/>
    <col min="5604" max="5604" width="11.21875" bestFit="1" customWidth="1"/>
    <col min="5605" max="5605" width="11.88671875" bestFit="1" customWidth="1"/>
    <col min="5606" max="5606" width="11.6640625" bestFit="1" customWidth="1"/>
    <col min="5607" max="5607" width="12.109375" bestFit="1" customWidth="1"/>
    <col min="5608" max="5608" width="11" bestFit="1" customWidth="1"/>
    <col min="5609" max="5609" width="12.33203125" bestFit="1" customWidth="1"/>
    <col min="5610" max="5610" width="12.109375" bestFit="1" customWidth="1"/>
    <col min="5611" max="5611" width="11.109375" bestFit="1" customWidth="1"/>
    <col min="5612" max="5612" width="10.5546875" bestFit="1" customWidth="1"/>
    <col min="5613" max="5613" width="10.6640625" bestFit="1" customWidth="1"/>
    <col min="5614" max="5614" width="11.6640625" bestFit="1" customWidth="1"/>
    <col min="5615" max="5615" width="11.5546875" bestFit="1" customWidth="1"/>
    <col min="5616" max="5616" width="11.21875" bestFit="1" customWidth="1"/>
    <col min="5617" max="5617" width="11.5546875" bestFit="1" customWidth="1"/>
    <col min="5618" max="5618" width="10" bestFit="1" customWidth="1"/>
    <col min="5619" max="5619" width="11.109375" bestFit="1" customWidth="1"/>
    <col min="5620" max="5620" width="11.33203125" bestFit="1" customWidth="1"/>
    <col min="5621" max="5621" width="11.21875" bestFit="1" customWidth="1"/>
    <col min="5622" max="5622" width="10.5546875" bestFit="1" customWidth="1"/>
    <col min="5623" max="5623" width="11.77734375" bestFit="1" customWidth="1"/>
    <col min="5624" max="5624" width="10.6640625" bestFit="1" customWidth="1"/>
    <col min="5625" max="5625" width="10" bestFit="1" customWidth="1"/>
    <col min="5626" max="5626" width="11" bestFit="1" customWidth="1"/>
    <col min="5627" max="5627" width="10.88671875" bestFit="1" customWidth="1"/>
    <col min="5628" max="5628" width="11.44140625" bestFit="1" customWidth="1"/>
    <col min="5629" max="5629" width="10.88671875" bestFit="1" customWidth="1"/>
    <col min="5630" max="5630" width="12.109375" bestFit="1" customWidth="1"/>
    <col min="5631" max="5631" width="11" bestFit="1" customWidth="1"/>
    <col min="5632" max="5632" width="11.109375" bestFit="1" customWidth="1"/>
    <col min="5633" max="5633" width="11.77734375" bestFit="1" customWidth="1"/>
    <col min="5634" max="5634" width="11.44140625" bestFit="1" customWidth="1"/>
    <col min="5635" max="5635" width="12.21875" bestFit="1" customWidth="1"/>
    <col min="5636" max="5636" width="11.6640625" bestFit="1" customWidth="1"/>
    <col min="5637" max="5637" width="11.5546875" bestFit="1" customWidth="1"/>
    <col min="5638" max="5639" width="11.109375" bestFit="1" customWidth="1"/>
    <col min="5640" max="5640" width="12.44140625" bestFit="1" customWidth="1"/>
    <col min="5641" max="5641" width="11.109375" bestFit="1" customWidth="1"/>
    <col min="5642" max="5642" width="11.5546875" bestFit="1" customWidth="1"/>
    <col min="5643" max="5643" width="11.33203125" bestFit="1" customWidth="1"/>
    <col min="5644" max="5644" width="12.109375" bestFit="1" customWidth="1"/>
    <col min="5645" max="5645" width="12.44140625" bestFit="1" customWidth="1"/>
    <col min="5646" max="5646" width="11.5546875" bestFit="1" customWidth="1"/>
    <col min="5647" max="5647" width="12.109375" bestFit="1" customWidth="1"/>
    <col min="5648" max="5649" width="11.44140625" bestFit="1" customWidth="1"/>
    <col min="5650" max="5650" width="10.44140625" bestFit="1" customWidth="1"/>
    <col min="5651" max="5651" width="11.21875" bestFit="1" customWidth="1"/>
    <col min="5652" max="5652" width="12.109375" bestFit="1" customWidth="1"/>
    <col min="5653" max="5653" width="11.21875" bestFit="1" customWidth="1"/>
    <col min="5654" max="5654" width="11.77734375" bestFit="1" customWidth="1"/>
    <col min="5655" max="5655" width="11.88671875" bestFit="1" customWidth="1"/>
    <col min="5656" max="5656" width="11.77734375" bestFit="1" customWidth="1"/>
    <col min="5657" max="5657" width="10.6640625" bestFit="1" customWidth="1"/>
    <col min="5658" max="5658" width="11.33203125" bestFit="1" customWidth="1"/>
    <col min="5659" max="5660" width="11.44140625" bestFit="1" customWidth="1"/>
    <col min="5661" max="5661" width="10.44140625" bestFit="1" customWidth="1"/>
    <col min="5662" max="5662" width="11.109375" bestFit="1" customWidth="1"/>
    <col min="5663" max="5663" width="11.88671875" bestFit="1" customWidth="1"/>
    <col min="5664" max="5664" width="12.109375" bestFit="1" customWidth="1"/>
    <col min="5665" max="5665" width="11.77734375" bestFit="1" customWidth="1"/>
    <col min="5666" max="5666" width="11" bestFit="1" customWidth="1"/>
    <col min="5667" max="5667" width="12.109375" bestFit="1" customWidth="1"/>
    <col min="5668" max="5668" width="11.109375" bestFit="1" customWidth="1"/>
    <col min="5669" max="5669" width="11.88671875" bestFit="1" customWidth="1"/>
    <col min="5670" max="5670" width="10.88671875" bestFit="1" customWidth="1"/>
    <col min="5671" max="5671" width="11.109375" bestFit="1" customWidth="1"/>
    <col min="5672" max="5672" width="10.77734375" bestFit="1" customWidth="1"/>
    <col min="5673" max="5673" width="10.5546875" bestFit="1" customWidth="1"/>
    <col min="5674" max="5674" width="11.44140625" bestFit="1" customWidth="1"/>
    <col min="5675" max="5675" width="11.21875" bestFit="1" customWidth="1"/>
    <col min="5676" max="5676" width="12.44140625" bestFit="1" customWidth="1"/>
    <col min="5677" max="5677" width="11.109375" bestFit="1" customWidth="1"/>
    <col min="5678" max="5678" width="12.5546875" bestFit="1" customWidth="1"/>
    <col min="5679" max="5679" width="11.77734375" bestFit="1" customWidth="1"/>
    <col min="5680" max="5680" width="10.77734375" bestFit="1" customWidth="1"/>
    <col min="5681" max="5681" width="12" bestFit="1" customWidth="1"/>
    <col min="5682" max="5682" width="11.6640625" bestFit="1" customWidth="1"/>
    <col min="5683" max="5683" width="11.77734375" bestFit="1" customWidth="1"/>
    <col min="5684" max="5684" width="10.5546875" bestFit="1" customWidth="1"/>
    <col min="5685" max="5685" width="12.109375" bestFit="1" customWidth="1"/>
    <col min="5686" max="5686" width="11.109375" bestFit="1" customWidth="1"/>
    <col min="5687" max="5687" width="11.21875" bestFit="1" customWidth="1"/>
    <col min="5688" max="5688" width="11.88671875" bestFit="1" customWidth="1"/>
    <col min="5689" max="5690" width="11.5546875" bestFit="1" customWidth="1"/>
    <col min="5691" max="5691" width="12.77734375" bestFit="1" customWidth="1"/>
    <col min="5692" max="5692" width="11" bestFit="1" customWidth="1"/>
    <col min="5693" max="5693" width="11.5546875" bestFit="1" customWidth="1"/>
    <col min="5694" max="5695" width="11.6640625" bestFit="1" customWidth="1"/>
    <col min="5696" max="5696" width="10.44140625" bestFit="1" customWidth="1"/>
    <col min="5697" max="5697" width="11.33203125" bestFit="1" customWidth="1"/>
    <col min="5698" max="5698" width="11.5546875" bestFit="1" customWidth="1"/>
    <col min="5699" max="5699" width="11.77734375" bestFit="1" customWidth="1"/>
    <col min="5700" max="5700" width="11.6640625" bestFit="1" customWidth="1"/>
    <col min="5701" max="5701" width="11" bestFit="1" customWidth="1"/>
    <col min="5702" max="5702" width="11.44140625" bestFit="1" customWidth="1"/>
    <col min="5703" max="5703" width="11.21875" bestFit="1" customWidth="1"/>
    <col min="5704" max="5704" width="11.5546875" bestFit="1" customWidth="1"/>
    <col min="5705" max="5705" width="11.77734375" bestFit="1" customWidth="1"/>
    <col min="5706" max="5706" width="10.88671875" bestFit="1" customWidth="1"/>
    <col min="5707" max="5707" width="11.44140625" bestFit="1" customWidth="1"/>
    <col min="5708" max="5708" width="11.77734375" bestFit="1" customWidth="1"/>
    <col min="5709" max="5709" width="11.21875" bestFit="1" customWidth="1"/>
    <col min="5710" max="5710" width="11" bestFit="1" customWidth="1"/>
    <col min="5711" max="5711" width="11.44140625" bestFit="1" customWidth="1"/>
    <col min="5712" max="5712" width="11.33203125" bestFit="1" customWidth="1"/>
    <col min="5713" max="5713" width="11.44140625" bestFit="1" customWidth="1"/>
    <col min="5714" max="5715" width="11.33203125" bestFit="1" customWidth="1"/>
    <col min="5716" max="5716" width="11.44140625" bestFit="1" customWidth="1"/>
    <col min="5717" max="5717" width="11.21875" bestFit="1" customWidth="1"/>
    <col min="5718" max="5718" width="12.109375" bestFit="1" customWidth="1"/>
    <col min="5719" max="5719" width="11.21875" bestFit="1" customWidth="1"/>
    <col min="5720" max="5720" width="10.5546875" bestFit="1" customWidth="1"/>
    <col min="5721" max="5721" width="12.88671875" bestFit="1" customWidth="1"/>
    <col min="5722" max="5722" width="12.109375" bestFit="1" customWidth="1"/>
    <col min="5723" max="5723" width="10.88671875" bestFit="1" customWidth="1"/>
    <col min="5724" max="5724" width="11.77734375" bestFit="1" customWidth="1"/>
    <col min="5725" max="5725" width="11.109375" bestFit="1" customWidth="1"/>
    <col min="5726" max="5726" width="10.5546875" bestFit="1" customWidth="1"/>
    <col min="5727" max="5728" width="11.33203125" bestFit="1" customWidth="1"/>
    <col min="5729" max="5729" width="10.6640625" bestFit="1" customWidth="1"/>
    <col min="5730" max="5730" width="11.77734375" bestFit="1" customWidth="1"/>
    <col min="5731" max="5731" width="11" bestFit="1" customWidth="1"/>
    <col min="5732" max="5732" width="11.44140625" bestFit="1" customWidth="1"/>
    <col min="5733" max="5733" width="11.21875" bestFit="1" customWidth="1"/>
    <col min="5734" max="5734" width="11.5546875" bestFit="1" customWidth="1"/>
    <col min="5735" max="5735" width="11.6640625" bestFit="1" customWidth="1"/>
    <col min="5736" max="5736" width="11.5546875" bestFit="1" customWidth="1"/>
    <col min="5737" max="5737" width="11.21875" bestFit="1" customWidth="1"/>
    <col min="5738" max="5738" width="12" bestFit="1" customWidth="1"/>
    <col min="5739" max="5739" width="11.21875" bestFit="1" customWidth="1"/>
    <col min="5740" max="5741" width="11" bestFit="1" customWidth="1"/>
    <col min="5742" max="5742" width="10.33203125" bestFit="1" customWidth="1"/>
    <col min="5743" max="5743" width="10.6640625" bestFit="1" customWidth="1"/>
    <col min="5744" max="5744" width="11.5546875" bestFit="1" customWidth="1"/>
    <col min="5745" max="5745" width="10.88671875" bestFit="1" customWidth="1"/>
    <col min="5746" max="5746" width="11.6640625" bestFit="1" customWidth="1"/>
    <col min="5747" max="5747" width="10.6640625" bestFit="1" customWidth="1"/>
    <col min="5748" max="5748" width="10.88671875" bestFit="1" customWidth="1"/>
    <col min="5749" max="5749" width="11.77734375" bestFit="1" customWidth="1"/>
    <col min="5750" max="5750" width="12.33203125" bestFit="1" customWidth="1"/>
    <col min="5751" max="5751" width="11.33203125" bestFit="1" customWidth="1"/>
    <col min="5752" max="5752" width="11.77734375" bestFit="1" customWidth="1"/>
    <col min="5753" max="5753" width="11.21875" bestFit="1" customWidth="1"/>
    <col min="5754" max="5754" width="11" bestFit="1" customWidth="1"/>
    <col min="5755" max="5755" width="12.88671875" bestFit="1" customWidth="1"/>
    <col min="5756" max="5756" width="10.44140625" bestFit="1" customWidth="1"/>
    <col min="5757" max="5757" width="12.21875" bestFit="1" customWidth="1"/>
    <col min="5758" max="5758" width="11.33203125" bestFit="1" customWidth="1"/>
    <col min="5759" max="5759" width="10.77734375" bestFit="1" customWidth="1"/>
    <col min="5760" max="5760" width="11.44140625" bestFit="1" customWidth="1"/>
    <col min="5761" max="5761" width="11.5546875" bestFit="1" customWidth="1"/>
    <col min="5762" max="5762" width="10.44140625" bestFit="1" customWidth="1"/>
    <col min="5763" max="5763" width="11.77734375" bestFit="1" customWidth="1"/>
    <col min="5764" max="5764" width="11.88671875" bestFit="1" customWidth="1"/>
    <col min="5765" max="5765" width="12.44140625" bestFit="1" customWidth="1"/>
    <col min="5766" max="5766" width="11.5546875" bestFit="1" customWidth="1"/>
    <col min="5767" max="5767" width="11.21875" bestFit="1" customWidth="1"/>
    <col min="5768" max="5768" width="11.88671875" bestFit="1" customWidth="1"/>
    <col min="5769" max="5769" width="11.5546875" bestFit="1" customWidth="1"/>
    <col min="5770" max="5770" width="11.33203125" bestFit="1" customWidth="1"/>
    <col min="5771" max="5771" width="11.109375" bestFit="1" customWidth="1"/>
    <col min="5772" max="5772" width="10.21875" bestFit="1" customWidth="1"/>
    <col min="5773" max="5773" width="10.77734375" bestFit="1" customWidth="1"/>
    <col min="5774" max="5774" width="10.6640625" bestFit="1" customWidth="1"/>
    <col min="5775" max="5776" width="11.6640625" bestFit="1" customWidth="1"/>
    <col min="5777" max="5777" width="11.109375" bestFit="1" customWidth="1"/>
    <col min="5778" max="5779" width="10.88671875" bestFit="1" customWidth="1"/>
    <col min="5780" max="5780" width="11.6640625" bestFit="1" customWidth="1"/>
    <col min="5781" max="5781" width="11.21875" bestFit="1" customWidth="1"/>
    <col min="5782" max="5783" width="11.33203125" bestFit="1" customWidth="1"/>
    <col min="5784" max="5784" width="10.5546875" bestFit="1" customWidth="1"/>
    <col min="5785" max="5785" width="11.5546875" bestFit="1" customWidth="1"/>
    <col min="5786" max="5786" width="11.6640625" bestFit="1" customWidth="1"/>
    <col min="5787" max="5788" width="11.109375" bestFit="1" customWidth="1"/>
    <col min="5789" max="5789" width="12.77734375" bestFit="1" customWidth="1"/>
    <col min="5790" max="5790" width="11.109375" bestFit="1" customWidth="1"/>
    <col min="5791" max="5791" width="11.77734375" bestFit="1" customWidth="1"/>
    <col min="5792" max="5792" width="11.5546875" bestFit="1" customWidth="1"/>
    <col min="5793" max="5793" width="11.77734375" bestFit="1" customWidth="1"/>
    <col min="5794" max="5794" width="11.33203125" bestFit="1" customWidth="1"/>
    <col min="5795" max="5795" width="11.109375" bestFit="1" customWidth="1"/>
    <col min="5796" max="5796" width="11.77734375" bestFit="1" customWidth="1"/>
    <col min="5797" max="5797" width="12.44140625" bestFit="1" customWidth="1"/>
    <col min="5798" max="5798" width="11.77734375" bestFit="1" customWidth="1"/>
    <col min="5799" max="5799" width="11.21875" bestFit="1" customWidth="1"/>
    <col min="5800" max="5800" width="11.44140625" bestFit="1" customWidth="1"/>
    <col min="5801" max="5801" width="11.5546875" bestFit="1" customWidth="1"/>
    <col min="5802" max="5802" width="11.77734375" bestFit="1" customWidth="1"/>
    <col min="5803" max="5803" width="10.5546875" bestFit="1" customWidth="1"/>
    <col min="5804" max="5804" width="10.88671875" bestFit="1" customWidth="1"/>
    <col min="5805" max="5805" width="12.77734375" bestFit="1" customWidth="1"/>
    <col min="5806" max="5806" width="10.77734375" bestFit="1" customWidth="1"/>
    <col min="5807" max="5807" width="11.21875" bestFit="1" customWidth="1"/>
    <col min="5808" max="5808" width="13.33203125" bestFit="1" customWidth="1"/>
    <col min="5809" max="5809" width="11" bestFit="1" customWidth="1"/>
    <col min="5810" max="5810" width="11.33203125" bestFit="1" customWidth="1"/>
    <col min="5811" max="5812" width="11.6640625" bestFit="1" customWidth="1"/>
    <col min="5813" max="5813" width="10.21875" bestFit="1" customWidth="1"/>
    <col min="5814" max="5814" width="11.109375" bestFit="1" customWidth="1"/>
    <col min="5815" max="5815" width="12.33203125" bestFit="1" customWidth="1"/>
    <col min="5816" max="5816" width="12" bestFit="1" customWidth="1"/>
    <col min="5817" max="5817" width="11.33203125" bestFit="1" customWidth="1"/>
    <col min="5818" max="5818" width="12.33203125" bestFit="1" customWidth="1"/>
    <col min="5819" max="5819" width="12.109375" bestFit="1" customWidth="1"/>
    <col min="5820" max="5820" width="10.5546875" bestFit="1" customWidth="1"/>
    <col min="5821" max="5821" width="11" bestFit="1" customWidth="1"/>
    <col min="5822" max="5822" width="11.77734375" bestFit="1" customWidth="1"/>
    <col min="5823" max="5823" width="10.88671875" bestFit="1" customWidth="1"/>
    <col min="5824" max="5824" width="12" bestFit="1" customWidth="1"/>
    <col min="5825" max="5825" width="11.109375" bestFit="1" customWidth="1"/>
    <col min="5826" max="5826" width="10.6640625" bestFit="1" customWidth="1"/>
    <col min="5827" max="5827" width="11.77734375" bestFit="1" customWidth="1"/>
    <col min="5828" max="5828" width="11" bestFit="1" customWidth="1"/>
    <col min="5829" max="5829" width="11.44140625" bestFit="1" customWidth="1"/>
    <col min="5830" max="5830" width="10.6640625" bestFit="1" customWidth="1"/>
    <col min="5831" max="5831" width="10" bestFit="1" customWidth="1"/>
    <col min="5832" max="5832" width="10.5546875" bestFit="1" customWidth="1"/>
    <col min="5833" max="5833" width="12.33203125" bestFit="1" customWidth="1"/>
    <col min="5834" max="5834" width="11.44140625" bestFit="1" customWidth="1"/>
    <col min="5835" max="5835" width="11" bestFit="1" customWidth="1"/>
    <col min="5836" max="5836" width="11.88671875" bestFit="1" customWidth="1"/>
    <col min="5837" max="5837" width="12" bestFit="1" customWidth="1"/>
    <col min="5838" max="5838" width="11.77734375" bestFit="1" customWidth="1"/>
    <col min="5839" max="5839" width="11.44140625" bestFit="1" customWidth="1"/>
    <col min="5840" max="5840" width="11" bestFit="1" customWidth="1"/>
    <col min="5841" max="5841" width="11.77734375" bestFit="1" customWidth="1"/>
    <col min="5842" max="5842" width="11.33203125" bestFit="1" customWidth="1"/>
    <col min="5843" max="5843" width="11.5546875" bestFit="1" customWidth="1"/>
    <col min="5844" max="5844" width="11.77734375" bestFit="1" customWidth="1"/>
    <col min="5845" max="5845" width="10.33203125" bestFit="1" customWidth="1"/>
    <col min="5846" max="5846" width="10.77734375" bestFit="1" customWidth="1"/>
    <col min="5847" max="5848" width="11.33203125" bestFit="1" customWidth="1"/>
    <col min="5849" max="5849" width="10.88671875" bestFit="1" customWidth="1"/>
    <col min="5850" max="5850" width="12" bestFit="1" customWidth="1"/>
    <col min="5851" max="5851" width="11" bestFit="1" customWidth="1"/>
    <col min="5852" max="5852" width="11.33203125" bestFit="1" customWidth="1"/>
    <col min="5853" max="5853" width="11.44140625" bestFit="1" customWidth="1"/>
    <col min="5854" max="5854" width="11" bestFit="1" customWidth="1"/>
    <col min="5855" max="5858" width="11.109375" bestFit="1" customWidth="1"/>
    <col min="5859" max="5859" width="11.77734375" bestFit="1" customWidth="1"/>
    <col min="5860" max="5860" width="11.109375" bestFit="1" customWidth="1"/>
    <col min="5861" max="5861" width="11.21875" bestFit="1" customWidth="1"/>
    <col min="5862" max="5862" width="11" bestFit="1" customWidth="1"/>
    <col min="5863" max="5863" width="10.44140625" bestFit="1" customWidth="1"/>
    <col min="5864" max="5864" width="10.88671875" bestFit="1" customWidth="1"/>
    <col min="5865" max="5865" width="11" bestFit="1" customWidth="1"/>
    <col min="5866" max="5866" width="10.88671875" bestFit="1" customWidth="1"/>
    <col min="5867" max="5867" width="12" bestFit="1" customWidth="1"/>
    <col min="5868" max="5868" width="11.88671875" bestFit="1" customWidth="1"/>
    <col min="5869" max="5870" width="11.21875" bestFit="1" customWidth="1"/>
    <col min="5871" max="5871" width="12.21875" bestFit="1" customWidth="1"/>
    <col min="5872" max="5872" width="11.33203125" bestFit="1" customWidth="1"/>
    <col min="5873" max="5873" width="10.6640625" bestFit="1" customWidth="1"/>
    <col min="5874" max="5874" width="10.33203125" bestFit="1" customWidth="1"/>
    <col min="5875" max="5875" width="10.77734375" bestFit="1" customWidth="1"/>
    <col min="5876" max="5876" width="11.44140625" bestFit="1" customWidth="1"/>
    <col min="5877" max="5877" width="12.33203125" bestFit="1" customWidth="1"/>
    <col min="5878" max="5878" width="11.6640625" bestFit="1" customWidth="1"/>
    <col min="5879" max="5879" width="10.5546875" bestFit="1" customWidth="1"/>
    <col min="5880" max="5880" width="11.33203125" bestFit="1" customWidth="1"/>
    <col min="5881" max="5881" width="11.77734375" bestFit="1" customWidth="1"/>
    <col min="5882" max="5882" width="12.109375" bestFit="1" customWidth="1"/>
    <col min="5883" max="5884" width="11.109375" bestFit="1" customWidth="1"/>
    <col min="5885" max="5885" width="11.21875" bestFit="1" customWidth="1"/>
    <col min="5886" max="5886" width="10.6640625" bestFit="1" customWidth="1"/>
    <col min="5887" max="5887" width="11.21875" bestFit="1" customWidth="1"/>
    <col min="5888" max="5888" width="11.109375" bestFit="1" customWidth="1"/>
    <col min="5889" max="5889" width="12" bestFit="1" customWidth="1"/>
    <col min="5890" max="5890" width="11.33203125" bestFit="1" customWidth="1"/>
    <col min="5891" max="5891" width="12.5546875" bestFit="1" customWidth="1"/>
    <col min="5892" max="5892" width="11.21875" bestFit="1" customWidth="1"/>
    <col min="5893" max="5893" width="10.6640625" bestFit="1" customWidth="1"/>
    <col min="5894" max="5894" width="11.77734375" bestFit="1" customWidth="1"/>
    <col min="5895" max="5895" width="10.88671875" bestFit="1" customWidth="1"/>
    <col min="5896" max="5896" width="10.109375" bestFit="1" customWidth="1"/>
    <col min="5897" max="5897" width="10.77734375" bestFit="1" customWidth="1"/>
    <col min="5898" max="5898" width="11.6640625" bestFit="1" customWidth="1"/>
    <col min="5899" max="5899" width="10.77734375" bestFit="1" customWidth="1"/>
    <col min="5900" max="5900" width="11.88671875" bestFit="1" customWidth="1"/>
    <col min="5901" max="5901" width="11.21875" bestFit="1" customWidth="1"/>
    <col min="5902" max="5902" width="10.109375" bestFit="1" customWidth="1"/>
    <col min="5903" max="5903" width="11.21875" bestFit="1" customWidth="1"/>
    <col min="5904" max="5904" width="11.6640625" bestFit="1" customWidth="1"/>
    <col min="5905" max="5905" width="11.88671875" bestFit="1" customWidth="1"/>
    <col min="5906" max="5906" width="10.77734375" bestFit="1" customWidth="1"/>
    <col min="5907" max="5907" width="11.33203125" bestFit="1" customWidth="1"/>
    <col min="5908" max="5908" width="11.44140625" bestFit="1" customWidth="1"/>
    <col min="5909" max="5909" width="11.88671875" bestFit="1" customWidth="1"/>
    <col min="5910" max="5911" width="11.44140625" bestFit="1" customWidth="1"/>
    <col min="5912" max="5912" width="11.88671875" bestFit="1" customWidth="1"/>
    <col min="5913" max="5913" width="12.109375" bestFit="1" customWidth="1"/>
    <col min="5914" max="5914" width="11.33203125" bestFit="1" customWidth="1"/>
    <col min="5915" max="5915" width="10.88671875" bestFit="1" customWidth="1"/>
    <col min="5916" max="5916" width="11.88671875" bestFit="1" customWidth="1"/>
    <col min="5917" max="5917" width="11.109375" bestFit="1" customWidth="1"/>
    <col min="5918" max="5918" width="11.6640625" bestFit="1" customWidth="1"/>
    <col min="5919" max="5919" width="10" bestFit="1" customWidth="1"/>
    <col min="5920" max="5920" width="12.77734375" bestFit="1" customWidth="1"/>
    <col min="5921" max="5921" width="11" bestFit="1" customWidth="1"/>
    <col min="5922" max="5922" width="11.6640625" bestFit="1" customWidth="1"/>
    <col min="5923" max="5923" width="11.33203125" bestFit="1" customWidth="1"/>
    <col min="5924" max="5924" width="11.6640625" bestFit="1" customWidth="1"/>
    <col min="5925" max="5925" width="12" bestFit="1" customWidth="1"/>
    <col min="5926" max="5926" width="11.33203125" bestFit="1" customWidth="1"/>
    <col min="5927" max="5927" width="12.21875" bestFit="1" customWidth="1"/>
    <col min="5928" max="5929" width="12" bestFit="1" customWidth="1"/>
    <col min="5930" max="5930" width="10.5546875" bestFit="1" customWidth="1"/>
    <col min="5931" max="5931" width="10.88671875" bestFit="1" customWidth="1"/>
    <col min="5932" max="5932" width="11.5546875" bestFit="1" customWidth="1"/>
    <col min="5933" max="5933" width="12" bestFit="1" customWidth="1"/>
    <col min="5934" max="5934" width="11.33203125" bestFit="1" customWidth="1"/>
    <col min="5935" max="5935" width="10.5546875" bestFit="1" customWidth="1"/>
    <col min="5936" max="5936" width="11.6640625" bestFit="1" customWidth="1"/>
    <col min="5937" max="5937" width="12.44140625" bestFit="1" customWidth="1"/>
    <col min="5938" max="5938" width="10.6640625" bestFit="1" customWidth="1"/>
    <col min="5939" max="5939" width="11.5546875" bestFit="1" customWidth="1"/>
    <col min="5940" max="5940" width="10.33203125" bestFit="1" customWidth="1"/>
    <col min="5941" max="5941" width="11.21875" bestFit="1" customWidth="1"/>
    <col min="5942" max="5942" width="11.33203125" bestFit="1" customWidth="1"/>
    <col min="5943" max="5943" width="10.44140625" bestFit="1" customWidth="1"/>
    <col min="5944" max="5944" width="11.77734375" bestFit="1" customWidth="1"/>
    <col min="5945" max="5945" width="10.77734375" bestFit="1" customWidth="1"/>
    <col min="5946" max="5946" width="11.44140625" bestFit="1" customWidth="1"/>
    <col min="5947" max="5947" width="11.109375" bestFit="1" customWidth="1"/>
    <col min="5948" max="5948" width="10.44140625" bestFit="1" customWidth="1"/>
    <col min="5949" max="5949" width="11.109375" bestFit="1" customWidth="1"/>
    <col min="5950" max="5950" width="11.88671875" bestFit="1" customWidth="1"/>
    <col min="5951" max="5951" width="12" bestFit="1" customWidth="1"/>
    <col min="5952" max="5952" width="11" bestFit="1" customWidth="1"/>
    <col min="5953" max="5953" width="10.6640625" bestFit="1" customWidth="1"/>
    <col min="5954" max="5954" width="11.44140625" bestFit="1" customWidth="1"/>
    <col min="5955" max="5955" width="12.21875" bestFit="1" customWidth="1"/>
    <col min="5956" max="5956" width="11.109375" bestFit="1" customWidth="1"/>
    <col min="5957" max="5957" width="11.88671875" bestFit="1" customWidth="1"/>
    <col min="5958" max="5958" width="10.5546875" bestFit="1" customWidth="1"/>
    <col min="5959" max="5959" width="11.5546875" bestFit="1" customWidth="1"/>
    <col min="5960" max="5960" width="11.44140625" bestFit="1" customWidth="1"/>
    <col min="5961" max="5961" width="12.44140625" bestFit="1" customWidth="1"/>
    <col min="5962" max="5962" width="10.77734375" bestFit="1" customWidth="1"/>
    <col min="5963" max="5963" width="11.5546875" bestFit="1" customWidth="1"/>
    <col min="5964" max="5964" width="10.44140625" bestFit="1" customWidth="1"/>
    <col min="5965" max="5965" width="11.109375" bestFit="1" customWidth="1"/>
    <col min="5966" max="5966" width="11.6640625" bestFit="1" customWidth="1"/>
    <col min="5967" max="5967" width="11.109375" bestFit="1" customWidth="1"/>
    <col min="5968" max="5968" width="10.77734375" bestFit="1" customWidth="1"/>
    <col min="5969" max="5969" width="11.77734375" bestFit="1" customWidth="1"/>
    <col min="5970" max="5970" width="11.88671875" bestFit="1" customWidth="1"/>
    <col min="5971" max="5971" width="11.77734375" bestFit="1" customWidth="1"/>
    <col min="5972" max="5972" width="12.21875" bestFit="1" customWidth="1"/>
    <col min="5973" max="5974" width="11.77734375" bestFit="1" customWidth="1"/>
    <col min="5975" max="5975" width="11.21875" bestFit="1" customWidth="1"/>
    <col min="5976" max="5976" width="10.77734375" bestFit="1" customWidth="1"/>
    <col min="5977" max="5977" width="11.6640625" bestFit="1" customWidth="1"/>
    <col min="5978" max="5978" width="12.88671875" bestFit="1" customWidth="1"/>
    <col min="5979" max="5979" width="11.5546875" bestFit="1" customWidth="1"/>
    <col min="5980" max="5980" width="11.77734375" bestFit="1" customWidth="1"/>
    <col min="5981" max="5981" width="11.44140625" bestFit="1" customWidth="1"/>
    <col min="5982" max="5982" width="12.33203125" bestFit="1" customWidth="1"/>
    <col min="5983" max="5983" width="11.5546875" bestFit="1" customWidth="1"/>
    <col min="5984" max="5984" width="11.77734375" bestFit="1" customWidth="1"/>
    <col min="5985" max="5985" width="12.33203125" bestFit="1" customWidth="1"/>
    <col min="5986" max="5986" width="11" bestFit="1" customWidth="1"/>
    <col min="5987" max="5987" width="10.5546875" bestFit="1" customWidth="1"/>
    <col min="5988" max="5988" width="11.77734375" bestFit="1" customWidth="1"/>
    <col min="5989" max="5989" width="11.109375" bestFit="1" customWidth="1"/>
    <col min="5990" max="5990" width="12.109375" bestFit="1" customWidth="1"/>
    <col min="5991" max="5991" width="11.5546875" bestFit="1" customWidth="1"/>
    <col min="5992" max="5992" width="11.33203125" bestFit="1" customWidth="1"/>
    <col min="5993" max="5993" width="11.5546875" bestFit="1" customWidth="1"/>
    <col min="5994" max="5994" width="11" bestFit="1" customWidth="1"/>
    <col min="5995" max="5995" width="10.88671875" bestFit="1" customWidth="1"/>
    <col min="5996" max="5996" width="11.109375" bestFit="1" customWidth="1"/>
    <col min="5997" max="5997" width="11.77734375" bestFit="1" customWidth="1"/>
    <col min="5998" max="5998" width="11" bestFit="1" customWidth="1"/>
    <col min="5999" max="5999" width="11.6640625" bestFit="1" customWidth="1"/>
    <col min="6000" max="6001" width="11.109375" bestFit="1" customWidth="1"/>
    <col min="6002" max="6002" width="11" bestFit="1" customWidth="1"/>
    <col min="6003" max="6003" width="11.88671875" bestFit="1" customWidth="1"/>
    <col min="6004" max="6004" width="10.77734375" bestFit="1" customWidth="1"/>
    <col min="6005" max="6005" width="10.88671875" bestFit="1" customWidth="1"/>
    <col min="6006" max="6006" width="11" bestFit="1" customWidth="1"/>
    <col min="6007" max="6007" width="11.44140625" bestFit="1" customWidth="1"/>
    <col min="6008" max="6008" width="12" bestFit="1" customWidth="1"/>
    <col min="6009" max="6010" width="11.77734375" bestFit="1" customWidth="1"/>
    <col min="6011" max="6011" width="11.21875" bestFit="1" customWidth="1"/>
    <col min="6012" max="6013" width="11.44140625" bestFit="1" customWidth="1"/>
    <col min="6014" max="6014" width="10.6640625" bestFit="1" customWidth="1"/>
    <col min="6015" max="6015" width="11.77734375" bestFit="1" customWidth="1"/>
    <col min="6016" max="6016" width="12.109375" bestFit="1" customWidth="1"/>
    <col min="6017" max="6017" width="10.44140625" bestFit="1" customWidth="1"/>
    <col min="6018" max="6018" width="12.109375" bestFit="1" customWidth="1"/>
    <col min="6019" max="6019" width="11.21875" bestFit="1" customWidth="1"/>
    <col min="6020" max="6020" width="12" bestFit="1" customWidth="1"/>
    <col min="6021" max="6021" width="12.77734375" bestFit="1" customWidth="1"/>
    <col min="6022" max="6022" width="12.33203125" bestFit="1" customWidth="1"/>
    <col min="6023" max="6023" width="12" bestFit="1" customWidth="1"/>
    <col min="6024" max="6024" width="11.109375" bestFit="1" customWidth="1"/>
    <col min="6025" max="6025" width="11.21875" bestFit="1" customWidth="1"/>
    <col min="6026" max="6026" width="10.77734375" bestFit="1" customWidth="1"/>
    <col min="6027" max="6027" width="11.77734375" bestFit="1" customWidth="1"/>
    <col min="6028" max="6028" width="10.77734375" bestFit="1" customWidth="1"/>
    <col min="6029" max="6029" width="11.88671875" bestFit="1" customWidth="1"/>
    <col min="6030" max="6030" width="11.21875" bestFit="1" customWidth="1"/>
    <col min="6031" max="6031" width="11.44140625" bestFit="1" customWidth="1"/>
    <col min="6032" max="6032" width="12" bestFit="1" customWidth="1"/>
    <col min="6033" max="6033" width="12.33203125" bestFit="1" customWidth="1"/>
    <col min="6034" max="6034" width="11.77734375" bestFit="1" customWidth="1"/>
    <col min="6035" max="6035" width="11.21875" bestFit="1" customWidth="1"/>
    <col min="6036" max="6036" width="11.5546875" bestFit="1" customWidth="1"/>
    <col min="6037" max="6037" width="12" bestFit="1" customWidth="1"/>
    <col min="6038" max="6038" width="11.5546875" bestFit="1" customWidth="1"/>
    <col min="6039" max="6039" width="11.77734375" bestFit="1" customWidth="1"/>
    <col min="6040" max="6040" width="10.44140625" bestFit="1" customWidth="1"/>
    <col min="6041" max="6042" width="12.109375" bestFit="1" customWidth="1"/>
    <col min="6043" max="6043" width="10.88671875" bestFit="1" customWidth="1"/>
    <col min="6044" max="6044" width="10.33203125" bestFit="1" customWidth="1"/>
    <col min="6045" max="6045" width="12.109375" bestFit="1" customWidth="1"/>
    <col min="6046" max="6046" width="10.6640625" bestFit="1" customWidth="1"/>
    <col min="6047" max="6048" width="11.5546875" bestFit="1" customWidth="1"/>
    <col min="6049" max="6049" width="12.21875" bestFit="1" customWidth="1"/>
    <col min="6050" max="6050" width="11" bestFit="1" customWidth="1"/>
    <col min="6051" max="6051" width="10" bestFit="1" customWidth="1"/>
    <col min="6052" max="6052" width="11.77734375" bestFit="1" customWidth="1"/>
    <col min="6053" max="6053" width="11.5546875" bestFit="1" customWidth="1"/>
    <col min="6054" max="6054" width="11.44140625" bestFit="1" customWidth="1"/>
    <col min="6055" max="6055" width="11.6640625" bestFit="1" customWidth="1"/>
    <col min="6056" max="6056" width="11.33203125" bestFit="1" customWidth="1"/>
    <col min="6057" max="6057" width="11.5546875" bestFit="1" customWidth="1"/>
    <col min="6058" max="6058" width="10.88671875" bestFit="1" customWidth="1"/>
    <col min="6059" max="6059" width="12.109375" bestFit="1" customWidth="1"/>
    <col min="6060" max="6060" width="10.6640625" bestFit="1" customWidth="1"/>
    <col min="6061" max="6061" width="11.77734375" bestFit="1" customWidth="1"/>
    <col min="6062" max="6062" width="11.109375" bestFit="1" customWidth="1"/>
    <col min="6063" max="6063" width="11.5546875" bestFit="1" customWidth="1"/>
    <col min="6064" max="6065" width="11.77734375" bestFit="1" customWidth="1"/>
    <col min="6066" max="6066" width="12.109375" bestFit="1" customWidth="1"/>
    <col min="6067" max="6067" width="10.6640625" bestFit="1" customWidth="1"/>
    <col min="6068" max="6068" width="10.77734375" bestFit="1" customWidth="1"/>
    <col min="6069" max="6069" width="12" bestFit="1" customWidth="1"/>
    <col min="6070" max="6070" width="11.44140625" bestFit="1" customWidth="1"/>
    <col min="6071" max="6071" width="11.21875" bestFit="1" customWidth="1"/>
    <col min="6072" max="6072" width="10.6640625" bestFit="1" customWidth="1"/>
    <col min="6073" max="6073" width="10.88671875" bestFit="1" customWidth="1"/>
    <col min="6074" max="6074" width="11.5546875" bestFit="1" customWidth="1"/>
    <col min="6075" max="6076" width="11" bestFit="1" customWidth="1"/>
    <col min="6077" max="6077" width="9.6640625" bestFit="1" customWidth="1"/>
    <col min="6078" max="6078" width="11" bestFit="1" customWidth="1"/>
    <col min="6079" max="6079" width="12.88671875" bestFit="1" customWidth="1"/>
    <col min="6080" max="6080" width="11.33203125" bestFit="1" customWidth="1"/>
    <col min="6081" max="6081" width="10.5546875" bestFit="1" customWidth="1"/>
    <col min="6082" max="6082" width="10.88671875" bestFit="1" customWidth="1"/>
    <col min="6083" max="6083" width="11.77734375" bestFit="1" customWidth="1"/>
    <col min="6084" max="6084" width="10.88671875" bestFit="1" customWidth="1"/>
    <col min="6085" max="6085" width="11.6640625" bestFit="1" customWidth="1"/>
    <col min="6086" max="6086" width="11.44140625" bestFit="1" customWidth="1"/>
    <col min="6087" max="6087" width="11.109375" bestFit="1" customWidth="1"/>
    <col min="6088" max="6088" width="10.88671875" bestFit="1" customWidth="1"/>
    <col min="6089" max="6089" width="11.33203125" bestFit="1" customWidth="1"/>
    <col min="6090" max="6090" width="10.6640625" bestFit="1" customWidth="1"/>
    <col min="6091" max="6091" width="10.77734375" bestFit="1" customWidth="1"/>
    <col min="6092" max="6092" width="10.88671875" bestFit="1" customWidth="1"/>
    <col min="6093" max="6093" width="11.77734375" bestFit="1" customWidth="1"/>
    <col min="6094" max="6094" width="9.77734375" bestFit="1" customWidth="1"/>
    <col min="6095" max="6095" width="11.44140625" bestFit="1" customWidth="1"/>
    <col min="6096" max="6096" width="11.21875" bestFit="1" customWidth="1"/>
    <col min="6097" max="6097" width="12.109375" bestFit="1" customWidth="1"/>
    <col min="6098" max="6098" width="11" bestFit="1" customWidth="1"/>
    <col min="6099" max="6099" width="10.21875" bestFit="1" customWidth="1"/>
    <col min="6100" max="6100" width="11.88671875" bestFit="1" customWidth="1"/>
    <col min="6101" max="6101" width="10.33203125" bestFit="1" customWidth="1"/>
    <col min="6102" max="6102" width="11.109375" bestFit="1" customWidth="1"/>
    <col min="6103" max="6103" width="11.33203125" bestFit="1" customWidth="1"/>
    <col min="6104" max="6104" width="11.88671875" bestFit="1" customWidth="1"/>
    <col min="6105" max="6105" width="11.44140625" bestFit="1" customWidth="1"/>
    <col min="6106" max="6106" width="11" bestFit="1" customWidth="1"/>
    <col min="6107" max="6107" width="11.88671875" bestFit="1" customWidth="1"/>
    <col min="6108" max="6108" width="11.77734375" bestFit="1" customWidth="1"/>
    <col min="6109" max="6109" width="11.5546875" bestFit="1" customWidth="1"/>
    <col min="6110" max="6110" width="12" bestFit="1" customWidth="1"/>
    <col min="6111" max="6111" width="11.6640625" bestFit="1" customWidth="1"/>
    <col min="6112" max="6113" width="11.21875" bestFit="1" customWidth="1"/>
    <col min="6114" max="6114" width="10.77734375" bestFit="1" customWidth="1"/>
    <col min="6115" max="6115" width="12.44140625" bestFit="1" customWidth="1"/>
    <col min="6116" max="6116" width="10.6640625" bestFit="1" customWidth="1"/>
    <col min="6117" max="6118" width="11.33203125" bestFit="1" customWidth="1"/>
    <col min="6119" max="6119" width="12.21875" bestFit="1" customWidth="1"/>
    <col min="6120" max="6121" width="11.44140625" bestFit="1" customWidth="1"/>
    <col min="6122" max="6122" width="10.6640625" bestFit="1" customWidth="1"/>
    <col min="6123" max="6123" width="10.77734375" bestFit="1" customWidth="1"/>
    <col min="6124" max="6124" width="11.5546875" bestFit="1" customWidth="1"/>
    <col min="6125" max="6125" width="11.33203125" bestFit="1" customWidth="1"/>
    <col min="6126" max="6126" width="12.44140625" bestFit="1" customWidth="1"/>
    <col min="6127" max="6127" width="11.33203125" bestFit="1" customWidth="1"/>
    <col min="6128" max="6128" width="11.21875" bestFit="1" customWidth="1"/>
    <col min="6129" max="6129" width="11.109375" bestFit="1" customWidth="1"/>
    <col min="6130" max="6130" width="10.77734375" bestFit="1" customWidth="1"/>
    <col min="6131" max="6131" width="11.6640625" bestFit="1" customWidth="1"/>
    <col min="6132" max="6133" width="11" bestFit="1" customWidth="1"/>
    <col min="6134" max="6134" width="12.88671875" bestFit="1" customWidth="1"/>
    <col min="6135" max="6135" width="11.44140625" bestFit="1" customWidth="1"/>
    <col min="6136" max="6137" width="10.77734375" bestFit="1" customWidth="1"/>
    <col min="6138" max="6138" width="11.33203125" bestFit="1" customWidth="1"/>
    <col min="6139" max="6139" width="11.88671875" bestFit="1" customWidth="1"/>
    <col min="6140" max="6140" width="11.109375" bestFit="1" customWidth="1"/>
    <col min="6141" max="6142" width="11.44140625" bestFit="1" customWidth="1"/>
    <col min="6143" max="6143" width="11.33203125" bestFit="1" customWidth="1"/>
    <col min="6144" max="6144" width="11.44140625" bestFit="1" customWidth="1"/>
    <col min="6145" max="6146" width="11.6640625" bestFit="1" customWidth="1"/>
    <col min="6147" max="6147" width="11.77734375" bestFit="1" customWidth="1"/>
    <col min="6148" max="6149" width="11.21875" bestFit="1" customWidth="1"/>
    <col min="6150" max="6150" width="11.77734375" bestFit="1" customWidth="1"/>
    <col min="6151" max="6151" width="11.109375" bestFit="1" customWidth="1"/>
    <col min="6152" max="6152" width="10.77734375" bestFit="1" customWidth="1"/>
    <col min="6153" max="6154" width="11.21875" bestFit="1" customWidth="1"/>
    <col min="6155" max="6155" width="11" bestFit="1" customWidth="1"/>
    <col min="6156" max="6156" width="10.77734375" bestFit="1" customWidth="1"/>
    <col min="6157" max="6157" width="11.5546875" bestFit="1" customWidth="1"/>
    <col min="6158" max="6158" width="10.88671875" bestFit="1" customWidth="1"/>
    <col min="6159" max="6159" width="11.88671875" bestFit="1" customWidth="1"/>
    <col min="6160" max="6160" width="11.21875" bestFit="1" customWidth="1"/>
    <col min="6161" max="6161" width="10.6640625" bestFit="1" customWidth="1"/>
    <col min="6162" max="6162" width="11" bestFit="1" customWidth="1"/>
    <col min="6163" max="6163" width="11.6640625" bestFit="1" customWidth="1"/>
    <col min="6164" max="6164" width="10.44140625" bestFit="1" customWidth="1"/>
    <col min="6165" max="6165" width="12.5546875" bestFit="1" customWidth="1"/>
    <col min="6166" max="6166" width="11" bestFit="1" customWidth="1"/>
    <col min="6167" max="6167" width="12.109375" bestFit="1" customWidth="1"/>
    <col min="6168" max="6168" width="11.33203125" bestFit="1" customWidth="1"/>
    <col min="6169" max="6169" width="9.77734375" bestFit="1" customWidth="1"/>
    <col min="6170" max="6170" width="11.77734375" bestFit="1" customWidth="1"/>
    <col min="6171" max="6171" width="11.44140625" bestFit="1" customWidth="1"/>
    <col min="6172" max="6172" width="11.109375" bestFit="1" customWidth="1"/>
    <col min="6173" max="6173" width="11.6640625" bestFit="1" customWidth="1"/>
    <col min="6174" max="6174" width="12.88671875" bestFit="1" customWidth="1"/>
    <col min="6175" max="6175" width="11" bestFit="1" customWidth="1"/>
    <col min="6176" max="6176" width="10.77734375" bestFit="1" customWidth="1"/>
    <col min="6177" max="6177" width="11.21875" bestFit="1" customWidth="1"/>
    <col min="6178" max="6178" width="11.44140625" bestFit="1" customWidth="1"/>
    <col min="6179" max="6179" width="11.21875" bestFit="1" customWidth="1"/>
    <col min="6180" max="6180" width="10.88671875" bestFit="1" customWidth="1"/>
    <col min="6181" max="6181" width="12.5546875" bestFit="1" customWidth="1"/>
    <col min="6182" max="6182" width="11.21875" bestFit="1" customWidth="1"/>
    <col min="6183" max="6183" width="12" bestFit="1" customWidth="1"/>
    <col min="6184" max="6184" width="10.5546875" bestFit="1" customWidth="1"/>
    <col min="6185" max="6185" width="11.6640625" bestFit="1" customWidth="1"/>
    <col min="6186" max="6186" width="10.77734375" bestFit="1" customWidth="1"/>
    <col min="6187" max="6187" width="11.6640625" bestFit="1" customWidth="1"/>
    <col min="6188" max="6188" width="11.21875" bestFit="1" customWidth="1"/>
    <col min="6189" max="6189" width="11" bestFit="1" customWidth="1"/>
    <col min="6190" max="6190" width="11.6640625" bestFit="1" customWidth="1"/>
    <col min="6191" max="6191" width="10.5546875" bestFit="1" customWidth="1"/>
    <col min="6192" max="6192" width="11.21875" bestFit="1" customWidth="1"/>
    <col min="6193" max="6193" width="11.88671875" bestFit="1" customWidth="1"/>
    <col min="6194" max="6194" width="11.109375" bestFit="1" customWidth="1"/>
    <col min="6195" max="6195" width="10.6640625" bestFit="1" customWidth="1"/>
    <col min="6196" max="6196" width="11.109375" bestFit="1" customWidth="1"/>
    <col min="6197" max="6197" width="11.5546875" bestFit="1" customWidth="1"/>
    <col min="6198" max="6198" width="10.6640625" bestFit="1" customWidth="1"/>
    <col min="6199" max="6200" width="11.21875" bestFit="1" customWidth="1"/>
    <col min="6201" max="6201" width="11.77734375" bestFit="1" customWidth="1"/>
    <col min="6202" max="6202" width="11.6640625" bestFit="1" customWidth="1"/>
    <col min="6203" max="6203" width="10.6640625" bestFit="1" customWidth="1"/>
    <col min="6204" max="6204" width="11.109375" bestFit="1" customWidth="1"/>
    <col min="6205" max="6205" width="10.88671875" bestFit="1" customWidth="1"/>
    <col min="6206" max="6206" width="12.33203125" bestFit="1" customWidth="1"/>
    <col min="6207" max="6207" width="11.5546875" bestFit="1" customWidth="1"/>
    <col min="6208" max="6208" width="11.77734375" bestFit="1" customWidth="1"/>
    <col min="6209" max="6209" width="12.33203125" bestFit="1" customWidth="1"/>
    <col min="6210" max="6210" width="11.109375" bestFit="1" customWidth="1"/>
    <col min="6211" max="6211" width="11" bestFit="1" customWidth="1"/>
    <col min="6212" max="6212" width="10.33203125" bestFit="1" customWidth="1"/>
    <col min="6213" max="6213" width="11.109375" bestFit="1" customWidth="1"/>
    <col min="6214" max="6214" width="11.5546875" bestFit="1" customWidth="1"/>
    <col min="6215" max="6215" width="10.77734375" bestFit="1" customWidth="1"/>
    <col min="6216" max="6216" width="11.88671875" bestFit="1" customWidth="1"/>
    <col min="6217" max="6217" width="10.77734375" bestFit="1" customWidth="1"/>
    <col min="6218" max="6218" width="10.88671875" bestFit="1" customWidth="1"/>
    <col min="6219" max="6219" width="11.44140625" bestFit="1" customWidth="1"/>
    <col min="6220" max="6220" width="11.6640625" bestFit="1" customWidth="1"/>
    <col min="6221" max="6221" width="10.77734375" bestFit="1" customWidth="1"/>
    <col min="6222" max="6222" width="11.21875" bestFit="1" customWidth="1"/>
    <col min="6223" max="6223" width="12.109375" bestFit="1" customWidth="1"/>
    <col min="6224" max="6224" width="11" bestFit="1" customWidth="1"/>
    <col min="6225" max="6225" width="11.5546875" bestFit="1" customWidth="1"/>
    <col min="6226" max="6226" width="11.21875" bestFit="1" customWidth="1"/>
    <col min="6227" max="6227" width="11" bestFit="1" customWidth="1"/>
    <col min="6228" max="6228" width="12" bestFit="1" customWidth="1"/>
    <col min="6229" max="6229" width="11.33203125" bestFit="1" customWidth="1"/>
    <col min="6230" max="6230" width="12.77734375" bestFit="1" customWidth="1"/>
    <col min="6231" max="6231" width="11.109375" bestFit="1" customWidth="1"/>
    <col min="6232" max="6232" width="11" bestFit="1" customWidth="1"/>
    <col min="6233" max="6233" width="12.109375" bestFit="1" customWidth="1"/>
    <col min="6234" max="6234" width="11" bestFit="1" customWidth="1"/>
    <col min="6235" max="6235" width="11.21875" bestFit="1" customWidth="1"/>
    <col min="6236" max="6236" width="11.5546875" bestFit="1" customWidth="1"/>
    <col min="6237" max="6237" width="11.44140625" bestFit="1" customWidth="1"/>
    <col min="6238" max="6238" width="11.109375" bestFit="1" customWidth="1"/>
    <col min="6239" max="6239" width="10.6640625" bestFit="1" customWidth="1"/>
    <col min="6240" max="6240" width="11.44140625" bestFit="1" customWidth="1"/>
    <col min="6241" max="6241" width="11.33203125" bestFit="1" customWidth="1"/>
    <col min="6242" max="6242" width="11.44140625" bestFit="1" customWidth="1"/>
    <col min="6243" max="6243" width="11.5546875" bestFit="1" customWidth="1"/>
    <col min="6244" max="6244" width="11.6640625" bestFit="1" customWidth="1"/>
    <col min="6245" max="6245" width="11.44140625" bestFit="1" customWidth="1"/>
    <col min="6246" max="6246" width="11.21875" bestFit="1" customWidth="1"/>
    <col min="6247" max="6247" width="11.109375" bestFit="1" customWidth="1"/>
    <col min="6248" max="6248" width="12.109375" bestFit="1" customWidth="1"/>
    <col min="6249" max="6249" width="11.33203125" bestFit="1" customWidth="1"/>
    <col min="6250" max="6250" width="11.6640625" bestFit="1" customWidth="1"/>
    <col min="6251" max="6251" width="11.88671875" bestFit="1" customWidth="1"/>
    <col min="6252" max="6252" width="11.6640625" bestFit="1" customWidth="1"/>
    <col min="6253" max="6253" width="11.88671875" bestFit="1" customWidth="1"/>
    <col min="6254" max="6254" width="11.109375" bestFit="1" customWidth="1"/>
    <col min="6255" max="6255" width="11.44140625" bestFit="1" customWidth="1"/>
    <col min="6256" max="6256" width="10.44140625" bestFit="1" customWidth="1"/>
    <col min="6257" max="6257" width="11.77734375" bestFit="1" customWidth="1"/>
    <col min="6258" max="6258" width="11.33203125" bestFit="1" customWidth="1"/>
    <col min="6259" max="6260" width="11.44140625" bestFit="1" customWidth="1"/>
    <col min="6261" max="6261" width="10.77734375" bestFit="1" customWidth="1"/>
    <col min="6262" max="6263" width="11.44140625" bestFit="1" customWidth="1"/>
    <col min="6264" max="6264" width="11.5546875" bestFit="1" customWidth="1"/>
    <col min="6265" max="6265" width="12.21875" bestFit="1" customWidth="1"/>
    <col min="6266" max="6266" width="11.21875" bestFit="1" customWidth="1"/>
    <col min="6267" max="6267" width="12.33203125" bestFit="1" customWidth="1"/>
    <col min="6268" max="6268" width="11.21875" bestFit="1" customWidth="1"/>
    <col min="6269" max="6269" width="11.109375" bestFit="1" customWidth="1"/>
    <col min="6270" max="6271" width="12" bestFit="1" customWidth="1"/>
    <col min="6272" max="6272" width="11.88671875" bestFit="1" customWidth="1"/>
    <col min="6273" max="6273" width="10.77734375" bestFit="1" customWidth="1"/>
    <col min="6274" max="6274" width="11.33203125" bestFit="1" customWidth="1"/>
    <col min="6275" max="6275" width="12.77734375" bestFit="1" customWidth="1"/>
    <col min="6276" max="6276" width="10.77734375" bestFit="1" customWidth="1"/>
    <col min="6277" max="6277" width="11.6640625" bestFit="1" customWidth="1"/>
    <col min="6278" max="6278" width="10.6640625" bestFit="1" customWidth="1"/>
    <col min="6279" max="6279" width="11.6640625" bestFit="1" customWidth="1"/>
    <col min="6280" max="6280" width="12.109375" bestFit="1" customWidth="1"/>
    <col min="6281" max="6281" width="12.33203125" bestFit="1" customWidth="1"/>
    <col min="6282" max="6282" width="11.5546875" bestFit="1" customWidth="1"/>
    <col min="6283" max="6283" width="11.44140625" bestFit="1" customWidth="1"/>
    <col min="6284" max="6284" width="12.21875" bestFit="1" customWidth="1"/>
    <col min="6285" max="6285" width="11.5546875" bestFit="1" customWidth="1"/>
    <col min="6286" max="6287" width="11.109375" bestFit="1" customWidth="1"/>
    <col min="6288" max="6288" width="10.6640625" bestFit="1" customWidth="1"/>
    <col min="6289" max="6289" width="11.21875" bestFit="1" customWidth="1"/>
    <col min="6290" max="6290" width="11.33203125" bestFit="1" customWidth="1"/>
    <col min="6291" max="6291" width="10.5546875" bestFit="1" customWidth="1"/>
    <col min="6292" max="6292" width="11.5546875" bestFit="1" customWidth="1"/>
    <col min="6293" max="6293" width="11.109375" bestFit="1" customWidth="1"/>
    <col min="6294" max="6294" width="13.5546875" bestFit="1" customWidth="1"/>
    <col min="6295" max="6295" width="11.21875" bestFit="1" customWidth="1"/>
    <col min="6296" max="6296" width="11.5546875" bestFit="1" customWidth="1"/>
    <col min="6297" max="6297" width="10.44140625" bestFit="1" customWidth="1"/>
    <col min="6298" max="6298" width="12.21875" bestFit="1" customWidth="1"/>
    <col min="6299" max="6299" width="10.21875" bestFit="1" customWidth="1"/>
    <col min="6300" max="6300" width="11.21875" bestFit="1" customWidth="1"/>
    <col min="6301" max="6301" width="10.44140625" bestFit="1" customWidth="1"/>
    <col min="6302" max="6302" width="11.21875" bestFit="1" customWidth="1"/>
    <col min="6303" max="6303" width="11" bestFit="1" customWidth="1"/>
    <col min="6304" max="6304" width="11.5546875" bestFit="1" customWidth="1"/>
    <col min="6305" max="6305" width="11.6640625" bestFit="1" customWidth="1"/>
    <col min="6306" max="6306" width="10.33203125" bestFit="1" customWidth="1"/>
    <col min="6307" max="6307" width="10.77734375" bestFit="1" customWidth="1"/>
    <col min="6308" max="6308" width="11.6640625" bestFit="1" customWidth="1"/>
    <col min="6309" max="6309" width="10.5546875" bestFit="1" customWidth="1"/>
    <col min="6310" max="6310" width="11" bestFit="1" customWidth="1"/>
    <col min="6311" max="6311" width="11.33203125" bestFit="1" customWidth="1"/>
    <col min="6312" max="6312" width="11.44140625" bestFit="1" customWidth="1"/>
    <col min="6313" max="6313" width="10.109375" bestFit="1" customWidth="1"/>
    <col min="6314" max="6314" width="11.44140625" bestFit="1" customWidth="1"/>
    <col min="6315" max="6315" width="11.33203125" bestFit="1" customWidth="1"/>
    <col min="6316" max="6316" width="11.5546875" bestFit="1" customWidth="1"/>
    <col min="6317" max="6318" width="12" bestFit="1" customWidth="1"/>
    <col min="6319" max="6319" width="10.21875" bestFit="1" customWidth="1"/>
    <col min="6320" max="6320" width="11.44140625" bestFit="1" customWidth="1"/>
    <col min="6321" max="6321" width="12.33203125" bestFit="1" customWidth="1"/>
    <col min="6322" max="6322" width="11.6640625" bestFit="1" customWidth="1"/>
    <col min="6323" max="6323" width="11.21875" bestFit="1" customWidth="1"/>
    <col min="6324" max="6324" width="11.33203125" bestFit="1" customWidth="1"/>
    <col min="6325" max="6325" width="12" bestFit="1" customWidth="1"/>
    <col min="6326" max="6326" width="12.109375" bestFit="1" customWidth="1"/>
    <col min="6327" max="6327" width="12.21875" bestFit="1" customWidth="1"/>
    <col min="6328" max="6328" width="10.6640625" bestFit="1" customWidth="1"/>
    <col min="6329" max="6329" width="10.88671875" bestFit="1" customWidth="1"/>
    <col min="6330" max="6330" width="10.109375" bestFit="1" customWidth="1"/>
    <col min="6331" max="6331" width="12.33203125" bestFit="1" customWidth="1"/>
    <col min="6332" max="6332" width="11.21875" bestFit="1" customWidth="1"/>
    <col min="6333" max="6333" width="11.33203125" bestFit="1" customWidth="1"/>
    <col min="6334" max="6334" width="10.44140625" bestFit="1" customWidth="1"/>
    <col min="6335" max="6335" width="11.21875" bestFit="1" customWidth="1"/>
    <col min="6336" max="6336" width="11.109375" bestFit="1" customWidth="1"/>
    <col min="6337" max="6337" width="12.44140625" bestFit="1" customWidth="1"/>
    <col min="6338" max="6338" width="11.88671875" bestFit="1" customWidth="1"/>
    <col min="6339" max="6339" width="11.6640625" bestFit="1" customWidth="1"/>
    <col min="6340" max="6340" width="11.21875" bestFit="1" customWidth="1"/>
    <col min="6341" max="6341" width="11.77734375" bestFit="1" customWidth="1"/>
    <col min="6342" max="6342" width="12.109375" bestFit="1" customWidth="1"/>
    <col min="6343" max="6343" width="12.33203125" bestFit="1" customWidth="1"/>
    <col min="6344" max="6344" width="10.5546875" bestFit="1" customWidth="1"/>
    <col min="6345" max="6345" width="11.6640625" bestFit="1" customWidth="1"/>
    <col min="6346" max="6346" width="10.33203125" bestFit="1" customWidth="1"/>
    <col min="6347" max="6347" width="11.88671875" bestFit="1" customWidth="1"/>
    <col min="6348" max="6348" width="11.77734375" bestFit="1" customWidth="1"/>
    <col min="6349" max="6349" width="10.6640625" bestFit="1" customWidth="1"/>
    <col min="6350" max="6350" width="11.109375" bestFit="1" customWidth="1"/>
    <col min="6351" max="6351" width="11" bestFit="1" customWidth="1"/>
    <col min="6352" max="6352" width="11.44140625" bestFit="1" customWidth="1"/>
    <col min="6353" max="6353" width="11.33203125" bestFit="1" customWidth="1"/>
    <col min="6354" max="6354" width="11.77734375" bestFit="1" customWidth="1"/>
    <col min="6355" max="6355" width="11.44140625" bestFit="1" customWidth="1"/>
    <col min="6356" max="6356" width="10.6640625" bestFit="1" customWidth="1"/>
    <col min="6357" max="6357" width="11.88671875" bestFit="1" customWidth="1"/>
    <col min="6358" max="6358" width="11.21875" bestFit="1" customWidth="1"/>
    <col min="6359" max="6359" width="11.33203125" bestFit="1" customWidth="1"/>
    <col min="6360" max="6360" width="12.21875" bestFit="1" customWidth="1"/>
    <col min="6361" max="6361" width="11.44140625" bestFit="1" customWidth="1"/>
    <col min="6362" max="6362" width="11.109375" bestFit="1" customWidth="1"/>
    <col min="6363" max="6363" width="10.88671875" bestFit="1" customWidth="1"/>
    <col min="6364" max="6364" width="11.33203125" bestFit="1" customWidth="1"/>
    <col min="6365" max="6365" width="11.5546875" bestFit="1" customWidth="1"/>
    <col min="6366" max="6366" width="10.88671875" bestFit="1" customWidth="1"/>
    <col min="6367" max="6367" width="11.33203125" bestFit="1" customWidth="1"/>
    <col min="6368" max="6368" width="11.6640625" bestFit="1" customWidth="1"/>
    <col min="6369" max="6370" width="11.21875" bestFit="1" customWidth="1"/>
    <col min="6371" max="6371" width="11.109375" bestFit="1" customWidth="1"/>
    <col min="6372" max="6372" width="11.77734375" bestFit="1" customWidth="1"/>
    <col min="6373" max="6373" width="10.77734375" bestFit="1" customWidth="1"/>
    <col min="6374" max="6374" width="10.5546875" bestFit="1" customWidth="1"/>
    <col min="6375" max="6375" width="10.6640625" bestFit="1" customWidth="1"/>
    <col min="6376" max="6376" width="11.44140625" bestFit="1" customWidth="1"/>
    <col min="6377" max="6377" width="11.33203125" bestFit="1" customWidth="1"/>
    <col min="6378" max="6378" width="12.109375" bestFit="1" customWidth="1"/>
    <col min="6379" max="6379" width="11.77734375" bestFit="1" customWidth="1"/>
    <col min="6380" max="6381" width="10.88671875" bestFit="1" customWidth="1"/>
    <col min="6382" max="6383" width="12.109375" bestFit="1" customWidth="1"/>
    <col min="6384" max="6384" width="11.33203125" bestFit="1" customWidth="1"/>
    <col min="6385" max="6385" width="10.6640625" bestFit="1" customWidth="1"/>
    <col min="6386" max="6386" width="10.77734375" bestFit="1" customWidth="1"/>
    <col min="6387" max="6387" width="11.5546875" bestFit="1" customWidth="1"/>
    <col min="6388" max="6389" width="12.33203125" bestFit="1" customWidth="1"/>
    <col min="6390" max="6390" width="10.88671875" bestFit="1" customWidth="1"/>
    <col min="6391" max="6391" width="10.5546875" bestFit="1" customWidth="1"/>
    <col min="6392" max="6392" width="12.21875" bestFit="1" customWidth="1"/>
    <col min="6393" max="6393" width="10.77734375" bestFit="1" customWidth="1"/>
    <col min="6394" max="6394" width="12.6640625" bestFit="1" customWidth="1"/>
    <col min="6395" max="6395" width="10.77734375" bestFit="1" customWidth="1"/>
    <col min="6396" max="6396" width="11.33203125" bestFit="1" customWidth="1"/>
    <col min="6397" max="6397" width="11.21875" bestFit="1" customWidth="1"/>
    <col min="6398" max="6399" width="11.109375" bestFit="1" customWidth="1"/>
    <col min="6400" max="6400" width="10.88671875" bestFit="1" customWidth="1"/>
    <col min="6401" max="6401" width="11.21875" bestFit="1" customWidth="1"/>
    <col min="6402" max="6402" width="11.33203125" bestFit="1" customWidth="1"/>
    <col min="6403" max="6403" width="11.6640625" bestFit="1" customWidth="1"/>
    <col min="6404" max="6404" width="11.33203125" bestFit="1" customWidth="1"/>
    <col min="6405" max="6405" width="11.21875" bestFit="1" customWidth="1"/>
    <col min="6406" max="6406" width="11.5546875" bestFit="1" customWidth="1"/>
    <col min="6407" max="6407" width="12.44140625" bestFit="1" customWidth="1"/>
    <col min="6408" max="6408" width="11" bestFit="1" customWidth="1"/>
    <col min="6409" max="6409" width="11.44140625" bestFit="1" customWidth="1"/>
    <col min="6410" max="6410" width="10.44140625" bestFit="1" customWidth="1"/>
    <col min="6411" max="6411" width="11.6640625" bestFit="1" customWidth="1"/>
    <col min="6412" max="6412" width="10.6640625" bestFit="1" customWidth="1"/>
    <col min="6413" max="6413" width="11.44140625" bestFit="1" customWidth="1"/>
    <col min="6414" max="6414" width="10.77734375" bestFit="1" customWidth="1"/>
    <col min="6415" max="6415" width="12.5546875" bestFit="1" customWidth="1"/>
    <col min="6416" max="6416" width="11.21875" bestFit="1" customWidth="1"/>
    <col min="6417" max="6417" width="10.44140625" bestFit="1" customWidth="1"/>
    <col min="6418" max="6418" width="11" bestFit="1" customWidth="1"/>
    <col min="6419" max="6419" width="12" bestFit="1" customWidth="1"/>
    <col min="6420" max="6420" width="11.21875" bestFit="1" customWidth="1"/>
    <col min="6421" max="6421" width="12.109375" bestFit="1" customWidth="1"/>
    <col min="6422" max="6422" width="11.5546875" bestFit="1" customWidth="1"/>
    <col min="6423" max="6423" width="11" bestFit="1" customWidth="1"/>
    <col min="6424" max="6424" width="11.33203125" bestFit="1" customWidth="1"/>
    <col min="6425" max="6425" width="11" bestFit="1" customWidth="1"/>
    <col min="6426" max="6426" width="11.21875" bestFit="1" customWidth="1"/>
    <col min="6427" max="6427" width="11.109375" bestFit="1" customWidth="1"/>
    <col min="6428" max="6428" width="11.44140625" bestFit="1" customWidth="1"/>
    <col min="6429" max="6429" width="10.5546875" bestFit="1" customWidth="1"/>
    <col min="6430" max="6430" width="10.6640625" bestFit="1" customWidth="1"/>
    <col min="6431" max="6431" width="11.109375" bestFit="1" customWidth="1"/>
    <col min="6432" max="6432" width="11.5546875" bestFit="1" customWidth="1"/>
    <col min="6433" max="6433" width="10.21875" bestFit="1" customWidth="1"/>
    <col min="6434" max="6434" width="11.33203125" bestFit="1" customWidth="1"/>
    <col min="6435" max="6435" width="10" bestFit="1" customWidth="1"/>
    <col min="6436" max="6436" width="11.77734375" bestFit="1" customWidth="1"/>
    <col min="6437" max="6437" width="11.33203125" bestFit="1" customWidth="1"/>
    <col min="6438" max="6438" width="12.21875" bestFit="1" customWidth="1"/>
    <col min="6439" max="6439" width="11.5546875" bestFit="1" customWidth="1"/>
    <col min="6440" max="6440" width="10.77734375" bestFit="1" customWidth="1"/>
    <col min="6441" max="6441" width="11.21875" bestFit="1" customWidth="1"/>
    <col min="6442" max="6442" width="11.6640625" bestFit="1" customWidth="1"/>
    <col min="6443" max="6443" width="10.88671875" bestFit="1" customWidth="1"/>
    <col min="6444" max="6444" width="11.44140625" bestFit="1" customWidth="1"/>
    <col min="6445" max="6445" width="12.33203125" bestFit="1" customWidth="1"/>
    <col min="6446" max="6446" width="10.88671875" bestFit="1" customWidth="1"/>
    <col min="6447" max="6447" width="10.5546875" bestFit="1" customWidth="1"/>
    <col min="6448" max="6448" width="12.109375" bestFit="1" customWidth="1"/>
    <col min="6449" max="6449" width="10.6640625" bestFit="1" customWidth="1"/>
    <col min="6450" max="6450" width="11.44140625" bestFit="1" customWidth="1"/>
    <col min="6451" max="6451" width="10.77734375" bestFit="1" customWidth="1"/>
    <col min="6452" max="6452" width="11.77734375" bestFit="1" customWidth="1"/>
    <col min="6453" max="6453" width="11.88671875" bestFit="1" customWidth="1"/>
    <col min="6454" max="6454" width="12.109375" bestFit="1" customWidth="1"/>
    <col min="6455" max="6455" width="12" bestFit="1" customWidth="1"/>
    <col min="6456" max="6456" width="11" bestFit="1" customWidth="1"/>
    <col min="6457" max="6457" width="12" bestFit="1" customWidth="1"/>
    <col min="6458" max="6458" width="10.88671875" bestFit="1" customWidth="1"/>
    <col min="6459" max="6459" width="11.6640625" bestFit="1" customWidth="1"/>
    <col min="6460" max="6460" width="11.77734375" bestFit="1" customWidth="1"/>
    <col min="6461" max="6461" width="12.33203125" bestFit="1" customWidth="1"/>
    <col min="6462" max="6462" width="11.109375" bestFit="1" customWidth="1"/>
    <col min="6463" max="6463" width="11.33203125" bestFit="1" customWidth="1"/>
    <col min="6464" max="6464" width="11.44140625" bestFit="1" customWidth="1"/>
    <col min="6465" max="6465" width="10.88671875" bestFit="1" customWidth="1"/>
    <col min="6466" max="6466" width="10.44140625" bestFit="1" customWidth="1"/>
    <col min="6467" max="6467" width="11.88671875" bestFit="1" customWidth="1"/>
    <col min="6468" max="6468" width="11" bestFit="1" customWidth="1"/>
    <col min="6469" max="6469" width="12.109375" bestFit="1" customWidth="1"/>
    <col min="6470" max="6470" width="11.33203125" bestFit="1" customWidth="1"/>
    <col min="6471" max="6471" width="11.6640625" bestFit="1" customWidth="1"/>
    <col min="6472" max="6472" width="11.44140625" bestFit="1" customWidth="1"/>
    <col min="6473" max="6473" width="11.33203125" bestFit="1" customWidth="1"/>
    <col min="6474" max="6474" width="11.88671875" bestFit="1" customWidth="1"/>
    <col min="6475" max="6475" width="10.6640625" bestFit="1" customWidth="1"/>
    <col min="6476" max="6476" width="10.88671875" bestFit="1" customWidth="1"/>
    <col min="6477" max="6477" width="11.21875" bestFit="1" customWidth="1"/>
    <col min="6478" max="6478" width="11.6640625" bestFit="1" customWidth="1"/>
    <col min="6479" max="6479" width="10.6640625" bestFit="1" customWidth="1"/>
    <col min="6480" max="6480" width="11.5546875" bestFit="1" customWidth="1"/>
    <col min="6481" max="6481" width="10.6640625" bestFit="1" customWidth="1"/>
    <col min="6482" max="6482" width="10.77734375" bestFit="1" customWidth="1"/>
    <col min="6483" max="6483" width="11.44140625" bestFit="1" customWidth="1"/>
    <col min="6484" max="6485" width="10.77734375" bestFit="1" customWidth="1"/>
    <col min="6486" max="6486" width="10.44140625" bestFit="1" customWidth="1"/>
    <col min="6487" max="6487" width="11.44140625" bestFit="1" customWidth="1"/>
    <col min="6488" max="6488" width="11.5546875" bestFit="1" customWidth="1"/>
    <col min="6489" max="6489" width="11.21875" bestFit="1" customWidth="1"/>
    <col min="6490" max="6490" width="12" bestFit="1" customWidth="1"/>
    <col min="6491" max="6491" width="10.88671875" bestFit="1" customWidth="1"/>
    <col min="6492" max="6492" width="12.21875" bestFit="1" customWidth="1"/>
    <col min="6493" max="6494" width="11.5546875" bestFit="1" customWidth="1"/>
    <col min="6495" max="6495" width="11.44140625" bestFit="1" customWidth="1"/>
    <col min="6496" max="6496" width="11.6640625" bestFit="1" customWidth="1"/>
    <col min="6497" max="6497" width="12.44140625" bestFit="1" customWidth="1"/>
    <col min="6498" max="6498" width="11.109375" bestFit="1" customWidth="1"/>
    <col min="6499" max="6499" width="11.21875" bestFit="1" customWidth="1"/>
    <col min="6500" max="6500" width="11.109375" bestFit="1" customWidth="1"/>
    <col min="6501" max="6501" width="10.33203125" bestFit="1" customWidth="1"/>
    <col min="6502" max="6502" width="10.44140625" bestFit="1" customWidth="1"/>
    <col min="6503" max="6503" width="11.44140625" bestFit="1" customWidth="1"/>
    <col min="6504" max="6504" width="10.6640625" bestFit="1" customWidth="1"/>
    <col min="6505" max="6505" width="11" bestFit="1" customWidth="1"/>
    <col min="6506" max="6506" width="11.5546875" bestFit="1" customWidth="1"/>
    <col min="6507" max="6507" width="11.44140625" bestFit="1" customWidth="1"/>
    <col min="6508" max="6508" width="11.109375" bestFit="1" customWidth="1"/>
    <col min="6509" max="6509" width="11.6640625" bestFit="1" customWidth="1"/>
    <col min="6510" max="6511" width="11.33203125" bestFit="1" customWidth="1"/>
    <col min="6512" max="6512" width="12.44140625" bestFit="1" customWidth="1"/>
    <col min="6513" max="6514" width="11.109375" bestFit="1" customWidth="1"/>
    <col min="6515" max="6515" width="11" bestFit="1" customWidth="1"/>
    <col min="6516" max="6516" width="10.88671875" bestFit="1" customWidth="1"/>
    <col min="6517" max="6517" width="12" bestFit="1" customWidth="1"/>
    <col min="6518" max="6519" width="10.88671875" bestFit="1" customWidth="1"/>
    <col min="6520" max="6520" width="11.33203125" bestFit="1" customWidth="1"/>
    <col min="6521" max="6521" width="12.21875" bestFit="1" customWidth="1"/>
    <col min="6522" max="6522" width="12.33203125" bestFit="1" customWidth="1"/>
    <col min="6523" max="6523" width="11.33203125" bestFit="1" customWidth="1"/>
    <col min="6524" max="6524" width="10.33203125" bestFit="1" customWidth="1"/>
    <col min="6525" max="6525" width="11.44140625" bestFit="1" customWidth="1"/>
    <col min="6526" max="6526" width="10.77734375" bestFit="1" customWidth="1"/>
    <col min="6527" max="6527" width="11.6640625" bestFit="1" customWidth="1"/>
    <col min="6528" max="6528" width="12.21875" bestFit="1" customWidth="1"/>
    <col min="6529" max="6529" width="11.6640625" bestFit="1" customWidth="1"/>
    <col min="6530" max="6530" width="11.88671875" bestFit="1" customWidth="1"/>
    <col min="6531" max="6531" width="11.6640625" bestFit="1" customWidth="1"/>
    <col min="6532" max="6532" width="11" bestFit="1" customWidth="1"/>
    <col min="6533" max="6533" width="12.109375" bestFit="1" customWidth="1"/>
    <col min="6534" max="6534" width="11.109375" bestFit="1" customWidth="1"/>
    <col min="6535" max="6535" width="12.109375" bestFit="1" customWidth="1"/>
    <col min="6536" max="6536" width="11.33203125" bestFit="1" customWidth="1"/>
    <col min="6537" max="6537" width="10.44140625" bestFit="1" customWidth="1"/>
    <col min="6538" max="6538" width="11.44140625" bestFit="1" customWidth="1"/>
    <col min="6539" max="6539" width="11.77734375" bestFit="1" customWidth="1"/>
    <col min="6540" max="6540" width="11" bestFit="1" customWidth="1"/>
    <col min="6541" max="6541" width="10.88671875" bestFit="1" customWidth="1"/>
    <col min="6542" max="6542" width="11.44140625" bestFit="1" customWidth="1"/>
    <col min="6543" max="6543" width="11.77734375" bestFit="1" customWidth="1"/>
    <col min="6544" max="6544" width="11" bestFit="1" customWidth="1"/>
    <col min="6545" max="6545" width="11.5546875" bestFit="1" customWidth="1"/>
    <col min="6546" max="6546" width="11.88671875" bestFit="1" customWidth="1"/>
    <col min="6547" max="6547" width="10.6640625" bestFit="1" customWidth="1"/>
    <col min="6548" max="6548" width="11.6640625" bestFit="1" customWidth="1"/>
    <col min="6549" max="6549" width="11.44140625" bestFit="1" customWidth="1"/>
    <col min="6550" max="6550" width="13.44140625" bestFit="1" customWidth="1"/>
    <col min="6551" max="6551" width="11.33203125" bestFit="1" customWidth="1"/>
    <col min="6552" max="6552" width="11.5546875" bestFit="1" customWidth="1"/>
    <col min="6553" max="6554" width="11.21875" bestFit="1" customWidth="1"/>
    <col min="6555" max="6555" width="12.21875" bestFit="1" customWidth="1"/>
    <col min="6556" max="6556" width="11.33203125" bestFit="1" customWidth="1"/>
    <col min="6557" max="6557" width="11.5546875" bestFit="1" customWidth="1"/>
    <col min="6558" max="6558" width="11.21875" bestFit="1" customWidth="1"/>
    <col min="6559" max="6559" width="11" bestFit="1" customWidth="1"/>
    <col min="6560" max="6560" width="13.109375" bestFit="1" customWidth="1"/>
    <col min="6561" max="6561" width="12" bestFit="1" customWidth="1"/>
    <col min="6562" max="6562" width="11.44140625" bestFit="1" customWidth="1"/>
    <col min="6563" max="6563" width="11.77734375" bestFit="1" customWidth="1"/>
    <col min="6564" max="6564" width="11.44140625" bestFit="1" customWidth="1"/>
    <col min="6565" max="6565" width="11" bestFit="1" customWidth="1"/>
    <col min="6566" max="6566" width="10.5546875" bestFit="1" customWidth="1"/>
    <col min="6567" max="6567" width="11.109375" bestFit="1" customWidth="1"/>
    <col min="6568" max="6568" width="11.88671875" bestFit="1" customWidth="1"/>
    <col min="6569" max="6569" width="13.109375" bestFit="1" customWidth="1"/>
    <col min="6570" max="6570" width="10.77734375" bestFit="1" customWidth="1"/>
    <col min="6571" max="6571" width="9.21875" bestFit="1" customWidth="1"/>
    <col min="6572" max="6572" width="11.88671875" bestFit="1" customWidth="1"/>
    <col min="6573" max="6573" width="11" bestFit="1" customWidth="1"/>
    <col min="6574" max="6574" width="11.21875" bestFit="1" customWidth="1"/>
    <col min="6575" max="6575" width="12.109375" bestFit="1" customWidth="1"/>
    <col min="6576" max="6576" width="11.88671875" bestFit="1" customWidth="1"/>
    <col min="6577" max="6577" width="10.5546875" bestFit="1" customWidth="1"/>
    <col min="6578" max="6578" width="12.109375" bestFit="1" customWidth="1"/>
    <col min="6579" max="6579" width="10.6640625" bestFit="1" customWidth="1"/>
    <col min="6580" max="6580" width="11.109375" bestFit="1" customWidth="1"/>
    <col min="6581" max="6581" width="12.109375" bestFit="1" customWidth="1"/>
    <col min="6582" max="6582" width="11.44140625" bestFit="1" customWidth="1"/>
    <col min="6583" max="6583" width="11.6640625" bestFit="1" customWidth="1"/>
    <col min="6584" max="6584" width="11.44140625" bestFit="1" customWidth="1"/>
    <col min="6585" max="6585" width="11.5546875" bestFit="1" customWidth="1"/>
    <col min="6586" max="6586" width="12" bestFit="1" customWidth="1"/>
    <col min="6587" max="6587" width="11.77734375" bestFit="1" customWidth="1"/>
    <col min="6588" max="6588" width="12.88671875" bestFit="1" customWidth="1"/>
    <col min="6589" max="6589" width="12.109375" bestFit="1" customWidth="1"/>
    <col min="6590" max="6590" width="11.109375" bestFit="1" customWidth="1"/>
    <col min="6591" max="6591" width="10.77734375" bestFit="1" customWidth="1"/>
    <col min="6592" max="6592" width="11.109375" bestFit="1" customWidth="1"/>
    <col min="6593" max="6593" width="11.44140625" bestFit="1" customWidth="1"/>
    <col min="6594" max="6594" width="11.77734375" bestFit="1" customWidth="1"/>
    <col min="6595" max="6595" width="11" bestFit="1" customWidth="1"/>
    <col min="6596" max="6596" width="10.6640625" bestFit="1" customWidth="1"/>
    <col min="6597" max="6597" width="11" bestFit="1" customWidth="1"/>
    <col min="6598" max="6598" width="11.6640625" bestFit="1" customWidth="1"/>
    <col min="6599" max="6599" width="10.6640625" bestFit="1" customWidth="1"/>
    <col min="6600" max="6600" width="11.88671875" bestFit="1" customWidth="1"/>
    <col min="6601" max="6601" width="10.21875" bestFit="1" customWidth="1"/>
    <col min="6602" max="6602" width="12.109375" bestFit="1" customWidth="1"/>
    <col min="6603" max="6604" width="11.6640625" bestFit="1" customWidth="1"/>
    <col min="6605" max="6605" width="11" bestFit="1" customWidth="1"/>
    <col min="6606" max="6606" width="10.88671875" bestFit="1" customWidth="1"/>
    <col min="6607" max="6607" width="11.44140625" bestFit="1" customWidth="1"/>
    <col min="6608" max="6608" width="11.6640625" bestFit="1" customWidth="1"/>
    <col min="6609" max="6609" width="10.44140625" bestFit="1" customWidth="1"/>
    <col min="6610" max="6610" width="12.21875" bestFit="1" customWidth="1"/>
    <col min="6611" max="6611" width="11.21875" bestFit="1" customWidth="1"/>
    <col min="6612" max="6612" width="11.109375" bestFit="1" customWidth="1"/>
    <col min="6613" max="6613" width="11.33203125" bestFit="1" customWidth="1"/>
    <col min="6614" max="6614" width="10.33203125" bestFit="1" customWidth="1"/>
    <col min="6615" max="6615" width="11.109375" bestFit="1" customWidth="1"/>
    <col min="6616" max="6616" width="12.88671875" bestFit="1" customWidth="1"/>
    <col min="6617" max="6617" width="11" bestFit="1" customWidth="1"/>
    <col min="6618" max="6619" width="11.6640625" bestFit="1" customWidth="1"/>
    <col min="6620" max="6620" width="11.88671875" bestFit="1" customWidth="1"/>
    <col min="6621" max="6621" width="11.44140625" bestFit="1" customWidth="1"/>
    <col min="6622" max="6622" width="11.33203125" bestFit="1" customWidth="1"/>
    <col min="6623" max="6623" width="11.21875" bestFit="1" customWidth="1"/>
    <col min="6624" max="6624" width="11.6640625" bestFit="1" customWidth="1"/>
    <col min="6625" max="6625" width="11.44140625" bestFit="1" customWidth="1"/>
    <col min="6626" max="6626" width="11.21875" bestFit="1" customWidth="1"/>
    <col min="6627" max="6627" width="11.77734375" bestFit="1" customWidth="1"/>
    <col min="6628" max="6629" width="11.21875" bestFit="1" customWidth="1"/>
    <col min="6630" max="6630" width="11.5546875" bestFit="1" customWidth="1"/>
    <col min="6631" max="6631" width="10.5546875" bestFit="1" customWidth="1"/>
    <col min="6632" max="6632" width="10.77734375" bestFit="1" customWidth="1"/>
    <col min="6633" max="6633" width="12.21875" bestFit="1" customWidth="1"/>
    <col min="6634" max="6634" width="11.33203125" bestFit="1" customWidth="1"/>
    <col min="6635" max="6635" width="11.44140625" bestFit="1" customWidth="1"/>
    <col min="6636" max="6636" width="11.33203125" bestFit="1" customWidth="1"/>
    <col min="6637" max="6638" width="11.21875" bestFit="1" customWidth="1"/>
    <col min="6639" max="6639" width="11.109375" bestFit="1" customWidth="1"/>
    <col min="6640" max="6640" width="10.88671875" bestFit="1" customWidth="1"/>
    <col min="6641" max="6641" width="11.5546875" bestFit="1" customWidth="1"/>
    <col min="6642" max="6642" width="11.21875" bestFit="1" customWidth="1"/>
    <col min="6643" max="6643" width="11.44140625" bestFit="1" customWidth="1"/>
    <col min="6644" max="6644" width="10.6640625" bestFit="1" customWidth="1"/>
    <col min="6645" max="6645" width="10.88671875" bestFit="1" customWidth="1"/>
    <col min="6646" max="6646" width="11.33203125" bestFit="1" customWidth="1"/>
    <col min="6647" max="6647" width="11" bestFit="1" customWidth="1"/>
    <col min="6648" max="6648" width="11.21875" bestFit="1" customWidth="1"/>
    <col min="6649" max="6649" width="11.109375" bestFit="1" customWidth="1"/>
    <col min="6650" max="6650" width="11.5546875" bestFit="1" customWidth="1"/>
    <col min="6651" max="6651" width="11" bestFit="1" customWidth="1"/>
    <col min="6652" max="6652" width="11.33203125" bestFit="1" customWidth="1"/>
    <col min="6653" max="6653" width="12.44140625" bestFit="1" customWidth="1"/>
    <col min="6654" max="6654" width="12.33203125" bestFit="1" customWidth="1"/>
    <col min="6655" max="6655" width="12.109375" bestFit="1" customWidth="1"/>
    <col min="6656" max="6656" width="11.21875" bestFit="1" customWidth="1"/>
    <col min="6657" max="6657" width="12" bestFit="1" customWidth="1"/>
    <col min="6658" max="6658" width="11.77734375" bestFit="1" customWidth="1"/>
    <col min="6659" max="6659" width="10.44140625" bestFit="1" customWidth="1"/>
    <col min="6660" max="6660" width="11.33203125" bestFit="1" customWidth="1"/>
    <col min="6661" max="6661" width="11.109375" bestFit="1" customWidth="1"/>
    <col min="6662" max="6662" width="11.88671875" bestFit="1" customWidth="1"/>
    <col min="6663" max="6663" width="11.44140625" bestFit="1" customWidth="1"/>
    <col min="6664" max="6664" width="11.109375" bestFit="1" customWidth="1"/>
    <col min="6665" max="6666" width="10.33203125" bestFit="1" customWidth="1"/>
    <col min="6667" max="6667" width="11" bestFit="1" customWidth="1"/>
    <col min="6668" max="6668" width="12.6640625" bestFit="1" customWidth="1"/>
    <col min="6669" max="6669" width="11.88671875" bestFit="1" customWidth="1"/>
    <col min="6670" max="6670" width="11" bestFit="1" customWidth="1"/>
    <col min="6671" max="6671" width="11.44140625" bestFit="1" customWidth="1"/>
    <col min="6672" max="6672" width="11.77734375" bestFit="1" customWidth="1"/>
    <col min="6673" max="6674" width="11.44140625" bestFit="1" customWidth="1"/>
    <col min="6675" max="6675" width="11.21875" bestFit="1" customWidth="1"/>
    <col min="6676" max="6676" width="11.88671875" bestFit="1" customWidth="1"/>
    <col min="6677" max="6677" width="10.77734375" bestFit="1" customWidth="1"/>
    <col min="6678" max="6678" width="11.77734375" bestFit="1" customWidth="1"/>
    <col min="6679" max="6679" width="12" bestFit="1" customWidth="1"/>
    <col min="6680" max="6680" width="10.5546875" bestFit="1" customWidth="1"/>
    <col min="6681" max="6681" width="11" bestFit="1" customWidth="1"/>
    <col min="6682" max="6682" width="10.88671875" bestFit="1" customWidth="1"/>
    <col min="6683" max="6683" width="12.6640625" bestFit="1" customWidth="1"/>
    <col min="6684" max="6684" width="10.88671875" bestFit="1" customWidth="1"/>
    <col min="6685" max="6685" width="11.77734375" bestFit="1" customWidth="1"/>
    <col min="6686" max="6686" width="11.5546875" bestFit="1" customWidth="1"/>
    <col min="6687" max="6687" width="11" bestFit="1" customWidth="1"/>
    <col min="6688" max="6688" width="12" bestFit="1" customWidth="1"/>
    <col min="6689" max="6689" width="11.44140625" bestFit="1" customWidth="1"/>
    <col min="6690" max="6690" width="11.5546875" bestFit="1" customWidth="1"/>
    <col min="6691" max="6691" width="12.6640625" bestFit="1" customWidth="1"/>
    <col min="6692" max="6692" width="11.77734375" bestFit="1" customWidth="1"/>
    <col min="6693" max="6693" width="11.6640625" bestFit="1" customWidth="1"/>
    <col min="6694" max="6694" width="11.5546875" bestFit="1" customWidth="1"/>
    <col min="6695" max="6695" width="10.6640625" bestFit="1" customWidth="1"/>
    <col min="6696" max="6696" width="12.44140625" bestFit="1" customWidth="1"/>
    <col min="6697" max="6697" width="10.5546875" bestFit="1" customWidth="1"/>
    <col min="6698" max="6698" width="12.109375" bestFit="1" customWidth="1"/>
    <col min="6699" max="6699" width="12" bestFit="1" customWidth="1"/>
    <col min="6700" max="6700" width="10.6640625" bestFit="1" customWidth="1"/>
    <col min="6701" max="6701" width="11.6640625" bestFit="1" customWidth="1"/>
    <col min="6702" max="6702" width="10.21875" bestFit="1" customWidth="1"/>
    <col min="6703" max="6703" width="11.21875" bestFit="1" customWidth="1"/>
    <col min="6704" max="6704" width="11.6640625" bestFit="1" customWidth="1"/>
    <col min="6705" max="6705" width="11.109375" bestFit="1" customWidth="1"/>
    <col min="6706" max="6706" width="11.44140625" bestFit="1" customWidth="1"/>
    <col min="6707" max="6707" width="10.6640625" bestFit="1" customWidth="1"/>
    <col min="6708" max="6708" width="10.77734375" bestFit="1" customWidth="1"/>
    <col min="6709" max="6709" width="11" bestFit="1" customWidth="1"/>
    <col min="6710" max="6711" width="11.21875" bestFit="1" customWidth="1"/>
    <col min="6712" max="6712" width="11.5546875" bestFit="1" customWidth="1"/>
    <col min="6713" max="6713" width="11.6640625" bestFit="1" customWidth="1"/>
    <col min="6714" max="6714" width="12" bestFit="1" customWidth="1"/>
    <col min="6715" max="6715" width="11.88671875" bestFit="1" customWidth="1"/>
    <col min="6716" max="6716" width="10.5546875" bestFit="1" customWidth="1"/>
    <col min="6717" max="6717" width="11.5546875" bestFit="1" customWidth="1"/>
    <col min="6718" max="6718" width="10.77734375" bestFit="1" customWidth="1"/>
    <col min="6719" max="6719" width="12.6640625" bestFit="1" customWidth="1"/>
    <col min="6720" max="6720" width="11" bestFit="1" customWidth="1"/>
    <col min="6721" max="6721" width="10.5546875" bestFit="1" customWidth="1"/>
    <col min="6722" max="6722" width="11.109375" bestFit="1" customWidth="1"/>
    <col min="6723" max="6723" width="11.21875" bestFit="1" customWidth="1"/>
    <col min="6724" max="6724" width="10.33203125" bestFit="1" customWidth="1"/>
    <col min="6725" max="6725" width="10.77734375" bestFit="1" customWidth="1"/>
    <col min="6726" max="6726" width="10.5546875" bestFit="1" customWidth="1"/>
    <col min="6727" max="6727" width="11.77734375" bestFit="1" customWidth="1"/>
    <col min="6728" max="6728" width="11.44140625" bestFit="1" customWidth="1"/>
    <col min="6729" max="6729" width="11.109375" bestFit="1" customWidth="1"/>
    <col min="6730" max="6730" width="10.5546875" bestFit="1" customWidth="1"/>
    <col min="6731" max="6731" width="11.44140625" bestFit="1" customWidth="1"/>
    <col min="6732" max="6732" width="10.5546875" bestFit="1" customWidth="1"/>
    <col min="6733" max="6733" width="11.21875" bestFit="1" customWidth="1"/>
    <col min="6734" max="6735" width="11.109375" bestFit="1" customWidth="1"/>
    <col min="6736" max="6736" width="11.88671875" bestFit="1" customWidth="1"/>
    <col min="6737" max="6737" width="10.33203125" bestFit="1" customWidth="1"/>
    <col min="6738" max="6738" width="11" bestFit="1" customWidth="1"/>
    <col min="6739" max="6740" width="11.33203125" bestFit="1" customWidth="1"/>
    <col min="6741" max="6741" width="11.21875" bestFit="1" customWidth="1"/>
    <col min="6742" max="6742" width="10.88671875" bestFit="1" customWidth="1"/>
    <col min="6743" max="6743" width="12" bestFit="1" customWidth="1"/>
    <col min="6744" max="6744" width="12.109375" bestFit="1" customWidth="1"/>
    <col min="6745" max="6745" width="10" bestFit="1" customWidth="1"/>
    <col min="6746" max="6746" width="11.33203125" bestFit="1" customWidth="1"/>
    <col min="6747" max="6747" width="11.5546875" bestFit="1" customWidth="1"/>
    <col min="6748" max="6748" width="10.88671875" bestFit="1" customWidth="1"/>
    <col min="6749" max="6749" width="11.77734375" bestFit="1" customWidth="1"/>
    <col min="6750" max="6750" width="12.109375" bestFit="1" customWidth="1"/>
    <col min="6751" max="6751" width="12.88671875" bestFit="1" customWidth="1"/>
    <col min="6752" max="6752" width="11.33203125" bestFit="1" customWidth="1"/>
    <col min="6753" max="6753" width="11.109375" bestFit="1" customWidth="1"/>
    <col min="6754" max="6754" width="11.77734375" bestFit="1" customWidth="1"/>
    <col min="6755" max="6755" width="11.21875" bestFit="1" customWidth="1"/>
    <col min="6756" max="6756" width="12.33203125" bestFit="1" customWidth="1"/>
    <col min="6757" max="6757" width="10.88671875" bestFit="1" customWidth="1"/>
    <col min="6758" max="6758" width="11.109375" bestFit="1" customWidth="1"/>
    <col min="6759" max="6759" width="11" bestFit="1" customWidth="1"/>
    <col min="6760" max="6760" width="11.33203125" bestFit="1" customWidth="1"/>
    <col min="6761" max="6761" width="11.21875" bestFit="1" customWidth="1"/>
    <col min="6762" max="6762" width="11.6640625" bestFit="1" customWidth="1"/>
    <col min="6763" max="6763" width="11.77734375" bestFit="1" customWidth="1"/>
    <col min="6764" max="6764" width="11.44140625" bestFit="1" customWidth="1"/>
    <col min="6765" max="6765" width="11.33203125" bestFit="1" customWidth="1"/>
    <col min="6766" max="6766" width="11.109375" bestFit="1" customWidth="1"/>
    <col min="6767" max="6767" width="12.33203125" bestFit="1" customWidth="1"/>
    <col min="6768" max="6768" width="11.44140625" bestFit="1" customWidth="1"/>
    <col min="6769" max="6769" width="11.33203125" bestFit="1" customWidth="1"/>
    <col min="6770" max="6770" width="11.44140625" bestFit="1" customWidth="1"/>
    <col min="6771" max="6771" width="11.33203125" bestFit="1" customWidth="1"/>
    <col min="6772" max="6772" width="12.21875" bestFit="1" customWidth="1"/>
    <col min="6773" max="6773" width="10.44140625" bestFit="1" customWidth="1"/>
    <col min="6774" max="6774" width="11.6640625" bestFit="1" customWidth="1"/>
    <col min="6775" max="6775" width="10.5546875" bestFit="1" customWidth="1"/>
    <col min="6776" max="6776" width="11" bestFit="1" customWidth="1"/>
    <col min="6777" max="6777" width="10.88671875" bestFit="1" customWidth="1"/>
    <col min="6778" max="6778" width="11" bestFit="1" customWidth="1"/>
    <col min="6779" max="6779" width="11.6640625" bestFit="1" customWidth="1"/>
    <col min="6780" max="6780" width="11.44140625" bestFit="1" customWidth="1"/>
    <col min="6781" max="6781" width="11.6640625" bestFit="1" customWidth="1"/>
    <col min="6782" max="6782" width="11" bestFit="1" customWidth="1"/>
    <col min="6783" max="6783" width="11.109375" bestFit="1" customWidth="1"/>
    <col min="6784" max="6784" width="11.33203125" bestFit="1" customWidth="1"/>
    <col min="6785" max="6785" width="12.6640625" bestFit="1" customWidth="1"/>
    <col min="6786" max="6786" width="12" bestFit="1" customWidth="1"/>
    <col min="6787" max="6787" width="11.5546875" bestFit="1" customWidth="1"/>
    <col min="6788" max="6788" width="10.88671875" bestFit="1" customWidth="1"/>
    <col min="6789" max="6790" width="11.6640625" bestFit="1" customWidth="1"/>
    <col min="6791" max="6791" width="11.109375" bestFit="1" customWidth="1"/>
    <col min="6792" max="6792" width="10.77734375" bestFit="1" customWidth="1"/>
    <col min="6793" max="6793" width="10.44140625" bestFit="1" customWidth="1"/>
    <col min="6794" max="6795" width="10.88671875" bestFit="1" customWidth="1"/>
    <col min="6796" max="6796" width="11.6640625" bestFit="1" customWidth="1"/>
    <col min="6797" max="6797" width="11.109375" bestFit="1" customWidth="1"/>
    <col min="6798" max="6798" width="11.5546875" bestFit="1" customWidth="1"/>
    <col min="6799" max="6799" width="12.5546875" bestFit="1" customWidth="1"/>
    <col min="6800" max="6800" width="12.109375" bestFit="1" customWidth="1"/>
    <col min="6801" max="6801" width="11.109375" bestFit="1" customWidth="1"/>
    <col min="6802" max="6802" width="12" bestFit="1" customWidth="1"/>
    <col min="6803" max="6803" width="11.88671875" bestFit="1" customWidth="1"/>
    <col min="6804" max="6804" width="11.44140625" bestFit="1" customWidth="1"/>
    <col min="6805" max="6805" width="11.77734375" bestFit="1" customWidth="1"/>
    <col min="6806" max="6806" width="11.33203125" bestFit="1" customWidth="1"/>
    <col min="6807" max="6807" width="12.21875" bestFit="1" customWidth="1"/>
    <col min="6808" max="6808" width="11.21875" bestFit="1" customWidth="1"/>
    <col min="6809" max="6809" width="10.6640625" bestFit="1" customWidth="1"/>
    <col min="6810" max="6810" width="13.21875" bestFit="1" customWidth="1"/>
    <col min="6811" max="6811" width="11.5546875" bestFit="1" customWidth="1"/>
    <col min="6812" max="6812" width="11" bestFit="1" customWidth="1"/>
    <col min="6813" max="6813" width="12" bestFit="1" customWidth="1"/>
    <col min="6814" max="6814" width="11.21875" bestFit="1" customWidth="1"/>
    <col min="6815" max="6815" width="11.33203125" bestFit="1" customWidth="1"/>
    <col min="6816" max="6816" width="10.5546875" bestFit="1" customWidth="1"/>
    <col min="6817" max="6817" width="11.44140625" bestFit="1" customWidth="1"/>
    <col min="6818" max="6818" width="11.33203125" bestFit="1" customWidth="1"/>
    <col min="6819" max="6819" width="11.109375" bestFit="1" customWidth="1"/>
    <col min="6820" max="6820" width="11.6640625" bestFit="1" customWidth="1"/>
    <col min="6821" max="6821" width="11.77734375" bestFit="1" customWidth="1"/>
    <col min="6822" max="6822" width="11.33203125" bestFit="1" customWidth="1"/>
    <col min="6823" max="6823" width="11.44140625" bestFit="1" customWidth="1"/>
    <col min="6824" max="6824" width="11.5546875" bestFit="1" customWidth="1"/>
    <col min="6825" max="6825" width="11.33203125" bestFit="1" customWidth="1"/>
    <col min="6826" max="6826" width="12.33203125" bestFit="1" customWidth="1"/>
    <col min="6827" max="6827" width="10.6640625" bestFit="1" customWidth="1"/>
    <col min="6828" max="6828" width="11.88671875" bestFit="1" customWidth="1"/>
    <col min="6829" max="6829" width="11.33203125" bestFit="1" customWidth="1"/>
    <col min="6830" max="6830" width="10.77734375" bestFit="1" customWidth="1"/>
    <col min="6831" max="6831" width="11" bestFit="1" customWidth="1"/>
    <col min="6832" max="6832" width="11.44140625" bestFit="1" customWidth="1"/>
    <col min="6833" max="6833" width="10.77734375" bestFit="1" customWidth="1"/>
    <col min="6834" max="6834" width="11.44140625" bestFit="1" customWidth="1"/>
    <col min="6835" max="6835" width="10.77734375" bestFit="1" customWidth="1"/>
    <col min="6836" max="6836" width="11.88671875" bestFit="1" customWidth="1"/>
    <col min="6837" max="6837" width="11" bestFit="1" customWidth="1"/>
    <col min="6838" max="6838" width="11.109375" bestFit="1" customWidth="1"/>
    <col min="6839" max="6839" width="11.5546875" bestFit="1" customWidth="1"/>
    <col min="6840" max="6840" width="10.44140625" bestFit="1" customWidth="1"/>
    <col min="6841" max="6842" width="11.33203125" bestFit="1" customWidth="1"/>
    <col min="6843" max="6843" width="12.21875" bestFit="1" customWidth="1"/>
    <col min="6844" max="6844" width="10.88671875" bestFit="1" customWidth="1"/>
    <col min="6845" max="6845" width="11.6640625" bestFit="1" customWidth="1"/>
    <col min="6846" max="6846" width="10.109375" bestFit="1" customWidth="1"/>
    <col min="6847" max="6847" width="10.77734375" bestFit="1" customWidth="1"/>
    <col min="6848" max="6848" width="11.109375" bestFit="1" customWidth="1"/>
    <col min="6849" max="6849" width="10.77734375" bestFit="1" customWidth="1"/>
    <col min="6850" max="6850" width="11.44140625" bestFit="1" customWidth="1"/>
    <col min="6851" max="6851" width="12.5546875" bestFit="1" customWidth="1"/>
    <col min="6852" max="6852" width="11.88671875" bestFit="1" customWidth="1"/>
    <col min="6853" max="6853" width="11.77734375" bestFit="1" customWidth="1"/>
    <col min="6854" max="6854" width="11" bestFit="1" customWidth="1"/>
    <col min="6855" max="6856" width="11.77734375" bestFit="1" customWidth="1"/>
    <col min="6857" max="6857" width="10.33203125" bestFit="1" customWidth="1"/>
    <col min="6858" max="6858" width="11.109375" bestFit="1" customWidth="1"/>
    <col min="6859" max="6859" width="11.21875" bestFit="1" customWidth="1"/>
    <col min="6860" max="6860" width="12.44140625" bestFit="1" customWidth="1"/>
    <col min="6861" max="6861" width="12.6640625" bestFit="1" customWidth="1"/>
    <col min="6862" max="6862" width="11.44140625" bestFit="1" customWidth="1"/>
    <col min="6863" max="6863" width="11.21875" bestFit="1" customWidth="1"/>
    <col min="6864" max="6864" width="11.44140625" bestFit="1" customWidth="1"/>
    <col min="6865" max="6865" width="11.88671875" bestFit="1" customWidth="1"/>
    <col min="6866" max="6866" width="11.6640625" bestFit="1" customWidth="1"/>
    <col min="6867" max="6867" width="11.109375" bestFit="1" customWidth="1"/>
    <col min="6868" max="6868" width="11.6640625" bestFit="1" customWidth="1"/>
    <col min="6869" max="6869" width="12" bestFit="1" customWidth="1"/>
    <col min="6870" max="6870" width="12.5546875" bestFit="1" customWidth="1"/>
    <col min="6871" max="6871" width="11.77734375" bestFit="1" customWidth="1"/>
    <col min="6872" max="6872" width="11.6640625" bestFit="1" customWidth="1"/>
    <col min="6873" max="6873" width="11.33203125" bestFit="1" customWidth="1"/>
    <col min="6874" max="6874" width="11.21875" bestFit="1" customWidth="1"/>
    <col min="6875" max="6875" width="10.77734375" bestFit="1" customWidth="1"/>
    <col min="6876" max="6876" width="11.33203125" bestFit="1" customWidth="1"/>
    <col min="6877" max="6877" width="11.109375" bestFit="1" customWidth="1"/>
    <col min="6878" max="6878" width="10.77734375" bestFit="1" customWidth="1"/>
    <col min="6879" max="6879" width="11.77734375" bestFit="1" customWidth="1"/>
    <col min="6880" max="6880" width="11.109375" bestFit="1" customWidth="1"/>
    <col min="6881" max="6881" width="11.21875" bestFit="1" customWidth="1"/>
    <col min="6882" max="6882" width="12" bestFit="1" customWidth="1"/>
    <col min="6883" max="6883" width="10.88671875" bestFit="1" customWidth="1"/>
    <col min="6884" max="6884" width="10.5546875" bestFit="1" customWidth="1"/>
    <col min="6885" max="6885" width="11.6640625" bestFit="1" customWidth="1"/>
    <col min="6886" max="6886" width="11" bestFit="1" customWidth="1"/>
    <col min="6887" max="6887" width="11.6640625" bestFit="1" customWidth="1"/>
    <col min="6888" max="6889" width="11" bestFit="1" customWidth="1"/>
    <col min="6890" max="6890" width="11.77734375" bestFit="1" customWidth="1"/>
    <col min="6891" max="6891" width="10" bestFit="1" customWidth="1"/>
    <col min="6892" max="6892" width="12.33203125" bestFit="1" customWidth="1"/>
    <col min="6893" max="6893" width="11.21875" bestFit="1" customWidth="1"/>
    <col min="6894" max="6894" width="11.77734375" bestFit="1" customWidth="1"/>
    <col min="6895" max="6895" width="10.77734375" bestFit="1" customWidth="1"/>
    <col min="6896" max="6896" width="12" bestFit="1" customWidth="1"/>
    <col min="6897" max="6897" width="11.33203125" bestFit="1" customWidth="1"/>
    <col min="6898" max="6898" width="11.5546875" bestFit="1" customWidth="1"/>
    <col min="6899" max="6899" width="12.6640625" bestFit="1" customWidth="1"/>
    <col min="6900" max="6900" width="11.33203125" bestFit="1" customWidth="1"/>
    <col min="6901" max="6901" width="11.88671875" bestFit="1" customWidth="1"/>
    <col min="6902" max="6902" width="11.21875" bestFit="1" customWidth="1"/>
    <col min="6903" max="6903" width="11.77734375" bestFit="1" customWidth="1"/>
    <col min="6904" max="6904" width="10.33203125" bestFit="1" customWidth="1"/>
    <col min="6905" max="6906" width="11.21875" bestFit="1" customWidth="1"/>
    <col min="6907" max="6907" width="12.33203125" bestFit="1" customWidth="1"/>
    <col min="6908" max="6908" width="11.88671875" bestFit="1" customWidth="1"/>
    <col min="6909" max="6909" width="11.6640625" bestFit="1" customWidth="1"/>
    <col min="6910" max="6910" width="10.5546875" bestFit="1" customWidth="1"/>
    <col min="6911" max="6911" width="11.44140625" bestFit="1" customWidth="1"/>
    <col min="6912" max="6912" width="10.21875" bestFit="1" customWidth="1"/>
    <col min="6913" max="6913" width="11.6640625" bestFit="1" customWidth="1"/>
    <col min="6914" max="6914" width="11" bestFit="1" customWidth="1"/>
    <col min="6915" max="6915" width="12" bestFit="1" customWidth="1"/>
    <col min="6916" max="6916" width="11.88671875" bestFit="1" customWidth="1"/>
    <col min="6917" max="6917" width="11.77734375" bestFit="1" customWidth="1"/>
    <col min="6918" max="6918" width="11.21875" bestFit="1" customWidth="1"/>
    <col min="6919" max="6919" width="12.21875" bestFit="1" customWidth="1"/>
    <col min="6920" max="6920" width="11.109375" bestFit="1" customWidth="1"/>
    <col min="6921" max="6921" width="11.77734375" bestFit="1" customWidth="1"/>
    <col min="6922" max="6922" width="10.44140625" bestFit="1" customWidth="1"/>
    <col min="6923" max="6923" width="11.88671875" bestFit="1" customWidth="1"/>
    <col min="6924" max="6924" width="13.5546875" bestFit="1" customWidth="1"/>
    <col min="6925" max="6925" width="10.88671875" bestFit="1" customWidth="1"/>
    <col min="6926" max="6926" width="11.88671875" bestFit="1" customWidth="1"/>
    <col min="6927" max="6927" width="11" bestFit="1" customWidth="1"/>
    <col min="6928" max="6928" width="11.6640625" bestFit="1" customWidth="1"/>
    <col min="6929" max="6929" width="12.21875" bestFit="1" customWidth="1"/>
    <col min="6930" max="6930" width="11.33203125" bestFit="1" customWidth="1"/>
    <col min="6931" max="6931" width="11" bestFit="1" customWidth="1"/>
    <col min="6932" max="6932" width="10.44140625" bestFit="1" customWidth="1"/>
    <col min="6933" max="6933" width="11.109375" bestFit="1" customWidth="1"/>
    <col min="6934" max="6934" width="9.88671875" bestFit="1" customWidth="1"/>
    <col min="6935" max="6935" width="12.33203125" bestFit="1" customWidth="1"/>
    <col min="6936" max="6936" width="11.5546875" bestFit="1" customWidth="1"/>
    <col min="6937" max="6937" width="11.109375" bestFit="1" customWidth="1"/>
    <col min="6938" max="6938" width="11.33203125" bestFit="1" customWidth="1"/>
    <col min="6939" max="6939" width="11.77734375" bestFit="1" customWidth="1"/>
    <col min="6940" max="6940" width="10.6640625" bestFit="1" customWidth="1"/>
    <col min="6941" max="6941" width="10.5546875" bestFit="1" customWidth="1"/>
    <col min="6942" max="6942" width="10.33203125" bestFit="1" customWidth="1"/>
    <col min="6943" max="6943" width="11.21875" bestFit="1" customWidth="1"/>
    <col min="6944" max="6944" width="12.5546875" bestFit="1" customWidth="1"/>
    <col min="6945" max="6945" width="11.33203125" bestFit="1" customWidth="1"/>
    <col min="6946" max="6946" width="11.77734375" bestFit="1" customWidth="1"/>
    <col min="6947" max="6947" width="10.44140625" bestFit="1" customWidth="1"/>
    <col min="6948" max="6948" width="12.44140625" bestFit="1" customWidth="1"/>
    <col min="6949" max="6949" width="10.5546875" bestFit="1" customWidth="1"/>
    <col min="6950" max="6950" width="11.44140625" bestFit="1" customWidth="1"/>
    <col min="6951" max="6951" width="10.77734375" bestFit="1" customWidth="1"/>
    <col min="6952" max="6952" width="9.6640625" bestFit="1" customWidth="1"/>
    <col min="6953" max="6953" width="11.109375" bestFit="1" customWidth="1"/>
    <col min="6954" max="6954" width="10.5546875" bestFit="1" customWidth="1"/>
    <col min="6955" max="6955" width="10.21875" bestFit="1" customWidth="1"/>
    <col min="6956" max="6956" width="11.33203125" bestFit="1" customWidth="1"/>
    <col min="6957" max="6957" width="11.21875" bestFit="1" customWidth="1"/>
    <col min="6958" max="6958" width="10.5546875" bestFit="1" customWidth="1"/>
    <col min="6959" max="6959" width="11.44140625" bestFit="1" customWidth="1"/>
    <col min="6960" max="6960" width="11.77734375" bestFit="1" customWidth="1"/>
    <col min="6961" max="6961" width="10.77734375" bestFit="1" customWidth="1"/>
    <col min="6962" max="6962" width="12.33203125" bestFit="1" customWidth="1"/>
    <col min="6963" max="6963" width="11.109375" bestFit="1" customWidth="1"/>
    <col min="6964" max="6964" width="12.33203125" bestFit="1" customWidth="1"/>
    <col min="6965" max="6965" width="11.5546875" bestFit="1" customWidth="1"/>
    <col min="6966" max="6966" width="11.109375" bestFit="1" customWidth="1"/>
    <col min="6967" max="6967" width="10.88671875" bestFit="1" customWidth="1"/>
    <col min="6968" max="6968" width="12.33203125" bestFit="1" customWidth="1"/>
    <col min="6969" max="6969" width="11.88671875" bestFit="1" customWidth="1"/>
    <col min="6970" max="6970" width="12.6640625" bestFit="1" customWidth="1"/>
    <col min="6971" max="6971" width="12.109375" bestFit="1" customWidth="1"/>
    <col min="6972" max="6972" width="11.88671875" bestFit="1" customWidth="1"/>
    <col min="6973" max="6973" width="11.6640625" bestFit="1" customWidth="1"/>
    <col min="6974" max="6974" width="11.77734375" bestFit="1" customWidth="1"/>
    <col min="6975" max="6975" width="11.44140625" bestFit="1" customWidth="1"/>
    <col min="6976" max="6976" width="11.33203125" bestFit="1" customWidth="1"/>
    <col min="6977" max="6977" width="12" bestFit="1" customWidth="1"/>
    <col min="6978" max="6978" width="11.33203125" bestFit="1" customWidth="1"/>
    <col min="6979" max="6979" width="10.88671875" bestFit="1" customWidth="1"/>
    <col min="6980" max="6980" width="10.77734375" bestFit="1" customWidth="1"/>
    <col min="6981" max="6981" width="11.77734375" bestFit="1" customWidth="1"/>
    <col min="6982" max="6982" width="11.5546875" bestFit="1" customWidth="1"/>
    <col min="6983" max="6983" width="10.77734375" bestFit="1" customWidth="1"/>
    <col min="6984" max="6984" width="10.44140625" bestFit="1" customWidth="1"/>
    <col min="6985" max="6985" width="11.44140625" bestFit="1" customWidth="1"/>
    <col min="6986" max="6986" width="12" bestFit="1" customWidth="1"/>
    <col min="6987" max="6987" width="11.21875" bestFit="1" customWidth="1"/>
    <col min="6988" max="6988" width="11.77734375" bestFit="1" customWidth="1"/>
    <col min="6989" max="6989" width="11" bestFit="1" customWidth="1"/>
    <col min="6990" max="6990" width="11.88671875" bestFit="1" customWidth="1"/>
    <col min="6991" max="6991" width="11.44140625" bestFit="1" customWidth="1"/>
    <col min="6992" max="6992" width="10.88671875" bestFit="1" customWidth="1"/>
    <col min="6993" max="6995" width="11.44140625" bestFit="1" customWidth="1"/>
    <col min="6996" max="6996" width="11.21875" bestFit="1" customWidth="1"/>
    <col min="6997" max="6997" width="11.77734375" bestFit="1" customWidth="1"/>
    <col min="6998" max="6998" width="10.88671875" bestFit="1" customWidth="1"/>
    <col min="6999" max="7000" width="11.21875" bestFit="1" customWidth="1"/>
    <col min="7001" max="7001" width="11.77734375" bestFit="1" customWidth="1"/>
    <col min="7002" max="7002" width="12" bestFit="1" customWidth="1"/>
    <col min="7003" max="7003" width="11.44140625" bestFit="1" customWidth="1"/>
    <col min="7004" max="7004" width="11" bestFit="1" customWidth="1"/>
    <col min="7005" max="7005" width="11.33203125" bestFit="1" customWidth="1"/>
    <col min="7006" max="7006" width="11.109375" bestFit="1" customWidth="1"/>
    <col min="7007" max="7007" width="11.77734375" bestFit="1" customWidth="1"/>
    <col min="7008" max="7008" width="11.6640625" bestFit="1" customWidth="1"/>
    <col min="7009" max="7009" width="10.88671875" bestFit="1" customWidth="1"/>
    <col min="7010" max="7010" width="11.44140625" bestFit="1" customWidth="1"/>
    <col min="7011" max="7011" width="11.88671875" bestFit="1" customWidth="1"/>
    <col min="7012" max="7012" width="11.5546875" bestFit="1" customWidth="1"/>
    <col min="7013" max="7013" width="10.6640625" bestFit="1" customWidth="1"/>
    <col min="7014" max="7014" width="11.5546875" bestFit="1" customWidth="1"/>
    <col min="7015" max="7015" width="11.21875" bestFit="1" customWidth="1"/>
    <col min="7016" max="7016" width="11.77734375" bestFit="1" customWidth="1"/>
    <col min="7017" max="7017" width="12.33203125" bestFit="1" customWidth="1"/>
    <col min="7018" max="7018" width="11.77734375" bestFit="1" customWidth="1"/>
    <col min="7019" max="7019" width="11.33203125" bestFit="1" customWidth="1"/>
    <col min="7020" max="7020" width="12" bestFit="1" customWidth="1"/>
    <col min="7021" max="7021" width="11.77734375" bestFit="1" customWidth="1"/>
    <col min="7022" max="7022" width="11.6640625" bestFit="1" customWidth="1"/>
    <col min="7023" max="7023" width="11.33203125" bestFit="1" customWidth="1"/>
    <col min="7024" max="7024" width="11.77734375" bestFit="1" customWidth="1"/>
    <col min="7025" max="7025" width="11.21875" bestFit="1" customWidth="1"/>
    <col min="7026" max="7026" width="10.88671875" bestFit="1" customWidth="1"/>
    <col min="7027" max="7027" width="11.109375" bestFit="1" customWidth="1"/>
    <col min="7028" max="7028" width="11.6640625" bestFit="1" customWidth="1"/>
    <col min="7029" max="7029" width="11.5546875" bestFit="1" customWidth="1"/>
    <col min="7030" max="7031" width="11.21875" bestFit="1" customWidth="1"/>
    <col min="7032" max="7032" width="10.33203125" bestFit="1" customWidth="1"/>
    <col min="7033" max="7033" width="10.88671875" bestFit="1" customWidth="1"/>
    <col min="7034" max="7034" width="11.44140625" bestFit="1" customWidth="1"/>
    <col min="7035" max="7035" width="11.33203125" bestFit="1" customWidth="1"/>
    <col min="7036" max="7036" width="10.88671875" bestFit="1" customWidth="1"/>
    <col min="7037" max="7037" width="11.77734375" bestFit="1" customWidth="1"/>
    <col min="7038" max="7038" width="12.109375" bestFit="1" customWidth="1"/>
    <col min="7039" max="7039" width="11.5546875" bestFit="1" customWidth="1"/>
    <col min="7040" max="7040" width="11.109375" bestFit="1" customWidth="1"/>
    <col min="7041" max="7041" width="12.21875" bestFit="1" customWidth="1"/>
    <col min="7042" max="7042" width="10.88671875" bestFit="1" customWidth="1"/>
    <col min="7043" max="7043" width="10.44140625" bestFit="1" customWidth="1"/>
    <col min="7044" max="7044" width="11.77734375" bestFit="1" customWidth="1"/>
    <col min="7045" max="7045" width="12" bestFit="1" customWidth="1"/>
  </cols>
  <sheetData>
    <row r="3" spans="1:4" x14ac:dyDescent="0.3">
      <c r="A3" t="s">
        <v>8236</v>
      </c>
    </row>
    <row r="4" spans="1:4" x14ac:dyDescent="0.3">
      <c r="A4" s="7">
        <v>7043</v>
      </c>
      <c r="D4">
        <f>GETPIVOTDATA("Customer ID",$A$3)</f>
        <v>7043</v>
      </c>
    </row>
    <row r="10" spans="1:4" x14ac:dyDescent="0.3">
      <c r="A10" s="1" t="s">
        <v>8237</v>
      </c>
      <c r="B10" t="s">
        <v>8236</v>
      </c>
    </row>
    <row r="11" spans="1:4" x14ac:dyDescent="0.3">
      <c r="A11" s="2" t="s">
        <v>39</v>
      </c>
      <c r="B11" s="7">
        <v>3488</v>
      </c>
      <c r="D11">
        <f>GETPIVOTDATA("Customer ID",$A$10,"Gender","Female")</f>
        <v>3488</v>
      </c>
    </row>
    <row r="12" spans="1:4" x14ac:dyDescent="0.3">
      <c r="A12" s="2" t="s">
        <v>49</v>
      </c>
      <c r="B12" s="7">
        <v>3555</v>
      </c>
      <c r="D12">
        <f>GETPIVOTDATA("Customer ID",$A$10,"Gender","Male")</f>
        <v>3555</v>
      </c>
    </row>
    <row r="13" spans="1:4" x14ac:dyDescent="0.3">
      <c r="A13" s="2" t="s">
        <v>8238</v>
      </c>
      <c r="B13" s="7">
        <v>7043</v>
      </c>
    </row>
    <row r="18" spans="1:4" x14ac:dyDescent="0.3">
      <c r="A18" t="s">
        <v>8239</v>
      </c>
    </row>
    <row r="19" spans="1:4" x14ac:dyDescent="0.3">
      <c r="A19" s="3">
        <v>21371131.690000013</v>
      </c>
      <c r="D19" s="4">
        <f>GETPIVOTDATA("Total Revenue",$A$18)</f>
        <v>21371131.690000013</v>
      </c>
    </row>
    <row r="24" spans="1:4" x14ac:dyDescent="0.3">
      <c r="A24" s="1" t="s">
        <v>8237</v>
      </c>
      <c r="B24" t="s">
        <v>8236</v>
      </c>
    </row>
    <row r="25" spans="1:4" x14ac:dyDescent="0.3">
      <c r="A25" s="2" t="s">
        <v>43</v>
      </c>
      <c r="B25" s="5">
        <v>3641</v>
      </c>
      <c r="D25">
        <f>GETPIVOTDATA("Customer ID",$A$24,"Married","No")</f>
        <v>3641</v>
      </c>
    </row>
    <row r="26" spans="1:4" x14ac:dyDescent="0.3">
      <c r="A26" s="2" t="s">
        <v>40</v>
      </c>
      <c r="B26" s="5">
        <v>3402</v>
      </c>
      <c r="D26">
        <f>GETPIVOTDATA("Customer ID",$A$24,"Married","Yes")</f>
        <v>3402</v>
      </c>
    </row>
    <row r="27" spans="1:4" x14ac:dyDescent="0.3">
      <c r="A27" s="2" t="s">
        <v>8238</v>
      </c>
      <c r="B27" s="5">
        <v>7043</v>
      </c>
    </row>
    <row r="31" spans="1:4" x14ac:dyDescent="0.3">
      <c r="A31" s="1" t="s">
        <v>8237</v>
      </c>
      <c r="B31" t="s">
        <v>8236</v>
      </c>
    </row>
    <row r="32" spans="1:4" x14ac:dyDescent="0.3">
      <c r="A32" s="2" t="s">
        <v>57</v>
      </c>
      <c r="B32" s="5">
        <v>1869</v>
      </c>
      <c r="D32">
        <f>GETPIVOTDATA("Customer ID",$A$31,"Customer Status","Churned")</f>
        <v>1869</v>
      </c>
    </row>
    <row r="33" spans="1:4" x14ac:dyDescent="0.3">
      <c r="A33" s="2" t="s">
        <v>98</v>
      </c>
      <c r="B33" s="5">
        <v>454</v>
      </c>
      <c r="D33">
        <f>GETPIVOTDATA("Customer ID",$A$31,"Customer Status","Joined")</f>
        <v>454</v>
      </c>
    </row>
    <row r="34" spans="1:4" x14ac:dyDescent="0.3">
      <c r="A34" s="2" t="s">
        <v>47</v>
      </c>
      <c r="B34" s="5">
        <v>4720</v>
      </c>
      <c r="D34">
        <f>GETPIVOTDATA("Customer ID",$A$31,"Customer Status","Stayed")</f>
        <v>4720</v>
      </c>
    </row>
    <row r="35" spans="1:4" x14ac:dyDescent="0.3">
      <c r="A35" s="2" t="s">
        <v>8238</v>
      </c>
      <c r="B35" s="5">
        <v>7043</v>
      </c>
    </row>
    <row r="48" spans="1:4" x14ac:dyDescent="0.3">
      <c r="A48" s="1" t="s">
        <v>8237</v>
      </c>
      <c r="B48" t="s">
        <v>8236</v>
      </c>
    </row>
    <row r="49" spans="1:2" x14ac:dyDescent="0.3">
      <c r="A49" s="2" t="s">
        <v>8240</v>
      </c>
      <c r="B49" s="7">
        <v>26</v>
      </c>
    </row>
    <row r="50" spans="1:2" x14ac:dyDescent="0.3">
      <c r="A50" s="2">
        <v>3</v>
      </c>
      <c r="B50" s="7">
        <v>517</v>
      </c>
    </row>
    <row r="51" spans="1:2" x14ac:dyDescent="0.3">
      <c r="A51" s="2">
        <v>2</v>
      </c>
      <c r="B51" s="7">
        <v>531</v>
      </c>
    </row>
    <row r="52" spans="1:2" x14ac:dyDescent="0.3">
      <c r="A52" s="2">
        <v>1</v>
      </c>
      <c r="B52" s="7">
        <v>553</v>
      </c>
    </row>
    <row r="53" spans="1:2" x14ac:dyDescent="0.3">
      <c r="A53" s="2">
        <v>0</v>
      </c>
      <c r="B53" s="7">
        <v>5416</v>
      </c>
    </row>
    <row r="54" spans="1:2" x14ac:dyDescent="0.3">
      <c r="A54" s="2" t="s">
        <v>8238</v>
      </c>
      <c r="B54" s="7">
        <v>7043</v>
      </c>
    </row>
    <row r="65" spans="1:2" x14ac:dyDescent="0.3">
      <c r="A65" s="1" t="s">
        <v>8237</v>
      </c>
      <c r="B65" t="s">
        <v>8236</v>
      </c>
    </row>
    <row r="66" spans="1:2" x14ac:dyDescent="0.3">
      <c r="A66" s="2" t="s">
        <v>8247</v>
      </c>
      <c r="B66" s="7">
        <v>142</v>
      </c>
    </row>
    <row r="67" spans="1:2" x14ac:dyDescent="0.3">
      <c r="A67" s="2" t="s">
        <v>8246</v>
      </c>
      <c r="B67" s="7">
        <v>715</v>
      </c>
    </row>
    <row r="68" spans="1:2" x14ac:dyDescent="0.3">
      <c r="A68" s="2" t="s">
        <v>8245</v>
      </c>
      <c r="B68" s="7">
        <v>1047</v>
      </c>
    </row>
    <row r="69" spans="1:2" x14ac:dyDescent="0.3">
      <c r="A69" s="2" t="s">
        <v>8244</v>
      </c>
      <c r="B69" s="7">
        <v>1260</v>
      </c>
    </row>
    <row r="70" spans="1:2" x14ac:dyDescent="0.3">
      <c r="A70" s="2" t="s">
        <v>8242</v>
      </c>
      <c r="B70" s="7">
        <v>1346</v>
      </c>
    </row>
    <row r="71" spans="1:2" x14ac:dyDescent="0.3">
      <c r="A71" s="2" t="s">
        <v>8243</v>
      </c>
      <c r="B71" s="7">
        <v>1250</v>
      </c>
    </row>
    <row r="72" spans="1:2" x14ac:dyDescent="0.3">
      <c r="A72" s="2" t="s">
        <v>8241</v>
      </c>
      <c r="B72" s="7">
        <v>1283</v>
      </c>
    </row>
    <row r="73" spans="1:2" x14ac:dyDescent="0.3">
      <c r="A73" s="2" t="s">
        <v>8238</v>
      </c>
      <c r="B73" s="7">
        <v>7043</v>
      </c>
    </row>
    <row r="86" spans="1:3" x14ac:dyDescent="0.3">
      <c r="A86" s="1" t="s">
        <v>8237</v>
      </c>
      <c r="B86" t="s">
        <v>8236</v>
      </c>
      <c r="C86" t="s">
        <v>8239</v>
      </c>
    </row>
    <row r="87" spans="1:3" x14ac:dyDescent="0.3">
      <c r="A87" s="2" t="s">
        <v>135</v>
      </c>
      <c r="B87" s="7">
        <v>293</v>
      </c>
      <c r="C87" s="7">
        <v>852725.22999999975</v>
      </c>
    </row>
    <row r="88" spans="1:3" x14ac:dyDescent="0.3">
      <c r="A88" s="2" t="s">
        <v>151</v>
      </c>
      <c r="B88" s="7">
        <v>285</v>
      </c>
      <c r="C88" s="7">
        <v>738416.00999999954</v>
      </c>
    </row>
    <row r="89" spans="1:3" x14ac:dyDescent="0.3">
      <c r="A89" s="2" t="s">
        <v>322</v>
      </c>
      <c r="B89" s="7">
        <v>108</v>
      </c>
      <c r="C89" s="7">
        <v>353371.84</v>
      </c>
    </row>
    <row r="90" spans="1:3" x14ac:dyDescent="0.3">
      <c r="A90" s="2" t="s">
        <v>157</v>
      </c>
      <c r="B90" s="7">
        <v>112</v>
      </c>
      <c r="C90" s="7">
        <v>326478.36000000004</v>
      </c>
    </row>
    <row r="91" spans="1:3" x14ac:dyDescent="0.3">
      <c r="A91" s="2" t="s">
        <v>391</v>
      </c>
      <c r="B91" s="7">
        <v>104</v>
      </c>
      <c r="C91" s="7">
        <v>306995.99000000005</v>
      </c>
    </row>
    <row r="92" spans="1:3" x14ac:dyDescent="0.3">
      <c r="A92" s="2" t="s">
        <v>211</v>
      </c>
      <c r="B92" s="7">
        <v>61</v>
      </c>
      <c r="C92" s="7">
        <v>194430.25</v>
      </c>
    </row>
    <row r="93" spans="1:3" x14ac:dyDescent="0.3">
      <c r="A93" s="2" t="s">
        <v>441</v>
      </c>
      <c r="B93" s="7">
        <v>60</v>
      </c>
      <c r="C93" s="7">
        <v>185937.12</v>
      </c>
    </row>
    <row r="94" spans="1:3" x14ac:dyDescent="0.3">
      <c r="A94" s="2" t="s">
        <v>316</v>
      </c>
      <c r="B94" s="7">
        <v>51</v>
      </c>
      <c r="C94" s="7">
        <v>155899.79999999999</v>
      </c>
    </row>
    <row r="95" spans="1:3" x14ac:dyDescent="0.3">
      <c r="A95" s="2" t="s">
        <v>352</v>
      </c>
      <c r="B95" s="7">
        <v>52</v>
      </c>
      <c r="C95" s="7">
        <v>154564.35999999999</v>
      </c>
    </row>
    <row r="96" spans="1:3" x14ac:dyDescent="0.3">
      <c r="A96" s="2" t="s">
        <v>568</v>
      </c>
      <c r="B96" s="7">
        <v>30</v>
      </c>
      <c r="C96" s="7">
        <v>128858.76999999999</v>
      </c>
    </row>
    <row r="97" spans="1:3" x14ac:dyDescent="0.3">
      <c r="A97" s="2" t="s">
        <v>8238</v>
      </c>
      <c r="B97" s="7">
        <v>1156</v>
      </c>
      <c r="C97" s="7">
        <v>3397677.7300000028</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9255-0B9A-409D-A1EC-4D3D6470AAE6}">
  <dimension ref="A1:Z37"/>
  <sheetViews>
    <sheetView tabSelected="1" zoomScale="109" workbookViewId="0">
      <selection activeCell="E23" sqref="E23"/>
    </sheetView>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t="e" vm="1">
        <v>#VALUE!</v>
      </c>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B37" s="6"/>
      <c r="C37" s="6"/>
      <c r="D37" s="6"/>
      <c r="E37" s="6"/>
      <c r="F37" s="6"/>
      <c r="G37" s="6"/>
      <c r="H37" s="6"/>
      <c r="I37" s="6"/>
      <c r="J37" s="6"/>
      <c r="K37" s="6"/>
      <c r="L37" s="6"/>
      <c r="M37" s="6"/>
      <c r="N37" s="6"/>
      <c r="O37" s="6"/>
      <c r="P37" s="6"/>
      <c r="Q37" s="6"/>
      <c r="R37" s="6"/>
      <c r="S37" s="6"/>
      <c r="T37" s="6"/>
      <c r="U37" s="6"/>
      <c r="V37" s="6"/>
      <c r="W37" s="6"/>
      <c r="X37" s="6"/>
      <c r="Y37" s="6"/>
      <c r="Z3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5235-5874-426B-B0A6-0805B7950653}">
  <dimension ref="A1:Z37"/>
  <sheetViews>
    <sheetView workbookViewId="0">
      <selection sqref="A1:Z37"/>
    </sheetView>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t="e" vm="1">
        <v>#VALUE!</v>
      </c>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B37" s="6"/>
      <c r="C37" s="6"/>
      <c r="D37" s="6"/>
      <c r="E37" s="6"/>
      <c r="F37" s="6"/>
      <c r="G37" s="6"/>
      <c r="H37" s="6"/>
      <c r="I37" s="6"/>
      <c r="J37" s="6"/>
      <c r="K37" s="6"/>
      <c r="L37" s="6"/>
      <c r="M37" s="6"/>
      <c r="N37" s="6"/>
      <c r="O37" s="6"/>
      <c r="P37" s="6"/>
      <c r="Q37" s="6"/>
      <c r="R37" s="6"/>
      <c r="S37" s="6"/>
      <c r="T37" s="6"/>
      <c r="U37" s="6"/>
      <c r="V37" s="6"/>
      <c r="W37" s="6"/>
      <c r="X37" s="6"/>
      <c r="Y37" s="6"/>
      <c r="Z37"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44"/>
  <sheetViews>
    <sheetView topLeftCell="A2" workbookViewId="0">
      <selection activeCell="A4" sqref="A2:AL7044"/>
    </sheetView>
  </sheetViews>
  <sheetFormatPr defaultRowHeight="14.4" x14ac:dyDescent="0.3"/>
  <cols>
    <col min="1" max="1" width="14" bestFit="1" customWidth="1"/>
    <col min="2" max="2" width="9.88671875" customWidth="1"/>
    <col min="3" max="3" width="6.6640625" bestFit="1" customWidth="1"/>
    <col min="4" max="4" width="10.33203125" bestFit="1" customWidth="1"/>
    <col min="5" max="5" width="24" customWidth="1"/>
    <col min="6" max="6" width="22" bestFit="1" customWidth="1"/>
    <col min="7" max="7" width="10.88671875" customWidth="1"/>
    <col min="8" max="8" width="10.44140625" customWidth="1"/>
    <col min="9" max="9" width="12" customWidth="1"/>
    <col min="10" max="10" width="21.109375" customWidth="1"/>
    <col min="11" max="11" width="18.88671875" customWidth="1"/>
    <col min="12" max="12" width="7.88671875" customWidth="1"/>
    <col min="13" max="13" width="15.6640625" customWidth="1"/>
    <col min="14" max="14" width="35.109375" bestFit="1" customWidth="1"/>
    <col min="15" max="15" width="16.109375" bestFit="1" customWidth="1"/>
    <col min="16" max="16" width="17.33203125" customWidth="1"/>
    <col min="17" max="17" width="15.109375" customWidth="1"/>
    <col min="18" max="18" width="26.88671875" customWidth="1"/>
    <col min="19" max="19" width="16.6640625" customWidth="1"/>
    <col min="20" max="20" width="15.88671875" customWidth="1"/>
    <col min="21" max="21" width="23.109375" customWidth="1"/>
    <col min="22" max="22" width="23.33203125" customWidth="1"/>
    <col min="23" max="23" width="14.88671875" customWidth="1"/>
    <col min="24" max="24" width="19.109375" customWidth="1"/>
    <col min="25" max="25" width="17.88671875" customWidth="1"/>
    <col min="26" max="26" width="16.5546875" customWidth="1"/>
    <col min="27" max="27" width="16.109375" bestFit="1" customWidth="1"/>
    <col min="28" max="28" width="17.6640625" customWidth="1"/>
    <col min="29" max="29" width="18.5546875" customWidth="1"/>
    <col min="30" max="30" width="17.33203125" customWidth="1"/>
    <col min="31" max="31" width="15" customWidth="1"/>
    <col min="32" max="32" width="15.33203125" customWidth="1"/>
    <col min="33" max="33" width="24.33203125" customWidth="1"/>
    <col min="34" max="34" width="27.5546875" customWidth="1"/>
    <col min="35" max="35" width="15.88671875" customWidth="1"/>
    <col min="36" max="36" width="17.5546875" customWidth="1"/>
    <col min="37" max="37" width="16.6640625" customWidth="1"/>
    <col min="38" max="38" width="41.4414062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3">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3">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3">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3">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3">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3">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3">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3">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3">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3">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3">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3">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3">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3">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3">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3">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3">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3">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3">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3">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3">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3">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3">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3">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3">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3">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3">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3">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3">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3">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3">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3">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3">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3">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3">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3">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3">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3">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3">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3">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3">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3">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3">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3">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3">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3">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3">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3">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3">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3">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3">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3">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3">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3">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3">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3">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3">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3">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3">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3">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3">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3">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3">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3">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3">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3">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3">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3">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3">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3">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3">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3">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3">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3">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3">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3">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3">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3">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3">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3">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3">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3">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3">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3">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3">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3">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3">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3">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3">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3">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3">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3">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3">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3">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3">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3">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3">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3">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3">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3">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3">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3">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3">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3">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3">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3">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3">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3">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3">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3">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3">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3">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3">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3">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3">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3">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3">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3">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3">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3">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3">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3">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3">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3">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3">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3">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3">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3">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3">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3">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3">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3">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3">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3">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3">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3">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3">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3">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3">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3">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3">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3">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3">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3">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3">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3">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3">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3">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3">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3">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3">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3">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3">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3">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3">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3">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3">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3">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3">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3">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3">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3">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3">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3">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3">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3">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3">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3">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3">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3">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3">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3">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3">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3">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3">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3">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3">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3">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3">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3">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3">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3">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3">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3">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3">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3">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3">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3">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3">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3">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3">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3">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3">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3">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3">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3">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3">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3">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3">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3">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3">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3">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3">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3">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3">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3">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3">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3">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3">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3">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3">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3">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3">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3">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3">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3">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3">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3">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3">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3">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3">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3">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3">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3">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3">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3">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3">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3">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3">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3">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3">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3">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3">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3">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3">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3">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3">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3">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3">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3">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3">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3">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3">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3">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3">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3">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3">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3">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3">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3">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3">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3">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3">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3">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3">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3">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3">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3">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3">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3">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3">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3">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3">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3">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3">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3">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3">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3">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3">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3">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3">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3">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3">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3">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3">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3">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3">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3">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3">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3">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3">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3">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3">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3">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3">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3">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3">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3">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3">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3">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3">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3">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3">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3">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3">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3">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3">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3">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3">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3">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3">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3">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3">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3">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3">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3">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3">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3">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3">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3">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3">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3">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3">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3">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3">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3">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3">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3">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3">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3">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3">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3">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3">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3">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3">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3">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3">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3">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3">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3">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3">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3">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3">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3">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3">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3">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3">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3">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3">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3">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3">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3">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3">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3">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3">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3">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3">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3">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3">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3">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3">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3">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3">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3">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3">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3">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3">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3">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3">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3">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3">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3">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3">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3">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3">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3">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3">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3">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3">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3">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3">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3">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3">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3">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3">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3">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3">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3">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3">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3">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3">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3">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3">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3">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3">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3">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3">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3">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3">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3">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3">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3">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3">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3">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3">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3">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3">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3">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3">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3">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3">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3">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3">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3">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3">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3">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3">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3">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3">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3">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3">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3">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3">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3">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3">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3">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3">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3">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3">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3">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3">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3">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3">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3">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3">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3">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3">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3">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3">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3">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3">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3">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3">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3">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3">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3">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3">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3">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3">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3">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3">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3">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3">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3">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3">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3">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3">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3">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3">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3">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3">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3">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3">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3">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3">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3">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3">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3">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3">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3">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3">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3">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3">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3">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3">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3">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3">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3">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3">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3">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3">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3">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3">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3">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3">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3">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3">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3">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3">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3">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3">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3">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3">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3">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3">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3">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3">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3">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3">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3">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3">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3">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3">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3">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3">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3">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3">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3">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3">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3">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3">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3">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3">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3">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3">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3">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3">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3">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3">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3">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3">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3">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3">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3">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3">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3">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3">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3">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3">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3">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3">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3">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3">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3">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3">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3">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3">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3">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3">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3">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3">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3">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3">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3">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3">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3">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3">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3">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3">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3">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3">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3">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3">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3">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3">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3">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3">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3">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3">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3">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3">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3">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3">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3">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3">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3">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3">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3">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3">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3">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3">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3">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3">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3">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3">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3">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3">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3">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3">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3">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3">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3">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3">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3">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3">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3">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3">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3">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3">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3">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3">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3">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3">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3">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3">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3">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3">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3">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3">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3">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3">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3">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3">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3">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3">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3">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3">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3">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3">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3">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3">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3">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3">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3">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3">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3">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3">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3">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3">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3">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3">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3">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3">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3">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3">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3">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3">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3">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3">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3">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3">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3">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3">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3">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3">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3">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3">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3">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3">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3">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3">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3">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3">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3">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3">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3">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3">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3">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3">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3">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3">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3">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3">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3">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3">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3">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3">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3">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3">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3">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3">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3">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3">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3">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3">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3">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3">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3">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3">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3">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3">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3">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3">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3">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3">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3">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3">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3">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3">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3">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3">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3">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3">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3">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3">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3">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3">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3">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3">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3">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3">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3">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3">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3">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3">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3">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3">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3">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3">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3">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3">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3">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3">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3">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3">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3">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3">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3">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3">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3">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3">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3">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3">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3">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3">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3">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3">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3">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3">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3">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3">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3">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3">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3">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3">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3">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3">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3">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3">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3">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3">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3">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3">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3">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3">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3">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3">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3">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3">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3">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3">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3">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3">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3">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3">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3">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3">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3">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3">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3">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3">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3">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3">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3">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3">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3">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3">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3">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3">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3">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3">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3">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3">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3">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3">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3">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3">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3">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3">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3">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3">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3">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3">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3">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3">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3">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3">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3">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3">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3">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3">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3">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3">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3">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3">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3">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3">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3">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3">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3">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3">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3">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3">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3">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3">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3">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3">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3">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3">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3">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3">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3">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3">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3">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3">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3">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3">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3">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3">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3">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3">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3">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3">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3">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3">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3">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3">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3">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3">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3">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3">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3">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3">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3">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3">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3">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3">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3">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3">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3">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3">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3">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3">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3">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3">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3">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3">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3">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3">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3">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3">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3">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3">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3">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3">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3">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3">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3">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3">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3">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3">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3">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3">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3">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3">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3">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3">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3">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3">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3">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3">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3">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3">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3">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3">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3">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3">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3">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3">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3">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3">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3">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3">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3">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3">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3">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3">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3">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3">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3">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3">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3">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3">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3">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3">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3">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3">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3">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3">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3">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3">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3">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3">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3">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3">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3">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3">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3">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3">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3">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3">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3">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3">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3">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3">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3">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3">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3">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3">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3">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3">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3">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3">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3">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3">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3">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3">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3">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3">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3">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3">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3">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3">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3">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3">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3">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3">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3">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3">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3">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3">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3">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3">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3">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3">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3">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3">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3">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3">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3">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3">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3">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3">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3">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3">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3">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3">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3">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3">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3">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3">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3">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3">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3">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3">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3">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3">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3">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3">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3">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3">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3">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3">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3">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3">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3">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3">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3">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3">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3">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3">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3">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3">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3">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3">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3">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3">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3">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3">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3">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3">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3">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3">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3">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3">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3">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3">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3">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3">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3">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3">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3">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3">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3">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3">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3">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3">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3">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3">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3">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3">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3">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3">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3">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3">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3">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3">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3">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3">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3">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3">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3">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3">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3">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3">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3">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3">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3">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3">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3">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3">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3">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3">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3">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3">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3">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3">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3">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3">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3">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3">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3">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3">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3">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3">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3">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3">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3">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3">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3">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3">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3">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3">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3">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3">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3">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3">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3">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3">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3">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3">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3">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3">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3">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3">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3">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3">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3">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3">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3">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3">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3">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3">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3">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3">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3">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3">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3">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3">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3">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3">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3">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3">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3">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3">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3">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3">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3">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3">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3">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3">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3">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3">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3">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3">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3">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3">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3">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3">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3">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3">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3">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3">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3">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3">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3">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3">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3">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3">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3">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3">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3">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3">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3">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3">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3">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3">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3">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3">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3">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3">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3">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3">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3">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3">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3">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3">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3">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3">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3">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3">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3">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3">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3">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3">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3">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3">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3">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3">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3">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3">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3">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3">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3">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3">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3">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3">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3">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3">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3">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3">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3">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3">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3">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3">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3">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3">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3">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3">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3">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3">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3">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3">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3">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3">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3">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3">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3">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3">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3">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3">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3">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3">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3">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3">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3">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3">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3">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3">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3">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3">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3">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3">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3">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3">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3">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3">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3">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3">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3">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3">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3">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3">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3">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3">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3">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3">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3">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3">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3">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3">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3">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3">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3">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3">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3">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3">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3">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3">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3">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3">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3">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3">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3">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3">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3">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3">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3">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3">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3">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3">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3">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3">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3">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3">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3">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3">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3">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3">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3">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3">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3">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3">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3">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3">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3">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3">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3">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3">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3">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3">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3">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3">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3">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3">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3">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3">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3">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3">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3">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3">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3">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3">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3">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3">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3">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3">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3">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3">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3">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3">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3">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3">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3">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3">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3">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3">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3">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3">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3">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3">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3">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3">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3">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3">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3">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3">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3">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3">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3">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3">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3">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3">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3">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3">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3">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3">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3">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3">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3">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3">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3">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3">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3">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3">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3">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3">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3">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3">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3">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3">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3">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3">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3">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3">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3">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3">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3">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3">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3">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3">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3">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3">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3">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3">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3">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3">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3">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3">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3">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3">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3">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3">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3">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3">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3">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3">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3">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3">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3">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3">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3">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3">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3">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3">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3">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3">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3">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3">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3">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3">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3">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3">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3">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3">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3">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3">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3">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3">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3">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3">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3">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3">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3">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3">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3">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3">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3">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3">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3">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3">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3">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3">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3">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3">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3">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3">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3">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3">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3">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3">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3">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3">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3">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3">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3">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3">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3">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3">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3">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3">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3">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3">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3">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3">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3">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3">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3">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3">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3">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3">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3">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3">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3">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3">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3">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3">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3">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3">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3">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3">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3">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3">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3">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3">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3">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3">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3">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3">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3">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3">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3">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3">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3">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3">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3">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3">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3">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3">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3">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3">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3">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3">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3">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3">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3">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3">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3">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3">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3">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3">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3">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3">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3">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3">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3">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3">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3">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3">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3">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3">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3">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3">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3">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3">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3">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3">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3">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3">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3">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3">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3">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3">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3">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3">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3">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3">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3">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3">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3">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3">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3">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3">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3">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3">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3">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3">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3">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3">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3">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3">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3">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3">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3">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3">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3">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3">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3">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3">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3">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3">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3">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3">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3">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3">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3">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3">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3">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3">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3">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3">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3">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3">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3">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3">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3">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3">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3">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3">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3">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3">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3">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3">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3">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3">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3">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3">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3">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3">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3">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3">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3">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3">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3">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3">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3">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3">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3">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3">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3">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3">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3">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3">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3">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3">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3">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3">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3">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3">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3">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3">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3">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3">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3">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3">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3">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3">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3">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3">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3">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3">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3">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3">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3">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3">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3">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3">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3">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3">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3">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3">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3">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3">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3">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3">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3">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3">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3">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3">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3">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3">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3">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3">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3">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3">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3">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3">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3">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3">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3">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3">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3">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3">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3">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3">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3">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3">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3">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3">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3">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3">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3">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3">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3">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3">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3">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3">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3">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3">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3">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3">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3">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3">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3">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3">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3">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3">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3">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3">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3">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3">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3">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3">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3">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3">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3">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3">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3">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3">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3">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3">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3">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3">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3">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3">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3">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3">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3">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3">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3">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3">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3">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3">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3">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3">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3">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3">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3">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3">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3">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3">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3">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3">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3">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3">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3">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3">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3">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3">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3">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3">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3">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3">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3">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3">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3">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3">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3">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3">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3">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3">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3">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3">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3">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3">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3">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3">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3">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3">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3">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3">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3">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3">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3">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3">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3">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3">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3">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3">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3">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3">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3">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3">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3">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3">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3">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3">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3">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3">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3">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3">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3">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3">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3">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3">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3">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3">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3">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3">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3">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3">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3">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3">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3">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3">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3">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3">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3">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3">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3">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3">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3">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3">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3">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3">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3">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3">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3">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3">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3">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3">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3">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3">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3">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3">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3">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3">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3">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3">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3">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3">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3">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3">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3">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3">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3">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3">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3">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3">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3">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3">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3">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3">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3">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3">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3">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3">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3">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3">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3">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3">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3">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3">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3">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3">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3">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3">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3">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3">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3">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3">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3">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3">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3">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3">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3">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3">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3">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3">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3">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3">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3">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3">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3">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3">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3">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3">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3">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3">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3">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3">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3">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3">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3">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3">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3">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3">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3">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3">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3">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3">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3">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3">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3">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3">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3">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3">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3">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3">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3">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3">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3">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3">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3">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3">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3">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3">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3">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3">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3">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3">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3">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3">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3">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3">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3">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3">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3">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3">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3">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3">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3">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3">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3">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3">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3">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3">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3">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3">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3">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3">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3">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3">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3">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3">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3">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3">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3">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3">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3">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3">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3">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3">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3">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3">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3">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3">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3">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3">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3">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3">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3">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3">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3">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3">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3">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3">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3">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3">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3">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3">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3">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3">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3">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3">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3">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3">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3">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3">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3">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3">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3">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3">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3">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3">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3">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3">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3">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3">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3">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3">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3">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3">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3">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3">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3">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3">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3">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3">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3">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3">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3">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3">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3">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3">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3">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3">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3">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3">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3">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3">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3">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3">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3">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3">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3">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3">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3">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3">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3">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3">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3">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3">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3">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3">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3">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3">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3">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3">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3">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3">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3">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3">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3">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3">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3">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3">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3">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3">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3">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3">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3">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3">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3">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3">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3">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3">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3">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3">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3">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3">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3">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3">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3">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3">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3">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3">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3">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3">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3">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3">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3">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3">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3">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3">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3">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3">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3">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3">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3">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3">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3">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3">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3">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3">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3">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3">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3">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3">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3">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3">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3">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3">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3">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3">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3">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3">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3">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3">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3">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3">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3">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3">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3">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3">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3">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3">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3">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3">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3">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3">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3">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3">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3">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3">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3">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3">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3">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3">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3">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3">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3">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3">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3">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3">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3">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3">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3">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3">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3">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3">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3">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3">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3">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3">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3">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3">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3">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3">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3">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3">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3">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3">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3">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3">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3">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3">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3">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3">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3">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3">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3">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3">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3">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3">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3">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3">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3">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3">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3">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3">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3">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3">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3">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3">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3">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3">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3">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3">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3">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3">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3">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3">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3">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3">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3">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3">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3">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3">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3">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3">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3">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3">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3">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3">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3">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3">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3">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3">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3">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3">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3">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3">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3">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3">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3">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3">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3">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3">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3">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3">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3">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3">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3">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3">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3">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3">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3">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3">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3">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3">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3">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3">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3">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3">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3">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3">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3">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3">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3">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3">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3">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3">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3">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3">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3">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3">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3">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3">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3">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3">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3">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3">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3">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3">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3">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3">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3">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3">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3">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3">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3">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3">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3">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3">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3">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3">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3">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3">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3">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3">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3">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3">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3">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3">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3">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3">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3">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3">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3">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3">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3">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3">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3">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3">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3">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3">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3">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3">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3">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3">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3">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3">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3">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3">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3">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3">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3">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3">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3">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3">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3">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3">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3">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3">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3">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3">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3">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3">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3">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3">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3">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3">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3">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3">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3">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3">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3">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3">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3">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3">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3">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3">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3">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3">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3">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3">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3">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3">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3">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3">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3">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3">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3">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3">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3">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3">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3">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3">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3">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3">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3">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3">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3">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3">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3">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3">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3">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3">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3">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3">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3">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3">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3">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3">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3">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3">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3">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3">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3">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3">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3">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3">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3">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3">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3">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3">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3">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3">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3">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3">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3">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3">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3">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3">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3">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3">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3">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3">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3">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3">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3">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3">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3">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3">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3">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3">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3">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3">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3">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3">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3">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3">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3">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3">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3">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3">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3">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3">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3">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3">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3">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3">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3">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3">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3">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3">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3">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3">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3">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3">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3">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3">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3">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3">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3">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3">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3">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3">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3">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3">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3">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3">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3">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3">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3">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3">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3">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3">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3">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3">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3">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3">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3">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3">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3">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3">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3">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3">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3">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3">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3">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3">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3">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3">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3">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3">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3">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3">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3">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3">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3">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3">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3">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3">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3">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3">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3">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3">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3">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3">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3">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3">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3">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3">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3">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3">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3">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3">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3">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3">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3">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3">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3">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3">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3">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3">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3">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3">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3">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3">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3">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3">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3">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3">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3">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3">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3">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3">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3">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3">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3">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3">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3">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3">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3">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3">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3">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3">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3">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3">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3">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3">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3">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3">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3">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3">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3">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3">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3">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3">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3">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3">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3">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3">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3">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3">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3">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3">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3">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3">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3">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3">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3">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3">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3">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3">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3">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3">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3">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3">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3">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3">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3">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3">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3">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3">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3">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3">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3">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3">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3">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3">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3">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3">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3">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3">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3">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3">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3">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3">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3">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3">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3">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3">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3">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3">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3">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3">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3">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3">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3">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3">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3">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3">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3">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3">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3">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3">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3">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3">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3">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3">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3">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3">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3">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3">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3">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3">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3">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3">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3">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3">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3">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3">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3">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3">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3">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3">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3">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3">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3">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3">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3">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3">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3">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3">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3">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3">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3">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3">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3">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3">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3">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3">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3">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3">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3">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3">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3">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3">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3">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3">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3">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3">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3">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3">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3">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3">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3">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3">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3">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3">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3">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3">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3">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3">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3">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3">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3">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3">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3">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3">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3">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3">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3">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3">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3">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3">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3">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3">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3">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3">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3">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3">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3">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3">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3">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3">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3">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3">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3">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3">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3">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3">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3">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3">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3">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3">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3">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3">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3">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3">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3">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3">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3">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3">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3">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3">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3">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3">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3">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3">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3">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3">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3">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3">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3">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3">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3">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3">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3">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3">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3">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3">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3">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3">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3">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3">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3">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3">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3">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3">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3">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3">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3">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3">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3">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3">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3">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3">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3">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3">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3">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3">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3">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3">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3">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3">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3">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3">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3">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3">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3">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3">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3">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3">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3">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3">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3">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3">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3">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3">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3">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3">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3">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3">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3">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3">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3">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3">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3">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3">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3">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3">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3">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3">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3">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3">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3">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3">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3">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3">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3">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3">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3">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3">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3">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3">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3">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3">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3">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3">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3">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3">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3">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3">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3">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3">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3">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3">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3">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3">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3">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3">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3">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3">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3">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3">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3">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3">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3">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3">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3">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3">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3">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3">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3">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3">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3">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3">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3">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3">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3">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3">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3">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3">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3">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3">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3">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3">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3">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3">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3">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3">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3">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3">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3">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3">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3">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3">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3">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3">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3">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3">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3">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3">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3">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3">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3">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3">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3">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3">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3">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3">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3">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3">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3">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3">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3">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3">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3">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3">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3">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3">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3">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3">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3">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3">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3">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3">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3">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3">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3">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3">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3">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3">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3">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3">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3">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3">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3">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3">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3">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3">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3">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3">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3">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3">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3">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3">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3">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3">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3">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3">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3">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3">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3">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3">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3">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3">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3">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3">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3">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3">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3">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3">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3">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3">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3">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3">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3">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3">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3">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3">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3">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3">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3">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3">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3">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3">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3">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3">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3">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3">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3">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3">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3">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3">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3">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3">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3">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3">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3">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3">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3">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3">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3">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3">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3">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3">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3">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3">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3">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3">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3">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3">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3">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3">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3">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3">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3">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3">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3">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3">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3">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3">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3">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3">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3">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3">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3">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3">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3">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3">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3">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3">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3">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3">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3">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3">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3">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3">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3">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3">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3">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3">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3">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3">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3">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3">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3">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3">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3">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3">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3">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3">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3">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3">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3">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3">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3">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3">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3">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3">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3">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3">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3">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3">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3">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3">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3">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3">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3">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3">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3">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3">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3">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3">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3">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3">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3">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3">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3">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3">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3">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3">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3">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3">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3">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3">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3">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3">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3">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3">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3">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3">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3">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3">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3">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3">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3">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3">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3">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3">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3">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3">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3">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3">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3">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3">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3">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3">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3">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3">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3">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3">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3">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3">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3">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3">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3">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3">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3">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3">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3">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3">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3">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3">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3">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3">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3">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3">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3">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3">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3">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3">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3">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3">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3">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3">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3">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3">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3">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3">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3">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3">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3">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3">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3">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3">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3">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3">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3">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3">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3">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3">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3">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3">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3">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3">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3">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3">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3">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3">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3">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3">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3">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3">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3">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3">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3">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3">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3">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3">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3">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3">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3">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3">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3">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3">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3">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3">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3">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3">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3">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3">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3">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3">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3">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3">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3">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3">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3">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3">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3">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3">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3">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3">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3">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3">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3">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3">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3">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3">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3">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3">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3">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3">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3">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3">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3">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3">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3">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3">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3">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3">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3">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3">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3">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3">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3">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3">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3">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3">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3">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3">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3">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3">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3">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3">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3">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3">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3">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3">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3">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3">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3">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3">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3">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3">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3">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3">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3">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3">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3">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3">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3">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3">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3">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3">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3">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3">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3">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3">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3">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3">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3">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3">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3">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3">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3">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3">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3">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3">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3">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3">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3">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3">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3">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3">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3">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3">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3">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3">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3">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3">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3">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3">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3">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3">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3">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3">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3">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3">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3">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3">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3">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3">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3">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3">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3">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3">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3">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3">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3">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3">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3">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3">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3">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3">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3">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3">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3">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3">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3">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3">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3">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3">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3">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3">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3">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3">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3">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3">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3">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3">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3">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3">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3">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3">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3">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3">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3">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3">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3">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3">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3">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3">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3">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3">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3">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3">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3">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3">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3">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3">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3">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3">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3">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3">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3">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3">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3">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3">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3">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3">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3">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3">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3">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3">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3">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3">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3">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3">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3">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3">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3">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3">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3">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3">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3">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3">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3">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3">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3">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3">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3">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3">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3">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3">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3">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3">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3">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3">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3">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3">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3">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3">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3">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3">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3">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3">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3">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3">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3">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3">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3">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3">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3">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3">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3">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3">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3">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3">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3">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3">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3">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3">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3">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3">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3">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3">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3">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3">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3">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3">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3">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3">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3">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3">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3">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3">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3">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3">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3">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3">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3">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3">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3">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3">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3">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3">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3">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3">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3">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3">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3">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3">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3">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3">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3">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3">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3">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3">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3">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3">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3">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3">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3">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3">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3">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3">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3">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3">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3">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3">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3">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3">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3">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3">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3">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3">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3">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3">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3">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3">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3">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3">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3">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3">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3">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3">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3">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3">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3">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3">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3">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3">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3">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3">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3">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3">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3">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3">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3">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3">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3">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3">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3">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3">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3">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3">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3">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3">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3">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3">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3">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3">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3">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3">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3">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3">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3">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3">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3">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3">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3">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3">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3">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3">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3">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3">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3">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3">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3">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3">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3">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3">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3">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3">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3">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3">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3">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3">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3">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3">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3">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3">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3">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3">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3">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3">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3">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3">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3">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3">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3">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3">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3">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3">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3">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3">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3">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3">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3">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3">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3">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3">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3">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3">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3">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3">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3">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3">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3">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3">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3">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3">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3">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3">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3">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3">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3">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3">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3">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3">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3">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3">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3">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3">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3">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3">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3">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3">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3">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3">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3">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3">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3">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3">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3">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3">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3">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3">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3">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3">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3">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3">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3">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3">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3">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3">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3">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3">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3">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3">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3">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3">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3">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3">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3">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3">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3">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3">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3">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3">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3">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3">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3">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3">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3">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3">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3">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3">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3">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3">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3">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3">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3">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3">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3">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3">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3">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3">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3">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3">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3">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3">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3">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3">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3">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3">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3">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3">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3">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3">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3">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3">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3">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3">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3">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3">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3">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3">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3">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3">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3">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3">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3">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3">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3">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3">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3">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3">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3">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3">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3">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3">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3">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3">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3">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3">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3">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3">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3">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3">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3">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3">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3">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3">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3">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3">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3">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3">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3">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3">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3">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3">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3">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3">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3">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3">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3">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3">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3">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3">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3">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3">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3">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3">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3">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3">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3">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3">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3">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3">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3">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3">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3">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3">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3">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3">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3">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3">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3">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3">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3">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3">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3">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3">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3">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3">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3">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3">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3">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3">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3">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3">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3">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3">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3">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3">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3">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3">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3">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3">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3">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3">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3">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3">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3">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3">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3">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3">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3">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3">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3">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3">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3">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3">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3">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3">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3">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3">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3">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3">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3">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3">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3">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3">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3">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3">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3">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3">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3">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3">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3">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3">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3">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3">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3">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3">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3">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3">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3">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3">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3">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3">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3">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3">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3">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3">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3">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3">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3">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3">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3">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3">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3">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3">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3">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3">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3">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3">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3">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3">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3">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3">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3">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3">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3">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3">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3">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3">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3">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3">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3">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3">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3">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3">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3">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3">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3">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3">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3">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3">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3">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3">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3">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3">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3">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3">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3">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3">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3">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3">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3">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3">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3">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3">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3">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3">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3">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3">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3">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3">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3">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3">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3">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3">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3">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3">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3">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3">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3">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3">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3">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3">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3">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3">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3">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3">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3">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3">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3">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3">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3">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3">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3">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3">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3">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3">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3">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3">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3">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3">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3">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3">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3">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3">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3">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3">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3">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3">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3">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3">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3">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3">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3">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3">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3">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3">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3">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3">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3">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3">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3">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3">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3">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3">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3">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3">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3">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3">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3">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3">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3">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3">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3">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3">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3">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3">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3">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3">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3">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3">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3">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3">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3">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3">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3">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3">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3">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3">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3">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3">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3">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3">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3">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3">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3">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3">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3">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3">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3">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3">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3">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3">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3">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3">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3">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3">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3">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3">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3">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3">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3">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3">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3">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3">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3">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3">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3">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3">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3">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3">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3">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3">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3">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3">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3">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3">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3">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3">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3">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3">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3">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3">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3">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3">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3">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3">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3">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3">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3">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3">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3">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3">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3">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3">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3">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3">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3">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3">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3">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3">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3">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3">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3">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3">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3">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3">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3">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3">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3">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3">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3">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3">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3">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3">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3">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3">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3">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3">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3">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3">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3">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3">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3">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3">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3">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3">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3">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3">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3">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3">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3">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3">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3">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3">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3">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3">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3">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3">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3">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3">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3">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3">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3">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3">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3">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3">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3">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3">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3">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3">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3">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3">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3">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3">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3">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3">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3">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3">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3">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3">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3">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3">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3">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3">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3">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3">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3">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3">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3">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3">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3">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3">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3">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3">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3">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3">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3">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3">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3">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3">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3">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3">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3">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3">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3">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3">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3">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3">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3">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3">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3">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3">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3">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3">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3">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3">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3">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3">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3">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3">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3">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3">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3">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3">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3">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3">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3">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3">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3">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3">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3">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3">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3">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3">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3">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3">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3">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3">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3">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3">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3">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3">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3">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3">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3">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3">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3">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3">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3">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3">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3">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3">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3">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3">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3">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3">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3">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3">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3">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3">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3">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3">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3">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3">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3">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3">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3">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3">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3">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3">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3">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3">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3">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3">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3">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3">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3">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3">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3">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3">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3">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3">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3">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3">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3">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3">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3">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3">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3">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3">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3">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3">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3">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3">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3">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3">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3">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3">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3">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3">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3">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3">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3">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3">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3">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3">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3">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3">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3">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3">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3">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3">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3">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3">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3">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3">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3">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3">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3">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3">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3">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3">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3">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3">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3">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3">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3">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3">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3">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3">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3">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3">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3">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3">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3">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3">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3">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3">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3">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3">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3">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3">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3">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3">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3">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3">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3">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3">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3">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3">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3">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3">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3">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3">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3">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3">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3">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3">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3">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3">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3">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3">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3">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3">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3">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3">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3">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3">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3">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3">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3">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3">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3">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3">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3">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3">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3">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3">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3">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3">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3">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3">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3">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3">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3">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3">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3">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3">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3">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3">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3">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3">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3">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3">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3">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3">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3">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3">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3">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3">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3">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3">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3">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3">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3">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3">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3">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3">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3">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3">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3">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3">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3">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3">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3">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3">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3">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3">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3">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3">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3">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3">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3">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3">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3">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3">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3">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3">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3">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3">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3">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3">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3">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3">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3">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3">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3">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3">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3">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3">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3">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3">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3">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3">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3">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3">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3">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3">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3">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3">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3">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3">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3">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3">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3">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3">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3">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3">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3">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3">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3">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3">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3">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3">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3">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3">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3">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3">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3">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3">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3">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3">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3">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3">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3">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3">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3">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3">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3">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3">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3">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3">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3">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3">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3">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3">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3">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3">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3">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3">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3">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3">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3">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3">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3">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3">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3">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3">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3">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3">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3">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3">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3">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3">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3">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3">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3">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3">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3">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3">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3">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3">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3">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3">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3">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3">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3">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3">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3">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3">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3">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3">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3">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3">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3">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3">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3">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3">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3">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3">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3">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3">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3">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3">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3">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3">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3">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3">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3">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3">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3">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3">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3">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3">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3">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3">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3">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3">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3">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3">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3">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3">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3">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3">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3">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3">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3">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3">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3">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3">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3">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3">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3">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3">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3">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3">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3">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3">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3">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3">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3">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3">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3">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3">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3">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3">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3">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3">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3">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3">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3">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3">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3">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3">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3">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3">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3">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3">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3">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3">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3">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3">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3">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3">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3">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3">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3">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3">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3">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3">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3">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3">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3">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3">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3">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3">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3">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3">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3">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3">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3">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3">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3">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3">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3">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3">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3">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3">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3">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3">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3">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3">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3">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3">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3">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3">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3">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3">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3">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3">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3">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3">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3">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3">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3">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3">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3">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3">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3">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3">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3">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3">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3">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3">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3">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3">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3">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3">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3">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3">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3">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3">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3">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3">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3">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3">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3">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3">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3">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3">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3">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3">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3">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3">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3">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3">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3">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3">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3">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3">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3">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3">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3">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3">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3">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3">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3">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3">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3">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3">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3">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3">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3">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3">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3">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3">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3">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3">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3">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3">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3">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3">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3">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3">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3">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3">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3">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3">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3">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3">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3">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3">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3">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3">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3">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3">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3">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3">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3">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3">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3">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3">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3">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3">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3">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3">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3">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3">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3">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3">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3">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3">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3">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3">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3">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3">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3">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3">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3">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3">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3">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3">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3">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3">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3">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3">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3">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3">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3">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3">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3">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3">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3">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3">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3">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3">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3">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3">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3">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3">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3">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3">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3">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3">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3">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3">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3">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3">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3">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3">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3">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3">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3">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3">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3">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3">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3">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3">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3">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3">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3">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3">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3">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3">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3">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3">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3">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3">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3">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3">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3">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3">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3">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3">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3">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3">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3">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3">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3">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3">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3">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3">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3">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3">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3">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3">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3">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3">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3">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3">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3">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3">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3">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3">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3">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3">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3">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3">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3">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3">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3">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3">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3">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3">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3">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3">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3">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3">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3">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3">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3">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3">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3">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3">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3">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3">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3">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3">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3">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3">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3">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3">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3">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3">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3">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3">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3">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3">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3">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3">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3">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3">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3">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3">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3">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3">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3">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3">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3">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3">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3">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3">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3">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3">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3">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3">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3">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3">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3">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3">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3">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3">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3">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3">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3">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3">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3">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3">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3">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3">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3">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3">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3">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3">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3">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3">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3">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3">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3">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3">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3">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3">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3">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3">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3">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3">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3">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3">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3">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3">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3">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3">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3">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3">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3">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3">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3">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3">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3">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3">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3">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3">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3">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3">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3">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3">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3">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3">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3">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3">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3">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3">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3">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3">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3">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3">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3">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3">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3">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3">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3">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3">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3">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3">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3">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3">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3">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3">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3">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3">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3">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3">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3">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3">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3">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3">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3">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3">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3">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3">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3">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3">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3">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3">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3">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3">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3">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3">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3">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3">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3">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3">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3">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3">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3">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3">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3">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3">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3">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3">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3">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3">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3">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3">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3">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3">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3">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3">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3">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3">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3">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3">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3">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3">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3">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3">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3">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3">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3">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3">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3">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3">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3">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3">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3">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3">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3">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3">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3">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3">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3">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3">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3">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3">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3">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3">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3">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3">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3">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3">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3">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3">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3">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3">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3">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3">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3">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3">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3">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3">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3">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3">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3">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3">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3">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3">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3">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3">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3">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3">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3">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3">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3">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3">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3">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3">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3">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3">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3">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3">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3">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3">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3">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3">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3">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3">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3">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3">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3">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3">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3">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3">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3">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3">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3">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3">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3">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3">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3">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3">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3">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3">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3">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3">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3">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3">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3">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3">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3">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3">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3">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3">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3">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3">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3">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3">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3">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3">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3">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3">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3">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3">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3">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3">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3">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3">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3">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3">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3">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3">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3">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3">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3">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3">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3">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3">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3">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3">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3">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3">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3">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3">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3">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3">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3">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3">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3">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3">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3">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3">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3">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3">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3">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3">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3">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3">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3">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3">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3">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3">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3">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3">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3">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3">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3">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3">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3">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3">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3">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3">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3">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3">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3">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3">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3">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3">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3">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3">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3">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3">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3">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3">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3">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3">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3">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3">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3">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3">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3">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3">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3">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3">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3">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3">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3">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3">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3">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3">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3">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3">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3">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3">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3">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3">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3">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3">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3">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3">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3">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3">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3">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3">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3">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3">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3">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3">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3">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3">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3">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3">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3">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3">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3">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3">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3">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3">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3">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3">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3">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3">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3">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3">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3">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3">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3">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3">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3">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3">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3">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3">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3">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3">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3">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3">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3">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3">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3">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3">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3">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3">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3">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3">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3">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3">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3">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3">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3">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3">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3">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3">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3">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3">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3">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3">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3">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3">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3">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3">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3">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3">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3">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3">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3">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3">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3">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3">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3">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3">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3">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3">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3">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3">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3">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3">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3">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3">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3">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3">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3">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3">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3">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3">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3">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3">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3">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3">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3">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3">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3">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3">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3">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3">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3">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3">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3">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3">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3">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3">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3">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3">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3">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3">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3">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3">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3">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3">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3">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3">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3">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3">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3">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3">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3">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3">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3">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3">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3">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3">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3">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3">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3">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3">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3">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3">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3">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3">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3">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3">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3">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3">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3">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3">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3">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3">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3">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3">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3">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3">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3">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3">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3">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3">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3">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3">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3">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3">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3">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3">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3">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3">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3">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3">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3">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3">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3">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3">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3">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3">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3">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3">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3">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3">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3">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3">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3">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3">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3">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3">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3">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3">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3">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3">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3">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3">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3">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3">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3">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3">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3">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3">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3">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3">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3">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3">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3">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3">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3">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3">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3">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3">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3">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3">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3">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3">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3">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3">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3">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3">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3">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3">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3">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3">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3">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3">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3">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3">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3">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3">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3">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3">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3">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3">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3">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3">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3">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3">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3">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3">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3">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3">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3">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3">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3">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3">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3">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3">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3">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3">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3">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3">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3">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3">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3">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3">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3">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3">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3">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3">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3">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3">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3">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3">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3">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3">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3">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3">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3">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3">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3">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3">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3">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3">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3">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3">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3">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3">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3">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3">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3">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3">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3">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3">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3">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3">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3">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3">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3">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3">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3">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3">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3">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3">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3">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3">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3">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3">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3">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3">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3">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3">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3">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3">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3">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3">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3">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3">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3">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3">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3">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3">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3">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3">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3">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3">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3">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3">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3">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3">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3">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3">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3">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3">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3">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3">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3">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3">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3">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3">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3">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3">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3">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3">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3">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3">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3">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3">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3">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3">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3">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3">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3">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3">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3">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3">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3">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3">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3">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3">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3">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3">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3">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3">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3">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3">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3">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3">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3">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3">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3">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3">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3">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3">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3">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3">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3">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3">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3">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3">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3">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3">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3">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3">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3">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3">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3">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3">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3">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3">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3">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3">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3">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3">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3">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3">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3">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3">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3">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3">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3">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3">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3">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3">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3">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3">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3">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3">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3">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3">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3">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3">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3">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3">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3">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3">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3">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3">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3">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3">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3">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3">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3">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3">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3">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3">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3">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3">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3">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3">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3">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3">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3">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3">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3">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3">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3">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3">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3">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3">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3">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3">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3">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3">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3">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3">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3">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3">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3">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3">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3">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3">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3">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3">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3">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3">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3">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3">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3">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3">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3">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3">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3">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3">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3">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3">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3">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3">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3">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3">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3">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3">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3">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3">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3">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3">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3">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3">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3">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3">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3">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3">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3">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3">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3">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3">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3">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3">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3">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3">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3">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3">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3">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3">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3">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3">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3">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3">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3">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3">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3">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3">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3">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3">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3">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3">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3">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3">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3">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3">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3">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3">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3">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3">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3">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3">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3">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3">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3">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3">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3">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3">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3">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3">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3">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3">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3">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3">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3">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3">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3">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3">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3">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3">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3">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3">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3">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3">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3">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3">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3">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3">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3">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3">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3">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3">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3">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3">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3">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3">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3">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3">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3">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3">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3">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3">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3">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3">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3">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3">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3">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3">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3">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3">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3">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3">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3">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3">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3">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3">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3">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3">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3">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3">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3">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3">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3">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3">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3">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3">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3">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3">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3">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3">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3">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3">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3">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3">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3">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3">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3">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3">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3">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3">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3">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3">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3">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3">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3">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3">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3">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3">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3">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3">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3">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3">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3">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3">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3">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3">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3">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3">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3">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3">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3">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3">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3">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3">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3">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3">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3">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3">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3">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3">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3">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3">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3">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3">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3">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3">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3">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3">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3">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3">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3">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3">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3">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3">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3">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3">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3">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3">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3">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3">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3">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3">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3">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3">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3">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3">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3">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3">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3">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3">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3">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3">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3">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3">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3">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3">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3">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3">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3">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3">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3">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3">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3">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3">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3">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3">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3">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3">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3">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3">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3">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3">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3">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3">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3">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3">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3">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3">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3">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3">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3">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3">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3">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3">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3">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3">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3">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3">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3">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3">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3">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3">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3">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3">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3">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3">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3">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3">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3">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3">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3">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3">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3">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3">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3">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3">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3">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3">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3">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3">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3">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3">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3">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3">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3">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3">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3">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3">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3">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3">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3">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3">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3">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3">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3">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3">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3">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3">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3">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3">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3">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3">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3">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3">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3">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3">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3">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3">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3">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3">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3">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3">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3">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3">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3">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3">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3">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3">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3">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3">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3">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3">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3">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3">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3">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3">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3">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3">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3">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3">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3">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3">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3">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3">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3">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3">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3">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3">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3">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3">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3">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3">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3">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3">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3">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3">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3">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3">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3">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3">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3">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3">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3">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3">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3">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3">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3">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3">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3">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3">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3">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3">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3">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3">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3">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3">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3">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3">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3">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3">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3">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3">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3">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3">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3">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3">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3">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3">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3">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3">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3">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3">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3">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3">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3">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3">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3">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3">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3">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3">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3">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3">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3">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3">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3">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3">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3">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3">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3">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3">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3">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3">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3">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3">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3">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3">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3">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3">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3">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3">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3">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3">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3">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3">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3">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3">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3">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3">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3">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3">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3">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3">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3">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3">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3">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3">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3">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3">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3">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3">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3">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3">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3">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3">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3">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3">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3">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3">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3">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3">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3">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3">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3">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3">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3">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3">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3">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3">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3">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3">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3">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3">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3">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3">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3">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3">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3">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3">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3">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3">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3">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3">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3">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3">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3">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3">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3">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3">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3">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3">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3">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3">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3">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3">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3">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3">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3">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3">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3">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3">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3">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3">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3">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3">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3">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3">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3">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3">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3">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3">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3">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3">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3">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3">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3">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3">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3">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3">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3">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3">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3">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3">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3">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3">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3">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3">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3">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3">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3">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3">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3">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3">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3">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3">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3">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3">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3">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3">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3">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3">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3">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3">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3">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3">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3">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3">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3">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3">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3">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3">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3">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3">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3">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3">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3">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3">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3">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3">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3">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3">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3">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3">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3">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3">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3">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3">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3">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3">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3">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3">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3">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3">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3">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3">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3">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3">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3">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3">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3">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3">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3">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3">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3">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3">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3">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3">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3">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3">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3">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3">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3">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3">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3">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3">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3">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3">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3">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3">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3">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3">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3">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3">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3">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3">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3">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3">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3">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3">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3">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3">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3">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3">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3">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3">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3">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3">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3">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3">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3">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3">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3">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3">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3">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3">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3">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3">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3">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3">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3">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3">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3">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3">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3">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3">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3">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3">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3">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3">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3">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3">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3">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3">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3">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3">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3">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3">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3">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3">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3">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3">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3">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3">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3">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3">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3">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3">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3">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3">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3">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3">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3">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3">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3">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3">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3">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3">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3">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3">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3">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3">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3">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3">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3">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3">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3">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3">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3">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3">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3">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3">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3">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3">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3">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3">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3">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3">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3">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3">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3">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3">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3">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3">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3">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3">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3">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3">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3">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3">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3">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3">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3">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3">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3">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3">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3">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3">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3">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3">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3">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3">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3">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3">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3">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3">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3">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3">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3">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3">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3">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3">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3">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3">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3">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3">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3">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3">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3">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3">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3">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3">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3">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3">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3">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3">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3">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3">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3">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3">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3">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3">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3">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3">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3">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3">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3">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3">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3">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3">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3">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3">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3">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3">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3">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3">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3">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3">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3">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3">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3">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3">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3">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3">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3">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3">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3">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3">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3">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3">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3">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3">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3">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3">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3">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3">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3">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3">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3">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3">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3">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3">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3">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3">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3">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3">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3">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3">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3">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3">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3">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3">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3">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3">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3">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3">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3">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3">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3">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3">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3">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3">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3">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3">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3">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3">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3">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3">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3">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3">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3">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3">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3">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3">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3">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3">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3">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3">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3">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3">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3">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3">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3">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3">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3">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3">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3">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3">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3">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3">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3">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3">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3">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3">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3">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3">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3">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3">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3">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3">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3">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3">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3">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3">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3">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3">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3">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3">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3">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3">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3">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3">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3">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3">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3">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3">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3">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3">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3">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3">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3">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3">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3">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3">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3">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3">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3">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3">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3">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3">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3">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3">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3">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3">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3">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3">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3">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3">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3">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3">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3">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3">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3">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3">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3">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3">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3">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3">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3">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3">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3">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3">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3">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3">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3">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3">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3">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3">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3">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3">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3">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3">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3">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3">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3">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3">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3">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3">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3">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3">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3">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3">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3">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3">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3">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3">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3">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3">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3">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3">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3">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3">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3">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3">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3">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3">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3">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3">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3">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3">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3">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3">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3">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3">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3">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3">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3">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3">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3">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3">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3">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3">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3">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3">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3">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3">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3">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3">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3">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3">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3">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3">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3">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3">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3">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3">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3">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3">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3">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3">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3">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3">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3">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3">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3">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3">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3">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3">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3">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3">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3">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3">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3">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3">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3">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3">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3">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3">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3">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3">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3">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3">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3">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3">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3">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3">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3">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3">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3">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3">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3">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3">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3">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3">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3">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3">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3">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3">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3">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3">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3">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3">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3">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3">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3">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3">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3">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3">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3">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3">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3">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3">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3">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3">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3">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3">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3">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3">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3">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3">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3">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3">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3">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3">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3">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3">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3">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3">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3">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3">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3">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3">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3">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3">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3">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3">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3">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3">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3">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3">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3">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3">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3">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3">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3">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3">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3">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3">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3">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3">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3">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3">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3">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3">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3">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3">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3">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3">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3">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3">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3">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3">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3">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3">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3">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3">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3">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3">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3">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3">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3">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3">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3">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3">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3">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3">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3">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3">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3">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3">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3">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3">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3">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3">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3">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3">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3">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3">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3">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3">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3">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3">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3">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3">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3">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3">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3">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3">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3">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3">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3">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3">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3">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3">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3">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3">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3">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3">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3">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3">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3">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3">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3">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3">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3">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3">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3">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3">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3">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3">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3">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3">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3">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3">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3">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3">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3">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3">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3">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3">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3">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3">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3">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3">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3">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3">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3">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3">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3">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3">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3">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3">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3">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3">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3">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3">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3">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3">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3">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3">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3">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3">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3">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3">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3">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3">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3">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3">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3">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3">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3">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3">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3">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3">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3">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3">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3">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3">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3">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3">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3">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3">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3">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3">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3">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3">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3">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3">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3">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3">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3">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3">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3">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3">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3">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3">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3">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3">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3">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3">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3">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3">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3">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3">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3">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3">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3">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3">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3">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3">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3">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3">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3">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3">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3">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3">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3">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3">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3">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3">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3">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3">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3">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3">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3">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3">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3">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3">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3">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3">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3">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3">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3">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3">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3">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3">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3">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3">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3">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3">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3">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3">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3">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3">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3">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3">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3">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3">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3">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3">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3">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3">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3">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3">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3">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3">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3">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3">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3">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3">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3">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3">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3">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3">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3">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3">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3">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3">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3">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3">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3">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3">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3">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3">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3">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3">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3">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3">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3">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3">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3">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3">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3">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3">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3">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3">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3">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3">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3">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3">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3">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3">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3">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3">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3">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3">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3">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3">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3">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3">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3">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3">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3">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3">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3">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3">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3">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3">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3">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3">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3">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3">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3">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3">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3">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3">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3">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3">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3">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3">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3">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3">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3">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3">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3">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3">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3">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3">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3">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3">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3">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3">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3">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3">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3">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3">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3">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3">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3">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3">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3">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3">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3">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3">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3">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3">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3">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3">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3">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3">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3">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3">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3">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3">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3">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3">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3">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3">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3">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3">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3">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3">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3">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3">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3">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3">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3">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3">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3">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3">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3">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3">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3">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3">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3">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3">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3">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3">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3">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3">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3">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3">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3">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3">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3">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3">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3">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3">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3">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3">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3">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3">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3">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3">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3">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3">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3">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3">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3">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3">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3">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3">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3">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3">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3">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3">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3">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3">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3">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3">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3">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3">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3">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3">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3">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3">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3">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3">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3">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3">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3">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3">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3">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3">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3">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3">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3">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3">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3">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3">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3">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3">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3">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3">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3">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3">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3">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3">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3">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3">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3">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3">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3">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3">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3">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3">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3">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3">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3">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3">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3">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3">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3">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3">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3">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3">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3">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3">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3">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3">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3">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3">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3">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3">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3">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3">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3">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3">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3">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3">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3">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3">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3">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3">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3">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3">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3">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3">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3">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3">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3">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3">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3">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3">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3">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3">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3">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3">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3">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3">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3">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3">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3">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3">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3">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3">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3">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3">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3">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3">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3">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3">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3">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3">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3">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3">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3">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3">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3">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3">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3">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3">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3">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3">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3">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3">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3">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3">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3">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3">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3">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3">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3">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3">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3">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3">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3">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3">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3">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3">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3">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3">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3">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3">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3">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3">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3">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3">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3">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3">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3">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3">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3">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3">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3">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3">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3">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3">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3">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3">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3">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3">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3">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3">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3">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3">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3">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3">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3">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3">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3">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3">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3">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3">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3">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3">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3">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3">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3">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3">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3">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3">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3">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3">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3">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3">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3">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3">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3">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3">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3">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3">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3">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3">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3">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3">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3">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3">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3">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3">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3">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3">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3">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3">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3">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3">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3">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3">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3">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3">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3">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3">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3">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3">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3">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3">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3">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3">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3">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3">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3">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3">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3">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3">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3">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3">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3">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3">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3">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3">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3">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3">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3">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3">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3">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3">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3">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3">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3">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3">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3">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3">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3">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3">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3">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3">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3">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3">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3">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3">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3">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3">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3">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3">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3">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3">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3">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3">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3">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3">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3">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3">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3">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3">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3">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3">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3">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3">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3">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3">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3">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3">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3">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3">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3">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3">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3">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3">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3">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3">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3">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3">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3">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3">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3">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3">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3">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3">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3">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3">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3">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3">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3">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3">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3">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3">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3">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3">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3">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3">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3">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3">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3">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3">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3">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3">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3">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3">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3">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3">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3">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3">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3">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3">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3">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3">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3">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3">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3">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3">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3">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3">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3">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3">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3">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3">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3">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3">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3">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3">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3">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3">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3">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3">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3">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3">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3">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3">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3">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3">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3">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3">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3">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3">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3">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3">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3">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3">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3">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3">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3">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3">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3">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3">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3">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3">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3">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3">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3">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3">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3">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3">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3">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3">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3">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3">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3">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3">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3">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3">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3">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3">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3">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3">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3">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3">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3">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3">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3">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3">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3">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3">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3">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3">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3">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3">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3">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3">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3">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3">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3">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3">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3">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3">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3">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3">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3">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3">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3">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3">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3">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3">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3">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3">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3">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3">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3">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3">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3">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3">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3">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3">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3">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3">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3">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3">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3">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3">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3">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3">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3">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3">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3">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3">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3">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3">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3">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3">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3">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3">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3">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3">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3">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3">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3">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3">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3">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3">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3">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3">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3">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3">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3">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3">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3">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3">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3">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3">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3">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3">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3">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3">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3">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3">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3">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3">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3">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3">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3">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3">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3">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3">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3">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3">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3">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3">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3">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3">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3">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3">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3">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3">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3">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3">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3">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3">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3">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3">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3">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3">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3">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3">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3">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3">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3">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3">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3">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3">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3">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3">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3">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3">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3">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3">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3">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3">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3">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3">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3">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3">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3">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3">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3">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3">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3">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3">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3">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3">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3">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3">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3">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3">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3">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3">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3">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3">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3">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3">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3">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3">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3">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3">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3">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3">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3">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3">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3">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3">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3">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3">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3">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3">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3">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3">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3">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3">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3">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3">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3">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3">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3">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3">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3">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3">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3">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3">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3">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3">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3">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3">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3">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3">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3">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3">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3">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3">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3">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3">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3">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3">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3">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3">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3">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3">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3">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Toal Custombers</vt:lpstr>
      <vt:lpstr>Sheet2</vt:lpstr>
      <vt:lpstr>Sheet1</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X1605VA1958@outlook.com</cp:lastModifiedBy>
  <dcterms:created xsi:type="dcterms:W3CDTF">2023-06-08T05:44:29Z</dcterms:created>
  <dcterms:modified xsi:type="dcterms:W3CDTF">2026-07-09T10:17:44Z</dcterms:modified>
</cp:coreProperties>
</file>