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mika\Downloads\"/>
    </mc:Choice>
  </mc:AlternateContent>
  <xr:revisionPtr revIDLastSave="0" documentId="13_ncr:1_{22DFE899-70CD-497B-9F7A-D3CD61B87993}" xr6:coauthVersionLast="47" xr6:coauthVersionMax="47" xr10:uidLastSave="{00000000-0000-0000-0000-000000000000}"/>
  <bookViews>
    <workbookView xWindow="-108" yWindow="-108" windowWidth="23256" windowHeight="12456" activeTab="11" xr2:uid="{7EE64C42-B291-45B3-AAEE-D345681E30E0}"/>
  </bookViews>
  <sheets>
    <sheet name="Instructions" sheetId="13" r:id="rId1"/>
    <sheet name="Sample" sheetId="15" r:id="rId2"/>
    <sheet name="Day1" sheetId="14" r:id="rId3"/>
    <sheet name="Day2" sheetId="16" r:id="rId4"/>
    <sheet name="Day3" sheetId="17" r:id="rId5"/>
    <sheet name="Day4" sheetId="18" r:id="rId6"/>
    <sheet name="Day5" sheetId="19" r:id="rId7"/>
    <sheet name="Day6" sheetId="20" r:id="rId8"/>
    <sheet name="Day7" sheetId="21" r:id="rId9"/>
    <sheet name="Day8" sheetId="22" r:id="rId10"/>
    <sheet name="Day9" sheetId="23" r:id="rId11"/>
    <sheet name="Day10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4" l="1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R3" i="24"/>
  <c r="K7" i="24" s="1"/>
  <c r="E3" i="24"/>
  <c r="E2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R3" i="23" s="1"/>
  <c r="E2" i="23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R3" i="22" s="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R3" i="21" s="1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R3" i="20" s="1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R3" i="19"/>
  <c r="K7" i="19" s="1"/>
  <c r="E3" i="19"/>
  <c r="E2" i="19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R3" i="18"/>
  <c r="K7" i="18" s="1"/>
  <c r="E3" i="18"/>
  <c r="E2" i="18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R3" i="17"/>
  <c r="K7" i="17" s="1"/>
  <c r="E3" i="17"/>
  <c r="E2" i="17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R3" i="16"/>
  <c r="K7" i="16" s="1"/>
  <c r="E3" i="16"/>
  <c r="E2" i="16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R3" i="15" s="1"/>
  <c r="E2" i="15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R3" i="14" s="1"/>
  <c r="K7" i="14" s="1"/>
  <c r="K7" i="20" l="1"/>
  <c r="H1" i="20"/>
  <c r="H7" i="20"/>
  <c r="Q8" i="20" s="1"/>
  <c r="K1" i="20"/>
  <c r="K7" i="23"/>
  <c r="H1" i="23"/>
  <c r="H7" i="23"/>
  <c r="Q8" i="23" s="1"/>
  <c r="K1" i="23"/>
  <c r="Q10" i="23" s="1"/>
  <c r="K7" i="22"/>
  <c r="H7" i="22"/>
  <c r="Q8" i="22" s="1"/>
  <c r="K1" i="22"/>
  <c r="Q10" i="22" s="1"/>
  <c r="H1" i="22"/>
  <c r="K7" i="21"/>
  <c r="K1" i="21"/>
  <c r="Q10" i="21" s="1"/>
  <c r="H7" i="21"/>
  <c r="Q8" i="21" s="1"/>
  <c r="H1" i="21"/>
  <c r="H1" i="24"/>
  <c r="K1" i="24"/>
  <c r="Q10" i="24" s="1"/>
  <c r="H7" i="24"/>
  <c r="Q8" i="24" s="1"/>
  <c r="H1" i="19"/>
  <c r="K1" i="19"/>
  <c r="Q10" i="19" s="1"/>
  <c r="H7" i="19"/>
  <c r="Q8" i="19" s="1"/>
  <c r="H1" i="18"/>
  <c r="H1" i="17"/>
  <c r="K1" i="18"/>
  <c r="Q10" i="18" s="1"/>
  <c r="H7" i="18"/>
  <c r="Q8" i="18" s="1"/>
  <c r="K1" i="17"/>
  <c r="Q10" i="17" s="1"/>
  <c r="H7" i="17"/>
  <c r="Q8" i="17" s="1"/>
  <c r="H1" i="16"/>
  <c r="K1" i="16"/>
  <c r="Q10" i="16" s="1"/>
  <c r="H7" i="16"/>
  <c r="Q8" i="16" s="1"/>
  <c r="K7" i="15"/>
  <c r="K1" i="15"/>
  <c r="Q10" i="15" s="1"/>
  <c r="H7" i="15"/>
  <c r="Q8" i="15" s="1"/>
  <c r="H1" i="15"/>
  <c r="H1" i="14"/>
  <c r="K1" i="14"/>
  <c r="Q10" i="14" s="1"/>
  <c r="H7" i="14"/>
  <c r="Q8" i="14" s="1"/>
  <c r="Q7" i="21" l="1"/>
  <c r="Q11" i="21"/>
  <c r="Q11" i="23"/>
  <c r="Q7" i="23"/>
  <c r="Q7" i="22"/>
  <c r="Q11" i="22"/>
  <c r="Q10" i="20"/>
  <c r="Q11" i="20"/>
  <c r="Q7" i="20"/>
  <c r="Q7" i="24"/>
  <c r="Q11" i="24"/>
  <c r="Q7" i="19"/>
  <c r="Q11" i="19"/>
  <c r="Q7" i="17"/>
  <c r="Q11" i="17"/>
  <c r="Q11" i="18"/>
  <c r="Q7" i="18"/>
  <c r="Q7" i="16"/>
  <c r="Q11" i="16"/>
  <c r="Q11" i="15"/>
  <c r="Q7" i="15"/>
  <c r="Q7" i="14"/>
  <c r="Q11" i="14"/>
</calcChain>
</file>

<file path=xl/sharedStrings.xml><?xml version="1.0" encoding="utf-8"?>
<sst xmlns="http://schemas.openxmlformats.org/spreadsheetml/2006/main" count="525" uniqueCount="53">
  <si>
    <t>Urgent?</t>
  </si>
  <si>
    <t>Task</t>
  </si>
  <si>
    <t>Important?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</si>
  <si>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</si>
  <si>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</si>
  <si>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</si>
  <si>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</si>
  <si>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</si>
  <si>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</si>
  <si>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</si>
  <si>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</si>
  <si>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</si>
  <si>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</si>
  <si>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</si>
  <si>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</si>
  <si>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</si>
  <si>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</si>
  <si>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</si>
  <si>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</si>
  <si>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</si>
  <si>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</si>
  <si>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</si>
  <si>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Yes</t>
  </si>
  <si>
    <t>No</t>
  </si>
  <si>
    <t>Important</t>
  </si>
  <si>
    <t>Classification</t>
  </si>
  <si>
    <t>4am-5am</t>
  </si>
  <si>
    <t>12am-1am</t>
  </si>
  <si>
    <t>1am-2am</t>
  </si>
  <si>
    <t>N</t>
  </si>
  <si>
    <t>Y</t>
  </si>
  <si>
    <t>Do I feel happy with how the day went?</t>
  </si>
  <si>
    <t>(Optional) Why do you feel this way?</t>
  </si>
  <si>
    <t>Because XYZ</t>
  </si>
  <si>
    <t>Time Slots</t>
  </si>
  <si>
    <t>The definition of urgent and important is yours - it is personal.</t>
  </si>
  <si>
    <t>As you fill up the day, the matrix on the right hand side will automatically fill up</t>
  </si>
  <si>
    <t>At the end of the day, write down if you felt happy with your day or not.</t>
  </si>
  <si>
    <t>Optionally, share why do you feel that way?</t>
  </si>
  <si>
    <t>The sample sheet will show you how it works</t>
  </si>
  <si>
    <t>Task 1</t>
  </si>
  <si>
    <t>Task 2</t>
  </si>
  <si>
    <t>task 3</t>
  </si>
  <si>
    <t>And then select Y or N from Urgent and Important</t>
  </si>
  <si>
    <t>The numbers on the right will change automatically</t>
  </si>
  <si>
    <t>At the end of 10 days, the aim is to build a hypothesis</t>
  </si>
  <si>
    <t>WHAT MIX OF URGENT AND IMPORTANT LEADS TO FAVORABLE OUTCOMES?</t>
  </si>
  <si>
    <t>Everyday, for 10 days, document every hour of your waking day.</t>
  </si>
  <si>
    <t>For every hour, write down the task you accomplished (the majority task, if you did multiple tasks) and classify them as urgent and important</t>
  </si>
  <si>
    <t>As a test, fill up any random task here</t>
  </si>
  <si>
    <t>Total hours recorded</t>
  </si>
  <si>
    <t>Tasks Distribution</t>
  </si>
  <si>
    <t>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</si>
</sst>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6" fontId="0" fillId="2" borderId="13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3" fillId="3" borderId="1" xfId="0" applyFont="1" applyFill="1" applyBorder="1"/>
    <xf numFmtId="0" fontId="2" fillId="2" borderId="10" xfId="0" applyFont="1" applyFill="1" applyBorder="1"/>
    <xf numFmtId="0" fontId="4" fillId="2" borderId="10" xfId="0" applyFont="1" applyFill="1" applyBorder="1"/>
    <xf numFmtId="0" fontId="2" fillId="0" borderId="0" xfId="0" applyFont="1"/>
    <xf numFmtId="16" fontId="2" fillId="0" borderId="0" xfId="0" applyNumberFormat="1" applyFont="1"/>
    <xf numFmtId="0" fontId="2" fillId="0" borderId="16" xfId="0" applyFont="1" applyBorder="1"/>
    <xf numFmtId="0" fontId="0" fillId="0" borderId="16" xfId="0" applyBorder="1"/>
    <xf numFmtId="16" fontId="2" fillId="0" borderId="16" xfId="0" applyNumberFormat="1" applyFon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16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684A-0385-44F6-8435-91907B0E3476}">
  <dimension ref="A1:A12"/>
  <sheetViews>
    <sheetView workbookViewId="0">
      <selection activeCell="A14" sqref="A14"/>
    </sheetView>
  </sheetViews>
  <sheetFormatPr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35</v>
      </c>
    </row>
    <row r="4" spans="1:1" x14ac:dyDescent="0.3">
      <c r="A4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9" spans="1:1" x14ac:dyDescent="0.3">
      <c r="A9" t="s">
        <v>39</v>
      </c>
    </row>
    <row r="11" spans="1:1" x14ac:dyDescent="0.3">
      <c r="A11" t="s">
        <v>45</v>
      </c>
    </row>
    <row r="12" spans="1:1" x14ac:dyDescent="0.3">
      <c r="A12" s="1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0004-E07E-4CA2-A559-E739708851CF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ErrorMessage="1" sqref="C8:D23" xr:uid="{F7FFE791-44D7-4CCB-9D07-629D1865AB66}">
      <formula1>"N,Y"</formula1>
    </dataValidation>
    <dataValidation type="list" allowBlank="1" showErrorMessage="1" sqref="K16" xr:uid="{70BF820F-B867-4AD4-8A77-D892ABF59FED}">
      <formula1>"Yes,No"</formula1>
    </dataValidation>
    <dataValidation type="list" allowBlank="1" showInputMessage="1" showErrorMessage="1" sqref="C2:D7" xr:uid="{A568D606-412A-4322-8F09-0728F0BDBC9C}">
      <formula1>"N,Y"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3E9B-D88B-448F-A315-D7735B9D38EE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FA71B2D8-CB72-4CC2-BEC3-800CDA829011}">
      <formula1>"N,Y"</formula1>
    </dataValidation>
    <dataValidation type="list" allowBlank="1" showErrorMessage="1" sqref="K16" xr:uid="{043D1D7D-38DB-4F79-AE5F-D4B5472193C9}">
      <formula1>"Yes,No"</formula1>
    </dataValidation>
    <dataValidation type="list" allowBlank="1" showErrorMessage="1" sqref="C8:D23" xr:uid="{8080A601-6007-4E96-9BB5-2DF1BE58CDF0}">
      <formula1>"N,Y"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5F58-5F72-410E-950E-BD4BDEB8B05A}">
  <dimension ref="A1:R1000"/>
  <sheetViews>
    <sheetView tabSelected="1" workbookViewId="0">
      <selection activeCell="G18" sqref="G18:J23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ErrorMessage="1" sqref="C8:D23" xr:uid="{3393B2C8-37F3-4705-9C56-0B52F467AA4E}">
      <formula1>"N,Y"</formula1>
    </dataValidation>
    <dataValidation type="list" allowBlank="1" showErrorMessage="1" sqref="K16" xr:uid="{00B15F59-2DA5-4B82-9A88-AEC4B2330834}">
      <formula1>"Yes,No"</formula1>
    </dataValidation>
    <dataValidation type="list" allowBlank="1" showInputMessage="1" showErrorMessage="1" sqref="C2:D7" xr:uid="{D2374BF7-CD14-403E-B2C6-A283459CE7FB}">
      <formula1>"N,Y"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8423-7BCB-4ED6-9021-B81EE72E25D9}">
  <dimension ref="A1:R1000"/>
  <sheetViews>
    <sheetView workbookViewId="0">
      <selection activeCell="C6" sqref="C6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0.33333333333333331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 t="s">
        <v>40</v>
      </c>
      <c r="C2" s="18" t="s">
        <v>30</v>
      </c>
      <c r="D2" s="18" t="s">
        <v>30</v>
      </c>
      <c r="E2" t="str">
        <f t="shared" ref="E2:E23" si="0">CONCATENATE(C2,D2)</f>
        <v>YY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 t="s">
        <v>41</v>
      </c>
      <c r="C3" s="18" t="s">
        <v>29</v>
      </c>
      <c r="D3" s="18" t="s">
        <v>30</v>
      </c>
      <c r="E3" t="str">
        <f t="shared" si="0"/>
        <v>NY</v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3</v>
      </c>
    </row>
    <row r="4" spans="1:18" ht="14.25" customHeight="1" x14ac:dyDescent="0.3">
      <c r="A4" s="16" t="s">
        <v>4</v>
      </c>
      <c r="B4" s="20" t="s">
        <v>42</v>
      </c>
      <c r="C4" s="18" t="s">
        <v>29</v>
      </c>
      <c r="D4" s="18" t="s">
        <v>30</v>
      </c>
      <c r="E4" t="str">
        <f t="shared" si="0"/>
        <v>NY</v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 t="s">
        <v>49</v>
      </c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 t="s">
        <v>43</v>
      </c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 t="s">
        <v>44</v>
      </c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0.66666666666666663</v>
      </c>
      <c r="L7" s="33"/>
      <c r="M7" s="34"/>
      <c r="O7" t="s">
        <v>52</v>
      </c>
      <c r="P7" t="s">
        <v>22</v>
      </c>
      <c r="Q7">
        <f>SUM(H1:M6)</f>
        <v>0.33333333333333331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0.66666666666666663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374B3E22-00DE-4405-BB8B-57FBFC7EC578}">
      <formula1>"N,Y"</formula1>
    </dataValidation>
    <dataValidation type="list" allowBlank="1" showErrorMessage="1" sqref="K16" xr:uid="{359AD8EF-444B-4605-B9B9-2F7068149DB0}">
      <formula1>"Yes,No"</formula1>
    </dataValidation>
    <dataValidation type="list" allowBlank="1" showErrorMessage="1" sqref="C8:D23" xr:uid="{172835ED-7000-4B8B-BB6A-3D9D18A9EFD0}">
      <formula1>"N,Y"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6C64-D894-4312-B828-4114B24E5574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ErrorMessage="1" sqref="C8:D23" xr:uid="{3015D575-E728-49E4-B398-643C26604486}">
      <formula1>"N,Y"</formula1>
    </dataValidation>
    <dataValidation type="list" allowBlank="1" showErrorMessage="1" sqref="K16" xr:uid="{D56362E3-5A65-476F-8931-D621592C8155}">
      <formula1>"Yes,No"</formula1>
    </dataValidation>
    <dataValidation type="list" allowBlank="1" showInputMessage="1" showErrorMessage="1" sqref="C2:D7" xr:uid="{39948664-9016-49F5-B866-3F55A747DEEE}">
      <formula1>"N,Y"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92F5-027A-4C7F-8477-3883C38FE756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82A7D444-A378-4C56-8D1D-0D23B063305E}">
      <formula1>"N,Y"</formula1>
    </dataValidation>
    <dataValidation type="list" allowBlank="1" showErrorMessage="1" sqref="K16" xr:uid="{959A1780-6992-4EDB-B65A-04A4DD36FB19}">
      <formula1>"Yes,No"</formula1>
    </dataValidation>
    <dataValidation type="list" allowBlank="1" showErrorMessage="1" sqref="C8:D23" xr:uid="{456FAD4D-2DA3-47E8-A0F7-7E2E3088945A}">
      <formula1>"N,Y"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F81C-AE64-4A6E-8032-C7434EA9AAB6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89C1A219-62FD-4EA0-B3C5-610D77F7E7B0}">
      <formula1>"N,Y"</formula1>
    </dataValidation>
    <dataValidation type="list" allowBlank="1" showErrorMessage="1" sqref="K16" xr:uid="{D356343B-9AA2-4FEC-BA17-DD66AA48F899}">
      <formula1>"Yes,No"</formula1>
    </dataValidation>
    <dataValidation type="list" allowBlank="1" showErrorMessage="1" sqref="C8:D23" xr:uid="{B79D99F3-3A38-45C0-9DE8-2D6D1F8EC5BC}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1973-94FF-46A1-A49B-26332D3AE97B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ErrorMessage="1" sqref="C8:D23" xr:uid="{80A4BD2C-12C1-429B-98EA-3DB543AB2D47}">
      <formula1>"N,Y"</formula1>
    </dataValidation>
    <dataValidation type="list" allowBlank="1" showErrorMessage="1" sqref="K16" xr:uid="{2CEA7D6C-6361-4125-B995-82F1E3D52756}">
      <formula1>"Yes,No"</formula1>
    </dataValidation>
    <dataValidation type="list" allowBlank="1" showInputMessage="1" showErrorMessage="1" sqref="C2:D7" xr:uid="{CE2966A8-FEF9-4363-81E9-938F33E40F49}">
      <formula1>"N,Y"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AB2A-0B44-4A20-9AEA-DBA8326110AA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585A4415-AAF8-41E9-B5D3-D2CCB974EC6B}">
      <formula1>"N,Y"</formula1>
    </dataValidation>
    <dataValidation type="list" allowBlank="1" showErrorMessage="1" sqref="K16" xr:uid="{AB831D05-C193-4E46-87F1-EB3747A99D0F}">
      <formula1>"Yes,No"</formula1>
    </dataValidation>
    <dataValidation type="list" allowBlank="1" showErrorMessage="1" sqref="C8:D23" xr:uid="{1C2598D6-1CDB-4256-A989-CBB80139DA57}">
      <formula1>"N,Y"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2604-63A9-4FEF-8181-E8557492F575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InputMessage="1" showErrorMessage="1" sqref="C2:D7" xr:uid="{03B87ED3-6A90-4F70-B27A-04855156F7A4}">
      <formula1>"N,Y"</formula1>
    </dataValidation>
    <dataValidation type="list" allowBlank="1" showErrorMessage="1" sqref="K16" xr:uid="{9C4DA562-C6F4-421E-9F87-66F31EC2DA56}">
      <formula1>"Yes,No"</formula1>
    </dataValidation>
    <dataValidation type="list" allowBlank="1" showErrorMessage="1" sqref="C8:D23" xr:uid="{BA5BEBDE-6B10-4E64-A12E-65CAA3BCD21F}">
      <formula1>"N,Y"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6402-E918-4D81-9A44-F00F2F8E8E39}">
  <dimension ref="A1:R1000"/>
  <sheetViews>
    <sheetView workbookViewId="0">
      <selection activeCell="D2" sqref="D2"/>
    </sheetView>
  </sheetViews>
  <sheetFormatPr defaultColWidth="14.44140625" defaultRowHeight="14.4" x14ac:dyDescent="0.3"/>
  <cols>
    <col min="1" max="1" width="11.44140625" customWidth="1"/>
    <col min="2" max="2" width="57.6640625" customWidth="1"/>
    <col min="3" max="4" width="12.109375" customWidth="1"/>
    <col min="5" max="5" width="12.109375" hidden="1" customWidth="1"/>
    <col min="6" max="26" width="8.6640625" customWidth="1"/>
  </cols>
  <sheetData>
    <row r="1" spans="1:18" ht="14.25" customHeight="1" x14ac:dyDescent="0.3">
      <c r="A1" s="15" t="s">
        <v>34</v>
      </c>
      <c r="B1" s="17" t="s">
        <v>1</v>
      </c>
      <c r="C1" s="17" t="s">
        <v>0</v>
      </c>
      <c r="D1" s="17" t="s">
        <v>2</v>
      </c>
      <c r="E1" s="14" t="s">
        <v>25</v>
      </c>
      <c r="F1" s="1"/>
      <c r="G1" s="5"/>
      <c r="H1" s="32">
        <f>COUNTIF($E$2:$E$23,"YN")/R3</f>
        <v>0</v>
      </c>
      <c r="I1" s="33"/>
      <c r="J1" s="34"/>
      <c r="K1" s="32">
        <f>COUNTIF($E$2:$E$23,"YY")/R3</f>
        <v>0</v>
      </c>
      <c r="L1" s="33"/>
      <c r="M1" s="34"/>
      <c r="N1" s="1"/>
      <c r="O1" s="1"/>
      <c r="P1" s="1"/>
    </row>
    <row r="2" spans="1:18" ht="14.25" customHeight="1" x14ac:dyDescent="0.3">
      <c r="A2" s="16" t="s">
        <v>26</v>
      </c>
      <c r="B2" s="19"/>
      <c r="C2" s="18" t="s">
        <v>29</v>
      </c>
      <c r="D2" s="18" t="s">
        <v>30</v>
      </c>
      <c r="E2" t="str">
        <f t="shared" ref="E2:E23" si="0">CONCATENATE(C2,D2)</f>
        <v>NY</v>
      </c>
      <c r="G2" s="6"/>
      <c r="H2" s="35"/>
      <c r="I2" s="36"/>
      <c r="J2" s="37"/>
      <c r="K2" s="35"/>
      <c r="L2" s="36"/>
      <c r="M2" s="37"/>
    </row>
    <row r="3" spans="1:18" ht="14.25" customHeight="1" x14ac:dyDescent="0.3">
      <c r="A3" s="16" t="s">
        <v>3</v>
      </c>
      <c r="B3" s="20"/>
      <c r="C3" s="18"/>
      <c r="D3" s="18"/>
      <c r="E3" t="str">
        <f t="shared" si="0"/>
        <v/>
      </c>
      <c r="G3" s="8" t="s">
        <v>22</v>
      </c>
      <c r="H3" s="35"/>
      <c r="I3" s="36"/>
      <c r="J3" s="37"/>
      <c r="K3" s="35"/>
      <c r="L3" s="36"/>
      <c r="M3" s="37"/>
      <c r="O3" t="s">
        <v>50</v>
      </c>
      <c r="R3">
        <f>COUNTIF($E$2:$E$23,"YN")+COUNTIF($E$2:$E$23,"YY")+COUNTIF($E$2:$E$23,"NY")+COUNTIF($E$2:$E$23,"NN")</f>
        <v>1</v>
      </c>
    </row>
    <row r="4" spans="1:18" ht="14.25" customHeight="1" x14ac:dyDescent="0.3">
      <c r="A4" s="16" t="s">
        <v>4</v>
      </c>
      <c r="B4" s="20"/>
      <c r="C4" s="18"/>
      <c r="D4" s="18"/>
      <c r="E4" t="str">
        <f t="shared" si="0"/>
        <v/>
      </c>
      <c r="G4" s="6"/>
      <c r="H4" s="35"/>
      <c r="I4" s="36"/>
      <c r="J4" s="37"/>
      <c r="K4" s="35"/>
      <c r="L4" s="36"/>
      <c r="M4" s="37"/>
    </row>
    <row r="5" spans="1:18" ht="14.25" customHeight="1" x14ac:dyDescent="0.3">
      <c r="A5" s="16" t="s">
        <v>5</v>
      </c>
      <c r="B5" s="20"/>
      <c r="C5" s="18"/>
      <c r="D5" s="18"/>
      <c r="E5" t="str">
        <f t="shared" si="0"/>
        <v/>
      </c>
      <c r="G5" s="6"/>
      <c r="H5" s="35"/>
      <c r="I5" s="36"/>
      <c r="J5" s="37"/>
      <c r="K5" s="35"/>
      <c r="L5" s="36"/>
      <c r="M5" s="37"/>
      <c r="O5" t="s">
        <v>51</v>
      </c>
    </row>
    <row r="6" spans="1:18" ht="14.25" customHeight="1" thickBot="1" x14ac:dyDescent="0.35">
      <c r="A6" s="16" t="s">
        <v>6</v>
      </c>
      <c r="B6" s="20"/>
      <c r="C6" s="18"/>
      <c r="D6" s="18"/>
      <c r="E6" t="str">
        <f t="shared" si="0"/>
        <v/>
      </c>
      <c r="G6" s="31" t="s">
        <v>0</v>
      </c>
      <c r="H6" s="38"/>
      <c r="I6" s="39"/>
      <c r="J6" s="40"/>
      <c r="K6" s="38"/>
      <c r="L6" s="39"/>
      <c r="M6" s="40"/>
    </row>
    <row r="7" spans="1:18" ht="14.25" customHeight="1" x14ac:dyDescent="0.3">
      <c r="A7" s="16" t="s">
        <v>7</v>
      </c>
      <c r="B7" s="20"/>
      <c r="C7" s="18"/>
      <c r="D7" s="18"/>
      <c r="E7" t="str">
        <f t="shared" si="0"/>
        <v/>
      </c>
      <c r="G7" s="31"/>
      <c r="H7" s="32">
        <f>COUNTIF($E$2:$E$23,"NN")/R3</f>
        <v>0</v>
      </c>
      <c r="I7" s="33"/>
      <c r="J7" s="34"/>
      <c r="K7" s="32">
        <f>COUNTIF($E$2:$E$23,"NY")/R3</f>
        <v>1</v>
      </c>
      <c r="L7" s="33"/>
      <c r="M7" s="34"/>
      <c r="O7" t="s">
        <v>52</v>
      </c>
      <c r="P7" t="s">
        <v>22</v>
      </c>
      <c r="Q7">
        <f>SUM(H1:M6)</f>
        <v>0</v>
      </c>
    </row>
    <row r="8" spans="1:18" ht="14.25" customHeight="1" x14ac:dyDescent="0.3">
      <c r="A8" s="16" t="s">
        <v>8</v>
      </c>
      <c r="B8" s="20"/>
      <c r="C8" s="18"/>
      <c r="D8" s="18"/>
      <c r="E8" t="str">
        <f t="shared" si="0"/>
        <v/>
      </c>
      <c r="G8" s="6"/>
      <c r="H8" s="35"/>
      <c r="I8" s="36"/>
      <c r="J8" s="37"/>
      <c r="K8" s="35"/>
      <c r="L8" s="36"/>
      <c r="M8" s="37"/>
      <c r="P8" t="s">
        <v>23</v>
      </c>
      <c r="Q8">
        <f>SUM(H7:M12)</f>
        <v>1</v>
      </c>
    </row>
    <row r="9" spans="1:18" ht="14.25" customHeight="1" x14ac:dyDescent="0.3">
      <c r="A9" s="16" t="s">
        <v>9</v>
      </c>
      <c r="B9" s="20"/>
      <c r="C9" s="18"/>
      <c r="D9" s="18"/>
      <c r="E9" t="str">
        <f t="shared" si="0"/>
        <v/>
      </c>
      <c r="G9" s="8" t="s">
        <v>23</v>
      </c>
      <c r="H9" s="35"/>
      <c r="I9" s="36"/>
      <c r="J9" s="37"/>
      <c r="K9" s="35"/>
      <c r="L9" s="36"/>
      <c r="M9" s="37"/>
    </row>
    <row r="10" spans="1:18" ht="14.25" customHeight="1" x14ac:dyDescent="0.3">
      <c r="A10" s="16" t="s">
        <v>10</v>
      </c>
      <c r="B10" s="20"/>
      <c r="C10" s="18"/>
      <c r="D10" s="18"/>
      <c r="E10" t="str">
        <f t="shared" si="0"/>
        <v/>
      </c>
      <c r="G10" s="6"/>
      <c r="H10" s="35"/>
      <c r="I10" s="36"/>
      <c r="J10" s="37"/>
      <c r="K10" s="35"/>
      <c r="L10" s="36"/>
      <c r="M10" s="37"/>
      <c r="O10" t="s">
        <v>24</v>
      </c>
      <c r="P10" t="s">
        <v>22</v>
      </c>
      <c r="Q10">
        <f>SUM(K1:M12)</f>
        <v>1</v>
      </c>
    </row>
    <row r="11" spans="1:18" ht="14.25" customHeight="1" x14ac:dyDescent="0.3">
      <c r="A11" s="16" t="s">
        <v>11</v>
      </c>
      <c r="B11" s="20"/>
      <c r="C11" s="18"/>
      <c r="D11" s="18"/>
      <c r="E11" t="str">
        <f t="shared" si="0"/>
        <v/>
      </c>
      <c r="G11" s="6"/>
      <c r="H11" s="35"/>
      <c r="I11" s="36"/>
      <c r="J11" s="37"/>
      <c r="K11" s="35"/>
      <c r="L11" s="36"/>
      <c r="M11" s="37"/>
      <c r="P11" t="s">
        <v>23</v>
      </c>
      <c r="Q11">
        <f>SUM(H1:J12)</f>
        <v>0</v>
      </c>
    </row>
    <row r="12" spans="1:18" ht="14.25" customHeight="1" thickBot="1" x14ac:dyDescent="0.35">
      <c r="A12" s="16" t="s">
        <v>12</v>
      </c>
      <c r="B12" s="20"/>
      <c r="C12" s="18"/>
      <c r="D12" s="18"/>
      <c r="E12" t="str">
        <f t="shared" si="0"/>
        <v/>
      </c>
      <c r="G12" s="7"/>
      <c r="H12" s="38"/>
      <c r="I12" s="39"/>
      <c r="J12" s="40"/>
      <c r="K12" s="38"/>
      <c r="L12" s="39"/>
      <c r="M12" s="40"/>
    </row>
    <row r="13" spans="1:18" ht="14.25" customHeight="1" thickBot="1" x14ac:dyDescent="0.35">
      <c r="A13" s="16" t="s">
        <v>13</v>
      </c>
      <c r="B13" s="20"/>
      <c r="C13" s="18"/>
      <c r="D13" s="18"/>
      <c r="E13" t="str">
        <f t="shared" si="0"/>
        <v/>
      </c>
      <c r="H13" s="2"/>
      <c r="I13" s="3" t="s">
        <v>23</v>
      </c>
      <c r="J13" s="30" t="s">
        <v>24</v>
      </c>
      <c r="K13" s="30"/>
      <c r="L13" s="9" t="s">
        <v>22</v>
      </c>
      <c r="M13" s="4"/>
    </row>
    <row r="14" spans="1:18" ht="14.25" customHeight="1" x14ac:dyDescent="0.3">
      <c r="A14" s="16" t="s">
        <v>14</v>
      </c>
      <c r="B14" s="20"/>
      <c r="C14" s="18"/>
      <c r="D14" s="18"/>
      <c r="E14" t="str">
        <f t="shared" si="0"/>
        <v/>
      </c>
    </row>
    <row r="15" spans="1:18" ht="14.25" customHeight="1" thickBot="1" x14ac:dyDescent="0.35">
      <c r="A15" s="16" t="s">
        <v>15</v>
      </c>
      <c r="B15" s="20"/>
      <c r="C15" s="18"/>
      <c r="D15" s="18"/>
      <c r="E15" t="str">
        <f t="shared" si="0"/>
        <v/>
      </c>
    </row>
    <row r="16" spans="1:18" ht="14.25" customHeight="1" thickBot="1" x14ac:dyDescent="0.35">
      <c r="A16" s="16" t="s">
        <v>16</v>
      </c>
      <c r="B16" s="20"/>
      <c r="C16" s="18"/>
      <c r="D16" s="18"/>
      <c r="E16" t="str">
        <f t="shared" si="0"/>
        <v/>
      </c>
      <c r="G16" s="11" t="s">
        <v>31</v>
      </c>
      <c r="H16" s="3"/>
      <c r="I16" s="3"/>
      <c r="J16" s="4"/>
      <c r="K16" s="10"/>
    </row>
    <row r="17" spans="1:10" ht="14.25" customHeight="1" thickBot="1" x14ac:dyDescent="0.35">
      <c r="A17" s="16" t="s">
        <v>17</v>
      </c>
      <c r="B17" s="20"/>
      <c r="C17" s="18"/>
      <c r="D17" s="18"/>
      <c r="E17" t="str">
        <f t="shared" si="0"/>
        <v/>
      </c>
      <c r="G17" s="12" t="s">
        <v>32</v>
      </c>
      <c r="H17" s="3"/>
      <c r="I17" s="3"/>
      <c r="J17" s="4"/>
    </row>
    <row r="18" spans="1:10" ht="14.25" customHeight="1" x14ac:dyDescent="0.3">
      <c r="A18" s="16" t="s">
        <v>18</v>
      </c>
      <c r="B18" s="20"/>
      <c r="C18" s="18"/>
      <c r="D18" s="18"/>
      <c r="E18" t="str">
        <f t="shared" si="0"/>
        <v/>
      </c>
      <c r="G18" s="21" t="s">
        <v>33</v>
      </c>
      <c r="H18" s="22"/>
      <c r="I18" s="22"/>
      <c r="J18" s="23"/>
    </row>
    <row r="19" spans="1:10" ht="14.25" customHeight="1" x14ac:dyDescent="0.3">
      <c r="A19" s="16" t="s">
        <v>19</v>
      </c>
      <c r="B19" s="20"/>
      <c r="C19" s="18"/>
      <c r="D19" s="18"/>
      <c r="E19" t="str">
        <f t="shared" si="0"/>
        <v/>
      </c>
      <c r="G19" s="24"/>
      <c r="H19" s="25"/>
      <c r="I19" s="25"/>
      <c r="J19" s="26"/>
    </row>
    <row r="20" spans="1:10" ht="14.25" customHeight="1" x14ac:dyDescent="0.3">
      <c r="A20" s="16" t="s">
        <v>20</v>
      </c>
      <c r="B20" s="20"/>
      <c r="C20" s="18"/>
      <c r="D20" s="18"/>
      <c r="E20" t="str">
        <f t="shared" si="0"/>
        <v/>
      </c>
      <c r="G20" s="24"/>
      <c r="H20" s="25"/>
      <c r="I20" s="25"/>
      <c r="J20" s="26"/>
    </row>
    <row r="21" spans="1:10" ht="14.25" customHeight="1" x14ac:dyDescent="0.3">
      <c r="A21" s="16" t="s">
        <v>21</v>
      </c>
      <c r="B21" s="20"/>
      <c r="C21" s="18"/>
      <c r="D21" s="18"/>
      <c r="E21" t="str">
        <f t="shared" si="0"/>
        <v/>
      </c>
      <c r="G21" s="24"/>
      <c r="H21" s="25"/>
      <c r="I21" s="25"/>
      <c r="J21" s="26"/>
    </row>
    <row r="22" spans="1:10" ht="14.25" customHeight="1" x14ac:dyDescent="0.3">
      <c r="A22" s="16" t="s">
        <v>27</v>
      </c>
      <c r="B22" s="20"/>
      <c r="C22" s="18"/>
      <c r="D22" s="18"/>
      <c r="E22" t="str">
        <f t="shared" si="0"/>
        <v/>
      </c>
      <c r="G22" s="24"/>
      <c r="H22" s="25"/>
      <c r="I22" s="25"/>
      <c r="J22" s="26"/>
    </row>
    <row r="23" spans="1:10" ht="14.25" customHeight="1" thickBot="1" x14ac:dyDescent="0.35">
      <c r="A23" s="16" t="s">
        <v>28</v>
      </c>
      <c r="B23" s="20"/>
      <c r="C23" s="18"/>
      <c r="D23" s="18"/>
      <c r="E23" t="str">
        <f t="shared" si="0"/>
        <v/>
      </c>
      <c r="G23" s="27"/>
      <c r="H23" s="28"/>
      <c r="I23" s="28"/>
      <c r="J23" s="29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7">
    <mergeCell ref="G18:J23"/>
    <mergeCell ref="H1:J6"/>
    <mergeCell ref="K1:M6"/>
    <mergeCell ref="G6:G7"/>
    <mergeCell ref="H7:J12"/>
    <mergeCell ref="K7:M12"/>
    <mergeCell ref="J13:K13"/>
  </mergeCells>
  <dataValidations count="3">
    <dataValidation type="list" allowBlank="1" showErrorMessage="1" sqref="C8:D23" xr:uid="{9C67A0C0-8046-44A0-A613-DD671C464AE5}">
      <formula1>"N,Y"</formula1>
    </dataValidation>
    <dataValidation type="list" allowBlank="1" showErrorMessage="1" sqref="K16" xr:uid="{1E5D2929-CCEF-4218-A94D-635702900958}">
      <formula1>"Yes,No"</formula1>
    </dataValidation>
    <dataValidation type="list" allowBlank="1" showInputMessage="1" showErrorMessage="1" sqref="C2:D7" xr:uid="{B9513211-E240-437B-BDF9-F3D5DDA482B0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Sample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Bhumika</cp:lastModifiedBy>
  <dcterms:created xsi:type="dcterms:W3CDTF">2021-05-25T12:08:27Z</dcterms:created>
  <dcterms:modified xsi:type="dcterms:W3CDTF">2022-01-31T19:59:59Z</dcterms:modified>
</cp:coreProperties>
</file>