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nvaa\Documents\GitHub\rabies_analysis\data_ectopic\data_Fu\"/>
    </mc:Choice>
  </mc:AlternateContent>
  <xr:revisionPtr revIDLastSave="0" documentId="13_ncr:1_{B3376EDB-3880-469C-97D9-EAB2765A624E}" xr6:coauthVersionLast="36" xr6:coauthVersionMax="36" xr10:uidLastSave="{00000000-0000-0000-0000-000000000000}"/>
  <bookViews>
    <workbookView xWindow="0" yWindow="0" windowWidth="14380" windowHeight="4070" xr2:uid="{EC411A95-0C68-433C-91F3-06C40EAB61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16" i="1"/>
  <c r="C15" i="1"/>
  <c r="C14" i="1"/>
  <c r="B17" i="1"/>
  <c r="B16" i="1"/>
  <c r="B15" i="1"/>
  <c r="B14" i="1"/>
  <c r="C13" i="1"/>
  <c r="C12" i="1"/>
  <c r="C11" i="1"/>
  <c r="C10" i="1"/>
  <c r="B13" i="1"/>
  <c r="B12" i="1"/>
  <c r="B11" i="1"/>
  <c r="B10" i="1"/>
  <c r="C9" i="1"/>
  <c r="C8" i="1"/>
  <c r="C7" i="1"/>
  <c r="C6" i="1"/>
  <c r="B9" i="1"/>
  <c r="B8" i="1"/>
  <c r="B7" i="1"/>
  <c r="B6" i="1"/>
  <c r="B5" i="1"/>
  <c r="B4" i="1"/>
  <c r="B3" i="1"/>
  <c r="C5" i="1"/>
  <c r="C4" i="1"/>
  <c r="C3" i="1"/>
  <c r="C2" i="1"/>
  <c r="B2" i="1"/>
</calcChain>
</file>

<file path=xl/sharedStrings.xml><?xml version="1.0" encoding="utf-8"?>
<sst xmlns="http://schemas.openxmlformats.org/spreadsheetml/2006/main" count="20" uniqueCount="8">
  <si>
    <t>ID</t>
  </si>
  <si>
    <t>starter</t>
  </si>
  <si>
    <t>input</t>
  </si>
  <si>
    <t>condition</t>
  </si>
  <si>
    <t>VGLUT</t>
  </si>
  <si>
    <t>PV</t>
  </si>
  <si>
    <t>PKCd</t>
  </si>
  <si>
    <t>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</si>
</sst>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C1FD4-947A-497C-9FB1-E4918FD7ABB5}">
  <dimension ref="A1:D17"/>
  <sheetViews>
    <sheetView tabSelected="1" workbookViewId="0">
      <selection activeCell="C18" sqref="C18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>
        <f>71*4</f>
        <v>284</v>
      </c>
      <c r="C2">
        <f>2902*4</f>
        <v>11608</v>
      </c>
      <c r="D2" t="s">
        <v>4</v>
      </c>
    </row>
    <row r="3" spans="1:4" x14ac:dyDescent="0.35">
      <c r="A3">
        <v>2</v>
      </c>
      <c r="B3">
        <f>103*4</f>
        <v>412</v>
      </c>
      <c r="C3">
        <f>3325*4</f>
        <v>13300</v>
      </c>
      <c r="D3" t="s">
        <v>4</v>
      </c>
    </row>
    <row r="4" spans="1:4" x14ac:dyDescent="0.35">
      <c r="A4">
        <v>3</v>
      </c>
      <c r="B4">
        <f>53*4</f>
        <v>212</v>
      </c>
      <c r="C4">
        <f>2394*4</f>
        <v>9576</v>
      </c>
      <c r="D4" t="s">
        <v>4</v>
      </c>
    </row>
    <row r="5" spans="1:4" x14ac:dyDescent="0.35">
      <c r="A5">
        <v>4</v>
      </c>
      <c r="B5">
        <f>71*4</f>
        <v>284</v>
      </c>
      <c r="C5">
        <f>3237*4</f>
        <v>12948</v>
      </c>
      <c r="D5" t="s">
        <v>4</v>
      </c>
    </row>
    <row r="6" spans="1:4" x14ac:dyDescent="0.35">
      <c r="A6">
        <v>5</v>
      </c>
      <c r="B6">
        <f>23*4</f>
        <v>92</v>
      </c>
      <c r="C6">
        <f>1523 * 4</f>
        <v>6092</v>
      </c>
      <c r="D6" t="s">
        <v>5</v>
      </c>
    </row>
    <row r="7" spans="1:4" x14ac:dyDescent="0.35">
      <c r="A7">
        <v>6</v>
      </c>
      <c r="B7">
        <f>28*4</f>
        <v>112</v>
      </c>
      <c r="C7">
        <f>2603*4</f>
        <v>10412</v>
      </c>
      <c r="D7" t="s">
        <v>5</v>
      </c>
    </row>
    <row r="8" spans="1:4" x14ac:dyDescent="0.35">
      <c r="A8">
        <v>7</v>
      </c>
      <c r="B8">
        <f>70*4</f>
        <v>280</v>
      </c>
      <c r="C8">
        <f>3650*4</f>
        <v>14600</v>
      </c>
      <c r="D8" t="s">
        <v>5</v>
      </c>
    </row>
    <row r="9" spans="1:4" x14ac:dyDescent="0.35">
      <c r="A9">
        <v>8</v>
      </c>
      <c r="B9">
        <f>26*4</f>
        <v>104</v>
      </c>
      <c r="C9">
        <f>1550*4</f>
        <v>6200</v>
      </c>
      <c r="D9" t="s">
        <v>5</v>
      </c>
    </row>
    <row r="10" spans="1:4" x14ac:dyDescent="0.35">
      <c r="A10">
        <v>9</v>
      </c>
      <c r="B10">
        <f>75*4</f>
        <v>300</v>
      </c>
      <c r="C10">
        <f>5436*4</f>
        <v>21744</v>
      </c>
      <c r="D10" t="s">
        <v>6</v>
      </c>
    </row>
    <row r="11" spans="1:4" x14ac:dyDescent="0.35">
      <c r="A11">
        <v>10</v>
      </c>
      <c r="B11">
        <f>95*4</f>
        <v>380</v>
      </c>
      <c r="C11">
        <f>11026*4</f>
        <v>44104</v>
      </c>
      <c r="D11" t="s">
        <v>6</v>
      </c>
    </row>
    <row r="12" spans="1:4" x14ac:dyDescent="0.35">
      <c r="A12">
        <v>11</v>
      </c>
      <c r="B12">
        <f>24*4</f>
        <v>96</v>
      </c>
      <c r="C12">
        <f>2554*4</f>
        <v>10216</v>
      </c>
      <c r="D12" t="s">
        <v>6</v>
      </c>
    </row>
    <row r="13" spans="1:4" x14ac:dyDescent="0.35">
      <c r="A13">
        <v>12</v>
      </c>
      <c r="B13">
        <f>40*4</f>
        <v>160</v>
      </c>
      <c r="C13">
        <f>4777*4</f>
        <v>19108</v>
      </c>
      <c r="D13" t="s">
        <v>6</v>
      </c>
    </row>
    <row r="14" spans="1:4" x14ac:dyDescent="0.35">
      <c r="A14">
        <v>13</v>
      </c>
      <c r="B14">
        <f>85*4</f>
        <v>340</v>
      </c>
      <c r="C14">
        <f>6127*4</f>
        <v>24508</v>
      </c>
      <c r="D14" t="s">
        <v>7</v>
      </c>
    </row>
    <row r="15" spans="1:4" x14ac:dyDescent="0.35">
      <c r="A15">
        <v>14</v>
      </c>
      <c r="B15">
        <f>159*4</f>
        <v>636</v>
      </c>
      <c r="C15">
        <f>13501*4</f>
        <v>54004</v>
      </c>
      <c r="D15" t="s">
        <v>7</v>
      </c>
    </row>
    <row r="16" spans="1:4" x14ac:dyDescent="0.35">
      <c r="A16">
        <v>15</v>
      </c>
      <c r="B16">
        <f>116*4</f>
        <v>464</v>
      </c>
      <c r="C16">
        <f>9519*4</f>
        <v>38076</v>
      </c>
      <c r="D16" t="s">
        <v>7</v>
      </c>
    </row>
    <row r="17" spans="1:4" x14ac:dyDescent="0.35">
      <c r="A17">
        <v>16</v>
      </c>
      <c r="B17">
        <f>86*4</f>
        <v>344</v>
      </c>
      <c r="C17">
        <f>3235*4</f>
        <v>12940</v>
      </c>
      <c r="D17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Tran-Van-Minh</dc:creator>
  <cp:lastModifiedBy>Alexandra Tran-Van-Minh</cp:lastModifiedBy>
  <dcterms:created xsi:type="dcterms:W3CDTF">2020-12-08T13:23:06Z</dcterms:created>
  <dcterms:modified xsi:type="dcterms:W3CDTF">2020-12-08T13:35:45Z</dcterms:modified>
</cp:coreProperties>
</file>