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oshr\Downloads\"/>
    </mc:Choice>
  </mc:AlternateContent>
  <xr:revisionPtr revIDLastSave="0" documentId="13_ncr:1_{CAC5FD3D-2401-436F-871D-65E6DA09AB3C}" xr6:coauthVersionLast="45" xr6:coauthVersionMax="45" xr10:uidLastSave="{00000000-0000-0000-0000-000000000000}"/>
  <bookViews>
    <workbookView xWindow="312" yWindow="72" windowWidth="10824" windowHeight="11820" xr2:uid="{00000000-000D-0000-FFFF-FFFF00000000}"/>
  </bookViews>
  <sheets>
    <sheet name="financial_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8" i="1"/>
  <c r="I13" i="1"/>
  <c r="H13" i="1"/>
  <c r="G13" i="1"/>
  <c r="I32" i="1"/>
  <c r="H32" i="1"/>
  <c r="G32" i="1"/>
  <c r="I38" i="1"/>
  <c r="H38" i="1"/>
  <c r="G38" i="1"/>
  <c r="I46" i="1"/>
  <c r="H46" i="1"/>
  <c r="G46" i="1"/>
  <c r="I62" i="1"/>
  <c r="H62" i="1"/>
  <c r="G62" i="1"/>
  <c r="I66" i="1"/>
  <c r="H66" i="1"/>
  <c r="G66" i="1"/>
  <c r="I91" i="1"/>
  <c r="H91" i="1"/>
  <c r="G91" i="1"/>
  <c r="H116" i="1"/>
  <c r="I116" i="1"/>
  <c r="G116" i="1"/>
  <c r="I54" i="1"/>
  <c r="H54" i="1"/>
  <c r="G54" i="1"/>
  <c r="I73" i="1"/>
  <c r="H73" i="1"/>
  <c r="G73" i="1"/>
  <c r="I98" i="1"/>
  <c r="H98" i="1"/>
  <c r="G98" i="1"/>
</calcChain>
</file>

<file path=xl/sharedStrings.xml><?xml version="1.0" encoding="utf-8"?>
<sst xmlns="http://schemas.openxmlformats.org/spreadsheetml/2006/main" count="129" uniqueCount="47">
  <si>
    <t>Solanum acaule</t>
  </si>
  <si>
    <t>S. acaule</t>
  </si>
  <si>
    <t>S. albicans</t>
  </si>
  <si>
    <t>S. albornozii</t>
  </si>
  <si>
    <t>S. andreanum</t>
  </si>
  <si>
    <t>S. boliviense</t>
  </si>
  <si>
    <t>S. brevicaule</t>
  </si>
  <si>
    <t>S. bulbocastanum</t>
  </si>
  <si>
    <t>S. cardiophyllum</t>
  </si>
  <si>
    <t>S. chacoense</t>
  </si>
  <si>
    <t>S. chomatophilum</t>
  </si>
  <si>
    <t>S. colombianum</t>
  </si>
  <si>
    <t>S. commersonii</t>
  </si>
  <si>
    <t>S. demissum</t>
  </si>
  <si>
    <t>S. ehrenbergii</t>
  </si>
  <si>
    <t>S. hjertingii</t>
  </si>
  <si>
    <t>S. hjertingi</t>
  </si>
  <si>
    <t>S. immite</t>
  </si>
  <si>
    <t>S. infundibuliforme</t>
  </si>
  <si>
    <t>S. iopetalum</t>
  </si>
  <si>
    <t>S.jamesii</t>
  </si>
  <si>
    <t>Mean</t>
  </si>
  <si>
    <t>Median</t>
  </si>
  <si>
    <t>Maximum</t>
  </si>
  <si>
    <t>Minimum</t>
  </si>
  <si>
    <t>Accession</t>
  </si>
  <si>
    <t>Species</t>
  </si>
  <si>
    <t>S. violaceimarmoratum</t>
  </si>
  <si>
    <t>S. verrucosum</t>
  </si>
  <si>
    <t>S. tuquerrense</t>
  </si>
  <si>
    <t>S. tarijense</t>
  </si>
  <si>
    <t>Starijense</t>
  </si>
  <si>
    <t>S. stoloniferum</t>
  </si>
  <si>
    <t>S. stenophyllidium</t>
  </si>
  <si>
    <t>S. sparsipilum</t>
  </si>
  <si>
    <t>S. schenckii</t>
  </si>
  <si>
    <t>S. raphanifolium</t>
  </si>
  <si>
    <t>S.raphanifolium</t>
  </si>
  <si>
    <t>S. polyadenium</t>
  </si>
  <si>
    <t>S. pinnatisectum</t>
  </si>
  <si>
    <t>S. paucijugum</t>
  </si>
  <si>
    <t>S. neorossi</t>
  </si>
  <si>
    <t>S. Moscopanum</t>
  </si>
  <si>
    <t>S. moscopanum</t>
  </si>
  <si>
    <t>S. megistacrolobum</t>
  </si>
  <si>
    <t>S. lesteri</t>
  </si>
  <si>
    <t>S. kurtzianum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</si>
</sst>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topLeftCell="C1" zoomScale="142" workbookViewId="0">
      <pane ySplit="1" topLeftCell="A10" activePane="bottomLeft" state="frozen"/>
      <selection pane="bottomLeft" activeCell="G18" sqref="G18:I18"/>
    </sheetView>
  </sheetViews>
  <sheetFormatPr defaultRowHeight="14.4" x14ac:dyDescent="0.3"/>
  <cols>
    <col min="1" max="1" width="16.44140625" bestFit="1" customWidth="1"/>
    <col min="2" max="2" width="9.21875" bestFit="1" customWidth="1"/>
  </cols>
  <sheetData>
    <row r="1" spans="1:9" x14ac:dyDescent="0.3">
      <c r="A1" s="1" t="s">
        <v>26</v>
      </c>
      <c r="B1" s="1" t="s">
        <v>25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9" x14ac:dyDescent="0.3">
      <c r="A2" t="s">
        <v>0</v>
      </c>
      <c r="B2">
        <v>217450</v>
      </c>
      <c r="C2" s="2">
        <v>9</v>
      </c>
      <c r="D2" s="2">
        <v>9</v>
      </c>
      <c r="E2" s="2">
        <v>9</v>
      </c>
      <c r="F2" s="2">
        <v>9</v>
      </c>
    </row>
    <row r="3" spans="1:9" x14ac:dyDescent="0.3">
      <c r="A3" t="s">
        <v>1</v>
      </c>
      <c r="B3">
        <v>230493</v>
      </c>
      <c r="C3" s="2">
        <v>9</v>
      </c>
      <c r="D3" s="2">
        <v>9</v>
      </c>
      <c r="E3" s="2">
        <v>9</v>
      </c>
      <c r="F3" s="2">
        <v>9</v>
      </c>
    </row>
    <row r="4" spans="1:9" x14ac:dyDescent="0.3">
      <c r="A4" t="s">
        <v>1</v>
      </c>
      <c r="B4">
        <v>310923</v>
      </c>
      <c r="C4" s="2">
        <v>2.7</v>
      </c>
      <c r="D4" s="2">
        <v>1</v>
      </c>
      <c r="E4" s="2">
        <v>9</v>
      </c>
      <c r="F4" s="2">
        <v>1</v>
      </c>
    </row>
    <row r="5" spans="1:9" x14ac:dyDescent="0.3">
      <c r="A5" t="s">
        <v>1</v>
      </c>
      <c r="B5">
        <v>568892</v>
      </c>
      <c r="C5" s="2">
        <v>4.5999999999999996</v>
      </c>
      <c r="D5" s="2">
        <v>5</v>
      </c>
      <c r="E5" s="2">
        <v>7</v>
      </c>
      <c r="F5" s="2">
        <v>1</v>
      </c>
    </row>
    <row r="6" spans="1:9" x14ac:dyDescent="0.3">
      <c r="A6" t="s">
        <v>2</v>
      </c>
      <c r="B6">
        <v>365305</v>
      </c>
      <c r="C6" s="2">
        <v>1.7</v>
      </c>
      <c r="D6" s="2">
        <v>2</v>
      </c>
      <c r="E6" s="2">
        <v>2</v>
      </c>
      <c r="F6" s="2">
        <v>1</v>
      </c>
    </row>
    <row r="7" spans="1:9" x14ac:dyDescent="0.3">
      <c r="A7" t="s">
        <v>2</v>
      </c>
      <c r="B7">
        <v>365306</v>
      </c>
      <c r="C7" s="2">
        <v>7.7</v>
      </c>
      <c r="D7" s="2">
        <v>9</v>
      </c>
      <c r="E7" s="2">
        <v>10</v>
      </c>
      <c r="F7" s="2">
        <v>2</v>
      </c>
    </row>
    <row r="8" spans="1:9" x14ac:dyDescent="0.3">
      <c r="A8" t="s">
        <v>2</v>
      </c>
      <c r="B8">
        <v>365308</v>
      </c>
      <c r="C8" s="2">
        <v>8.8000000000000007</v>
      </c>
      <c r="D8" s="2">
        <v>9</v>
      </c>
      <c r="E8" s="2">
        <v>9</v>
      </c>
      <c r="F8" s="2">
        <v>5</v>
      </c>
    </row>
    <row r="9" spans="1:9" x14ac:dyDescent="0.3">
      <c r="A9" t="s">
        <v>2</v>
      </c>
      <c r="B9">
        <v>498201</v>
      </c>
      <c r="C9" s="2">
        <v>2.5</v>
      </c>
      <c r="D9" s="2">
        <v>2</v>
      </c>
      <c r="E9" s="2">
        <v>5</v>
      </c>
      <c r="F9" s="2">
        <v>1</v>
      </c>
    </row>
    <row r="10" spans="1:9" x14ac:dyDescent="0.3">
      <c r="A10" t="s">
        <v>3</v>
      </c>
      <c r="B10">
        <v>561635</v>
      </c>
      <c r="C10" s="2">
        <v>9</v>
      </c>
      <c r="D10" s="2">
        <v>9</v>
      </c>
      <c r="E10" s="2">
        <v>9</v>
      </c>
      <c r="F10" s="2">
        <v>9</v>
      </c>
    </row>
    <row r="11" spans="1:9" x14ac:dyDescent="0.3">
      <c r="A11" t="s">
        <v>3</v>
      </c>
      <c r="B11">
        <v>561637</v>
      </c>
      <c r="C11" s="2">
        <v>9</v>
      </c>
      <c r="D11" s="2">
        <v>9</v>
      </c>
      <c r="E11" s="2">
        <v>9</v>
      </c>
      <c r="F11" s="2">
        <v>9</v>
      </c>
    </row>
    <row r="12" spans="1:9" x14ac:dyDescent="0.3">
      <c r="A12" t="s">
        <v>4</v>
      </c>
      <c r="B12">
        <v>320345</v>
      </c>
      <c r="C12" s="2">
        <v>9</v>
      </c>
      <c r="D12" s="2">
        <v>9</v>
      </c>
      <c r="E12" s="2">
        <v>9</v>
      </c>
      <c r="F12" s="2">
        <v>9</v>
      </c>
    </row>
    <row r="13" spans="1:9" x14ac:dyDescent="0.3">
      <c r="A13" t="s">
        <v>5</v>
      </c>
      <c r="B13">
        <v>545964</v>
      </c>
      <c r="C13" s="2">
        <v>7.5</v>
      </c>
      <c r="D13" s="2">
        <v>9</v>
      </c>
      <c r="E13" s="2">
        <v>9</v>
      </c>
      <c r="F13" s="2">
        <v>1</v>
      </c>
      <c r="G13">
        <f>AVERAGE(C13:C17)</f>
        <v>5.0600000000000005</v>
      </c>
      <c r="H13">
        <f>MAX(E13:E17)</f>
        <v>12</v>
      </c>
      <c r="I13">
        <f>MIN(F13:F17)</f>
        <v>1</v>
      </c>
    </row>
    <row r="14" spans="1:9" x14ac:dyDescent="0.3">
      <c r="A14" t="s">
        <v>5</v>
      </c>
      <c r="B14">
        <v>545979</v>
      </c>
      <c r="C14" s="2">
        <v>4.3</v>
      </c>
      <c r="D14" s="2">
        <v>3</v>
      </c>
      <c r="E14" s="2">
        <v>10</v>
      </c>
      <c r="F14" s="2">
        <v>1</v>
      </c>
    </row>
    <row r="15" spans="1:9" x14ac:dyDescent="0.3">
      <c r="A15" t="s">
        <v>5</v>
      </c>
      <c r="B15">
        <v>597736</v>
      </c>
      <c r="C15" s="2">
        <v>4.9000000000000004</v>
      </c>
      <c r="D15" s="2">
        <v>3</v>
      </c>
      <c r="E15" s="2">
        <v>12</v>
      </c>
      <c r="F15" s="2">
        <v>1</v>
      </c>
    </row>
    <row r="16" spans="1:9" x14ac:dyDescent="0.3">
      <c r="A16" t="s">
        <v>5</v>
      </c>
      <c r="B16">
        <v>597737</v>
      </c>
      <c r="C16" s="2">
        <v>4.8</v>
      </c>
      <c r="D16" s="2">
        <v>4</v>
      </c>
      <c r="E16" s="2">
        <v>11</v>
      </c>
      <c r="F16" s="2">
        <v>1</v>
      </c>
    </row>
    <row r="17" spans="1:9" x14ac:dyDescent="0.3">
      <c r="A17" t="s">
        <v>5</v>
      </c>
      <c r="B17">
        <v>597739</v>
      </c>
      <c r="C17" s="2">
        <v>3.8</v>
      </c>
      <c r="D17" s="2">
        <v>2</v>
      </c>
      <c r="E17" s="2">
        <v>9</v>
      </c>
      <c r="F17" s="2">
        <v>1</v>
      </c>
    </row>
    <row r="18" spans="1:9" x14ac:dyDescent="0.3">
      <c r="A18" t="s">
        <v>6</v>
      </c>
      <c r="B18">
        <v>498115</v>
      </c>
      <c r="C18" s="2">
        <v>2.2000000000000002</v>
      </c>
      <c r="D18" s="2">
        <v>2</v>
      </c>
      <c r="E18" s="2">
        <v>10</v>
      </c>
      <c r="F18" s="2">
        <v>1</v>
      </c>
      <c r="G18">
        <f>AVERAGE(C18:C24)</f>
        <v>2.3285714285714287</v>
      </c>
      <c r="H18">
        <f>MAX(E18:E25)</f>
        <v>10</v>
      </c>
      <c r="I18">
        <f>MIN(F18:F25)</f>
        <v>1</v>
      </c>
    </row>
    <row r="19" spans="1:9" x14ac:dyDescent="0.3">
      <c r="A19" t="s">
        <v>6</v>
      </c>
      <c r="B19">
        <v>498218</v>
      </c>
      <c r="C19" s="2">
        <v>3.9</v>
      </c>
      <c r="D19" s="2">
        <v>3</v>
      </c>
      <c r="E19" s="2">
        <v>9</v>
      </c>
      <c r="F19" s="2">
        <v>1</v>
      </c>
    </row>
    <row r="20" spans="1:9" x14ac:dyDescent="0.3">
      <c r="A20" t="s">
        <v>6</v>
      </c>
      <c r="B20">
        <v>545970</v>
      </c>
      <c r="C20" s="2">
        <v>2.5</v>
      </c>
      <c r="D20" s="2">
        <v>2</v>
      </c>
      <c r="E20" s="2">
        <v>7</v>
      </c>
      <c r="F20" s="2">
        <v>1</v>
      </c>
    </row>
    <row r="21" spans="1:9" x14ac:dyDescent="0.3">
      <c r="A21" t="s">
        <v>6</v>
      </c>
      <c r="B21">
        <v>597690</v>
      </c>
      <c r="C21" s="2">
        <v>1.9</v>
      </c>
      <c r="D21" s="2">
        <v>1</v>
      </c>
      <c r="E21" s="2">
        <v>9</v>
      </c>
      <c r="F21" s="2">
        <v>1</v>
      </c>
    </row>
    <row r="22" spans="1:9" x14ac:dyDescent="0.3">
      <c r="A22" t="s">
        <v>6</v>
      </c>
      <c r="B22">
        <v>266385</v>
      </c>
      <c r="C22" s="2">
        <v>1.5</v>
      </c>
      <c r="D22" s="2">
        <v>1</v>
      </c>
      <c r="E22" s="2">
        <v>3</v>
      </c>
      <c r="F22" s="2">
        <v>1</v>
      </c>
    </row>
    <row r="23" spans="1:9" x14ac:dyDescent="0.3">
      <c r="A23" t="s">
        <v>6</v>
      </c>
      <c r="B23">
        <v>365349</v>
      </c>
      <c r="C23" s="2">
        <v>2.2000000000000002</v>
      </c>
      <c r="D23" s="2">
        <v>1</v>
      </c>
      <c r="E23" s="2">
        <v>9</v>
      </c>
      <c r="F23" s="2">
        <v>1</v>
      </c>
    </row>
    <row r="24" spans="1:9" x14ac:dyDescent="0.3">
      <c r="A24" t="s">
        <v>6</v>
      </c>
      <c r="B24">
        <v>365353</v>
      </c>
      <c r="C24" s="2">
        <v>2.1</v>
      </c>
      <c r="D24" s="2">
        <v>2</v>
      </c>
      <c r="E24" s="2">
        <v>9</v>
      </c>
      <c r="F24" s="2">
        <v>1</v>
      </c>
    </row>
    <row r="25" spans="1:9" x14ac:dyDescent="0.3">
      <c r="A25" t="s">
        <v>6</v>
      </c>
      <c r="B25">
        <v>473450</v>
      </c>
      <c r="C25" s="2">
        <v>8.6</v>
      </c>
      <c r="D25" s="2">
        <v>9</v>
      </c>
      <c r="E25" s="2">
        <v>9</v>
      </c>
      <c r="F25" s="2">
        <v>4</v>
      </c>
    </row>
    <row r="26" spans="1:9" x14ac:dyDescent="0.3">
      <c r="A26" t="s">
        <v>7</v>
      </c>
      <c r="B26">
        <v>310960</v>
      </c>
      <c r="C26" s="2">
        <v>6.8</v>
      </c>
      <c r="D26" s="2">
        <v>7</v>
      </c>
      <c r="E26" s="2">
        <v>10</v>
      </c>
      <c r="F26" s="2">
        <v>3</v>
      </c>
    </row>
    <row r="27" spans="1:9" x14ac:dyDescent="0.3">
      <c r="A27" t="s">
        <v>7</v>
      </c>
      <c r="B27">
        <v>347757</v>
      </c>
      <c r="C27" s="2">
        <v>6.3</v>
      </c>
      <c r="D27" s="2">
        <v>6</v>
      </c>
      <c r="E27" s="2">
        <v>9</v>
      </c>
      <c r="F27" s="2">
        <v>3</v>
      </c>
    </row>
    <row r="28" spans="1:9" x14ac:dyDescent="0.3">
      <c r="A28" t="s">
        <v>7</v>
      </c>
      <c r="B28">
        <v>545751</v>
      </c>
      <c r="C28" s="2">
        <v>4.7</v>
      </c>
      <c r="D28" s="2">
        <v>5</v>
      </c>
      <c r="E28" s="2">
        <v>9</v>
      </c>
      <c r="F28" s="2">
        <v>1</v>
      </c>
    </row>
    <row r="29" spans="1:9" x14ac:dyDescent="0.3">
      <c r="A29" t="s">
        <v>7</v>
      </c>
      <c r="B29">
        <v>604064</v>
      </c>
      <c r="C29" s="2">
        <v>8.5</v>
      </c>
      <c r="D29" s="2">
        <v>9</v>
      </c>
      <c r="E29" s="2">
        <v>10</v>
      </c>
      <c r="F29" s="2">
        <v>6</v>
      </c>
    </row>
    <row r="30" spans="1:9" x14ac:dyDescent="0.3">
      <c r="A30" t="s">
        <v>8</v>
      </c>
      <c r="B30">
        <v>347759</v>
      </c>
      <c r="C30" s="2">
        <v>5.3</v>
      </c>
      <c r="D30" s="2">
        <v>5</v>
      </c>
      <c r="E30" s="2">
        <v>10</v>
      </c>
      <c r="F30" s="2">
        <v>1</v>
      </c>
    </row>
    <row r="31" spans="1:9" x14ac:dyDescent="0.3">
      <c r="A31" t="s">
        <v>8</v>
      </c>
      <c r="B31">
        <v>595468</v>
      </c>
      <c r="C31" s="2">
        <v>5.4</v>
      </c>
      <c r="D31" s="2">
        <v>5</v>
      </c>
      <c r="E31" s="2">
        <v>11</v>
      </c>
      <c r="F31" s="2">
        <v>2</v>
      </c>
    </row>
    <row r="32" spans="1:9" x14ac:dyDescent="0.3">
      <c r="A32" t="s">
        <v>9</v>
      </c>
      <c r="B32">
        <v>275138</v>
      </c>
      <c r="C32" s="2">
        <v>4.0999999999999996</v>
      </c>
      <c r="D32" s="2">
        <v>4</v>
      </c>
      <c r="E32" s="2">
        <v>9</v>
      </c>
      <c r="F32" s="2">
        <v>1</v>
      </c>
      <c r="G32">
        <f>AVERAGE(C32:C35)</f>
        <v>5.2250000000000005</v>
      </c>
      <c r="H32">
        <f>MAX(E32:E35)</f>
        <v>14</v>
      </c>
      <c r="I32">
        <f>MIN(F32:F35)</f>
        <v>1</v>
      </c>
    </row>
    <row r="33" spans="1:9" x14ac:dyDescent="0.3">
      <c r="A33" t="s">
        <v>9</v>
      </c>
      <c r="B33">
        <v>320285</v>
      </c>
      <c r="C33" s="2">
        <v>6</v>
      </c>
      <c r="D33" s="2">
        <v>7</v>
      </c>
      <c r="E33" s="2">
        <v>11</v>
      </c>
      <c r="F33" s="2">
        <v>1</v>
      </c>
    </row>
    <row r="34" spans="1:9" x14ac:dyDescent="0.3">
      <c r="A34" t="s">
        <v>9</v>
      </c>
      <c r="B34">
        <v>414143</v>
      </c>
      <c r="C34" s="2">
        <v>6</v>
      </c>
      <c r="D34" s="2">
        <v>5</v>
      </c>
      <c r="E34" s="2">
        <v>14</v>
      </c>
      <c r="F34" s="2">
        <v>1</v>
      </c>
    </row>
    <row r="35" spans="1:9" x14ac:dyDescent="0.3">
      <c r="A35" t="s">
        <v>9</v>
      </c>
      <c r="B35">
        <v>568972</v>
      </c>
      <c r="C35" s="2">
        <v>4.8</v>
      </c>
      <c r="D35" s="2">
        <v>4</v>
      </c>
      <c r="E35" s="2">
        <v>12</v>
      </c>
      <c r="F35" s="2">
        <v>2</v>
      </c>
    </row>
    <row r="36" spans="1:9" x14ac:dyDescent="0.3">
      <c r="A36" t="s">
        <v>10</v>
      </c>
      <c r="B36">
        <v>568979</v>
      </c>
      <c r="C36" s="2">
        <v>5</v>
      </c>
      <c r="D36" s="2">
        <v>5</v>
      </c>
      <c r="E36" s="2">
        <v>9</v>
      </c>
      <c r="F36" s="2">
        <v>1</v>
      </c>
    </row>
    <row r="37" spans="1:9" x14ac:dyDescent="0.3">
      <c r="A37" t="s">
        <v>11</v>
      </c>
      <c r="B37">
        <v>570613</v>
      </c>
      <c r="C37" s="2">
        <v>4.9000000000000004</v>
      </c>
      <c r="D37" s="2">
        <v>6</v>
      </c>
      <c r="E37" s="2">
        <v>9</v>
      </c>
      <c r="F37" s="2">
        <v>2</v>
      </c>
    </row>
    <row r="38" spans="1:9" x14ac:dyDescent="0.3">
      <c r="A38" t="s">
        <v>12</v>
      </c>
      <c r="B38">
        <v>243503</v>
      </c>
      <c r="C38" s="2">
        <v>2</v>
      </c>
      <c r="D38" s="2">
        <v>2</v>
      </c>
      <c r="E38" s="2">
        <v>3</v>
      </c>
      <c r="F38" s="2">
        <v>1</v>
      </c>
      <c r="G38">
        <f>AVERAGE(C38:C41)</f>
        <v>3.1749999999999998</v>
      </c>
      <c r="H38">
        <f>MAX(E38:E41)</f>
        <v>10</v>
      </c>
      <c r="I38">
        <f>MIN(F38:F41)</f>
        <v>1</v>
      </c>
    </row>
    <row r="39" spans="1:9" x14ac:dyDescent="0.3">
      <c r="A39" t="s">
        <v>12</v>
      </c>
      <c r="B39">
        <v>472839</v>
      </c>
      <c r="C39" s="2">
        <v>5.3</v>
      </c>
      <c r="D39" s="2">
        <v>6</v>
      </c>
      <c r="E39" s="2">
        <v>9</v>
      </c>
      <c r="F39" s="2">
        <v>2</v>
      </c>
    </row>
    <row r="40" spans="1:9" x14ac:dyDescent="0.3">
      <c r="A40" t="s">
        <v>12</v>
      </c>
      <c r="B40">
        <v>472846</v>
      </c>
      <c r="C40" s="2">
        <v>2.2999999999999998</v>
      </c>
      <c r="D40" s="2">
        <v>2</v>
      </c>
      <c r="E40" s="2">
        <v>10</v>
      </c>
      <c r="F40" s="2">
        <v>1</v>
      </c>
    </row>
    <row r="41" spans="1:9" x14ac:dyDescent="0.3">
      <c r="A41" t="s">
        <v>12</v>
      </c>
      <c r="B41">
        <v>590886</v>
      </c>
      <c r="C41" s="2">
        <v>3.1</v>
      </c>
      <c r="D41" s="2">
        <v>3</v>
      </c>
      <c r="E41" s="2">
        <v>6</v>
      </c>
      <c r="F41" s="2">
        <v>1</v>
      </c>
    </row>
    <row r="42" spans="1:9" x14ac:dyDescent="0.3">
      <c r="A42" t="s">
        <v>13</v>
      </c>
      <c r="B42">
        <v>161725</v>
      </c>
      <c r="C42" s="2">
        <v>6.7</v>
      </c>
      <c r="D42" s="2">
        <v>8</v>
      </c>
      <c r="E42" s="2">
        <v>11</v>
      </c>
      <c r="F42" s="2">
        <v>1</v>
      </c>
    </row>
    <row r="43" spans="1:9" x14ac:dyDescent="0.3">
      <c r="A43" t="s">
        <v>13</v>
      </c>
      <c r="B43">
        <v>275206</v>
      </c>
      <c r="C43" s="2">
        <v>9</v>
      </c>
      <c r="D43" s="2">
        <v>9</v>
      </c>
      <c r="E43" s="2">
        <v>9</v>
      </c>
      <c r="F43" s="2">
        <v>9</v>
      </c>
    </row>
    <row r="44" spans="1:9" x14ac:dyDescent="0.3">
      <c r="A44" t="s">
        <v>13</v>
      </c>
      <c r="B44">
        <v>558482</v>
      </c>
      <c r="C44" s="2">
        <v>8.5</v>
      </c>
      <c r="D44" s="2">
        <v>9</v>
      </c>
      <c r="E44" s="2">
        <v>9</v>
      </c>
      <c r="F44" s="2">
        <v>1</v>
      </c>
    </row>
    <row r="45" spans="1:9" x14ac:dyDescent="0.3">
      <c r="A45" t="s">
        <v>13</v>
      </c>
      <c r="B45">
        <v>607849</v>
      </c>
      <c r="C45" s="2">
        <v>6.8</v>
      </c>
      <c r="D45" s="2">
        <v>8</v>
      </c>
      <c r="E45" s="2">
        <v>10</v>
      </c>
      <c r="F45" s="2">
        <v>1</v>
      </c>
    </row>
    <row r="46" spans="1:9" x14ac:dyDescent="0.3">
      <c r="A46" t="s">
        <v>14</v>
      </c>
      <c r="B46">
        <v>184762</v>
      </c>
      <c r="C46" s="2">
        <v>5.4</v>
      </c>
      <c r="D46" s="2">
        <v>6</v>
      </c>
      <c r="E46" s="2">
        <v>9</v>
      </c>
      <c r="F46" s="2">
        <v>1</v>
      </c>
      <c r="G46">
        <f>AVERAGE(C46:C48)</f>
        <v>7.1333333333333329</v>
      </c>
      <c r="H46">
        <f>MAX(E46:E48)</f>
        <v>13</v>
      </c>
      <c r="I46">
        <f>MIN(F46:F48)</f>
        <v>1</v>
      </c>
    </row>
    <row r="47" spans="1:9" x14ac:dyDescent="0.3">
      <c r="A47" t="s">
        <v>14</v>
      </c>
      <c r="B47">
        <v>184765</v>
      </c>
      <c r="C47" s="2">
        <v>7.1</v>
      </c>
      <c r="D47" s="2">
        <v>8</v>
      </c>
      <c r="E47" s="2">
        <v>9</v>
      </c>
      <c r="F47" s="2">
        <v>2</v>
      </c>
    </row>
    <row r="48" spans="1:9" x14ac:dyDescent="0.3">
      <c r="A48" t="s">
        <v>14</v>
      </c>
      <c r="B48">
        <v>545753</v>
      </c>
      <c r="C48" s="2">
        <v>8.9</v>
      </c>
      <c r="D48" s="2">
        <v>9</v>
      </c>
      <c r="E48" s="2">
        <v>13</v>
      </c>
      <c r="F48" s="2">
        <v>5</v>
      </c>
    </row>
    <row r="49" spans="1:9" x14ac:dyDescent="0.3">
      <c r="A49" t="s">
        <v>15</v>
      </c>
      <c r="B49">
        <v>186559</v>
      </c>
      <c r="C49" s="2">
        <v>9.1</v>
      </c>
      <c r="D49" s="2">
        <v>9</v>
      </c>
      <c r="E49" s="2">
        <v>12</v>
      </c>
      <c r="F49" s="2">
        <v>7</v>
      </c>
    </row>
    <row r="50" spans="1:9" x14ac:dyDescent="0.3">
      <c r="A50" t="s">
        <v>16</v>
      </c>
      <c r="B50">
        <v>186560</v>
      </c>
      <c r="C50" s="2">
        <v>8.6999999999999993</v>
      </c>
      <c r="D50" s="2">
        <v>9</v>
      </c>
      <c r="E50" s="2">
        <v>11</v>
      </c>
      <c r="F50" s="2">
        <v>3</v>
      </c>
    </row>
    <row r="51" spans="1:9" x14ac:dyDescent="0.3">
      <c r="A51" t="s">
        <v>15</v>
      </c>
      <c r="B51">
        <v>251067</v>
      </c>
      <c r="C51" s="2">
        <v>8.1999999999999993</v>
      </c>
      <c r="D51" s="2">
        <v>9</v>
      </c>
      <c r="E51" s="2">
        <v>14</v>
      </c>
      <c r="F51" s="2">
        <v>3</v>
      </c>
    </row>
    <row r="52" spans="1:9" x14ac:dyDescent="0.3">
      <c r="A52" t="s">
        <v>15</v>
      </c>
      <c r="B52">
        <v>545768</v>
      </c>
      <c r="C52" s="2">
        <v>9.1</v>
      </c>
      <c r="D52" s="2">
        <v>9</v>
      </c>
      <c r="E52" s="2">
        <v>12</v>
      </c>
      <c r="F52" s="2">
        <v>6</v>
      </c>
    </row>
    <row r="53" spans="1:9" x14ac:dyDescent="0.3">
      <c r="A53" t="s">
        <v>17</v>
      </c>
      <c r="B53">
        <v>365330</v>
      </c>
      <c r="C53" s="2">
        <v>8.4</v>
      </c>
      <c r="D53" s="2">
        <v>9</v>
      </c>
      <c r="E53" s="2">
        <v>10</v>
      </c>
      <c r="F53" s="2">
        <v>4</v>
      </c>
    </row>
    <row r="54" spans="1:9" x14ac:dyDescent="0.3">
      <c r="A54" t="s">
        <v>18</v>
      </c>
      <c r="B54">
        <v>414146</v>
      </c>
      <c r="C54" s="2">
        <v>9</v>
      </c>
      <c r="D54" s="2">
        <v>9</v>
      </c>
      <c r="E54" s="2">
        <v>9</v>
      </c>
      <c r="F54" s="2">
        <v>7</v>
      </c>
      <c r="G54">
        <f>AVERAGE(C54:C57)</f>
        <v>8.4750000000000014</v>
      </c>
      <c r="H54">
        <f>MAX(E54:E57)</f>
        <v>12</v>
      </c>
      <c r="I54">
        <f>MIN(F54:F57)</f>
        <v>1</v>
      </c>
    </row>
    <row r="55" spans="1:9" x14ac:dyDescent="0.3">
      <c r="A55" t="s">
        <v>18</v>
      </c>
      <c r="B55">
        <v>472857</v>
      </c>
      <c r="C55" s="2">
        <v>7.6</v>
      </c>
      <c r="D55" s="2">
        <v>9</v>
      </c>
      <c r="E55" s="2">
        <v>12</v>
      </c>
      <c r="F55" s="2">
        <v>1</v>
      </c>
    </row>
    <row r="56" spans="1:9" x14ac:dyDescent="0.3">
      <c r="A56" t="s">
        <v>18</v>
      </c>
      <c r="B56">
        <v>558086</v>
      </c>
      <c r="C56" s="2">
        <v>9.1</v>
      </c>
      <c r="D56" s="2">
        <v>9</v>
      </c>
      <c r="E56" s="2">
        <v>11</v>
      </c>
      <c r="F56" s="2">
        <v>9</v>
      </c>
    </row>
    <row r="57" spans="1:9" x14ac:dyDescent="0.3">
      <c r="A57" t="s">
        <v>18</v>
      </c>
      <c r="B57">
        <v>597701</v>
      </c>
      <c r="C57" s="2">
        <v>8.1999999999999993</v>
      </c>
      <c r="D57" s="2">
        <v>9</v>
      </c>
      <c r="E57" s="2">
        <v>10</v>
      </c>
      <c r="F57" s="2">
        <v>3</v>
      </c>
    </row>
    <row r="58" spans="1:9" x14ac:dyDescent="0.3">
      <c r="A58" t="s">
        <v>19</v>
      </c>
      <c r="B58">
        <v>251721</v>
      </c>
      <c r="C58" s="2">
        <v>8.8000000000000007</v>
      </c>
      <c r="D58" s="2">
        <v>9</v>
      </c>
      <c r="E58" s="2">
        <v>13</v>
      </c>
      <c r="F58" s="2">
        <v>1</v>
      </c>
    </row>
    <row r="59" spans="1:9" x14ac:dyDescent="0.3">
      <c r="A59" t="s">
        <v>19</v>
      </c>
      <c r="B59">
        <v>275183</v>
      </c>
      <c r="C59" s="2">
        <v>9.1</v>
      </c>
      <c r="D59" s="2">
        <v>9</v>
      </c>
      <c r="E59" s="2">
        <v>13</v>
      </c>
      <c r="F59" s="2">
        <v>2</v>
      </c>
    </row>
    <row r="60" spans="1:9" x14ac:dyDescent="0.3">
      <c r="A60" t="s">
        <v>19</v>
      </c>
      <c r="B60">
        <v>498024</v>
      </c>
      <c r="C60" s="2">
        <v>5.9</v>
      </c>
      <c r="D60" s="2">
        <v>8</v>
      </c>
      <c r="E60" s="2">
        <v>11</v>
      </c>
      <c r="F60" s="2">
        <v>1</v>
      </c>
    </row>
    <row r="61" spans="1:9" x14ac:dyDescent="0.3">
      <c r="A61" t="s">
        <v>19</v>
      </c>
      <c r="B61">
        <v>607870</v>
      </c>
      <c r="C61" s="2">
        <v>9</v>
      </c>
      <c r="D61" s="2">
        <v>9</v>
      </c>
      <c r="E61" s="2">
        <v>9</v>
      </c>
      <c r="F61" s="2">
        <v>9</v>
      </c>
    </row>
    <row r="62" spans="1:9" x14ac:dyDescent="0.3">
      <c r="A62" t="s">
        <v>20</v>
      </c>
      <c r="B62">
        <v>275173</v>
      </c>
      <c r="C62" s="2">
        <v>8.9</v>
      </c>
      <c r="D62" s="2">
        <v>9</v>
      </c>
      <c r="E62" s="2">
        <v>9</v>
      </c>
      <c r="F62" s="2">
        <v>5</v>
      </c>
      <c r="G62">
        <f>AVERAGE(C62:C65)</f>
        <v>8.9749999999999996</v>
      </c>
      <c r="H62">
        <f>MAX(E62:E65)</f>
        <v>9</v>
      </c>
      <c r="I62">
        <f>MIN(F62:F65)</f>
        <v>5</v>
      </c>
    </row>
    <row r="63" spans="1:9" x14ac:dyDescent="0.3">
      <c r="A63" t="s">
        <v>20</v>
      </c>
      <c r="B63">
        <v>458424</v>
      </c>
      <c r="C63" s="2">
        <v>9</v>
      </c>
      <c r="D63" s="2">
        <v>9</v>
      </c>
      <c r="E63" s="2">
        <v>9</v>
      </c>
      <c r="F63" s="2">
        <v>9</v>
      </c>
    </row>
    <row r="64" spans="1:9" x14ac:dyDescent="0.3">
      <c r="A64" t="s">
        <v>20</v>
      </c>
      <c r="B64">
        <v>595780</v>
      </c>
      <c r="C64" s="2">
        <v>9</v>
      </c>
      <c r="D64" s="2">
        <v>9</v>
      </c>
      <c r="E64" s="2">
        <v>9</v>
      </c>
      <c r="F64" s="2">
        <v>9</v>
      </c>
    </row>
    <row r="65" spans="1:9" x14ac:dyDescent="0.3">
      <c r="A65" t="s">
        <v>20</v>
      </c>
      <c r="B65">
        <v>605368</v>
      </c>
      <c r="C65" s="2">
        <v>9</v>
      </c>
      <c r="D65" s="2">
        <v>9</v>
      </c>
      <c r="E65" s="2">
        <v>9</v>
      </c>
      <c r="F65" s="2">
        <v>9</v>
      </c>
    </row>
    <row r="66" spans="1:9" x14ac:dyDescent="0.3">
      <c r="A66" t="s">
        <v>46</v>
      </c>
      <c r="B66">
        <v>442679</v>
      </c>
      <c r="C66" s="2">
        <v>8.6</v>
      </c>
      <c r="D66" s="2">
        <v>9</v>
      </c>
      <c r="E66" s="2">
        <v>14</v>
      </c>
      <c r="F66" s="2">
        <v>4</v>
      </c>
      <c r="G66">
        <f>AVERAGE(C66:C69)</f>
        <v>7.2249999999999996</v>
      </c>
      <c r="H66">
        <f>MAX(E66:E69)</f>
        <v>14</v>
      </c>
      <c r="I66">
        <f>MIN(F66:F69)</f>
        <v>1</v>
      </c>
    </row>
    <row r="67" spans="1:9" x14ac:dyDescent="0.3">
      <c r="A67" t="s">
        <v>46</v>
      </c>
      <c r="B67">
        <v>472923</v>
      </c>
      <c r="C67" s="2">
        <v>8</v>
      </c>
      <c r="D67" s="2">
        <v>9</v>
      </c>
      <c r="E67" s="2">
        <v>13</v>
      </c>
      <c r="F67" s="2">
        <v>4</v>
      </c>
    </row>
    <row r="68" spans="1:9" x14ac:dyDescent="0.3">
      <c r="A68" t="s">
        <v>46</v>
      </c>
      <c r="B68">
        <v>472960</v>
      </c>
      <c r="C68" s="2">
        <v>4.9000000000000004</v>
      </c>
      <c r="D68" s="2">
        <v>5</v>
      </c>
      <c r="E68" s="2">
        <v>10</v>
      </c>
      <c r="F68" s="2">
        <v>1</v>
      </c>
    </row>
    <row r="69" spans="1:9" x14ac:dyDescent="0.3">
      <c r="A69" t="s">
        <v>46</v>
      </c>
      <c r="B69">
        <v>558207</v>
      </c>
      <c r="C69" s="2">
        <v>7.4</v>
      </c>
      <c r="D69" s="2">
        <v>9</v>
      </c>
      <c r="E69" s="2">
        <v>13</v>
      </c>
      <c r="F69" s="2">
        <v>2</v>
      </c>
    </row>
    <row r="70" spans="1:9" x14ac:dyDescent="0.3">
      <c r="A70" t="s">
        <v>45</v>
      </c>
      <c r="B70">
        <v>442694</v>
      </c>
      <c r="C70" s="2">
        <v>9</v>
      </c>
      <c r="D70" s="2">
        <v>9</v>
      </c>
      <c r="E70" s="2">
        <v>10</v>
      </c>
      <c r="F70" s="2">
        <v>9</v>
      </c>
    </row>
    <row r="71" spans="1:9" x14ac:dyDescent="0.3">
      <c r="A71" t="s">
        <v>45</v>
      </c>
      <c r="B71">
        <v>558434</v>
      </c>
      <c r="C71" s="2">
        <v>8.4</v>
      </c>
      <c r="D71" s="2">
        <v>9</v>
      </c>
      <c r="E71" s="2">
        <v>9</v>
      </c>
      <c r="F71" s="2">
        <v>4</v>
      </c>
    </row>
    <row r="72" spans="1:9" x14ac:dyDescent="0.3">
      <c r="A72" t="s">
        <v>45</v>
      </c>
      <c r="B72">
        <v>558435</v>
      </c>
      <c r="C72" s="2">
        <v>7.8</v>
      </c>
      <c r="D72" s="2">
        <v>9</v>
      </c>
      <c r="E72" s="2">
        <v>13</v>
      </c>
      <c r="F72" s="2">
        <v>1</v>
      </c>
    </row>
    <row r="73" spans="1:9" x14ac:dyDescent="0.3">
      <c r="A73" t="s">
        <v>44</v>
      </c>
      <c r="B73">
        <v>498257</v>
      </c>
      <c r="C73" s="2">
        <v>3.3</v>
      </c>
      <c r="D73" s="2">
        <v>3</v>
      </c>
      <c r="E73" s="2">
        <v>9</v>
      </c>
      <c r="F73" s="2">
        <v>1</v>
      </c>
      <c r="G73">
        <f>AVERAGE(C73:C75)</f>
        <v>4.7</v>
      </c>
      <c r="H73">
        <f>MAX(E73:E75)</f>
        <v>13</v>
      </c>
      <c r="I73">
        <f>MIN(F73:F75)</f>
        <v>1</v>
      </c>
    </row>
    <row r="74" spans="1:9" x14ac:dyDescent="0.3">
      <c r="A74" t="s">
        <v>44</v>
      </c>
      <c r="B74">
        <v>597720</v>
      </c>
      <c r="C74" s="2">
        <v>7.3</v>
      </c>
      <c r="D74" s="2">
        <v>9</v>
      </c>
      <c r="E74" s="2">
        <v>13</v>
      </c>
      <c r="F74" s="2">
        <v>1</v>
      </c>
    </row>
    <row r="75" spans="1:9" x14ac:dyDescent="0.3">
      <c r="A75" t="s">
        <v>44</v>
      </c>
      <c r="B75">
        <v>607882</v>
      </c>
      <c r="C75" s="2">
        <v>3.5</v>
      </c>
      <c r="D75" s="2">
        <v>1</v>
      </c>
      <c r="E75" s="2">
        <v>10</v>
      </c>
      <c r="F75" s="2">
        <v>1</v>
      </c>
    </row>
    <row r="76" spans="1:9" x14ac:dyDescent="0.3">
      <c r="A76" t="s">
        <v>42</v>
      </c>
      <c r="B76">
        <v>473363</v>
      </c>
      <c r="C76" s="2">
        <v>3.5</v>
      </c>
      <c r="D76" s="2">
        <v>2</v>
      </c>
      <c r="E76" s="2">
        <v>12</v>
      </c>
      <c r="F76" s="2">
        <v>1</v>
      </c>
    </row>
    <row r="77" spans="1:9" x14ac:dyDescent="0.3">
      <c r="A77" t="s">
        <v>42</v>
      </c>
      <c r="B77">
        <v>500036</v>
      </c>
      <c r="C77" s="2">
        <v>5.3</v>
      </c>
      <c r="D77" s="2">
        <v>5</v>
      </c>
      <c r="E77" s="2">
        <v>9</v>
      </c>
      <c r="F77" s="2">
        <v>2</v>
      </c>
    </row>
    <row r="78" spans="1:9" x14ac:dyDescent="0.3">
      <c r="A78" t="s">
        <v>42</v>
      </c>
      <c r="B78">
        <v>545901</v>
      </c>
      <c r="C78" s="2">
        <v>5</v>
      </c>
      <c r="D78" s="2">
        <v>5</v>
      </c>
      <c r="E78" s="2">
        <v>12</v>
      </c>
      <c r="F78" s="2">
        <v>1</v>
      </c>
    </row>
    <row r="79" spans="1:9" x14ac:dyDescent="0.3">
      <c r="A79" t="s">
        <v>43</v>
      </c>
      <c r="B79">
        <v>567824</v>
      </c>
      <c r="C79" s="2">
        <v>8.1999999999999993</v>
      </c>
      <c r="D79" s="2">
        <v>9</v>
      </c>
      <c r="E79" s="2">
        <v>9</v>
      </c>
      <c r="F79" s="2">
        <v>1</v>
      </c>
    </row>
    <row r="80" spans="1:9" x14ac:dyDescent="0.3">
      <c r="A80" t="s">
        <v>42</v>
      </c>
      <c r="B80">
        <v>570633</v>
      </c>
      <c r="C80" s="2">
        <v>9</v>
      </c>
      <c r="D80" s="2">
        <v>9</v>
      </c>
      <c r="E80" s="2">
        <v>9</v>
      </c>
      <c r="F80" s="2">
        <v>9</v>
      </c>
    </row>
    <row r="81" spans="1:9" x14ac:dyDescent="0.3">
      <c r="A81" t="s">
        <v>41</v>
      </c>
      <c r="B81">
        <v>498401</v>
      </c>
      <c r="C81" s="2">
        <v>8.3000000000000007</v>
      </c>
      <c r="D81" s="2">
        <v>9</v>
      </c>
      <c r="E81" s="2">
        <v>10</v>
      </c>
      <c r="F81" s="2">
        <v>2</v>
      </c>
    </row>
    <row r="82" spans="1:9" x14ac:dyDescent="0.3">
      <c r="A82" t="s">
        <v>40</v>
      </c>
      <c r="B82">
        <v>561650</v>
      </c>
      <c r="C82" s="2">
        <v>1.1000000000000001</v>
      </c>
      <c r="D82" s="2">
        <v>1</v>
      </c>
      <c r="E82" s="2">
        <v>3</v>
      </c>
      <c r="F82" s="2">
        <v>1</v>
      </c>
    </row>
    <row r="83" spans="1:9" x14ac:dyDescent="0.3">
      <c r="A83" t="s">
        <v>39</v>
      </c>
      <c r="B83">
        <v>253214</v>
      </c>
      <c r="C83" s="2">
        <v>6.6</v>
      </c>
      <c r="D83" s="2">
        <v>7</v>
      </c>
      <c r="E83" s="2">
        <v>10</v>
      </c>
      <c r="F83" s="2">
        <v>3</v>
      </c>
    </row>
    <row r="84" spans="1:9" x14ac:dyDescent="0.3">
      <c r="A84" t="s">
        <v>39</v>
      </c>
      <c r="B84">
        <v>275233</v>
      </c>
      <c r="C84" s="2">
        <v>6.1</v>
      </c>
      <c r="D84" s="2">
        <v>6</v>
      </c>
      <c r="E84" s="2">
        <v>8</v>
      </c>
      <c r="F84" s="2">
        <v>4</v>
      </c>
    </row>
    <row r="85" spans="1:9" x14ac:dyDescent="0.3">
      <c r="A85" t="s">
        <v>39</v>
      </c>
      <c r="B85">
        <v>275235</v>
      </c>
      <c r="C85" s="2">
        <v>5.8</v>
      </c>
      <c r="D85" s="2">
        <v>6</v>
      </c>
      <c r="E85" s="2">
        <v>10</v>
      </c>
      <c r="F85" s="2">
        <v>2</v>
      </c>
    </row>
    <row r="86" spans="1:9" x14ac:dyDescent="0.3">
      <c r="A86" t="s">
        <v>39</v>
      </c>
      <c r="B86">
        <v>347766</v>
      </c>
      <c r="C86" s="2">
        <v>5.3</v>
      </c>
      <c r="D86" s="2">
        <v>5</v>
      </c>
      <c r="E86" s="2">
        <v>9</v>
      </c>
      <c r="F86" s="2">
        <v>2</v>
      </c>
    </row>
    <row r="87" spans="1:9" x14ac:dyDescent="0.3">
      <c r="A87" t="s">
        <v>38</v>
      </c>
      <c r="B87">
        <v>161728</v>
      </c>
      <c r="C87" s="2">
        <v>8.9</v>
      </c>
      <c r="D87" s="2">
        <v>9</v>
      </c>
      <c r="E87" s="2">
        <v>12</v>
      </c>
      <c r="F87" s="2">
        <v>4</v>
      </c>
    </row>
    <row r="88" spans="1:9" x14ac:dyDescent="0.3">
      <c r="A88" t="s">
        <v>38</v>
      </c>
      <c r="B88">
        <v>320342</v>
      </c>
      <c r="C88" s="2">
        <v>6.3</v>
      </c>
      <c r="D88" s="2">
        <v>6</v>
      </c>
      <c r="E88" s="2">
        <v>10</v>
      </c>
      <c r="F88" s="2">
        <v>4</v>
      </c>
    </row>
    <row r="89" spans="1:9" x14ac:dyDescent="0.3">
      <c r="A89" t="s">
        <v>38</v>
      </c>
      <c r="B89">
        <v>347769</v>
      </c>
      <c r="C89" s="2">
        <v>5.9</v>
      </c>
      <c r="D89" s="2">
        <v>6</v>
      </c>
      <c r="E89" s="2">
        <v>10</v>
      </c>
      <c r="F89" s="2">
        <v>4</v>
      </c>
    </row>
    <row r="90" spans="1:9" x14ac:dyDescent="0.3">
      <c r="A90" t="s">
        <v>38</v>
      </c>
      <c r="B90">
        <v>498036</v>
      </c>
      <c r="C90" s="2">
        <v>9.5</v>
      </c>
      <c r="D90" s="2">
        <v>10</v>
      </c>
      <c r="E90" s="2">
        <v>11</v>
      </c>
      <c r="F90" s="2">
        <v>8</v>
      </c>
    </row>
    <row r="91" spans="1:9" x14ac:dyDescent="0.3">
      <c r="A91" t="s">
        <v>36</v>
      </c>
      <c r="B91">
        <v>265862</v>
      </c>
      <c r="C91" s="2">
        <v>7.6</v>
      </c>
      <c r="D91" s="2">
        <v>9</v>
      </c>
      <c r="E91" s="2">
        <v>11</v>
      </c>
      <c r="F91" s="2">
        <v>1</v>
      </c>
      <c r="G91">
        <f>AVERAGE(C91:C94)</f>
        <v>6.3249999999999993</v>
      </c>
      <c r="H91">
        <f>MAX(E91:E94)</f>
        <v>11</v>
      </c>
      <c r="I91">
        <f>MIN(F91:F94)</f>
        <v>1</v>
      </c>
    </row>
    <row r="92" spans="1:9" x14ac:dyDescent="0.3">
      <c r="A92" t="s">
        <v>37</v>
      </c>
      <c r="B92">
        <v>473369</v>
      </c>
      <c r="C92" s="2">
        <v>6.4</v>
      </c>
      <c r="D92" s="2">
        <v>9</v>
      </c>
      <c r="E92" s="2">
        <v>11</v>
      </c>
      <c r="F92" s="2">
        <v>1</v>
      </c>
    </row>
    <row r="93" spans="1:9" x14ac:dyDescent="0.3">
      <c r="A93" t="s">
        <v>37</v>
      </c>
      <c r="B93">
        <v>473467</v>
      </c>
      <c r="C93" s="2">
        <v>5.7</v>
      </c>
      <c r="D93" s="2">
        <v>6</v>
      </c>
      <c r="E93" s="2">
        <v>9</v>
      </c>
      <c r="F93" s="2">
        <v>1</v>
      </c>
    </row>
    <row r="94" spans="1:9" x14ac:dyDescent="0.3">
      <c r="A94" t="s">
        <v>36</v>
      </c>
      <c r="B94">
        <v>607883</v>
      </c>
      <c r="C94" s="2">
        <v>5.6</v>
      </c>
      <c r="D94" s="2">
        <v>6</v>
      </c>
      <c r="E94" s="2">
        <v>10</v>
      </c>
      <c r="F94" s="2">
        <v>1</v>
      </c>
    </row>
    <row r="95" spans="1:9" x14ac:dyDescent="0.3">
      <c r="A95" t="s">
        <v>35</v>
      </c>
      <c r="B95">
        <v>275261</v>
      </c>
      <c r="C95" s="2">
        <v>6.2</v>
      </c>
      <c r="D95" s="2">
        <v>9</v>
      </c>
      <c r="E95" s="2">
        <v>10</v>
      </c>
      <c r="F95" s="2">
        <v>1</v>
      </c>
    </row>
    <row r="96" spans="1:9" x14ac:dyDescent="0.3">
      <c r="A96" t="s">
        <v>35</v>
      </c>
      <c r="B96">
        <v>498041</v>
      </c>
      <c r="C96" s="2">
        <v>7.6</v>
      </c>
      <c r="D96" s="2">
        <v>9</v>
      </c>
      <c r="E96" s="2">
        <v>13</v>
      </c>
      <c r="F96" s="2">
        <v>1</v>
      </c>
    </row>
    <row r="97" spans="1:9" x14ac:dyDescent="0.3">
      <c r="A97" t="s">
        <v>35</v>
      </c>
      <c r="B97">
        <v>545790</v>
      </c>
      <c r="C97" s="2">
        <v>6.7</v>
      </c>
      <c r="D97" s="2">
        <v>9</v>
      </c>
      <c r="E97" s="2">
        <v>10</v>
      </c>
      <c r="F97" s="2">
        <v>1</v>
      </c>
    </row>
    <row r="98" spans="1:9" x14ac:dyDescent="0.3">
      <c r="A98" t="s">
        <v>34</v>
      </c>
      <c r="B98">
        <v>310933</v>
      </c>
      <c r="C98" s="2">
        <v>8.1</v>
      </c>
      <c r="D98" s="2">
        <v>9</v>
      </c>
      <c r="E98" s="2">
        <v>11</v>
      </c>
      <c r="F98" s="2">
        <v>1</v>
      </c>
      <c r="G98">
        <f>AVERAGE(C98:C101)</f>
        <v>4.7</v>
      </c>
      <c r="H98">
        <f>MAX(E98:E101)</f>
        <v>12</v>
      </c>
      <c r="I98">
        <f>MIN(F98:F101)</f>
        <v>1</v>
      </c>
    </row>
    <row r="99" spans="1:9" x14ac:dyDescent="0.3">
      <c r="A99" t="s">
        <v>34</v>
      </c>
      <c r="B99">
        <v>310957</v>
      </c>
      <c r="C99" s="2">
        <v>3.1</v>
      </c>
      <c r="D99" s="2">
        <v>2</v>
      </c>
      <c r="E99" s="2">
        <v>7</v>
      </c>
      <c r="F99" s="2">
        <v>1</v>
      </c>
    </row>
    <row r="100" spans="1:9" x14ac:dyDescent="0.3">
      <c r="A100" t="s">
        <v>34</v>
      </c>
      <c r="B100">
        <v>310959</v>
      </c>
      <c r="C100" s="2">
        <v>4.3</v>
      </c>
      <c r="D100" s="2">
        <v>4</v>
      </c>
      <c r="E100" s="2">
        <v>10</v>
      </c>
      <c r="F100" s="2">
        <v>1</v>
      </c>
    </row>
    <row r="101" spans="1:9" x14ac:dyDescent="0.3">
      <c r="A101" t="s">
        <v>34</v>
      </c>
      <c r="B101">
        <v>597761</v>
      </c>
      <c r="C101" s="2">
        <v>3.3</v>
      </c>
      <c r="D101" s="2">
        <v>3</v>
      </c>
      <c r="E101" s="2">
        <v>12</v>
      </c>
      <c r="F101" s="2">
        <v>1</v>
      </c>
    </row>
    <row r="102" spans="1:9" x14ac:dyDescent="0.3">
      <c r="A102" t="s">
        <v>33</v>
      </c>
      <c r="B102">
        <v>255527</v>
      </c>
      <c r="C102" s="2">
        <v>10.3</v>
      </c>
      <c r="D102" s="2">
        <v>9</v>
      </c>
      <c r="E102" s="2">
        <v>16</v>
      </c>
      <c r="F102" s="2">
        <v>8</v>
      </c>
    </row>
    <row r="103" spans="1:9" x14ac:dyDescent="0.3">
      <c r="A103" t="s">
        <v>33</v>
      </c>
      <c r="B103">
        <v>497993</v>
      </c>
      <c r="C103" s="2">
        <v>9.1</v>
      </c>
      <c r="D103" s="2">
        <v>9</v>
      </c>
      <c r="E103" s="2">
        <v>20</v>
      </c>
      <c r="F103" s="2">
        <v>6</v>
      </c>
    </row>
    <row r="104" spans="1:9" x14ac:dyDescent="0.3">
      <c r="A104" t="s">
        <v>33</v>
      </c>
      <c r="B104">
        <v>545817</v>
      </c>
      <c r="C104" s="2">
        <v>8.9</v>
      </c>
      <c r="D104" s="2">
        <v>9</v>
      </c>
      <c r="E104" s="2">
        <v>11</v>
      </c>
      <c r="F104" s="2">
        <v>7</v>
      </c>
    </row>
    <row r="105" spans="1:9" x14ac:dyDescent="0.3">
      <c r="A105" t="s">
        <v>33</v>
      </c>
      <c r="B105">
        <v>558460</v>
      </c>
      <c r="C105" s="2">
        <v>8</v>
      </c>
      <c r="D105" s="2">
        <v>9</v>
      </c>
      <c r="E105" s="2">
        <v>10</v>
      </c>
      <c r="F105" s="2">
        <v>1</v>
      </c>
    </row>
    <row r="106" spans="1:9" x14ac:dyDescent="0.3">
      <c r="A106" t="s">
        <v>32</v>
      </c>
      <c r="B106">
        <v>497994</v>
      </c>
      <c r="C106" s="2">
        <v>6</v>
      </c>
      <c r="D106" s="2">
        <v>6</v>
      </c>
      <c r="E106" s="2">
        <v>10</v>
      </c>
      <c r="F106" s="2">
        <v>2</v>
      </c>
    </row>
    <row r="107" spans="1:9" x14ac:dyDescent="0.3">
      <c r="A107" t="s">
        <v>32</v>
      </c>
      <c r="B107">
        <v>498007</v>
      </c>
      <c r="C107" s="2">
        <v>7.9</v>
      </c>
      <c r="D107" s="2">
        <v>9</v>
      </c>
      <c r="E107" s="2">
        <v>10</v>
      </c>
      <c r="F107" s="2">
        <v>3</v>
      </c>
    </row>
    <row r="108" spans="1:9" x14ac:dyDescent="0.3">
      <c r="A108" t="s">
        <v>32</v>
      </c>
      <c r="B108">
        <v>558450</v>
      </c>
      <c r="C108" s="2">
        <v>8.1</v>
      </c>
      <c r="D108" s="2">
        <v>8</v>
      </c>
      <c r="E108" s="2">
        <v>12</v>
      </c>
      <c r="F108" s="2">
        <v>3</v>
      </c>
    </row>
    <row r="109" spans="1:9" x14ac:dyDescent="0.3">
      <c r="A109" t="s">
        <v>32</v>
      </c>
      <c r="B109">
        <v>558453</v>
      </c>
      <c r="C109" s="2">
        <v>9</v>
      </c>
      <c r="D109" s="2">
        <v>9</v>
      </c>
      <c r="E109" s="2">
        <v>9</v>
      </c>
      <c r="F109" s="2">
        <v>9</v>
      </c>
    </row>
    <row r="110" spans="1:9" x14ac:dyDescent="0.3">
      <c r="A110" t="s">
        <v>31</v>
      </c>
      <c r="B110">
        <v>265577</v>
      </c>
      <c r="C110" s="2">
        <v>7.9</v>
      </c>
      <c r="D110" s="2">
        <v>9</v>
      </c>
      <c r="E110" s="2">
        <v>12</v>
      </c>
      <c r="F110" s="2">
        <v>2</v>
      </c>
    </row>
    <row r="111" spans="1:9" x14ac:dyDescent="0.3">
      <c r="A111" t="s">
        <v>31</v>
      </c>
      <c r="B111">
        <v>442689</v>
      </c>
      <c r="C111" s="2">
        <v>6.9</v>
      </c>
      <c r="D111" s="2">
        <v>7</v>
      </c>
      <c r="E111" s="2">
        <v>13</v>
      </c>
      <c r="F111" s="2">
        <v>2</v>
      </c>
    </row>
    <row r="112" spans="1:9" x14ac:dyDescent="0.3">
      <c r="A112" t="s">
        <v>31</v>
      </c>
      <c r="B112">
        <v>558129</v>
      </c>
      <c r="C112" s="2">
        <v>5.6</v>
      </c>
      <c r="D112" s="2">
        <v>6</v>
      </c>
      <c r="E112" s="2">
        <v>13</v>
      </c>
      <c r="F112" s="2">
        <v>1</v>
      </c>
    </row>
    <row r="113" spans="1:9" x14ac:dyDescent="0.3">
      <c r="A113" t="s">
        <v>30</v>
      </c>
      <c r="B113">
        <v>566799</v>
      </c>
      <c r="C113" s="2">
        <v>6.8</v>
      </c>
      <c r="D113" s="2">
        <v>8</v>
      </c>
      <c r="E113" s="2">
        <v>12</v>
      </c>
      <c r="F113" s="2">
        <v>1</v>
      </c>
    </row>
    <row r="114" spans="1:9" x14ac:dyDescent="0.3">
      <c r="A114" t="s">
        <v>29</v>
      </c>
      <c r="B114">
        <v>561645</v>
      </c>
      <c r="C114" s="2">
        <v>5.6</v>
      </c>
      <c r="D114" s="2">
        <v>6</v>
      </c>
      <c r="E114" s="2">
        <v>9</v>
      </c>
      <c r="F114" s="2">
        <v>1</v>
      </c>
    </row>
    <row r="115" spans="1:9" x14ac:dyDescent="0.3">
      <c r="A115" t="s">
        <v>29</v>
      </c>
      <c r="B115">
        <v>561657</v>
      </c>
      <c r="C115" s="2">
        <v>10</v>
      </c>
      <c r="D115" s="2">
        <v>9</v>
      </c>
      <c r="E115" s="2">
        <v>12</v>
      </c>
      <c r="F115" s="2">
        <v>9</v>
      </c>
    </row>
    <row r="116" spans="1:9" x14ac:dyDescent="0.3">
      <c r="A116" t="s">
        <v>28</v>
      </c>
      <c r="B116">
        <v>161173</v>
      </c>
      <c r="C116" s="2">
        <v>1.2</v>
      </c>
      <c r="D116" s="2">
        <v>1</v>
      </c>
      <c r="E116" s="2">
        <v>5</v>
      </c>
      <c r="F116" s="2">
        <v>1</v>
      </c>
      <c r="G116">
        <f>AVERAGE(C116:C120)</f>
        <v>3.5799999999999996</v>
      </c>
      <c r="H116">
        <f>MAX(E116:E120)</f>
        <v>14</v>
      </c>
      <c r="I116">
        <f>MIN(F116:F120)</f>
        <v>1</v>
      </c>
    </row>
    <row r="117" spans="1:9" x14ac:dyDescent="0.3">
      <c r="A117" t="s">
        <v>28</v>
      </c>
      <c r="B117">
        <v>275258</v>
      </c>
      <c r="C117" s="2">
        <v>3.7</v>
      </c>
      <c r="D117" s="2">
        <v>3</v>
      </c>
      <c r="E117" s="2">
        <v>9</v>
      </c>
      <c r="F117" s="2">
        <v>1</v>
      </c>
    </row>
    <row r="118" spans="1:9" x14ac:dyDescent="0.3">
      <c r="A118" t="s">
        <v>28</v>
      </c>
      <c r="B118">
        <v>607844</v>
      </c>
      <c r="C118" s="2">
        <v>7.9</v>
      </c>
      <c r="D118" s="2">
        <v>9</v>
      </c>
      <c r="E118" s="2">
        <v>14</v>
      </c>
      <c r="F118" s="2">
        <v>1</v>
      </c>
    </row>
    <row r="119" spans="1:9" x14ac:dyDescent="0.3">
      <c r="A119" t="s">
        <v>28</v>
      </c>
      <c r="B119">
        <v>607846</v>
      </c>
      <c r="C119" s="2">
        <v>2.6</v>
      </c>
      <c r="D119" s="2">
        <v>1</v>
      </c>
      <c r="E119" s="2">
        <v>10</v>
      </c>
      <c r="F119" s="2">
        <v>1</v>
      </c>
    </row>
    <row r="120" spans="1:9" x14ac:dyDescent="0.3">
      <c r="A120" t="s">
        <v>28</v>
      </c>
      <c r="B120">
        <v>607848</v>
      </c>
      <c r="C120" s="2">
        <v>2.5</v>
      </c>
      <c r="D120" s="2">
        <v>1</v>
      </c>
      <c r="E120" s="2">
        <v>10</v>
      </c>
      <c r="F120" s="2">
        <v>1</v>
      </c>
    </row>
    <row r="121" spans="1:9" x14ac:dyDescent="0.3">
      <c r="A121" t="s">
        <v>27</v>
      </c>
      <c r="B121">
        <v>258856</v>
      </c>
      <c r="C121" s="2">
        <v>2.4</v>
      </c>
      <c r="D121" s="2">
        <v>1</v>
      </c>
      <c r="E121" s="2">
        <v>8</v>
      </c>
      <c r="F121" s="2">
        <v>1</v>
      </c>
    </row>
    <row r="122" spans="1:9" x14ac:dyDescent="0.3">
      <c r="A122" t="s">
        <v>27</v>
      </c>
      <c r="B122">
        <v>473396</v>
      </c>
      <c r="C122" s="2">
        <v>4</v>
      </c>
      <c r="D122" s="2">
        <v>1</v>
      </c>
      <c r="E122" s="2">
        <v>9</v>
      </c>
      <c r="F122" s="2">
        <v>1</v>
      </c>
    </row>
    <row r="123" spans="1:9" x14ac:dyDescent="0.3">
      <c r="A123" t="s">
        <v>27</v>
      </c>
      <c r="B123">
        <v>473397</v>
      </c>
      <c r="C123" s="2">
        <v>3.9</v>
      </c>
      <c r="D123" s="2">
        <v>2</v>
      </c>
      <c r="E123" s="2">
        <v>14</v>
      </c>
      <c r="F123" s="2">
        <v>1</v>
      </c>
    </row>
    <row r="124" spans="1:9" x14ac:dyDescent="0.3">
      <c r="A124" t="s">
        <v>27</v>
      </c>
      <c r="B124">
        <v>473398</v>
      </c>
      <c r="C124" s="2">
        <v>2.2999999999999998</v>
      </c>
      <c r="D124" s="2">
        <v>1</v>
      </c>
      <c r="E124" s="2">
        <v>9</v>
      </c>
      <c r="F124" s="2"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Randall</cp:lastModifiedBy>
  <dcterms:created xsi:type="dcterms:W3CDTF">2021-01-17T17:51:36Z</dcterms:created>
  <dcterms:modified xsi:type="dcterms:W3CDTF">2021-02-04T21:03:51Z</dcterms:modified>
</cp:coreProperties>
</file>