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87ABD8A1-2AE5-4F5D-A70C-A59A095F22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amil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1" i="1" l="1"/>
  <c r="E50" i="1"/>
  <c r="E101" i="1"/>
  <c r="E2" i="1"/>
  <c r="E106" i="1"/>
  <c r="E84" i="1"/>
  <c r="E85" i="1"/>
  <c r="E22" i="1"/>
  <c r="E6" i="1"/>
  <c r="E299" i="1"/>
  <c r="E294" i="1"/>
  <c r="E291" i="1"/>
  <c r="E421" i="1"/>
  <c r="E268" i="1"/>
  <c r="E60" i="1"/>
  <c r="E242" i="1"/>
  <c r="E366" i="1"/>
  <c r="E363" i="1"/>
  <c r="E103" i="1"/>
  <c r="E335" i="1"/>
  <c r="E131" i="1"/>
  <c r="E59" i="1"/>
  <c r="E18" i="1"/>
  <c r="E408" i="1"/>
  <c r="E346" i="1"/>
  <c r="E231" i="1"/>
  <c r="E43" i="1"/>
  <c r="E380" i="1"/>
  <c r="E325" i="1"/>
  <c r="E109" i="1"/>
  <c r="E267" i="1"/>
  <c r="E207" i="1"/>
  <c r="E188" i="1"/>
  <c r="E370" i="1"/>
  <c r="E257" i="1"/>
  <c r="E288" i="1"/>
  <c r="E81" i="1"/>
  <c r="E12" i="1"/>
  <c r="E323" i="1"/>
  <c r="E146" i="1"/>
  <c r="E176" i="1"/>
  <c r="E197" i="1"/>
  <c r="E355" i="1"/>
  <c r="E198" i="1"/>
  <c r="E220" i="1"/>
  <c r="E97" i="1"/>
  <c r="E306" i="1"/>
  <c r="E262" i="1"/>
  <c r="E208" i="1"/>
  <c r="E61" i="1"/>
  <c r="E162" i="1"/>
  <c r="E307" i="1"/>
  <c r="E309" i="1"/>
  <c r="E253" i="1"/>
  <c r="E329" i="1"/>
  <c r="E250" i="1"/>
  <c r="E70" i="1"/>
  <c r="E195" i="1"/>
  <c r="E35" i="1"/>
  <c r="E156" i="1"/>
  <c r="E320" i="1"/>
  <c r="E338" i="1"/>
  <c r="E261" i="1"/>
  <c r="E10" i="1"/>
  <c r="E143" i="1"/>
  <c r="E270" i="1"/>
  <c r="E19" i="1"/>
  <c r="E47" i="1"/>
  <c r="E285" i="1"/>
  <c r="E27" i="1"/>
  <c r="E200" i="1"/>
  <c r="E332" i="1"/>
  <c r="E170" i="1"/>
  <c r="E192" i="1"/>
  <c r="E317" i="1"/>
  <c r="E140" i="1"/>
  <c r="E342" i="1"/>
  <c r="E425" i="1"/>
  <c r="E127" i="1"/>
  <c r="E319" i="1"/>
  <c r="E53" i="1"/>
  <c r="E243" i="1"/>
  <c r="E214" i="1"/>
  <c r="E358" i="1"/>
  <c r="E202" i="1"/>
  <c r="E393" i="1"/>
  <c r="E68" i="1"/>
  <c r="E361" i="1"/>
  <c r="E155" i="1"/>
  <c r="E114" i="1"/>
  <c r="E345" i="1"/>
  <c r="E105" i="1"/>
  <c r="E126" i="1"/>
  <c r="E404" i="1"/>
  <c r="E353" i="1"/>
  <c r="E412" i="1"/>
  <c r="E130" i="1"/>
  <c r="E194" i="1"/>
  <c r="E51" i="1"/>
  <c r="E52" i="1"/>
  <c r="E177" i="1"/>
  <c r="E94" i="1"/>
  <c r="E148" i="1"/>
  <c r="E356" i="1"/>
  <c r="E190" i="1"/>
  <c r="E401" i="1"/>
  <c r="E9" i="1"/>
  <c r="E116" i="1"/>
  <c r="E149" i="1"/>
  <c r="E254" i="1"/>
  <c r="E129" i="1"/>
  <c r="E260" i="1"/>
  <c r="E233" i="1"/>
  <c r="E26" i="1"/>
  <c r="E7" i="1"/>
  <c r="E406" i="1"/>
  <c r="E311" i="1"/>
  <c r="E168" i="1"/>
  <c r="E158" i="1"/>
  <c r="E210" i="1"/>
  <c r="E405" i="1"/>
  <c r="E264" i="1"/>
  <c r="E92" i="1"/>
  <c r="E69" i="1"/>
  <c r="E223" i="1"/>
  <c r="E55" i="1"/>
  <c r="E65" i="1"/>
  <c r="E277" i="1"/>
  <c r="E289" i="1"/>
  <c r="E196" i="1"/>
  <c r="E213" i="1"/>
  <c r="E347" i="1"/>
  <c r="E230" i="1"/>
  <c r="E303" i="1"/>
  <c r="E275" i="1"/>
  <c r="E266" i="1"/>
  <c r="E422" i="1"/>
  <c r="E227" i="1"/>
  <c r="E121" i="1"/>
  <c r="E62" i="1"/>
  <c r="E414" i="1"/>
  <c r="E278" i="1"/>
  <c r="E386" i="1"/>
  <c r="E265" i="1"/>
  <c r="E74" i="1"/>
  <c r="E139" i="1"/>
  <c r="E238" i="1"/>
  <c r="E296" i="1"/>
  <c r="E255" i="1"/>
  <c r="E144" i="1"/>
  <c r="E418" i="1"/>
  <c r="E16" i="1"/>
  <c r="E169" i="1"/>
  <c r="E375" i="1"/>
  <c r="E313" i="1"/>
  <c r="E324" i="1"/>
  <c r="E151" i="1"/>
  <c r="E128" i="1"/>
  <c r="E56" i="1"/>
  <c r="E298" i="1"/>
  <c r="E135" i="1"/>
  <c r="E28" i="1"/>
  <c r="E377" i="1"/>
  <c r="E235" i="1"/>
  <c r="E95" i="1"/>
  <c r="E328" i="1"/>
  <c r="E337" i="1"/>
  <c r="E365" i="1"/>
  <c r="E251" i="1"/>
  <c r="E174" i="1"/>
  <c r="E38" i="1"/>
  <c r="E171" i="1"/>
  <c r="E206" i="1"/>
  <c r="E142" i="1"/>
  <c r="E237" i="1"/>
  <c r="E216" i="1"/>
  <c r="E124" i="1"/>
  <c r="E293" i="1"/>
  <c r="E318" i="1"/>
  <c r="E300" i="1"/>
  <c r="E64" i="1"/>
  <c r="E108" i="1"/>
  <c r="E271" i="1"/>
  <c r="E187" i="1"/>
  <c r="E99" i="1"/>
  <c r="E326" i="1"/>
  <c r="E394" i="1"/>
  <c r="E29" i="1"/>
  <c r="E297" i="1"/>
  <c r="E98" i="1"/>
  <c r="E141" i="1"/>
  <c r="E413" i="1"/>
  <c r="E164" i="1"/>
  <c r="E245" i="1"/>
  <c r="E182" i="1"/>
  <c r="E272" i="1"/>
  <c r="E396" i="1"/>
  <c r="E339" i="1"/>
  <c r="E163" i="1"/>
  <c r="E71" i="1"/>
  <c r="E382" i="1"/>
  <c r="E274" i="1"/>
  <c r="E189" i="1"/>
  <c r="E40" i="1"/>
  <c r="E122" i="1"/>
  <c r="E77" i="1"/>
  <c r="E263" i="1"/>
  <c r="E23" i="1"/>
  <c r="E424" i="1"/>
  <c r="E352" i="1"/>
  <c r="E340" i="1"/>
  <c r="E314" i="1"/>
  <c r="E49" i="1"/>
  <c r="E111" i="1"/>
  <c r="E378" i="1"/>
  <c r="E117" i="1"/>
  <c r="E419" i="1"/>
  <c r="E80" i="1"/>
  <c r="E283" i="1"/>
  <c r="E416" i="1"/>
  <c r="E83" i="1"/>
  <c r="E241" i="1"/>
  <c r="E79" i="1"/>
  <c r="E400" i="1"/>
  <c r="E180" i="1"/>
  <c r="E252" i="1"/>
  <c r="E45" i="1"/>
  <c r="E183" i="1"/>
  <c r="E25" i="1"/>
  <c r="E14" i="1"/>
  <c r="E415" i="1"/>
  <c r="E384" i="1"/>
  <c r="E31" i="1"/>
  <c r="E39" i="1"/>
  <c r="E211" i="1"/>
  <c r="E96" i="1"/>
  <c r="E133" i="1"/>
  <c r="E91" i="1"/>
  <c r="E280" i="1"/>
  <c r="E290" i="1"/>
  <c r="E175" i="1"/>
  <c r="E93" i="1"/>
  <c r="E344" i="1"/>
  <c r="E134" i="1"/>
  <c r="E308" i="1"/>
  <c r="E185" i="1"/>
  <c r="E284" i="1"/>
  <c r="E232" i="1"/>
  <c r="E423" i="1"/>
  <c r="E217" i="1"/>
  <c r="E36" i="1"/>
  <c r="E5" i="1"/>
  <c r="E167" i="1"/>
  <c r="E3" i="1"/>
  <c r="E259" i="1"/>
  <c r="E321" i="1"/>
  <c r="E292" i="1"/>
  <c r="E244" i="1"/>
  <c r="E246" i="1"/>
  <c r="E305" i="1"/>
  <c r="E239" i="1"/>
  <c r="E147" i="1"/>
  <c r="E191" i="1"/>
  <c r="E115" i="1"/>
  <c r="E376" i="1"/>
  <c r="E354" i="1"/>
  <c r="E120" i="1"/>
  <c r="E33" i="1"/>
  <c r="E411" i="1"/>
  <c r="E403" i="1"/>
  <c r="E240" i="1"/>
  <c r="E224" i="1"/>
  <c r="E392" i="1"/>
  <c r="E107" i="1"/>
  <c r="E205" i="1"/>
  <c r="E4" i="1"/>
  <c r="E343" i="1"/>
  <c r="E395" i="1"/>
  <c r="E388" i="1"/>
  <c r="E360" i="1"/>
  <c r="E118" i="1"/>
  <c r="E193" i="1"/>
  <c r="E152" i="1"/>
  <c r="E150" i="1"/>
  <c r="E82" i="1"/>
  <c r="E362" i="1"/>
  <c r="E333" i="1"/>
  <c r="E322" i="1"/>
  <c r="E58" i="1"/>
  <c r="E154" i="1"/>
  <c r="E136" i="1"/>
  <c r="E173" i="1"/>
  <c r="E409" i="1"/>
  <c r="E199" i="1"/>
  <c r="E30" i="1"/>
  <c r="E372" i="1"/>
  <c r="E89" i="1"/>
  <c r="E282" i="1"/>
  <c r="E327" i="1"/>
  <c r="E204" i="1"/>
  <c r="E110" i="1"/>
  <c r="E357" i="1"/>
  <c r="E54" i="1"/>
  <c r="E63" i="1"/>
  <c r="E1" i="1"/>
  <c r="E184" i="1"/>
  <c r="E11" i="1"/>
  <c r="E387" i="1"/>
  <c r="E369" i="1"/>
  <c r="E391" i="1"/>
  <c r="E301" i="1"/>
  <c r="E310" i="1"/>
  <c r="E286" i="1"/>
  <c r="E102" i="1"/>
  <c r="E368" i="1"/>
  <c r="E72" i="1"/>
  <c r="E181" i="1"/>
  <c r="E367" i="1"/>
  <c r="E249" i="1"/>
  <c r="E385" i="1"/>
  <c r="E90" i="1"/>
  <c r="E295" i="1"/>
  <c r="E226" i="1"/>
  <c r="E66" i="1"/>
  <c r="E398" i="1"/>
  <c r="E203" i="1"/>
  <c r="E349" i="1"/>
  <c r="E331" i="1"/>
  <c r="E123" i="1"/>
  <c r="E410" i="1"/>
  <c r="E20" i="1"/>
  <c r="E281" i="1"/>
  <c r="E119" i="1"/>
  <c r="E390" i="1"/>
  <c r="E402" i="1"/>
  <c r="E113" i="1"/>
  <c r="E383" i="1"/>
  <c r="E379" i="1"/>
  <c r="E161" i="1"/>
  <c r="E417" i="1"/>
  <c r="E256" i="1"/>
  <c r="E336" i="1"/>
  <c r="E209" i="1"/>
  <c r="E229" i="1"/>
  <c r="E348" i="1"/>
  <c r="E100" i="1"/>
  <c r="E364" i="1"/>
  <c r="E21" i="1"/>
  <c r="E73" i="1"/>
  <c r="E215" i="1"/>
  <c r="E219" i="1"/>
  <c r="E34" i="1"/>
  <c r="E399" i="1"/>
  <c r="E258" i="1"/>
  <c r="E179" i="1"/>
  <c r="E15" i="1"/>
  <c r="E273" i="1"/>
  <c r="E132" i="1"/>
  <c r="E46" i="1"/>
  <c r="E316" i="1"/>
  <c r="E57" i="1"/>
  <c r="E225" i="1"/>
  <c r="E389" i="1"/>
  <c r="E104" i="1"/>
  <c r="E350" i="1"/>
  <c r="E75" i="1"/>
  <c r="E248" i="1"/>
  <c r="E397" i="1"/>
  <c r="E76" i="1"/>
  <c r="E330" i="1"/>
  <c r="E269" i="1"/>
  <c r="E312" i="1"/>
  <c r="E381" i="1"/>
  <c r="E138" i="1"/>
  <c r="E125" i="1"/>
  <c r="E371" i="1"/>
  <c r="E341" i="1"/>
  <c r="E172" i="1"/>
  <c r="E359" i="1"/>
  <c r="E165" i="1"/>
  <c r="E186" i="1"/>
  <c r="E145" i="1"/>
  <c r="E407" i="1"/>
  <c r="E17" i="1"/>
  <c r="E37" i="1"/>
  <c r="E157" i="1"/>
  <c r="E218" i="1"/>
  <c r="E78" i="1"/>
  <c r="E87" i="1"/>
  <c r="E24" i="1"/>
  <c r="E222" i="1"/>
  <c r="E88" i="1"/>
  <c r="E8" i="1"/>
  <c r="E234" i="1"/>
  <c r="E42" i="1"/>
  <c r="E212" i="1"/>
  <c r="E48" i="1"/>
  <c r="E373" i="1"/>
  <c r="E247" i="1"/>
  <c r="E236" i="1"/>
  <c r="E304" i="1"/>
  <c r="E287" i="1"/>
  <c r="E32" i="1"/>
  <c r="E374" i="1"/>
  <c r="E153" i="1"/>
  <c r="E112" i="1"/>
  <c r="E315" i="1"/>
  <c r="E178" i="1"/>
  <c r="E13" i="1"/>
  <c r="E86" i="1"/>
  <c r="E159" i="1"/>
  <c r="E302" i="1"/>
  <c r="E279" i="1"/>
  <c r="E67" i="1"/>
  <c r="E221" i="1"/>
  <c r="E44" i="1"/>
  <c r="E334" i="1"/>
  <c r="E166" i="1"/>
  <c r="E137" i="1"/>
  <c r="E228" i="1"/>
  <c r="E201" i="1"/>
  <c r="E41" i="1"/>
  <c r="E160" i="1"/>
  <c r="E420" i="1"/>
  <c r="E276" i="1"/>
  <c r="D221" i="1" l="1"/>
  <c r="J2" i="1"/>
  <c r="D160" i="1"/>
  <c r="D41" i="1"/>
  <c r="D201" i="1"/>
  <c r="J3" i="1"/>
  <c r="D137" i="1"/>
  <c r="D166" i="1"/>
  <c r="D334" i="1"/>
  <c r="D44" i="1"/>
  <c r="D67" i="1"/>
  <c r="D279" i="1"/>
  <c r="D302" i="1"/>
  <c r="J4" i="1"/>
  <c r="D86" i="1"/>
  <c r="D13" i="1"/>
  <c r="J5" i="1"/>
  <c r="J6" i="1"/>
  <c r="D112" i="1"/>
  <c r="J7" i="1"/>
  <c r="D374" i="1"/>
  <c r="D32" i="1"/>
  <c r="D287" i="1"/>
  <c r="D304" i="1"/>
  <c r="J8" i="1"/>
  <c r="D247" i="1"/>
  <c r="D373" i="1"/>
  <c r="D48" i="1"/>
  <c r="D212" i="1"/>
  <c r="D42" i="1"/>
  <c r="D234" i="1"/>
  <c r="D8" i="1"/>
  <c r="D88" i="1"/>
  <c r="D222" i="1"/>
  <c r="D24" i="1"/>
  <c r="J9" i="1"/>
  <c r="D78" i="1"/>
  <c r="D218" i="1"/>
  <c r="D157" i="1"/>
  <c r="D37" i="1"/>
  <c r="D17" i="1"/>
  <c r="D407" i="1"/>
  <c r="J10" i="1"/>
  <c r="D186" i="1"/>
  <c r="D165" i="1"/>
  <c r="J11" i="1"/>
  <c r="D172" i="1"/>
  <c r="J12" i="1"/>
  <c r="D371" i="1"/>
  <c r="D125" i="1"/>
  <c r="J13" i="1"/>
  <c r="D381" i="1"/>
  <c r="D312" i="1"/>
  <c r="D269" i="1"/>
  <c r="D330" i="1"/>
  <c r="D76" i="1"/>
  <c r="D397" i="1"/>
  <c r="D248" i="1"/>
  <c r="D75" i="1"/>
  <c r="D350" i="1"/>
  <c r="D104" i="1"/>
  <c r="J14" i="1"/>
  <c r="D225" i="1"/>
  <c r="D57" i="1"/>
  <c r="D316" i="1"/>
  <c r="D46" i="1"/>
  <c r="D132" i="1"/>
  <c r="D273" i="1"/>
  <c r="D15" i="1"/>
  <c r="D179" i="1"/>
  <c r="D258" i="1"/>
  <c r="D399" i="1"/>
  <c r="J15" i="1"/>
  <c r="D219" i="1"/>
  <c r="D215" i="1"/>
  <c r="D73" i="1"/>
  <c r="D21" i="1"/>
  <c r="J16" i="1"/>
  <c r="J17" i="1"/>
  <c r="D348" i="1"/>
  <c r="D229" i="1"/>
  <c r="D209" i="1"/>
  <c r="D336" i="1"/>
  <c r="J18" i="1"/>
  <c r="D417" i="1"/>
  <c r="D161" i="1"/>
  <c r="D379" i="1"/>
  <c r="D383" i="1"/>
  <c r="D113" i="1"/>
  <c r="D402" i="1"/>
  <c r="J19" i="1"/>
  <c r="D119" i="1"/>
  <c r="D281" i="1"/>
  <c r="D20" i="1"/>
  <c r="D410" i="1"/>
  <c r="D123" i="1"/>
  <c r="J20" i="1"/>
  <c r="D349" i="1"/>
  <c r="D203" i="1"/>
  <c r="J21" i="1"/>
  <c r="D66" i="1"/>
  <c r="D226" i="1"/>
  <c r="D295" i="1"/>
  <c r="D90" i="1"/>
  <c r="J22" i="1"/>
  <c r="D249" i="1"/>
  <c r="D367" i="1"/>
  <c r="D181" i="1"/>
  <c r="D72" i="1"/>
  <c r="J23" i="1"/>
  <c r="D102" i="1"/>
  <c r="J24" i="1"/>
  <c r="J25" i="1"/>
  <c r="D301" i="1"/>
  <c r="J26" i="1"/>
  <c r="J27" i="1"/>
  <c r="D387" i="1"/>
  <c r="J28" i="1"/>
  <c r="D184" i="1"/>
  <c r="D1" i="1"/>
  <c r="D63" i="1"/>
  <c r="D54" i="1"/>
  <c r="D357" i="1"/>
  <c r="D110" i="1"/>
  <c r="J29" i="1"/>
  <c r="D327" i="1"/>
  <c r="D282" i="1"/>
  <c r="D89" i="1"/>
  <c r="D372" i="1"/>
  <c r="D30" i="1"/>
  <c r="D199" i="1"/>
  <c r="D409" i="1"/>
  <c r="D173" i="1"/>
  <c r="J30" i="1"/>
  <c r="D154" i="1"/>
  <c r="D58" i="1"/>
  <c r="D322" i="1"/>
  <c r="J31" i="1"/>
  <c r="D362" i="1"/>
  <c r="D82" i="1"/>
  <c r="J32" i="1"/>
  <c r="D152" i="1"/>
  <c r="D193" i="1"/>
  <c r="J33" i="1"/>
  <c r="D360" i="1"/>
  <c r="J34" i="1"/>
  <c r="D395" i="1"/>
  <c r="D343" i="1"/>
  <c r="J35" i="1"/>
  <c r="D205" i="1"/>
  <c r="D107" i="1"/>
  <c r="J36" i="1"/>
  <c r="J37" i="1"/>
  <c r="D240" i="1"/>
  <c r="D403" i="1"/>
  <c r="D411" i="1"/>
  <c r="J38" i="1"/>
  <c r="D120" i="1"/>
  <c r="D354" i="1"/>
  <c r="D376" i="1"/>
  <c r="D115" i="1"/>
  <c r="D191" i="1"/>
  <c r="D147" i="1"/>
  <c r="J39" i="1"/>
  <c r="D305" i="1"/>
  <c r="D246" i="1"/>
  <c r="D244" i="1"/>
  <c r="D292" i="1"/>
  <c r="D321" i="1"/>
  <c r="J40" i="1"/>
  <c r="J41" i="1"/>
  <c r="D167" i="1"/>
  <c r="D5" i="1"/>
  <c r="D36" i="1"/>
  <c r="D217" i="1"/>
  <c r="D423" i="1"/>
  <c r="D232" i="1"/>
  <c r="D284" i="1"/>
  <c r="D185" i="1"/>
  <c r="D308" i="1"/>
  <c r="D134" i="1"/>
  <c r="D344" i="1"/>
  <c r="D93" i="1"/>
  <c r="D175" i="1"/>
  <c r="J42" i="1"/>
  <c r="J43" i="1"/>
  <c r="J44" i="1"/>
  <c r="J45" i="1"/>
  <c r="D96" i="1"/>
  <c r="D211" i="1"/>
  <c r="D39" i="1"/>
  <c r="D31" i="1"/>
  <c r="D384" i="1"/>
  <c r="J46" i="1"/>
  <c r="D14" i="1"/>
  <c r="D25" i="1"/>
  <c r="D183" i="1"/>
  <c r="D45" i="1"/>
  <c r="J47" i="1"/>
  <c r="D180" i="1"/>
  <c r="D400" i="1"/>
  <c r="D79" i="1"/>
  <c r="D241" i="1"/>
  <c r="J48" i="1"/>
  <c r="D416" i="1"/>
  <c r="D283" i="1"/>
  <c r="D80" i="1"/>
  <c r="J49" i="1"/>
  <c r="D117" i="1"/>
  <c r="D378" i="1"/>
  <c r="D111" i="1"/>
  <c r="D49" i="1"/>
  <c r="D314" i="1"/>
  <c r="D340" i="1"/>
  <c r="D352" i="1"/>
  <c r="J50" i="1"/>
  <c r="D23" i="1"/>
  <c r="D263" i="1"/>
  <c r="D77" i="1"/>
  <c r="J51" i="1"/>
  <c r="D40" i="1"/>
  <c r="D189" i="1"/>
  <c r="J52" i="1"/>
  <c r="D382" i="1"/>
  <c r="J53" i="1"/>
  <c r="J54" i="1"/>
  <c r="D339" i="1"/>
  <c r="D396" i="1"/>
  <c r="D272" i="1"/>
  <c r="D182" i="1"/>
  <c r="D245" i="1"/>
  <c r="D164" i="1"/>
  <c r="J55" i="1"/>
  <c r="D141" i="1"/>
  <c r="D98" i="1"/>
  <c r="D297" i="1"/>
  <c r="D29" i="1"/>
  <c r="D394" i="1"/>
  <c r="D326" i="1"/>
  <c r="J56" i="1"/>
  <c r="D187" i="1"/>
  <c r="D276" i="1"/>
</calcChain>
</file>

<file path=xl/sharedStrings.xml><?xml version="1.0" encoding="utf-8"?>
<sst xmlns="http://schemas.openxmlformats.org/spreadsheetml/2006/main" count="721" uniqueCount="516">
  <si>
    <t>cycadaceae</t>
  </si>
  <si>
    <t>zamiaceae</t>
  </si>
  <si>
    <t>ginkgoaceae</t>
  </si>
  <si>
    <t>ephedraceae</t>
  </si>
  <si>
    <t>gnetaceae</t>
  </si>
  <si>
    <t>welwitschiaceae</t>
  </si>
  <si>
    <t>pinaceae</t>
  </si>
  <si>
    <t>araucariaceae</t>
  </si>
  <si>
    <t>podocarpaceae</t>
  </si>
  <si>
    <t>sciadopityaceae</t>
  </si>
  <si>
    <t>cupressaceae</t>
  </si>
  <si>
    <t>taxaceae</t>
  </si>
  <si>
    <t>amborellaceae</t>
  </si>
  <si>
    <t>hydatellaceae</t>
  </si>
  <si>
    <t>cabombaceae</t>
  </si>
  <si>
    <t>nymphaeaceae</t>
  </si>
  <si>
    <t>austrobaileyaceae</t>
  </si>
  <si>
    <t>trimeniaceae</t>
  </si>
  <si>
    <t>schisandraceae</t>
  </si>
  <si>
    <t>chloranthaceae</t>
  </si>
  <si>
    <t>canellaceae</t>
  </si>
  <si>
    <t>winteraceae</t>
  </si>
  <si>
    <t>lactoridaceae</t>
  </si>
  <si>
    <t>aristolochiaceae</t>
  </si>
  <si>
    <t>hydnoraceae</t>
  </si>
  <si>
    <t>piperaceae</t>
  </si>
  <si>
    <t>saururaceae</t>
  </si>
  <si>
    <t>myristicaceae</t>
  </si>
  <si>
    <t>magnoliaceae</t>
  </si>
  <si>
    <t>degeneriaceae</t>
  </si>
  <si>
    <t>himantandraceae</t>
  </si>
  <si>
    <t>annonaceae</t>
  </si>
  <si>
    <t>eupomatiaceae</t>
  </si>
  <si>
    <t>calycanthaceae</t>
  </si>
  <si>
    <t>siparunaceae</t>
  </si>
  <si>
    <t>gomortegaceae</t>
  </si>
  <si>
    <t>atherospermataceae</t>
  </si>
  <si>
    <t>monimiaceae</t>
  </si>
  <si>
    <t>hernandiaceae</t>
  </si>
  <si>
    <t>lauraceae</t>
  </si>
  <si>
    <t>acoraceae</t>
  </si>
  <si>
    <t>araceae</t>
  </si>
  <si>
    <t>tofieldiaceae</t>
  </si>
  <si>
    <t>alismataceae</t>
  </si>
  <si>
    <t>hydrocharitaceae</t>
  </si>
  <si>
    <t>butomaceae</t>
  </si>
  <si>
    <t>scheuchzeriaceae</t>
  </si>
  <si>
    <t>aponogetonaceae</t>
  </si>
  <si>
    <t>juncaginaceae</t>
  </si>
  <si>
    <t>zosteraceae</t>
  </si>
  <si>
    <t>potamogetonaceae</t>
  </si>
  <si>
    <t>posidoniaceae</t>
  </si>
  <si>
    <t>ruppiaceae</t>
  </si>
  <si>
    <t>cymodoceaceae</t>
  </si>
  <si>
    <t>petrosaviaceae</t>
  </si>
  <si>
    <t>nartheciaceae</t>
  </si>
  <si>
    <t>burmanniaceae</t>
  </si>
  <si>
    <t>dioscoreaceae</t>
  </si>
  <si>
    <t>triuridaceae</t>
  </si>
  <si>
    <t>velloziaceae</t>
  </si>
  <si>
    <t>stemonaceae</t>
  </si>
  <si>
    <t>pandanaceae</t>
  </si>
  <si>
    <t>cyclanthaceae</t>
  </si>
  <si>
    <t>melanthiaceae</t>
  </si>
  <si>
    <t>petermanniaceae</t>
  </si>
  <si>
    <t>colchicaceae</t>
  </si>
  <si>
    <t>alstroemeriaceae</t>
  </si>
  <si>
    <t>rhipogonaceae</t>
  </si>
  <si>
    <t>philesiaceae</t>
  </si>
  <si>
    <t>smilacaceae</t>
  </si>
  <si>
    <t>liliaceae</t>
  </si>
  <si>
    <t>corsiaceae</t>
  </si>
  <si>
    <t>campynemataceae</t>
  </si>
  <si>
    <t>orchidaceae</t>
  </si>
  <si>
    <t>boryaceae</t>
  </si>
  <si>
    <t>blandfordiaceae</t>
  </si>
  <si>
    <t>lanariaceae</t>
  </si>
  <si>
    <t>asteliaceae</t>
  </si>
  <si>
    <t>hypoxidaceae</t>
  </si>
  <si>
    <t>ixioliriaceae</t>
  </si>
  <si>
    <t>tecophilaeaceae</t>
  </si>
  <si>
    <t>doryanthaceae</t>
  </si>
  <si>
    <t>iridaceae</t>
  </si>
  <si>
    <t>xeronemataceae</t>
  </si>
  <si>
    <t>xanthorrhoeaceae</t>
  </si>
  <si>
    <t>amaryllidaceae</t>
  </si>
  <si>
    <t>asparagaceae</t>
  </si>
  <si>
    <t>arecaceae</t>
  </si>
  <si>
    <t>dasypogonaceae</t>
  </si>
  <si>
    <t>commelinaceae</t>
  </si>
  <si>
    <t>hanguanaceae</t>
  </si>
  <si>
    <t>philydraceae</t>
  </si>
  <si>
    <t>haemodoraceae</t>
  </si>
  <si>
    <t>pontederiaceae</t>
  </si>
  <si>
    <t>musaceae</t>
  </si>
  <si>
    <t>heliconiaceae</t>
  </si>
  <si>
    <t>strelitziaceae</t>
  </si>
  <si>
    <t>lowiaceae</t>
  </si>
  <si>
    <t>marantaceae</t>
  </si>
  <si>
    <t>cannaceae</t>
  </si>
  <si>
    <t>zingiberaceae</t>
  </si>
  <si>
    <t>costaceae</t>
  </si>
  <si>
    <t>typhaceae</t>
  </si>
  <si>
    <t>bromeliaceae</t>
  </si>
  <si>
    <t>rapateaceae</t>
  </si>
  <si>
    <t>xyridaceae</t>
  </si>
  <si>
    <t>eriocaulaceae</t>
  </si>
  <si>
    <t>mayacaceae</t>
  </si>
  <si>
    <t>thurniaceae</t>
  </si>
  <si>
    <t>cyperaceae</t>
  </si>
  <si>
    <t>juncaceae</t>
  </si>
  <si>
    <t>anarthriaceae</t>
  </si>
  <si>
    <t>centrolepidaceae</t>
  </si>
  <si>
    <t>restionaceae</t>
  </si>
  <si>
    <t>flagellariaceae</t>
  </si>
  <si>
    <t>poaceae</t>
  </si>
  <si>
    <t>joinvilleaceae</t>
  </si>
  <si>
    <t>ecdeiocoleaceae</t>
  </si>
  <si>
    <t>ceratophyllaceae</t>
  </si>
  <si>
    <t>eupteleaceae</t>
  </si>
  <si>
    <t>papaveraceae</t>
  </si>
  <si>
    <t>lardizabalaceae</t>
  </si>
  <si>
    <t>circaeasteraceae</t>
  </si>
  <si>
    <t>menispermaceae</t>
  </si>
  <si>
    <t>berberidaceae</t>
  </si>
  <si>
    <t>ranunculaceae</t>
  </si>
  <si>
    <t>sabiaceae</t>
  </si>
  <si>
    <t>nelumbonaceae</t>
  </si>
  <si>
    <t>platanaceae</t>
  </si>
  <si>
    <t>proteaceae</t>
  </si>
  <si>
    <t>trochodendraceae</t>
  </si>
  <si>
    <t>buxaceae</t>
  </si>
  <si>
    <t>haptanthaceae</t>
  </si>
  <si>
    <t>gunneraceae</t>
  </si>
  <si>
    <t>myrothamnaceae</t>
  </si>
  <si>
    <t>dilleniaceae</t>
  </si>
  <si>
    <t>aextoxicaceae</t>
  </si>
  <si>
    <t>berberidopsidaceae</t>
  </si>
  <si>
    <t>opiliaceae</t>
  </si>
  <si>
    <t>santalaceae</t>
  </si>
  <si>
    <t>loranthaceae</t>
  </si>
  <si>
    <t>misodendraceae</t>
  </si>
  <si>
    <t>schoepfiaceae</t>
  </si>
  <si>
    <t>olacaceae</t>
  </si>
  <si>
    <t>balanophoraceae</t>
  </si>
  <si>
    <t>tamaricaceae</t>
  </si>
  <si>
    <t>frankeniaceae</t>
  </si>
  <si>
    <t>polygonaceae</t>
  </si>
  <si>
    <t>plumbaginaceae</t>
  </si>
  <si>
    <t>droseraceae</t>
  </si>
  <si>
    <t>nepenthaceae</t>
  </si>
  <si>
    <t>drosophyllaceae</t>
  </si>
  <si>
    <t>ancistrocladaceae</t>
  </si>
  <si>
    <t>dioncophyllaceae</t>
  </si>
  <si>
    <t>rhabdodendraceae</t>
  </si>
  <si>
    <t>simmondsiaceae</t>
  </si>
  <si>
    <t>asteropeiaceae</t>
  </si>
  <si>
    <t>physenaceae</t>
  </si>
  <si>
    <t>amaranthaceae</t>
  </si>
  <si>
    <t>achatocarpaceae</t>
  </si>
  <si>
    <t>caryophyllaceae</t>
  </si>
  <si>
    <t>stegnospermataceae</t>
  </si>
  <si>
    <t>limeaceae</t>
  </si>
  <si>
    <t>lophiocarpaceae</t>
  </si>
  <si>
    <t>barbeuiaceae</t>
  </si>
  <si>
    <t>aizoaceae</t>
  </si>
  <si>
    <t>gisekiaceae</t>
  </si>
  <si>
    <t>phytolaccaceae</t>
  </si>
  <si>
    <t>nyctaginaceae</t>
  </si>
  <si>
    <t>sarcobataceae</t>
  </si>
  <si>
    <t>molluginaceae</t>
  </si>
  <si>
    <t>basellaceae</t>
  </si>
  <si>
    <t>didiereaceae</t>
  </si>
  <si>
    <t>montiaceae</t>
  </si>
  <si>
    <t>halophytaceae</t>
  </si>
  <si>
    <t>talinaceae</t>
  </si>
  <si>
    <t>portulacaceae</t>
  </si>
  <si>
    <t>anacampserotaceae</t>
  </si>
  <si>
    <t>cactaceae</t>
  </si>
  <si>
    <t>hydrostachyaceae</t>
  </si>
  <si>
    <t>cornaceae</t>
  </si>
  <si>
    <t>loasaceae</t>
  </si>
  <si>
    <t>hydrangeaceae</t>
  </si>
  <si>
    <t>curtisiaceae</t>
  </si>
  <si>
    <t>grubbiaceae</t>
  </si>
  <si>
    <t>balsaminaceae</t>
  </si>
  <si>
    <t>marcgraviaceae</t>
  </si>
  <si>
    <t>tetrameristaceae</t>
  </si>
  <si>
    <t>lecythidaceae</t>
  </si>
  <si>
    <t>polemoniaceae</t>
  </si>
  <si>
    <t>fouquieriaceae</t>
  </si>
  <si>
    <t>sapotaceae</t>
  </si>
  <si>
    <t>ebenaceae</t>
  </si>
  <si>
    <t>primulaceae</t>
  </si>
  <si>
    <t>sladeniaceae</t>
  </si>
  <si>
    <t>pentaphylacaceae</t>
  </si>
  <si>
    <t>symplocaceae</t>
  </si>
  <si>
    <t>styracaceae</t>
  </si>
  <si>
    <t>diapensiaceae</t>
  </si>
  <si>
    <t>sarraceniaceae</t>
  </si>
  <si>
    <t>actinidiaceae</t>
  </si>
  <si>
    <t>roridulaceae</t>
  </si>
  <si>
    <t>clethraceae</t>
  </si>
  <si>
    <t>cyrillaceae</t>
  </si>
  <si>
    <t>ericaceae</t>
  </si>
  <si>
    <t>mitrastemonaceae</t>
  </si>
  <si>
    <t>theaceae</t>
  </si>
  <si>
    <t>stemonuraceae</t>
  </si>
  <si>
    <t>cardiopteridaceae</t>
  </si>
  <si>
    <t>phyllonomaceae</t>
  </si>
  <si>
    <t>helwingiaceae</t>
  </si>
  <si>
    <t>aquifoliaceae</t>
  </si>
  <si>
    <t>pentaphragmataceae</t>
  </si>
  <si>
    <t>rousseaceae</t>
  </si>
  <si>
    <t>campanulaceae</t>
  </si>
  <si>
    <t>menyanthaceae</t>
  </si>
  <si>
    <t>goodeniaceae</t>
  </si>
  <si>
    <t>asteraceae</t>
  </si>
  <si>
    <t>calyceraceae</t>
  </si>
  <si>
    <t>stylidiaceae</t>
  </si>
  <si>
    <t>alseuosmiaceae</t>
  </si>
  <si>
    <t>argophyllaceae</t>
  </si>
  <si>
    <t>phellinaceae</t>
  </si>
  <si>
    <t>escallioniaceae</t>
  </si>
  <si>
    <t>bruniaceae</t>
  </si>
  <si>
    <t>columelliaceae</t>
  </si>
  <si>
    <t>paracryphiaceae</t>
  </si>
  <si>
    <t>adoxaceae</t>
  </si>
  <si>
    <t>caprifoliaceae</t>
  </si>
  <si>
    <t>pennantiaceae</t>
  </si>
  <si>
    <t>torricelliaceae</t>
  </si>
  <si>
    <t>griseliniaceae</t>
  </si>
  <si>
    <t>pittosporaceae</t>
  </si>
  <si>
    <t>araliaceae</t>
  </si>
  <si>
    <t>myodocarpaceae</t>
  </si>
  <si>
    <t>apiaceae</t>
  </si>
  <si>
    <t>metteniusaceae</t>
  </si>
  <si>
    <t>oncothecaceae</t>
  </si>
  <si>
    <t>garryaceae</t>
  </si>
  <si>
    <t>eucommiaceae</t>
  </si>
  <si>
    <t>icacinaceae</t>
  </si>
  <si>
    <t>vahliaceae</t>
  </si>
  <si>
    <t>rubiaceae</t>
  </si>
  <si>
    <t>gentianaceae</t>
  </si>
  <si>
    <t>loganiaceae</t>
  </si>
  <si>
    <t>gelsemiaceae</t>
  </si>
  <si>
    <t>apocynaceae</t>
  </si>
  <si>
    <t>boraginaceae</t>
  </si>
  <si>
    <t>convolvulaceae</t>
  </si>
  <si>
    <t>solanaceae</t>
  </si>
  <si>
    <t>montiniaceae</t>
  </si>
  <si>
    <t>hydroleaceae</t>
  </si>
  <si>
    <t>sphenocleaceae</t>
  </si>
  <si>
    <t>plocospermataceae</t>
  </si>
  <si>
    <t>oleaceae</t>
  </si>
  <si>
    <t>carlemanniaceae</t>
  </si>
  <si>
    <t>tetrachondraceae</t>
  </si>
  <si>
    <t>calceolariaceae</t>
  </si>
  <si>
    <t>gesneriaceae</t>
  </si>
  <si>
    <t>plantaginaceae</t>
  </si>
  <si>
    <t>scrophulariaceae</t>
  </si>
  <si>
    <t>stilbaceae</t>
  </si>
  <si>
    <t>lamiaceae</t>
  </si>
  <si>
    <t>phrymaceae</t>
  </si>
  <si>
    <t>orobanchaceae</t>
  </si>
  <si>
    <t>paulowniaceae</t>
  </si>
  <si>
    <t>thomandersiaceae</t>
  </si>
  <si>
    <t>verbenaceae</t>
  </si>
  <si>
    <t>bignoniaceae</t>
  </si>
  <si>
    <t>schlegeliaceae</t>
  </si>
  <si>
    <t>martyniaceae</t>
  </si>
  <si>
    <t>linderniaceae</t>
  </si>
  <si>
    <t>byblidaceae</t>
  </si>
  <si>
    <t>lentibulariaceae</t>
  </si>
  <si>
    <t>pedaliaceae</t>
  </si>
  <si>
    <t>acanthaceae</t>
  </si>
  <si>
    <t>peridiscaceae</t>
  </si>
  <si>
    <t>paeoniaceae</t>
  </si>
  <si>
    <t>altingiaceae</t>
  </si>
  <si>
    <t>hamamelidaceae</t>
  </si>
  <si>
    <t>cercidiphyllaceae</t>
  </si>
  <si>
    <t>daphniphyllaceae</t>
  </si>
  <si>
    <t>iteaceae</t>
  </si>
  <si>
    <t>grossulariaceae</t>
  </si>
  <si>
    <t>saxifragaceae</t>
  </si>
  <si>
    <t>crassulaceae</t>
  </si>
  <si>
    <t>aphanopetalaceae</t>
  </si>
  <si>
    <t>tetracarpaeaceae</t>
  </si>
  <si>
    <t>penthoraceae</t>
  </si>
  <si>
    <t>haloragaceae</t>
  </si>
  <si>
    <t>vitaceae</t>
  </si>
  <si>
    <t>geraniaceae</t>
  </si>
  <si>
    <t>melianthaceae</t>
  </si>
  <si>
    <t>vivianiaceae</t>
  </si>
  <si>
    <t>combretaceae</t>
  </si>
  <si>
    <t>onagraceae</t>
  </si>
  <si>
    <t>lythraceae</t>
  </si>
  <si>
    <t>myrtaceae</t>
  </si>
  <si>
    <t>vochysiaceae</t>
  </si>
  <si>
    <t>melastomataceae</t>
  </si>
  <si>
    <t>crypteroniaceae</t>
  </si>
  <si>
    <t>alzateaceae</t>
  </si>
  <si>
    <t>penaeaceae</t>
  </si>
  <si>
    <t>aphloiaceae</t>
  </si>
  <si>
    <t>geissolomataceae</t>
  </si>
  <si>
    <t>strasburgeriaceae</t>
  </si>
  <si>
    <t>staphyleaceae</t>
  </si>
  <si>
    <t>guametalaceae</t>
  </si>
  <si>
    <t>stachyuraceae</t>
  </si>
  <si>
    <t>crossosomataceae</t>
  </si>
  <si>
    <t>picramniaceae</t>
  </si>
  <si>
    <t>biebersteiniaceae</t>
  </si>
  <si>
    <t>nitrariaceae</t>
  </si>
  <si>
    <t>kirkiaceae</t>
  </si>
  <si>
    <t>anacardiaceae</t>
  </si>
  <si>
    <t>burseraceae</t>
  </si>
  <si>
    <t>sapindaceae</t>
  </si>
  <si>
    <t>meliaceae</t>
  </si>
  <si>
    <t>rutaceae</t>
  </si>
  <si>
    <t>simaroubaceae</t>
  </si>
  <si>
    <t>gerrardinaceae</t>
  </si>
  <si>
    <t>dipentodontaceae</t>
  </si>
  <si>
    <t>tapisciaceae</t>
  </si>
  <si>
    <t>neuradaceae</t>
  </si>
  <si>
    <t>thymelaeaceae</t>
  </si>
  <si>
    <t>malvaceae</t>
  </si>
  <si>
    <t>cytinaceae</t>
  </si>
  <si>
    <t>muntingiaceae</t>
  </si>
  <si>
    <t>sphaerosepalaceae</t>
  </si>
  <si>
    <t>bixaceae</t>
  </si>
  <si>
    <t>cistaceae</t>
  </si>
  <si>
    <t>sarcolaenaceae</t>
  </si>
  <si>
    <t>dipterocarpaceae</t>
  </si>
  <si>
    <t>akaniaceae</t>
  </si>
  <si>
    <t>tropaeolaceae</t>
  </si>
  <si>
    <t>caricaceae</t>
  </si>
  <si>
    <t>moringaceae</t>
  </si>
  <si>
    <t>setchellanthaceae</t>
  </si>
  <si>
    <t>limnanthaceae</t>
  </si>
  <si>
    <t>koeberliniaceae</t>
  </si>
  <si>
    <t>bataceae</t>
  </si>
  <si>
    <t>salvadoraceae</t>
  </si>
  <si>
    <t>emblingiaceae</t>
  </si>
  <si>
    <t>gyrostemonaceae</t>
  </si>
  <si>
    <t>resedaceae</t>
  </si>
  <si>
    <t>tovariaceae</t>
  </si>
  <si>
    <t>pentadiplandraceae</t>
  </si>
  <si>
    <t>capparaceae</t>
  </si>
  <si>
    <t>cleomaceae</t>
  </si>
  <si>
    <t>brassicaceae</t>
  </si>
  <si>
    <t>zygophyllaceae</t>
  </si>
  <si>
    <t>krameriaceae</t>
  </si>
  <si>
    <t>quillajaceae</t>
  </si>
  <si>
    <t>fabaceae</t>
  </si>
  <si>
    <t>surianaceae</t>
  </si>
  <si>
    <t>polygalaceae</t>
  </si>
  <si>
    <t>cynomoriaceae</t>
  </si>
  <si>
    <t>rosaceae</t>
  </si>
  <si>
    <t>barbeyaceae</t>
  </si>
  <si>
    <t>elaeagnaceae</t>
  </si>
  <si>
    <t>rhamnaceae</t>
  </si>
  <si>
    <t>dirachmaceae</t>
  </si>
  <si>
    <t>ulmaceae</t>
  </si>
  <si>
    <t>cannabaceae</t>
  </si>
  <si>
    <t>moraceae</t>
  </si>
  <si>
    <t>urticaceae</t>
  </si>
  <si>
    <t>coriariaceae</t>
  </si>
  <si>
    <t>corynocarpaceae</t>
  </si>
  <si>
    <t>cucurbitaceae</t>
  </si>
  <si>
    <t>tetramelaceae</t>
  </si>
  <si>
    <t>begoniaceae</t>
  </si>
  <si>
    <t>datiscaceae</t>
  </si>
  <si>
    <t>apodanthaceae</t>
  </si>
  <si>
    <t>anisophylleaceae</t>
  </si>
  <si>
    <t>nothofagaceae</t>
  </si>
  <si>
    <t>fagaceae</t>
  </si>
  <si>
    <t>myricaceae</t>
  </si>
  <si>
    <t>juglandaceae</t>
  </si>
  <si>
    <t>casuarinaceae</t>
  </si>
  <si>
    <t>ticodendraceae</t>
  </si>
  <si>
    <t>betulaceae</t>
  </si>
  <si>
    <t>lepidobotryaceae</t>
  </si>
  <si>
    <t>celastraceae</t>
  </si>
  <si>
    <t>huaceae</t>
  </si>
  <si>
    <t>connaraceae</t>
  </si>
  <si>
    <t>oxalidaceae</t>
  </si>
  <si>
    <t>cunoniaceae</t>
  </si>
  <si>
    <t>elaeocarpaceae</t>
  </si>
  <si>
    <t>brunelliaceae</t>
  </si>
  <si>
    <t>cephalotaceae</t>
  </si>
  <si>
    <t>ctenolophonaceae</t>
  </si>
  <si>
    <t>erythroxylaceae</t>
  </si>
  <si>
    <t>rhizophoraceae</t>
  </si>
  <si>
    <t>malpighiaceae</t>
  </si>
  <si>
    <t>elatinaceae</t>
  </si>
  <si>
    <t>linaceae</t>
  </si>
  <si>
    <t>bonnetiaceae</t>
  </si>
  <si>
    <t>clusiaceae</t>
  </si>
  <si>
    <t>calophyllaceae</t>
  </si>
  <si>
    <t>hypericaceae</t>
  </si>
  <si>
    <t>podostemaceae</t>
  </si>
  <si>
    <t>centroplacaceae</t>
  </si>
  <si>
    <t>euphorbiaceae</t>
  </si>
  <si>
    <t>rafflesiaceae</t>
  </si>
  <si>
    <t>phyllanthaceae</t>
  </si>
  <si>
    <t>picrodendraceae</t>
  </si>
  <si>
    <t>balanopaceae</t>
  </si>
  <si>
    <t>trigoniaceae</t>
  </si>
  <si>
    <t>dichapetalaceae</t>
  </si>
  <si>
    <t>chrysobalanaceae</t>
  </si>
  <si>
    <t>euphroniaceae</t>
  </si>
  <si>
    <t>putranjivaceae</t>
  </si>
  <si>
    <t>lophopyxidaceae</t>
  </si>
  <si>
    <t>pandaceae</t>
  </si>
  <si>
    <t>humiriaceae</t>
  </si>
  <si>
    <t>irvingiaceae</t>
  </si>
  <si>
    <t>caryocaraceae</t>
  </si>
  <si>
    <t>ochnaceae</t>
  </si>
  <si>
    <t>ixonanthaceae</t>
  </si>
  <si>
    <t>achariaceae</t>
  </si>
  <si>
    <t>violaceae</t>
  </si>
  <si>
    <t>passifloraceae</t>
  </si>
  <si>
    <t>goupiaceae</t>
  </si>
  <si>
    <t>lacistemataceae</t>
  </si>
  <si>
    <t>asterope</t>
  </si>
  <si>
    <t>carpinac</t>
  </si>
  <si>
    <t>cassytha</t>
  </si>
  <si>
    <t>cecropia</t>
  </si>
  <si>
    <t>chenopod</t>
  </si>
  <si>
    <t>corylace</t>
  </si>
  <si>
    <t>dipsacac</t>
  </si>
  <si>
    <t>nyssacea</t>
  </si>
  <si>
    <t>punicace</t>
  </si>
  <si>
    <t>aceraceae</t>
  </si>
  <si>
    <t>salicaceae</t>
  </si>
  <si>
    <t>oliniaceae</t>
  </si>
  <si>
    <t>Betulaceae</t>
  </si>
  <si>
    <t>Amaranthaceae</t>
  </si>
  <si>
    <t>Urticaceae</t>
  </si>
  <si>
    <t>Lauraceae</t>
  </si>
  <si>
    <t>Fabaceae</t>
  </si>
  <si>
    <t>caesalpinioideae</t>
  </si>
  <si>
    <t>Cunoniaceae</t>
  </si>
  <si>
    <t>Garryaceae</t>
  </si>
  <si>
    <t>aucubaceae</t>
  </si>
  <si>
    <t>baueraceae</t>
  </si>
  <si>
    <t>Apocynaceae</t>
  </si>
  <si>
    <t>asclepiaceae</t>
  </si>
  <si>
    <t>Toricelliaceae/not included</t>
  </si>
  <si>
    <t>aralidiaceae</t>
  </si>
  <si>
    <t>Cornaceae</t>
  </si>
  <si>
    <t>Sapindaceae</t>
  </si>
  <si>
    <t>alangiaceae</t>
  </si>
  <si>
    <t>Ericaceae</t>
  </si>
  <si>
    <t>empetraceae</t>
  </si>
  <si>
    <t>eucryphiaceae</t>
  </si>
  <si>
    <t>epacridaceae</t>
  </si>
  <si>
    <t>Achariaceae</t>
  </si>
  <si>
    <t>fumariaceae</t>
  </si>
  <si>
    <t>Papaveraceae</t>
  </si>
  <si>
    <t>globulariaceae</t>
  </si>
  <si>
    <t>Plantaginaceae</t>
  </si>
  <si>
    <t>greyiaceae</t>
  </si>
  <si>
    <t>Melianthaceae</t>
  </si>
  <si>
    <t>Clusiaceae</t>
  </si>
  <si>
    <t>hippocastanaceae</t>
  </si>
  <si>
    <t>gyrocarpaceae</t>
  </si>
  <si>
    <t>Linaceae</t>
  </si>
  <si>
    <t>hugoniaceae</t>
  </si>
  <si>
    <t>hydrophyllaceae</t>
  </si>
  <si>
    <t>Boraginaceae</t>
  </si>
  <si>
    <t>idiospermaceae</t>
  </si>
  <si>
    <t>illiciaceae</t>
  </si>
  <si>
    <t>Schisandraceae</t>
  </si>
  <si>
    <t>julianiaceae</t>
  </si>
  <si>
    <t>Anacardiaceae</t>
  </si>
  <si>
    <t>leitneriaceae</t>
  </si>
  <si>
    <t>Simaroubaceae</t>
  </si>
  <si>
    <t>medusagynaceae</t>
  </si>
  <si>
    <t>Ochnaceae</t>
  </si>
  <si>
    <t>memecylaceae</t>
  </si>
  <si>
    <t>Melastomataceae</t>
  </si>
  <si>
    <t>mimosoideae</t>
  </si>
  <si>
    <t>monotropaceae</t>
  </si>
  <si>
    <t>myoporaceae</t>
  </si>
  <si>
    <t>Scrophulariaceae</t>
  </si>
  <si>
    <t>myrsinaceae</t>
  </si>
  <si>
    <t>oceanopapaveraceae</t>
  </si>
  <si>
    <t>Malvaceae</t>
  </si>
  <si>
    <t>Penaeaceae</t>
  </si>
  <si>
    <t>papilionoideae</t>
  </si>
  <si>
    <t>peperomiaceae</t>
  </si>
  <si>
    <t>Piperaceae</t>
  </si>
  <si>
    <t>periplocaceae</t>
  </si>
  <si>
    <t>pterostemonaceae</t>
  </si>
  <si>
    <t>pyrolaceae</t>
  </si>
  <si>
    <t>quiinaceae</t>
  </si>
  <si>
    <t>rhynchocalycaceae</t>
  </si>
  <si>
    <t>Crypteroniaceae</t>
  </si>
  <si>
    <t>sambucaceae</t>
  </si>
  <si>
    <t>Adoxaceae</t>
  </si>
  <si>
    <t>sargentodoxaceae</t>
  </si>
  <si>
    <t>scyphostegiaceae</t>
  </si>
  <si>
    <t>Salicaceae</t>
  </si>
  <si>
    <t>sterculiaceae</t>
  </si>
  <si>
    <t>tiliaceae</t>
  </si>
  <si>
    <t>xanthophyllaceae</t>
  </si>
  <si>
    <t>Polygalaceae</t>
  </si>
  <si>
    <t>valerianaceae</t>
  </si>
  <si>
    <t>tremandraceae</t>
  </si>
  <si>
    <t>Elaeocarpaceae</t>
  </si>
  <si>
    <t>theophrastaceae</t>
  </si>
  <si>
    <t>Primulaceae</t>
  </si>
  <si>
    <t>tetracentraceae</t>
  </si>
  <si>
    <t>Trochodendraceae</t>
  </si>
  <si>
    <t>Hernandiaceae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</si>
</sst>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5"/>
  <sheetViews>
    <sheetView tabSelected="1" topLeftCell="A32" workbookViewId="0">
      <selection activeCell="K46" sqref="K46"/>
    </sheetView>
  </sheetViews>
  <sheetFormatPr defaultRowHeight="14.4" x14ac:dyDescent="0.3"/>
  <sheetData>
    <row r="1" spans="1:11" x14ac:dyDescent="0.3">
      <c r="A1">
        <v>1</v>
      </c>
      <c r="B1" t="s">
        <v>0</v>
      </c>
      <c r="C1" t="s">
        <v>22</v>
      </c>
      <c r="D1" t="str">
        <f>IF(ISERROR(VLOOKUP(C1,$B$1:$B$425,1,0)),"Not Available","Available")</f>
        <v>Available</v>
      </c>
      <c r="E1" t="str">
        <f>IF(COUNTIF(C:C,B1)=0,"",B1)</f>
        <v/>
      </c>
    </row>
    <row r="2" spans="1:11" x14ac:dyDescent="0.3">
      <c r="A2">
        <v>2</v>
      </c>
      <c r="B2" t="s">
        <v>1</v>
      </c>
      <c r="E2" t="str">
        <f>IF(COUNTIF(C:C,B2)=0,"",B2)</f>
        <v/>
      </c>
      <c r="I2" s="1" t="s">
        <v>433</v>
      </c>
      <c r="J2" t="str">
        <f>IF(ISERROR(VLOOKUP(I2,$B$1:$B$425,1,0)),"Not Available","Available")</f>
        <v>Not Available</v>
      </c>
      <c r="K2" t="s">
        <v>451</v>
      </c>
    </row>
    <row r="3" spans="1:11" x14ac:dyDescent="0.3">
      <c r="A3">
        <v>3</v>
      </c>
      <c r="B3" t="s">
        <v>2</v>
      </c>
      <c r="E3" t="str">
        <f>IF(COUNTIF(C:C,B3)=0,"",B3)</f>
        <v/>
      </c>
      <c r="I3" s="1" t="s">
        <v>452</v>
      </c>
      <c r="J3" t="str">
        <f>IF(ISERROR(VLOOKUP(I3,$B$1:$B$425,1,0)),"Not Available","Available")</f>
        <v>Not Available</v>
      </c>
      <c r="K3" t="s">
        <v>450</v>
      </c>
    </row>
    <row r="4" spans="1:11" x14ac:dyDescent="0.3">
      <c r="A4">
        <v>4</v>
      </c>
      <c r="B4" t="s">
        <v>3</v>
      </c>
      <c r="E4" t="str">
        <f>IF(COUNTIF(C:C,B4)=0,"",B4)</f>
        <v/>
      </c>
      <c r="I4" s="1" t="s">
        <v>449</v>
      </c>
      <c r="J4" t="str">
        <f>IF(ISERROR(VLOOKUP(I4,$B$1:$B$425,1,0)),"Not Available","Available")</f>
        <v>Not Available</v>
      </c>
      <c r="K4" s="3" t="s">
        <v>448</v>
      </c>
    </row>
    <row r="5" spans="1:11" x14ac:dyDescent="0.3">
      <c r="A5">
        <v>5</v>
      </c>
      <c r="B5" t="s">
        <v>4</v>
      </c>
      <c r="C5" t="s">
        <v>167</v>
      </c>
      <c r="D5" t="str">
        <f>IF(ISERROR(VLOOKUP(C5,$B$1:$B$425,1,0)),"Not Available","Available")</f>
        <v>Available</v>
      </c>
      <c r="E5" t="str">
        <f>IF(COUNTIF(C:C,B5)=0,"",B5)</f>
        <v/>
      </c>
      <c r="I5" s="1" t="s">
        <v>447</v>
      </c>
      <c r="J5" t="str">
        <f>IF(ISERROR(VLOOKUP(I5,$B$1:$B$425,1,0)),"Not Available","Available")</f>
        <v>Not Available</v>
      </c>
      <c r="K5" t="s">
        <v>446</v>
      </c>
    </row>
    <row r="6" spans="1:11" x14ac:dyDescent="0.3">
      <c r="A6">
        <v>6</v>
      </c>
      <c r="B6" t="s">
        <v>5</v>
      </c>
      <c r="E6" t="str">
        <f>IF(COUNTIF(C:C,B6)=0,"",B6)</f>
        <v/>
      </c>
      <c r="I6" s="1" t="s">
        <v>424</v>
      </c>
      <c r="J6" t="str">
        <f>IF(ISERROR(VLOOKUP(I6,$B$1:$B$425,1,0)),"Not Available","Available")</f>
        <v>Not Available</v>
      </c>
    </row>
    <row r="7" spans="1:11" x14ac:dyDescent="0.3">
      <c r="A7">
        <v>7</v>
      </c>
      <c r="B7" t="s">
        <v>6</v>
      </c>
      <c r="E7" t="str">
        <f>IF(COUNTIF(C:C,B7)=0,"",B7)</f>
        <v/>
      </c>
      <c r="I7" s="1" t="s">
        <v>444</v>
      </c>
      <c r="J7" t="str">
        <f>IF(ISERROR(VLOOKUP(I7,$B$1:$B$425,1,0)),"Not Available","Available")</f>
        <v>Not Available</v>
      </c>
      <c r="K7" t="s">
        <v>443</v>
      </c>
    </row>
    <row r="8" spans="1:11" x14ac:dyDescent="0.3">
      <c r="A8">
        <v>8</v>
      </c>
      <c r="B8" t="s">
        <v>7</v>
      </c>
      <c r="C8" t="s">
        <v>388</v>
      </c>
      <c r="D8" t="str">
        <f>IF(ISERROR(VLOOKUP(C8,$B$1:$B$425,1,0)),"Not Available","Available")</f>
        <v>Available</v>
      </c>
      <c r="E8" t="str">
        <f>IF(COUNTIF(C:C,B8)=0,"",B8)</f>
        <v/>
      </c>
      <c r="I8" s="1" t="s">
        <v>445</v>
      </c>
      <c r="J8" t="str">
        <f>IF(ISERROR(VLOOKUP(I8,$B$1:$B$425,1,0)),"Not Available","Available")</f>
        <v>Not Available</v>
      </c>
      <c r="K8" s="3" t="s">
        <v>442</v>
      </c>
    </row>
    <row r="9" spans="1:11" x14ac:dyDescent="0.3">
      <c r="A9">
        <v>9</v>
      </c>
      <c r="B9" t="s">
        <v>8</v>
      </c>
      <c r="E9" t="str">
        <f>IF(COUNTIF(C:C,B9)=0,"",B9)</f>
        <v/>
      </c>
      <c r="I9" s="1" t="s">
        <v>441</v>
      </c>
      <c r="J9" t="str">
        <f>IF(ISERROR(VLOOKUP(I9,$B$1:$B$425,1,0)),"Not Available","Available")</f>
        <v>Not Available</v>
      </c>
      <c r="K9" t="s">
        <v>440</v>
      </c>
    </row>
    <row r="10" spans="1:11" x14ac:dyDescent="0.3">
      <c r="A10">
        <v>10</v>
      </c>
      <c r="B10" t="s">
        <v>9</v>
      </c>
      <c r="E10" t="str">
        <f>IF(COUNTIF(C:C,B10)=0,"",B10)</f>
        <v/>
      </c>
      <c r="I10" s="1" t="s">
        <v>425</v>
      </c>
      <c r="J10" t="str">
        <f>IF(ISERROR(VLOOKUP(I10,$B$1:$B$425,1,0)),"Not Available","Available")</f>
        <v>Not Available</v>
      </c>
      <c r="K10" t="s">
        <v>436</v>
      </c>
    </row>
    <row r="11" spans="1:11" x14ac:dyDescent="0.3">
      <c r="A11">
        <v>11</v>
      </c>
      <c r="B11" t="s">
        <v>10</v>
      </c>
      <c r="E11" t="str">
        <f>IF(COUNTIF(C:C,B11)=0,"",B11)</f>
        <v/>
      </c>
      <c r="I11" s="1" t="s">
        <v>426</v>
      </c>
      <c r="J11" t="str">
        <f>IF(ISERROR(VLOOKUP(I11,$B$1:$B$425,1,0)),"Not Available","Available")</f>
        <v>Not Available</v>
      </c>
      <c r="K11" t="s">
        <v>439</v>
      </c>
    </row>
    <row r="12" spans="1:11" x14ac:dyDescent="0.3">
      <c r="A12">
        <v>12</v>
      </c>
      <c r="B12" t="s">
        <v>11</v>
      </c>
      <c r="E12" t="str">
        <f>IF(COUNTIF(C:C,B12)=0,"",B12)</f>
        <v/>
      </c>
      <c r="I12" s="1" t="s">
        <v>427</v>
      </c>
      <c r="J12" t="str">
        <f>IF(ISERROR(VLOOKUP(I12,$B$1:$B$425,1,0)),"Not Available","Available")</f>
        <v>Not Available</v>
      </c>
      <c r="K12" s="3" t="s">
        <v>438</v>
      </c>
    </row>
    <row r="13" spans="1:11" x14ac:dyDescent="0.3">
      <c r="A13">
        <v>13</v>
      </c>
      <c r="B13" t="s">
        <v>12</v>
      </c>
      <c r="C13" t="s">
        <v>23</v>
      </c>
      <c r="D13" t="str">
        <f>IF(ISERROR(VLOOKUP(C13,$B$1:$B$425,1,0)),"Not Available","Available")</f>
        <v>Available</v>
      </c>
      <c r="E13" t="str">
        <f>IF(COUNTIF(C:C,B13)=0,"",B13)</f>
        <v>amborellaceae</v>
      </c>
      <c r="I13" s="1" t="s">
        <v>428</v>
      </c>
      <c r="J13" t="str">
        <f>IF(ISERROR(VLOOKUP(I13,$B$1:$B$425,1,0)),"Not Available","Available")</f>
        <v>Not Available</v>
      </c>
      <c r="K13" t="s">
        <v>437</v>
      </c>
    </row>
    <row r="14" spans="1:11" x14ac:dyDescent="0.3">
      <c r="A14">
        <v>14</v>
      </c>
      <c r="B14" t="s">
        <v>13</v>
      </c>
      <c r="C14" t="s">
        <v>357</v>
      </c>
      <c r="D14" t="str">
        <f>IF(ISERROR(VLOOKUP(C14,$B$1:$B$425,1,0)),"Not Available","Available")</f>
        <v>Available</v>
      </c>
      <c r="E14" t="str">
        <f>IF(COUNTIF(C:C,B14)=0,"",B14)</f>
        <v/>
      </c>
      <c r="I14" s="1" t="s">
        <v>429</v>
      </c>
      <c r="J14" t="str">
        <f>IF(ISERROR(VLOOKUP(I14,$B$1:$B$425,1,0)),"Not Available","Available")</f>
        <v>Not Available</v>
      </c>
      <c r="K14" t="s">
        <v>436</v>
      </c>
    </row>
    <row r="15" spans="1:11" x14ac:dyDescent="0.3">
      <c r="A15">
        <v>15</v>
      </c>
      <c r="B15" t="s">
        <v>14</v>
      </c>
      <c r="C15" t="s">
        <v>203</v>
      </c>
      <c r="D15" t="str">
        <f>IF(ISERROR(VLOOKUP(C15,$B$1:$B$425,1,0)),"Not Available","Available")</f>
        <v>Available</v>
      </c>
      <c r="E15" t="str">
        <f>IF(COUNTIF(C:C,B15)=0,"",B15)</f>
        <v/>
      </c>
      <c r="I15" s="1" t="s">
        <v>430</v>
      </c>
      <c r="J15" t="str">
        <f>IF(ISERROR(VLOOKUP(I15,$B$1:$B$425,1,0)),"Not Available","Available")</f>
        <v>Not Available</v>
      </c>
      <c r="K15" t="s">
        <v>228</v>
      </c>
    </row>
    <row r="16" spans="1:11" x14ac:dyDescent="0.3">
      <c r="A16">
        <v>16</v>
      </c>
      <c r="B16" t="s">
        <v>15</v>
      </c>
      <c r="E16" t="str">
        <f>IF(COUNTIF(C:C,B16)=0,"",B16)</f>
        <v/>
      </c>
      <c r="I16" s="1" t="s">
        <v>454</v>
      </c>
      <c r="J16" t="str">
        <f>IF(ISERROR(VLOOKUP(I16,$B$1:$B$425,1,0)),"Not Available","Available")</f>
        <v>Not Available</v>
      </c>
      <c r="K16" t="s">
        <v>453</v>
      </c>
    </row>
    <row r="17" spans="1:11" x14ac:dyDescent="0.3">
      <c r="A17">
        <v>17</v>
      </c>
      <c r="B17" t="s">
        <v>16</v>
      </c>
      <c r="C17" t="s">
        <v>228</v>
      </c>
      <c r="D17" t="str">
        <f>IF(ISERROR(VLOOKUP(C17,$B$1:$B$425,1,0)),"Not Available","Available")</f>
        <v>Available</v>
      </c>
      <c r="E17" t="str">
        <f>IF(COUNTIF(C:C,B17)=0,"",B17)</f>
        <v>austrobaileyaceae</v>
      </c>
      <c r="I17" s="1" t="s">
        <v>456</v>
      </c>
      <c r="J17" t="str">
        <f>IF(ISERROR(VLOOKUP(I17,$B$1:$B$425,1,0)),"Not Available","Available")</f>
        <v>Not Available</v>
      </c>
      <c r="K17" t="s">
        <v>453</v>
      </c>
    </row>
    <row r="18" spans="1:11" x14ac:dyDescent="0.3">
      <c r="A18">
        <v>18</v>
      </c>
      <c r="B18" t="s">
        <v>17</v>
      </c>
      <c r="E18" t="str">
        <f>IF(COUNTIF(C:C,B18)=0,"",B18)</f>
        <v>trimeniaceae</v>
      </c>
      <c r="I18" s="1" t="s">
        <v>455</v>
      </c>
      <c r="J18" t="str">
        <f>IF(ISERROR(VLOOKUP(I18,$B$1:$B$425,1,0)),"Not Available","Available")</f>
        <v>Not Available</v>
      </c>
      <c r="K18" s="3" t="s">
        <v>442</v>
      </c>
    </row>
    <row r="19" spans="1:11" x14ac:dyDescent="0.3">
      <c r="A19">
        <v>19</v>
      </c>
      <c r="B19" t="s">
        <v>18</v>
      </c>
      <c r="E19" t="str">
        <f>IF(COUNTIF(C:C,B19)=0,"",B19)</f>
        <v>schisandraceae</v>
      </c>
      <c r="I19" s="1" t="s">
        <v>458</v>
      </c>
      <c r="J19" t="str">
        <f>IF(ISERROR(VLOOKUP(I19,$B$1:$B$425,1,0)),"Not Available","Available")</f>
        <v>Not Available</v>
      </c>
      <c r="K19" t="s">
        <v>459</v>
      </c>
    </row>
    <row r="20" spans="1:11" x14ac:dyDescent="0.3">
      <c r="A20">
        <v>20</v>
      </c>
      <c r="B20" t="s">
        <v>19</v>
      </c>
      <c r="C20" t="s">
        <v>291</v>
      </c>
      <c r="D20" t="str">
        <f>IF(ISERROR(VLOOKUP(C20,$B$1:$B$425,1,0)),"Not Available","Available")</f>
        <v>Available</v>
      </c>
      <c r="E20" t="str">
        <f>IF(COUNTIF(C:C,B20)=0,"",B20)</f>
        <v>chloranthaceae</v>
      </c>
      <c r="I20" s="1" t="s">
        <v>460</v>
      </c>
      <c r="J20" t="str">
        <f>IF(ISERROR(VLOOKUP(I20,$B$1:$B$425,1,0)),"Not Available","Available")</f>
        <v>Not Available</v>
      </c>
      <c r="K20" t="s">
        <v>461</v>
      </c>
    </row>
    <row r="21" spans="1:11" x14ac:dyDescent="0.3">
      <c r="A21">
        <v>21</v>
      </c>
      <c r="B21" t="s">
        <v>20</v>
      </c>
      <c r="C21" t="s">
        <v>387</v>
      </c>
      <c r="D21" t="str">
        <f>IF(ISERROR(VLOOKUP(C21,$B$1:$B$425,1,0)),"Not Available","Available")</f>
        <v>Available</v>
      </c>
      <c r="E21" t="str">
        <f>IF(COUNTIF(C:C,B21)=0,"",B21)</f>
        <v>canellaceae</v>
      </c>
      <c r="I21" s="1" t="s">
        <v>462</v>
      </c>
      <c r="J21" t="str">
        <f>IF(ISERROR(VLOOKUP(I21,$B$1:$B$425,1,0)),"Not Available","Available")</f>
        <v>Not Available</v>
      </c>
      <c r="K21" t="s">
        <v>463</v>
      </c>
    </row>
    <row r="22" spans="1:11" x14ac:dyDescent="0.3">
      <c r="A22">
        <v>22</v>
      </c>
      <c r="B22" t="s">
        <v>21</v>
      </c>
      <c r="E22" t="str">
        <f>IF(COUNTIF(C:C,B22)=0,"",B22)</f>
        <v>winteraceae</v>
      </c>
      <c r="I22" s="1" t="s">
        <v>466</v>
      </c>
      <c r="J22" t="str">
        <f>IF(ISERROR(VLOOKUP(I22,$B$1:$B$425,1,0)),"Not Available","Available")</f>
        <v>Not Available</v>
      </c>
      <c r="K22" s="3" t="s">
        <v>515</v>
      </c>
    </row>
    <row r="23" spans="1:11" x14ac:dyDescent="0.3">
      <c r="A23">
        <v>23</v>
      </c>
      <c r="B23" t="s">
        <v>22</v>
      </c>
      <c r="C23" t="s">
        <v>197</v>
      </c>
      <c r="D23" t="str">
        <f>IF(ISERROR(VLOOKUP(C23,$B$1:$B$425,1,0)),"Not Available","Available")</f>
        <v>Available</v>
      </c>
      <c r="E23" t="str">
        <f>IF(COUNTIF(C:C,B23)=0,"",B23)</f>
        <v>lactoridaceae</v>
      </c>
      <c r="I23" s="1" t="s">
        <v>465</v>
      </c>
      <c r="J23" t="str">
        <f>IF(ISERROR(VLOOKUP(I23,$B$1:$B$425,1,0)),"Not Available","Available")</f>
        <v>Not Available</v>
      </c>
      <c r="K23" t="s">
        <v>451</v>
      </c>
    </row>
    <row r="24" spans="1:11" x14ac:dyDescent="0.3">
      <c r="A24">
        <v>24</v>
      </c>
      <c r="B24" t="s">
        <v>23</v>
      </c>
      <c r="C24" t="s">
        <v>178</v>
      </c>
      <c r="D24" t="str">
        <f>IF(ISERROR(VLOOKUP(C24,$B$1:$B$425,1,0)),"Not Available","Available")</f>
        <v>Available</v>
      </c>
      <c r="E24" t="str">
        <f>IF(COUNTIF(C:C,B24)=0,"",B24)</f>
        <v>aristolochiaceae</v>
      </c>
      <c r="I24" s="1" t="s">
        <v>468</v>
      </c>
      <c r="J24" t="str">
        <f>IF(ISERROR(VLOOKUP(I24,$B$1:$B$425,1,0)),"Not Available","Available")</f>
        <v>Not Available</v>
      </c>
      <c r="K24" t="s">
        <v>467</v>
      </c>
    </row>
    <row r="25" spans="1:11" x14ac:dyDescent="0.3">
      <c r="A25">
        <v>25</v>
      </c>
      <c r="B25" t="s">
        <v>24</v>
      </c>
      <c r="C25" t="s">
        <v>242</v>
      </c>
      <c r="D25" t="str">
        <f>IF(ISERROR(VLOOKUP(C25,$B$1:$B$425,1,0)),"Not Available","Available")</f>
        <v>Available</v>
      </c>
      <c r="E25" t="str">
        <f>IF(COUNTIF(C:C,B25)=0,"",B25)</f>
        <v/>
      </c>
      <c r="I25" s="1" t="s">
        <v>469</v>
      </c>
      <c r="J25" t="str">
        <f>IF(ISERROR(VLOOKUP(I25,$B$1:$B$425,1,0)),"Not Available","Available")</f>
        <v>Not Available</v>
      </c>
      <c r="K25" t="s">
        <v>470</v>
      </c>
    </row>
    <row r="26" spans="1:11" x14ac:dyDescent="0.3">
      <c r="A26">
        <v>26</v>
      </c>
      <c r="B26" t="s">
        <v>25</v>
      </c>
      <c r="E26" t="str">
        <f>IF(COUNTIF(C:C,B26)=0,"",B26)</f>
        <v>piperaceae</v>
      </c>
      <c r="I26" s="1" t="s">
        <v>471</v>
      </c>
      <c r="J26" t="str">
        <f>IF(ISERROR(VLOOKUP(I26,$B$1:$B$425,1,0)),"Not Available","Available")</f>
        <v>Not Available</v>
      </c>
      <c r="K26" t="s">
        <v>33</v>
      </c>
    </row>
    <row r="27" spans="1:11" x14ac:dyDescent="0.3">
      <c r="A27">
        <v>27</v>
      </c>
      <c r="B27" t="s">
        <v>26</v>
      </c>
      <c r="E27" t="str">
        <f>IF(COUNTIF(C:C,B27)=0,"",B27)</f>
        <v/>
      </c>
      <c r="I27" s="1" t="s">
        <v>472</v>
      </c>
      <c r="J27" t="str">
        <f>IF(ISERROR(VLOOKUP(I27,$B$1:$B$425,1,0)),"Not Available","Available")</f>
        <v>Not Available</v>
      </c>
      <c r="K27" t="s">
        <v>473</v>
      </c>
    </row>
    <row r="28" spans="1:11" x14ac:dyDescent="0.3">
      <c r="A28">
        <v>28</v>
      </c>
      <c r="B28" t="s">
        <v>27</v>
      </c>
      <c r="E28" t="str">
        <f>IF(COUNTIF(C:C,B28)=0,"",B28)</f>
        <v>myristicaceae</v>
      </c>
      <c r="I28" s="1" t="s">
        <v>474</v>
      </c>
      <c r="J28" t="str">
        <f>IF(ISERROR(VLOOKUP(I28,$B$1:$B$425,1,0)),"Not Available","Available")</f>
        <v>Not Available</v>
      </c>
      <c r="K28" t="s">
        <v>475</v>
      </c>
    </row>
    <row r="29" spans="1:11" x14ac:dyDescent="0.3">
      <c r="A29">
        <v>29</v>
      </c>
      <c r="B29" t="s">
        <v>28</v>
      </c>
      <c r="C29" t="s">
        <v>290</v>
      </c>
      <c r="D29" t="str">
        <f>IF(ISERROR(VLOOKUP(C29,$B$1:$B$425,1,0)),"Not Available","Available")</f>
        <v>Available</v>
      </c>
      <c r="E29" t="str">
        <f>IF(COUNTIF(C:C,B29)=0,"",B29)</f>
        <v>magnoliaceae</v>
      </c>
      <c r="I29" s="1" t="s">
        <v>476</v>
      </c>
      <c r="J29" t="str">
        <f>IF(ISERROR(VLOOKUP(I29,$B$1:$B$425,1,0)),"Not Available","Available")</f>
        <v>Not Available</v>
      </c>
      <c r="K29" t="s">
        <v>477</v>
      </c>
    </row>
    <row r="30" spans="1:11" x14ac:dyDescent="0.3">
      <c r="A30">
        <v>30</v>
      </c>
      <c r="B30" t="s">
        <v>29</v>
      </c>
      <c r="C30" t="s">
        <v>28</v>
      </c>
      <c r="D30" t="str">
        <f>IF(ISERROR(VLOOKUP(C30,$B$1:$B$425,1,0)),"Not Available","Available")</f>
        <v>Available</v>
      </c>
      <c r="E30" t="str">
        <f>IF(COUNTIF(C:C,B30)=0,"",B30)</f>
        <v>degeneriaceae</v>
      </c>
      <c r="I30" s="1" t="s">
        <v>478</v>
      </c>
      <c r="J30" t="str">
        <f>IF(ISERROR(VLOOKUP(I30,$B$1:$B$425,1,0)),"Not Available","Available")</f>
        <v>Not Available</v>
      </c>
      <c r="K30" t="s">
        <v>479</v>
      </c>
    </row>
    <row r="31" spans="1:11" x14ac:dyDescent="0.3">
      <c r="A31">
        <v>31</v>
      </c>
      <c r="B31" t="s">
        <v>30</v>
      </c>
      <c r="C31" t="s">
        <v>360</v>
      </c>
      <c r="D31" t="str">
        <f>IF(ISERROR(VLOOKUP(C31,$B$1:$B$425,1,0)),"Not Available","Available")</f>
        <v>Available</v>
      </c>
      <c r="E31" t="str">
        <f>IF(COUNTIF(C:C,B31)=0,"",B31)</f>
        <v>himantandraceae</v>
      </c>
      <c r="I31" s="1" t="s">
        <v>480</v>
      </c>
      <c r="J31" t="str">
        <f>IF(ISERROR(VLOOKUP(I31,$B$1:$B$425,1,0)),"Not Available","Available")</f>
        <v>Not Available</v>
      </c>
      <c r="K31" t="s">
        <v>481</v>
      </c>
    </row>
    <row r="32" spans="1:11" x14ac:dyDescent="0.3">
      <c r="A32">
        <v>32</v>
      </c>
      <c r="B32" t="s">
        <v>31</v>
      </c>
      <c r="C32" t="s">
        <v>185</v>
      </c>
      <c r="D32" t="str">
        <f>IF(ISERROR(VLOOKUP(C32,$B$1:$B$425,1,0)),"Not Available","Available")</f>
        <v>Available</v>
      </c>
      <c r="E32" t="str">
        <f>IF(COUNTIF(C:C,B32)=0,"",B32)</f>
        <v>annonaceae</v>
      </c>
      <c r="I32" s="1" t="s">
        <v>482</v>
      </c>
      <c r="J32" t="str">
        <f>IF(ISERROR(VLOOKUP(I32,$B$1:$B$425,1,0)),"Not Available","Available")</f>
        <v>Not Available</v>
      </c>
      <c r="K32" t="s">
        <v>440</v>
      </c>
    </row>
    <row r="33" spans="1:11" x14ac:dyDescent="0.3">
      <c r="A33">
        <v>33</v>
      </c>
      <c r="B33" t="s">
        <v>32</v>
      </c>
      <c r="E33" t="str">
        <f>IF(COUNTIF(C:C,B33)=0,"",B33)</f>
        <v>eupomatiaceae</v>
      </c>
      <c r="I33" s="1" t="s">
        <v>483</v>
      </c>
      <c r="J33" t="str">
        <f>IF(ISERROR(VLOOKUP(I33,$B$1:$B$425,1,0)),"Not Available","Available")</f>
        <v>Not Available</v>
      </c>
      <c r="K33" t="s">
        <v>453</v>
      </c>
    </row>
    <row r="34" spans="1:11" x14ac:dyDescent="0.3">
      <c r="A34">
        <v>34</v>
      </c>
      <c r="B34" t="s">
        <v>33</v>
      </c>
      <c r="E34" t="str">
        <f>IF(COUNTIF(C:C,B34)=0,"",B34)</f>
        <v>calycanthaceae</v>
      </c>
      <c r="I34" s="1" t="s">
        <v>484</v>
      </c>
      <c r="J34" t="str">
        <f>IF(ISERROR(VLOOKUP(I34,$B$1:$B$425,1,0)),"Not Available","Available")</f>
        <v>Not Available</v>
      </c>
      <c r="K34" t="s">
        <v>485</v>
      </c>
    </row>
    <row r="35" spans="1:11" x14ac:dyDescent="0.3">
      <c r="A35">
        <v>35</v>
      </c>
      <c r="B35" t="s">
        <v>34</v>
      </c>
      <c r="E35" t="str">
        <f>IF(COUNTIF(C:C,B35)=0,"",B35)</f>
        <v>siparunaceae</v>
      </c>
      <c r="I35" s="1" t="s">
        <v>486</v>
      </c>
      <c r="J35" t="str">
        <f>IF(ISERROR(VLOOKUP(I35,$B$1:$B$425,1,0)),"Not Available","Available")</f>
        <v>Not Available</v>
      </c>
      <c r="K35" t="s">
        <v>193</v>
      </c>
    </row>
    <row r="36" spans="1:11" x14ac:dyDescent="0.3">
      <c r="A36">
        <v>36</v>
      </c>
      <c r="B36" t="s">
        <v>35</v>
      </c>
      <c r="C36" t="s">
        <v>25</v>
      </c>
      <c r="D36" t="str">
        <f>IF(ISERROR(VLOOKUP(C36,$B$1:$B$425,1,0)),"Not Available","Available")</f>
        <v>Available</v>
      </c>
      <c r="E36" t="str">
        <f>IF(COUNTIF(C:C,B36)=0,"",B36)</f>
        <v>gomortegaceae</v>
      </c>
      <c r="I36" s="1" t="s">
        <v>431</v>
      </c>
      <c r="J36" t="str">
        <f>IF(ISERROR(VLOOKUP(I36,$B$1:$B$425,1,0)),"Not Available","Available")</f>
        <v>Not Available</v>
      </c>
      <c r="K36" t="s">
        <v>450</v>
      </c>
    </row>
    <row r="37" spans="1:11" x14ac:dyDescent="0.3">
      <c r="A37">
        <v>37</v>
      </c>
      <c r="B37" t="s">
        <v>36</v>
      </c>
      <c r="C37" t="s">
        <v>347</v>
      </c>
      <c r="D37" t="str">
        <f>IF(ISERROR(VLOOKUP(C37,$B$1:$B$425,1,0)),"Not Available","Available")</f>
        <v>Available</v>
      </c>
      <c r="E37" t="str">
        <f>IF(COUNTIF(C:C,B37)=0,"",B37)</f>
        <v/>
      </c>
      <c r="I37" s="1" t="s">
        <v>487</v>
      </c>
      <c r="J37" t="str">
        <f>IF(ISERROR(VLOOKUP(I37,$B$1:$B$425,1,0)),"Not Available","Available")</f>
        <v>Not Available</v>
      </c>
      <c r="K37" t="s">
        <v>488</v>
      </c>
    </row>
    <row r="38" spans="1:11" x14ac:dyDescent="0.3">
      <c r="A38">
        <v>38</v>
      </c>
      <c r="B38" t="s">
        <v>37</v>
      </c>
      <c r="E38" t="str">
        <f>IF(COUNTIF(C:C,B38)=0,"",B38)</f>
        <v>monimiaceae</v>
      </c>
      <c r="I38" s="1" t="s">
        <v>435</v>
      </c>
      <c r="J38" t="str">
        <f>IF(ISERROR(VLOOKUP(I38,$B$1:$B$425,1,0)),"Not Available","Available")</f>
        <v>Not Available</v>
      </c>
      <c r="K38" t="s">
        <v>489</v>
      </c>
    </row>
    <row r="39" spans="1:11" x14ac:dyDescent="0.3">
      <c r="A39">
        <v>39</v>
      </c>
      <c r="B39" t="s">
        <v>38</v>
      </c>
      <c r="C39" t="s">
        <v>154</v>
      </c>
      <c r="D39" t="str">
        <f>IF(ISERROR(VLOOKUP(C39,$B$1:$B$425,1,0)),"Not Available","Available")</f>
        <v>Available</v>
      </c>
      <c r="E39" t="str">
        <f>IF(COUNTIF(C:C,B39)=0,"",B39)</f>
        <v>hernandiaceae</v>
      </c>
      <c r="I39" s="1" t="s">
        <v>490</v>
      </c>
      <c r="J39" t="str">
        <f>IF(ISERROR(VLOOKUP(I39,$B$1:$B$425,1,0)),"Not Available","Available")</f>
        <v>Not Available</v>
      </c>
      <c r="K39" t="s">
        <v>440</v>
      </c>
    </row>
    <row r="40" spans="1:11" x14ac:dyDescent="0.3">
      <c r="A40">
        <v>40</v>
      </c>
      <c r="B40" t="s">
        <v>39</v>
      </c>
      <c r="C40" t="s">
        <v>187</v>
      </c>
      <c r="D40" t="str">
        <f>IF(ISERROR(VLOOKUP(C40,$B$1:$B$425,1,0)),"Not Available","Available")</f>
        <v>Available</v>
      </c>
      <c r="E40" t="str">
        <f>IF(COUNTIF(C:C,B40)=0,"",B40)</f>
        <v>lauraceae</v>
      </c>
      <c r="I40" s="1" t="s">
        <v>491</v>
      </c>
      <c r="J40" t="str">
        <f>IF(ISERROR(VLOOKUP(I40,$B$1:$B$425,1,0)),"Not Available","Available")</f>
        <v>Not Available</v>
      </c>
      <c r="K40" t="s">
        <v>492</v>
      </c>
    </row>
    <row r="41" spans="1:11" x14ac:dyDescent="0.3">
      <c r="A41">
        <v>41</v>
      </c>
      <c r="B41" t="s">
        <v>40</v>
      </c>
      <c r="C41" t="s">
        <v>86</v>
      </c>
      <c r="D41" t="str">
        <f>IF(ISERROR(VLOOKUP(C41,$B$1:$B$425,1,0)),"Not Available","Available")</f>
        <v>Available</v>
      </c>
      <c r="E41" t="str">
        <f>IF(COUNTIF(C:C,B41)=0,"",B41)</f>
        <v/>
      </c>
      <c r="I41" s="1" t="s">
        <v>493</v>
      </c>
      <c r="J41" t="str">
        <f>IF(ISERROR(VLOOKUP(I41,$B$1:$B$425,1,0)),"Not Available","Available")</f>
        <v>Not Available</v>
      </c>
      <c r="K41" t="s">
        <v>446</v>
      </c>
    </row>
    <row r="42" spans="1:11" x14ac:dyDescent="0.3">
      <c r="A42">
        <v>42</v>
      </c>
      <c r="B42" t="s">
        <v>41</v>
      </c>
      <c r="C42" t="s">
        <v>329</v>
      </c>
      <c r="D42" t="str">
        <f>IF(ISERROR(VLOOKUP(C42,$B$1:$B$425,1,0)),"Not Available","Available")</f>
        <v>Available</v>
      </c>
      <c r="E42" t="str">
        <f>IF(COUNTIF(C:C,B42)=0,"",B42)</f>
        <v/>
      </c>
      <c r="I42" s="1" t="s">
        <v>494</v>
      </c>
      <c r="J42" t="str">
        <f>IF(ISERROR(VLOOKUP(I42,$B$1:$B$425,1,0)),"Not Available","Available")</f>
        <v>Not Available</v>
      </c>
      <c r="K42" t="s">
        <v>283</v>
      </c>
    </row>
    <row r="43" spans="1:11" x14ac:dyDescent="0.3">
      <c r="A43">
        <v>43</v>
      </c>
      <c r="B43" t="s">
        <v>42</v>
      </c>
      <c r="E43" t="str">
        <f>IF(COUNTIF(C:C,B43)=0,"",B43)</f>
        <v/>
      </c>
      <c r="I43" s="1" t="s">
        <v>432</v>
      </c>
      <c r="J43" t="str">
        <f>IF(ISERROR(VLOOKUP(I43,$B$1:$B$425,1,0)),"Not Available","Available")</f>
        <v>Not Available</v>
      </c>
      <c r="K43" t="s">
        <v>296</v>
      </c>
    </row>
    <row r="44" spans="1:11" x14ac:dyDescent="0.3">
      <c r="A44">
        <v>44</v>
      </c>
      <c r="B44" t="s">
        <v>43</v>
      </c>
      <c r="C44" t="s">
        <v>314</v>
      </c>
      <c r="D44" t="str">
        <f>IF(ISERROR(VLOOKUP(C44,$B$1:$B$425,1,0)),"Not Available","Available")</f>
        <v>Available</v>
      </c>
      <c r="E44" t="str">
        <f>IF(COUNTIF(C:C,B44)=0,"",B44)</f>
        <v/>
      </c>
      <c r="I44" s="1" t="s">
        <v>495</v>
      </c>
      <c r="J44" t="str">
        <f>IF(ISERROR(VLOOKUP(I44,$B$1:$B$425,1,0)),"Not Available","Available")</f>
        <v>Not Available</v>
      </c>
      <c r="K44" t="s">
        <v>453</v>
      </c>
    </row>
    <row r="45" spans="1:11" x14ac:dyDescent="0.3">
      <c r="A45">
        <v>45</v>
      </c>
      <c r="B45" t="s">
        <v>44</v>
      </c>
      <c r="C45" t="s">
        <v>434</v>
      </c>
      <c r="D45" t="str">
        <f>IF(ISERROR(VLOOKUP(C45,$B$1:$B$425,1,0)),"Not Available","Available")</f>
        <v>Available</v>
      </c>
      <c r="E45" t="str">
        <f>IF(COUNTIF(C:C,B45)=0,"",B45)</f>
        <v/>
      </c>
      <c r="I45" s="1" t="s">
        <v>496</v>
      </c>
      <c r="J45" t="str">
        <f>IF(ISERROR(VLOOKUP(I45,$B$1:$B$425,1,0)),"Not Available","Available")</f>
        <v>Not Available</v>
      </c>
      <c r="K45" t="s">
        <v>479</v>
      </c>
    </row>
    <row r="46" spans="1:11" x14ac:dyDescent="0.3">
      <c r="A46">
        <v>46</v>
      </c>
      <c r="B46" t="s">
        <v>45</v>
      </c>
      <c r="C46" t="s">
        <v>300</v>
      </c>
      <c r="D46" t="str">
        <f>IF(ISERROR(VLOOKUP(C46,$B$1:$B$425,1,0)),"Not Available","Available")</f>
        <v>Available</v>
      </c>
      <c r="E46" t="str">
        <f>IF(COUNTIF(C:C,B46)=0,"",B46)</f>
        <v/>
      </c>
      <c r="I46" s="1" t="s">
        <v>497</v>
      </c>
      <c r="J46" t="str">
        <f>IF(ISERROR(VLOOKUP(I46,$B$1:$B$425,1,0)),"Not Available","Available")</f>
        <v>Not Available</v>
      </c>
      <c r="K46" s="2" t="s">
        <v>498</v>
      </c>
    </row>
    <row r="47" spans="1:11" x14ac:dyDescent="0.3">
      <c r="A47">
        <v>47</v>
      </c>
      <c r="B47" t="s">
        <v>46</v>
      </c>
      <c r="E47" t="str">
        <f>IF(COUNTIF(C:C,B47)=0,"",B47)</f>
        <v/>
      </c>
      <c r="I47" s="1" t="s">
        <v>499</v>
      </c>
      <c r="J47" t="str">
        <f>IF(ISERROR(VLOOKUP(I47,$B$1:$B$425,1,0)),"Not Available","Available")</f>
        <v>Not Available</v>
      </c>
      <c r="K47" t="s">
        <v>500</v>
      </c>
    </row>
    <row r="48" spans="1:11" x14ac:dyDescent="0.3">
      <c r="A48">
        <v>48</v>
      </c>
      <c r="B48" t="s">
        <v>47</v>
      </c>
      <c r="C48" t="s">
        <v>380</v>
      </c>
      <c r="D48" t="str">
        <f>IF(ISERROR(VLOOKUP(C48,$B$1:$B$425,1,0)),"Not Available","Available")</f>
        <v>Available</v>
      </c>
      <c r="E48" t="str">
        <f>IF(COUNTIF(C:C,B48)=0,"",B48)</f>
        <v/>
      </c>
      <c r="I48" s="1" t="s">
        <v>501</v>
      </c>
      <c r="J48" t="str">
        <f>IF(ISERROR(VLOOKUP(I48,$B$1:$B$425,1,0)),"Not Available","Available")</f>
        <v>Not Available</v>
      </c>
      <c r="K48" t="s">
        <v>121</v>
      </c>
    </row>
    <row r="49" spans="1:11" x14ac:dyDescent="0.3">
      <c r="A49">
        <v>49</v>
      </c>
      <c r="B49" t="s">
        <v>48</v>
      </c>
      <c r="C49" t="s">
        <v>249</v>
      </c>
      <c r="D49" t="str">
        <f>IF(ISERROR(VLOOKUP(C49,$B$1:$B$425,1,0)),"Not Available","Available")</f>
        <v>Available</v>
      </c>
      <c r="E49" t="str">
        <f>IF(COUNTIF(C:C,B49)=0,"",B49)</f>
        <v/>
      </c>
      <c r="I49" s="1" t="s">
        <v>502</v>
      </c>
      <c r="J49" t="str">
        <f>IF(ISERROR(VLOOKUP(I49,$B$1:$B$425,1,0)),"Not Available","Available")</f>
        <v>Not Available</v>
      </c>
      <c r="K49" t="s">
        <v>503</v>
      </c>
    </row>
    <row r="50" spans="1:11" x14ac:dyDescent="0.3">
      <c r="A50">
        <v>50</v>
      </c>
      <c r="B50" t="s">
        <v>49</v>
      </c>
      <c r="E50" t="str">
        <f>IF(COUNTIF(C:C,B50)=0,"",B50)</f>
        <v/>
      </c>
      <c r="I50" s="1" t="s">
        <v>504</v>
      </c>
      <c r="J50" t="str">
        <f>IF(ISERROR(VLOOKUP(I50,$B$1:$B$425,1,0)),"Not Available","Available")</f>
        <v>Not Available</v>
      </c>
      <c r="K50" t="s">
        <v>488</v>
      </c>
    </row>
    <row r="51" spans="1:11" x14ac:dyDescent="0.3">
      <c r="A51">
        <v>51</v>
      </c>
      <c r="B51" t="s">
        <v>50</v>
      </c>
      <c r="E51" t="str">
        <f>IF(COUNTIF(C:C,B51)=0,"",B51)</f>
        <v/>
      </c>
      <c r="I51" s="1" t="s">
        <v>513</v>
      </c>
      <c r="J51" t="str">
        <f>IF(ISERROR(VLOOKUP(I51,$B$1:$B$425,1,0)),"Not Available","Available")</f>
        <v>Not Available</v>
      </c>
      <c r="K51" t="s">
        <v>514</v>
      </c>
    </row>
    <row r="52" spans="1:11" x14ac:dyDescent="0.3">
      <c r="A52">
        <v>52</v>
      </c>
      <c r="B52" t="s">
        <v>51</v>
      </c>
      <c r="E52" t="str">
        <f>IF(COUNTIF(C:C,B52)=0,"",B52)</f>
        <v/>
      </c>
      <c r="I52" s="1" t="s">
        <v>511</v>
      </c>
      <c r="J52" t="str">
        <f>IF(ISERROR(VLOOKUP(I52,$B$1:$B$425,1,0)),"Not Available","Available")</f>
        <v>Not Available</v>
      </c>
      <c r="K52" t="s">
        <v>512</v>
      </c>
    </row>
    <row r="53" spans="1:11" x14ac:dyDescent="0.3">
      <c r="A53">
        <v>53</v>
      </c>
      <c r="B53" t="s">
        <v>52</v>
      </c>
      <c r="E53" t="str">
        <f>IF(COUNTIF(C:C,B53)=0,"",B53)</f>
        <v/>
      </c>
      <c r="I53" s="1" t="s">
        <v>505</v>
      </c>
      <c r="J53" t="str">
        <f>IF(ISERROR(VLOOKUP(I53,$B$1:$B$425,1,0)),"Not Available","Available")</f>
        <v>Not Available</v>
      </c>
      <c r="K53" t="s">
        <v>488</v>
      </c>
    </row>
    <row r="54" spans="1:11" x14ac:dyDescent="0.3">
      <c r="A54">
        <v>54</v>
      </c>
      <c r="B54" t="s">
        <v>53</v>
      </c>
      <c r="C54" t="s">
        <v>39</v>
      </c>
      <c r="D54" t="str">
        <f>IF(ISERROR(VLOOKUP(C54,$B$1:$B$425,1,0)),"Not Available","Available")</f>
        <v>Available</v>
      </c>
      <c r="E54" t="str">
        <f>IF(COUNTIF(C:C,B54)=0,"",B54)</f>
        <v/>
      </c>
      <c r="I54" s="1" t="s">
        <v>509</v>
      </c>
      <c r="J54" t="str">
        <f>IF(ISERROR(VLOOKUP(I54,$B$1:$B$425,1,0)),"Not Available","Available")</f>
        <v>Not Available</v>
      </c>
      <c r="K54" t="s">
        <v>510</v>
      </c>
    </row>
    <row r="55" spans="1:11" x14ac:dyDescent="0.3">
      <c r="A55">
        <v>55</v>
      </c>
      <c r="B55" t="s">
        <v>54</v>
      </c>
      <c r="E55" t="str">
        <f>IF(COUNTIF(C:C,B55)=0,"",B55)</f>
        <v/>
      </c>
      <c r="I55" s="1" t="s">
        <v>508</v>
      </c>
      <c r="J55" t="str">
        <f>IF(ISERROR(VLOOKUP(I55,$B$1:$B$425,1,0)),"Not Available","Available")</f>
        <v>Not Available</v>
      </c>
      <c r="K55" t="s">
        <v>228</v>
      </c>
    </row>
    <row r="56" spans="1:11" x14ac:dyDescent="0.3">
      <c r="A56">
        <v>56</v>
      </c>
      <c r="B56" t="s">
        <v>55</v>
      </c>
      <c r="E56" t="str">
        <f>IF(COUNTIF(C:C,B56)=0,"",B56)</f>
        <v/>
      </c>
      <c r="I56" s="1" t="s">
        <v>506</v>
      </c>
      <c r="J56" t="str">
        <f>IF(ISERROR(VLOOKUP(I56,$B$1:$B$425,1,0)),"Not Available","Available")</f>
        <v>Not Available</v>
      </c>
      <c r="K56" t="s">
        <v>507</v>
      </c>
    </row>
    <row r="57" spans="1:11" x14ac:dyDescent="0.3">
      <c r="A57">
        <v>57</v>
      </c>
      <c r="B57" t="s">
        <v>56</v>
      </c>
      <c r="C57" t="s">
        <v>309</v>
      </c>
      <c r="D57" t="str">
        <f>IF(ISERROR(VLOOKUP(C57,$B$1:$B$425,1,0)),"Not Available","Available")</f>
        <v>Available</v>
      </c>
      <c r="E57" t="str">
        <f>IF(COUNTIF(C:C,B57)=0,"",B57)</f>
        <v/>
      </c>
    </row>
    <row r="58" spans="1:11" x14ac:dyDescent="0.3">
      <c r="A58">
        <v>58</v>
      </c>
      <c r="B58" t="s">
        <v>57</v>
      </c>
      <c r="C58" t="s">
        <v>317</v>
      </c>
      <c r="D58" t="str">
        <f>IF(ISERROR(VLOOKUP(C58,$B$1:$B$425,1,0)),"Not Available","Available")</f>
        <v>Available</v>
      </c>
      <c r="E58" t="str">
        <f>IF(COUNTIF(C:C,B58)=0,"",B58)</f>
        <v/>
      </c>
    </row>
    <row r="59" spans="1:11" x14ac:dyDescent="0.3">
      <c r="A59">
        <v>59</v>
      </c>
      <c r="B59" t="s">
        <v>58</v>
      </c>
      <c r="E59" t="str">
        <f>IF(COUNTIF(C:C,B59)=0,"",B59)</f>
        <v/>
      </c>
    </row>
    <row r="60" spans="1:11" x14ac:dyDescent="0.3">
      <c r="A60">
        <v>60</v>
      </c>
      <c r="B60" t="s">
        <v>59</v>
      </c>
      <c r="E60" t="str">
        <f>IF(COUNTIF(C:C,B60)=0,"",B60)</f>
        <v/>
      </c>
    </row>
    <row r="61" spans="1:11" x14ac:dyDescent="0.3">
      <c r="A61">
        <v>61</v>
      </c>
      <c r="B61" t="s">
        <v>60</v>
      </c>
      <c r="E61" t="str">
        <f>IF(COUNTIF(C:C,B61)=0,"",B61)</f>
        <v/>
      </c>
    </row>
    <row r="62" spans="1:11" x14ac:dyDescent="0.3">
      <c r="A62">
        <v>62</v>
      </c>
      <c r="B62" t="s">
        <v>61</v>
      </c>
      <c r="E62" t="str">
        <f>IF(COUNTIF(C:C,B62)=0,"",B62)</f>
        <v/>
      </c>
    </row>
    <row r="63" spans="1:11" x14ac:dyDescent="0.3">
      <c r="A63">
        <v>63</v>
      </c>
      <c r="B63" t="s">
        <v>62</v>
      </c>
      <c r="C63" t="s">
        <v>121</v>
      </c>
      <c r="D63" t="str">
        <f>IF(ISERROR(VLOOKUP(C63,$B$1:$B$425,1,0)),"Not Available","Available")</f>
        <v>Available</v>
      </c>
      <c r="E63" t="str">
        <f>IF(COUNTIF(C:C,B63)=0,"",B63)</f>
        <v/>
      </c>
    </row>
    <row r="64" spans="1:11" x14ac:dyDescent="0.3">
      <c r="A64">
        <v>64</v>
      </c>
      <c r="B64" t="s">
        <v>63</v>
      </c>
      <c r="E64" t="str">
        <f>IF(COUNTIF(C:C,B64)=0,"",B64)</f>
        <v/>
      </c>
    </row>
    <row r="65" spans="1:5" x14ac:dyDescent="0.3">
      <c r="A65">
        <v>65</v>
      </c>
      <c r="B65" t="s">
        <v>64</v>
      </c>
      <c r="E65" t="str">
        <f>IF(COUNTIF(C:C,B65)=0,"",B65)</f>
        <v/>
      </c>
    </row>
    <row r="66" spans="1:5" x14ac:dyDescent="0.3">
      <c r="A66">
        <v>66</v>
      </c>
      <c r="B66" t="s">
        <v>65</v>
      </c>
      <c r="C66" t="s">
        <v>231</v>
      </c>
      <c r="D66" t="str">
        <f>IF(ISERROR(VLOOKUP(C66,$B$1:$B$425,1,0)),"Not Available","Available")</f>
        <v>Available</v>
      </c>
      <c r="E66" t="str">
        <f>IF(COUNTIF(C:C,B66)=0,"",B66)</f>
        <v/>
      </c>
    </row>
    <row r="67" spans="1:5" x14ac:dyDescent="0.3">
      <c r="A67">
        <v>67</v>
      </c>
      <c r="B67" t="s">
        <v>66</v>
      </c>
      <c r="C67" t="s">
        <v>246</v>
      </c>
      <c r="D67" t="str">
        <f>IF(ISERROR(VLOOKUP(C67,$B$1:$B$425,1,0)),"Not Available","Available")</f>
        <v>Available</v>
      </c>
      <c r="E67" t="str">
        <f>IF(COUNTIF(C:C,B67)=0,"",B67)</f>
        <v/>
      </c>
    </row>
    <row r="68" spans="1:5" x14ac:dyDescent="0.3">
      <c r="A68">
        <v>68</v>
      </c>
      <c r="B68" t="s">
        <v>67</v>
      </c>
      <c r="E68" t="str">
        <f>IF(COUNTIF(C:C,B68)=0,"",B68)</f>
        <v/>
      </c>
    </row>
    <row r="69" spans="1:5" x14ac:dyDescent="0.3">
      <c r="A69">
        <v>69</v>
      </c>
      <c r="B69" t="s">
        <v>68</v>
      </c>
      <c r="E69" t="str">
        <f>IF(COUNTIF(C:C,B69)=0,"",B69)</f>
        <v/>
      </c>
    </row>
    <row r="70" spans="1:5" x14ac:dyDescent="0.3">
      <c r="A70">
        <v>70</v>
      </c>
      <c r="B70" t="s">
        <v>69</v>
      </c>
      <c r="E70" t="str">
        <f>IF(COUNTIF(C:C,B70)=0,"",B70)</f>
        <v/>
      </c>
    </row>
    <row r="71" spans="1:5" x14ac:dyDescent="0.3">
      <c r="A71">
        <v>71</v>
      </c>
      <c r="B71" t="s">
        <v>70</v>
      </c>
      <c r="E71" t="str">
        <f>IF(COUNTIF(C:C,B71)=0,"",B71)</f>
        <v/>
      </c>
    </row>
    <row r="72" spans="1:5" x14ac:dyDescent="0.3">
      <c r="A72">
        <v>72</v>
      </c>
      <c r="B72" t="s">
        <v>71</v>
      </c>
      <c r="C72" t="s">
        <v>30</v>
      </c>
      <c r="D72" t="str">
        <f>IF(ISERROR(VLOOKUP(C72,$B$1:$B$425,1,0)),"Not Available","Available")</f>
        <v>Available</v>
      </c>
      <c r="E72" t="str">
        <f>IF(COUNTIF(C:C,B72)=0,"",B72)</f>
        <v/>
      </c>
    </row>
    <row r="73" spans="1:5" x14ac:dyDescent="0.3">
      <c r="A73">
        <v>73</v>
      </c>
      <c r="B73" t="s">
        <v>72</v>
      </c>
      <c r="C73" t="s">
        <v>359</v>
      </c>
      <c r="D73" t="str">
        <f>IF(ISERROR(VLOOKUP(C73,$B$1:$B$425,1,0)),"Not Available","Available")</f>
        <v>Available</v>
      </c>
      <c r="E73" t="str">
        <f>IF(COUNTIF(C:C,B73)=0,"",B73)</f>
        <v/>
      </c>
    </row>
    <row r="74" spans="1:5" x14ac:dyDescent="0.3">
      <c r="A74">
        <v>74</v>
      </c>
      <c r="B74" t="s">
        <v>73</v>
      </c>
      <c r="E74" t="str">
        <f>IF(COUNTIF(C:C,B74)=0,"",B74)</f>
        <v/>
      </c>
    </row>
    <row r="75" spans="1:5" x14ac:dyDescent="0.3">
      <c r="A75">
        <v>75</v>
      </c>
      <c r="B75" t="s">
        <v>74</v>
      </c>
      <c r="C75" t="s">
        <v>248</v>
      </c>
      <c r="D75" t="str">
        <f>IF(ISERROR(VLOOKUP(C75,$B$1:$B$425,1,0)),"Not Available","Available")</f>
        <v>Available</v>
      </c>
      <c r="E75" t="str">
        <f>IF(COUNTIF(C:C,B75)=0,"",B75)</f>
        <v/>
      </c>
    </row>
    <row r="76" spans="1:5" x14ac:dyDescent="0.3">
      <c r="A76">
        <v>76</v>
      </c>
      <c r="B76" t="s">
        <v>75</v>
      </c>
      <c r="C76" t="s">
        <v>294</v>
      </c>
      <c r="D76" t="str">
        <f>IF(ISERROR(VLOOKUP(C76,$B$1:$B$425,1,0)),"Not Available","Available")</f>
        <v>Available</v>
      </c>
      <c r="E76" t="str">
        <f>IF(COUNTIF(C:C,B76)=0,"",B76)</f>
        <v/>
      </c>
    </row>
    <row r="77" spans="1:5" x14ac:dyDescent="0.3">
      <c r="A77">
        <v>77</v>
      </c>
      <c r="B77" t="s">
        <v>76</v>
      </c>
      <c r="C77" t="s">
        <v>322</v>
      </c>
      <c r="D77" t="str">
        <f>IF(ISERROR(VLOOKUP(C77,$B$1:$B$425,1,0)),"Not Available","Available")</f>
        <v>Available</v>
      </c>
      <c r="E77" t="str">
        <f>IF(COUNTIF(C:C,B77)=0,"",B77)</f>
        <v/>
      </c>
    </row>
    <row r="78" spans="1:5" x14ac:dyDescent="0.3">
      <c r="A78">
        <v>78</v>
      </c>
      <c r="B78" t="s">
        <v>77</v>
      </c>
      <c r="C78" t="s">
        <v>33</v>
      </c>
      <c r="D78" t="str">
        <f>IF(ISERROR(VLOOKUP(C78,$B$1:$B$425,1,0)),"Not Available","Available")</f>
        <v>Available</v>
      </c>
      <c r="E78" t="str">
        <f>IF(COUNTIF(C:C,B78)=0,"",B78)</f>
        <v/>
      </c>
    </row>
    <row r="79" spans="1:5" x14ac:dyDescent="0.3">
      <c r="A79">
        <v>79</v>
      </c>
      <c r="B79" t="s">
        <v>78</v>
      </c>
      <c r="C79" t="s">
        <v>191</v>
      </c>
      <c r="D79" t="str">
        <f>IF(ISERROR(VLOOKUP(C79,$B$1:$B$425,1,0)),"Not Available","Available")</f>
        <v>Available</v>
      </c>
      <c r="E79" t="str">
        <f>IF(COUNTIF(C:C,B79)=0,"",B79)</f>
        <v/>
      </c>
    </row>
    <row r="80" spans="1:5" x14ac:dyDescent="0.3">
      <c r="A80">
        <v>80</v>
      </c>
      <c r="B80" t="s">
        <v>79</v>
      </c>
      <c r="C80" t="s">
        <v>260</v>
      </c>
      <c r="D80" t="str">
        <f>IF(ISERROR(VLOOKUP(C80,$B$1:$B$425,1,0)),"Not Available","Available")</f>
        <v>Available</v>
      </c>
      <c r="E80" t="str">
        <f>IF(COUNTIF(C:C,B80)=0,"",B80)</f>
        <v/>
      </c>
    </row>
    <row r="81" spans="1:5" x14ac:dyDescent="0.3">
      <c r="A81">
        <v>81</v>
      </c>
      <c r="B81" t="s">
        <v>80</v>
      </c>
      <c r="E81" t="str">
        <f>IF(COUNTIF(C:C,B81)=0,"",B81)</f>
        <v/>
      </c>
    </row>
    <row r="82" spans="1:5" x14ac:dyDescent="0.3">
      <c r="A82">
        <v>82</v>
      </c>
      <c r="B82" t="s">
        <v>81</v>
      </c>
      <c r="C82" t="s">
        <v>215</v>
      </c>
      <c r="D82" t="str">
        <f>IF(ISERROR(VLOOKUP(C82,$B$1:$B$425,1,0)),"Not Available","Available")</f>
        <v>Available</v>
      </c>
      <c r="E82" t="str">
        <f>IF(COUNTIF(C:C,B82)=0,"",B82)</f>
        <v/>
      </c>
    </row>
    <row r="83" spans="1:5" x14ac:dyDescent="0.3">
      <c r="A83">
        <v>83</v>
      </c>
      <c r="B83" t="s">
        <v>82</v>
      </c>
      <c r="E83" t="str">
        <f>IF(COUNTIF(C:C,B83)=0,"",B83)</f>
        <v/>
      </c>
    </row>
    <row r="84" spans="1:5" x14ac:dyDescent="0.3">
      <c r="A84">
        <v>84</v>
      </c>
      <c r="B84" t="s">
        <v>83</v>
      </c>
      <c r="E84" t="str">
        <f>IF(COUNTIF(C:C,B84)=0,"",B84)</f>
        <v/>
      </c>
    </row>
    <row r="85" spans="1:5" x14ac:dyDescent="0.3">
      <c r="A85">
        <v>85</v>
      </c>
      <c r="B85" t="s">
        <v>84</v>
      </c>
      <c r="E85" t="str">
        <f>IF(COUNTIF(C:C,B85)=0,"",B85)</f>
        <v/>
      </c>
    </row>
    <row r="86" spans="1:5" x14ac:dyDescent="0.3">
      <c r="A86">
        <v>86</v>
      </c>
      <c r="B86" t="s">
        <v>85</v>
      </c>
      <c r="C86" t="s">
        <v>221</v>
      </c>
      <c r="D86" t="str">
        <f>IF(ISERROR(VLOOKUP(C86,$B$1:$B$425,1,0)),"Not Available","Available")</f>
        <v>Available</v>
      </c>
      <c r="E86" t="str">
        <f>IF(COUNTIF(C:C,B86)=0,"",B86)</f>
        <v/>
      </c>
    </row>
    <row r="87" spans="1:5" x14ac:dyDescent="0.3">
      <c r="A87">
        <v>87</v>
      </c>
      <c r="B87" t="s">
        <v>86</v>
      </c>
      <c r="E87" t="str">
        <f>IF(COUNTIF(C:C,B87)=0,"",B87)</f>
        <v>asparagaceae</v>
      </c>
    </row>
    <row r="88" spans="1:5" x14ac:dyDescent="0.3">
      <c r="A88">
        <v>88</v>
      </c>
      <c r="B88" t="s">
        <v>87</v>
      </c>
      <c r="C88" t="s">
        <v>315</v>
      </c>
      <c r="D88" t="str">
        <f>IF(ISERROR(VLOOKUP(C88,$B$1:$B$425,1,0)),"Not Available","Available")</f>
        <v>Available</v>
      </c>
      <c r="E88" t="str">
        <f>IF(COUNTIF(C:C,B88)=0,"",B88)</f>
        <v/>
      </c>
    </row>
    <row r="89" spans="1:5" x14ac:dyDescent="0.3">
      <c r="A89">
        <v>89</v>
      </c>
      <c r="B89" t="s">
        <v>88</v>
      </c>
      <c r="C89" t="s">
        <v>140</v>
      </c>
      <c r="D89" t="str">
        <f>IF(ISERROR(VLOOKUP(C89,$B$1:$B$425,1,0)),"Not Available","Available")</f>
        <v>Available</v>
      </c>
      <c r="E89" t="str">
        <f>IF(COUNTIF(C:C,B89)=0,"",B89)</f>
        <v/>
      </c>
    </row>
    <row r="90" spans="1:5" x14ac:dyDescent="0.3">
      <c r="A90">
        <v>90</v>
      </c>
      <c r="B90" t="s">
        <v>89</v>
      </c>
      <c r="C90" t="s">
        <v>464</v>
      </c>
      <c r="D90" t="str">
        <f>IF(ISERROR(VLOOKUP(C90,$B$1:$B$425,1,0)),"Not Available","Available")</f>
        <v>Available</v>
      </c>
      <c r="E90" t="str">
        <f>IF(COUNTIF(C:C,B90)=0,"",B90)</f>
        <v/>
      </c>
    </row>
    <row r="91" spans="1:5" x14ac:dyDescent="0.3">
      <c r="A91">
        <v>91</v>
      </c>
      <c r="B91" t="s">
        <v>90</v>
      </c>
      <c r="E91" t="str">
        <f>IF(COUNTIF(C:C,B91)=0,"",B91)</f>
        <v/>
      </c>
    </row>
    <row r="92" spans="1:5" x14ac:dyDescent="0.3">
      <c r="A92">
        <v>92</v>
      </c>
      <c r="B92" t="s">
        <v>91</v>
      </c>
      <c r="E92" t="str">
        <f>IF(COUNTIF(C:C,B92)=0,"",B92)</f>
        <v/>
      </c>
    </row>
    <row r="93" spans="1:5" x14ac:dyDescent="0.3">
      <c r="A93">
        <v>93</v>
      </c>
      <c r="B93" t="s">
        <v>92</v>
      </c>
      <c r="C93" t="s">
        <v>193</v>
      </c>
      <c r="D93" t="str">
        <f>IF(ISERROR(VLOOKUP(C93,$B$1:$B$425,1,0)),"Not Available","Available")</f>
        <v>Available</v>
      </c>
      <c r="E93" t="str">
        <f>IF(COUNTIF(C:C,B93)=0,"",B93)</f>
        <v/>
      </c>
    </row>
    <row r="94" spans="1:5" x14ac:dyDescent="0.3">
      <c r="A94">
        <v>94</v>
      </c>
      <c r="B94" t="s">
        <v>93</v>
      </c>
      <c r="E94" t="str">
        <f>IF(COUNTIF(C:C,B94)=0,"",B94)</f>
        <v/>
      </c>
    </row>
    <row r="95" spans="1:5" x14ac:dyDescent="0.3">
      <c r="A95">
        <v>95</v>
      </c>
      <c r="B95" t="s">
        <v>94</v>
      </c>
      <c r="E95" t="str">
        <f>IF(COUNTIF(C:C,B95)=0,"",B95)</f>
        <v/>
      </c>
    </row>
    <row r="96" spans="1:5" x14ac:dyDescent="0.3">
      <c r="A96">
        <v>96</v>
      </c>
      <c r="B96" t="s">
        <v>95</v>
      </c>
      <c r="C96" t="s">
        <v>125</v>
      </c>
      <c r="D96" t="str">
        <f>IF(ISERROR(VLOOKUP(C96,$B$1:$B$425,1,0)),"Not Available","Available")</f>
        <v>Available</v>
      </c>
      <c r="E96" t="str">
        <f>IF(COUNTIF(C:C,B96)=0,"",B96)</f>
        <v/>
      </c>
    </row>
    <row r="97" spans="1:5" x14ac:dyDescent="0.3">
      <c r="A97">
        <v>97</v>
      </c>
      <c r="B97" t="s">
        <v>96</v>
      </c>
      <c r="E97" t="str">
        <f>IF(COUNTIF(C:C,B97)=0,"",B97)</f>
        <v/>
      </c>
    </row>
    <row r="98" spans="1:5" x14ac:dyDescent="0.3">
      <c r="A98">
        <v>98</v>
      </c>
      <c r="B98" t="s">
        <v>97</v>
      </c>
      <c r="C98" t="s">
        <v>227</v>
      </c>
      <c r="D98" t="str">
        <f>IF(ISERROR(VLOOKUP(C98,$B$1:$B$425,1,0)),"Not Available","Available")</f>
        <v>Available</v>
      </c>
      <c r="E98" t="str">
        <f>IF(COUNTIF(C:C,B98)=0,"",B98)</f>
        <v/>
      </c>
    </row>
    <row r="99" spans="1:5" x14ac:dyDescent="0.3">
      <c r="A99">
        <v>99</v>
      </c>
      <c r="B99" t="s">
        <v>98</v>
      </c>
      <c r="E99" t="str">
        <f>IF(COUNTIF(C:C,B99)=0,"",B99)</f>
        <v/>
      </c>
    </row>
    <row r="100" spans="1:5" x14ac:dyDescent="0.3">
      <c r="A100">
        <v>100</v>
      </c>
      <c r="B100" t="s">
        <v>99</v>
      </c>
      <c r="E100" t="str">
        <f>IF(COUNTIF(C:C,B100)=0,"",B100)</f>
        <v/>
      </c>
    </row>
    <row r="101" spans="1:5" x14ac:dyDescent="0.3">
      <c r="A101">
        <v>101</v>
      </c>
      <c r="B101" t="s">
        <v>100</v>
      </c>
      <c r="E101" t="str">
        <f>IF(COUNTIF(C:C,B101)=0,"",B101)</f>
        <v/>
      </c>
    </row>
    <row r="102" spans="1:5" x14ac:dyDescent="0.3">
      <c r="A102">
        <v>102</v>
      </c>
      <c r="B102" t="s">
        <v>101</v>
      </c>
      <c r="C102" t="s">
        <v>383</v>
      </c>
      <c r="D102" t="str">
        <f>IF(ISERROR(VLOOKUP(C102,$B$1:$B$425,1,0)),"Not Available","Available")</f>
        <v>Available</v>
      </c>
      <c r="E102" t="str">
        <f>IF(COUNTIF(C:C,B102)=0,"",B102)</f>
        <v/>
      </c>
    </row>
    <row r="103" spans="1:5" x14ac:dyDescent="0.3">
      <c r="A103">
        <v>103</v>
      </c>
      <c r="B103" t="s">
        <v>102</v>
      </c>
      <c r="E103" t="str">
        <f>IF(COUNTIF(C:C,B103)=0,"",B103)</f>
        <v/>
      </c>
    </row>
    <row r="104" spans="1:5" x14ac:dyDescent="0.3">
      <c r="A104">
        <v>104</v>
      </c>
      <c r="B104" t="s">
        <v>103</v>
      </c>
      <c r="C104" t="s">
        <v>180</v>
      </c>
      <c r="D104" t="str">
        <f>IF(ISERROR(VLOOKUP(C104,$B$1:$B$425,1,0)),"Not Available","Available")</f>
        <v>Available</v>
      </c>
      <c r="E104" t="str">
        <f>IF(COUNTIF(C:C,B104)=0,"",B104)</f>
        <v/>
      </c>
    </row>
    <row r="105" spans="1:5" x14ac:dyDescent="0.3">
      <c r="A105">
        <v>105</v>
      </c>
      <c r="B105" t="s">
        <v>104</v>
      </c>
      <c r="E105" t="str">
        <f>IF(COUNTIF(C:C,B105)=0,"",B105)</f>
        <v/>
      </c>
    </row>
    <row r="106" spans="1:5" x14ac:dyDescent="0.3">
      <c r="A106">
        <v>106</v>
      </c>
      <c r="B106" t="s">
        <v>105</v>
      </c>
      <c r="E106" t="str">
        <f>IF(COUNTIF(C:C,B106)=0,"",B106)</f>
        <v/>
      </c>
    </row>
    <row r="107" spans="1:5" x14ac:dyDescent="0.3">
      <c r="A107">
        <v>107</v>
      </c>
      <c r="B107" t="s">
        <v>106</v>
      </c>
      <c r="C107" t="s">
        <v>168</v>
      </c>
      <c r="D107" t="str">
        <f>IF(ISERROR(VLOOKUP(C107,$B$1:$B$425,1,0)),"Not Available","Available")</f>
        <v>Available</v>
      </c>
      <c r="E107" t="str">
        <f>IF(COUNTIF(C:C,B107)=0,"",B107)</f>
        <v/>
      </c>
    </row>
    <row r="108" spans="1:5" x14ac:dyDescent="0.3">
      <c r="A108">
        <v>108</v>
      </c>
      <c r="B108" t="s">
        <v>107</v>
      </c>
      <c r="E108" t="str">
        <f>IF(COUNTIF(C:C,B108)=0,"",B108)</f>
        <v/>
      </c>
    </row>
    <row r="109" spans="1:5" x14ac:dyDescent="0.3">
      <c r="A109">
        <v>109</v>
      </c>
      <c r="B109" t="s">
        <v>108</v>
      </c>
      <c r="E109" t="str">
        <f>IF(COUNTIF(C:C,B109)=0,"",B109)</f>
        <v/>
      </c>
    </row>
    <row r="110" spans="1:5" x14ac:dyDescent="0.3">
      <c r="A110">
        <v>110</v>
      </c>
      <c r="B110" t="s">
        <v>109</v>
      </c>
      <c r="C110" t="s">
        <v>353</v>
      </c>
      <c r="D110" t="str">
        <f>IF(ISERROR(VLOOKUP(C110,$B$1:$B$425,1,0)),"Not Available","Available")</f>
        <v>Available</v>
      </c>
      <c r="E110" t="str">
        <f>IF(COUNTIF(C:C,B110)=0,"",B110)</f>
        <v/>
      </c>
    </row>
    <row r="111" spans="1:5" x14ac:dyDescent="0.3">
      <c r="A111">
        <v>111</v>
      </c>
      <c r="B111" t="s">
        <v>110</v>
      </c>
      <c r="C111" t="s">
        <v>34</v>
      </c>
      <c r="D111" t="str">
        <f>IF(ISERROR(VLOOKUP(C111,$B$1:$B$425,1,0)),"Not Available","Available")</f>
        <v>Available</v>
      </c>
      <c r="E111" t="str">
        <f>IF(COUNTIF(C:C,B111)=0,"",B111)</f>
        <v/>
      </c>
    </row>
    <row r="112" spans="1:5" x14ac:dyDescent="0.3">
      <c r="A112">
        <v>112</v>
      </c>
      <c r="B112" t="s">
        <v>111</v>
      </c>
      <c r="C112" t="s">
        <v>156</v>
      </c>
      <c r="D112" t="str">
        <f>IF(ISERROR(VLOOKUP(C112,$B$1:$B$425,1,0)),"Not Available","Available")</f>
        <v>Available</v>
      </c>
      <c r="E112" t="str">
        <f>IF(COUNTIF(C:C,B112)=0,"",B112)</f>
        <v/>
      </c>
    </row>
    <row r="113" spans="1:5" x14ac:dyDescent="0.3">
      <c r="A113">
        <v>113</v>
      </c>
      <c r="B113" t="s">
        <v>112</v>
      </c>
      <c r="C113" t="s">
        <v>457</v>
      </c>
      <c r="D113" t="str">
        <f>IF(ISERROR(VLOOKUP(C113,$B$1:$B$425,1,0)),"Not Available","Available")</f>
        <v>Available</v>
      </c>
      <c r="E113" t="str">
        <f>IF(COUNTIF(C:C,B113)=0,"",B113)</f>
        <v/>
      </c>
    </row>
    <row r="114" spans="1:5" x14ac:dyDescent="0.3">
      <c r="A114">
        <v>114</v>
      </c>
      <c r="B114" t="s">
        <v>113</v>
      </c>
      <c r="E114" t="str">
        <f>IF(COUNTIF(C:C,B114)=0,"",B114)</f>
        <v/>
      </c>
    </row>
    <row r="115" spans="1:5" x14ac:dyDescent="0.3">
      <c r="A115">
        <v>115</v>
      </c>
      <c r="B115" t="s">
        <v>114</v>
      </c>
      <c r="C115" t="s">
        <v>385</v>
      </c>
      <c r="D115" t="str">
        <f>IF(ISERROR(VLOOKUP(C115,$B$1:$B$425,1,0)),"Not Available","Available")</f>
        <v>Available</v>
      </c>
      <c r="E115" t="str">
        <f>IF(COUNTIF(C:C,B115)=0,"",B115)</f>
        <v/>
      </c>
    </row>
    <row r="116" spans="1:5" x14ac:dyDescent="0.3">
      <c r="A116">
        <v>116</v>
      </c>
      <c r="B116" t="s">
        <v>115</v>
      </c>
      <c r="E116" t="str">
        <f>IF(COUNTIF(C:C,B116)=0,"",B116)</f>
        <v/>
      </c>
    </row>
    <row r="117" spans="1:5" x14ac:dyDescent="0.3">
      <c r="A117">
        <v>117</v>
      </c>
      <c r="B117" t="s">
        <v>116</v>
      </c>
      <c r="C117" t="s">
        <v>337</v>
      </c>
      <c r="D117" t="str">
        <f>IF(ISERROR(VLOOKUP(C117,$B$1:$B$425,1,0)),"Not Available","Available")</f>
        <v>Available</v>
      </c>
      <c r="E117" t="str">
        <f>IF(COUNTIF(C:C,B117)=0,"",B117)</f>
        <v/>
      </c>
    </row>
    <row r="118" spans="1:5" x14ac:dyDescent="0.3">
      <c r="A118">
        <v>118</v>
      </c>
      <c r="B118" t="s">
        <v>117</v>
      </c>
      <c r="E118" t="str">
        <f>IF(COUNTIF(C:C,B118)=0,"",B118)</f>
        <v/>
      </c>
    </row>
    <row r="119" spans="1:5" x14ac:dyDescent="0.3">
      <c r="A119">
        <v>119</v>
      </c>
      <c r="B119" t="s">
        <v>118</v>
      </c>
      <c r="C119" t="s">
        <v>238</v>
      </c>
      <c r="D119" t="str">
        <f>IF(ISERROR(VLOOKUP(C119,$B$1:$B$425,1,0)),"Not Available","Available")</f>
        <v>Available</v>
      </c>
      <c r="E119" t="str">
        <f>IF(COUNTIF(C:C,B119)=0,"",B119)</f>
        <v/>
      </c>
    </row>
    <row r="120" spans="1:5" x14ac:dyDescent="0.3">
      <c r="A120">
        <v>120</v>
      </c>
      <c r="B120" t="s">
        <v>119</v>
      </c>
      <c r="C120" t="s">
        <v>295</v>
      </c>
      <c r="D120" t="str">
        <f>IF(ISERROR(VLOOKUP(C120,$B$1:$B$425,1,0)),"Not Available","Available")</f>
        <v>Available</v>
      </c>
      <c r="E120" t="str">
        <f>IF(COUNTIF(C:C,B120)=0,"",B120)</f>
        <v>eupteleaceae</v>
      </c>
    </row>
    <row r="121" spans="1:5" x14ac:dyDescent="0.3">
      <c r="A121">
        <v>121</v>
      </c>
      <c r="B121" t="s">
        <v>120</v>
      </c>
      <c r="E121" t="str">
        <f>IF(COUNTIF(C:C,B121)=0,"",B121)</f>
        <v>papaveraceae</v>
      </c>
    </row>
    <row r="122" spans="1:5" x14ac:dyDescent="0.3">
      <c r="A122">
        <v>122</v>
      </c>
      <c r="B122" t="s">
        <v>121</v>
      </c>
      <c r="E122" t="str">
        <f>IF(COUNTIF(C:C,B122)=0,"",B122)</f>
        <v>lardizabalaceae</v>
      </c>
    </row>
    <row r="123" spans="1:5" x14ac:dyDescent="0.3">
      <c r="A123">
        <v>123</v>
      </c>
      <c r="B123" t="s">
        <v>122</v>
      </c>
      <c r="C123" t="s">
        <v>166</v>
      </c>
      <c r="D123" t="str">
        <f>IF(ISERROR(VLOOKUP(C123,$B$1:$B$425,1,0)),"Not Available","Available")</f>
        <v>Available</v>
      </c>
      <c r="E123" t="str">
        <f>IF(COUNTIF(C:C,B123)=0,"",B123)</f>
        <v>circaeasteraceae</v>
      </c>
    </row>
    <row r="124" spans="1:5" x14ac:dyDescent="0.3">
      <c r="A124">
        <v>124</v>
      </c>
      <c r="B124" t="s">
        <v>123</v>
      </c>
      <c r="E124" t="str">
        <f>IF(COUNTIF(C:C,B124)=0,"",B124)</f>
        <v>menispermaceae</v>
      </c>
    </row>
    <row r="125" spans="1:5" x14ac:dyDescent="0.3">
      <c r="A125">
        <v>125</v>
      </c>
      <c r="B125" t="s">
        <v>124</v>
      </c>
      <c r="C125" t="s">
        <v>280</v>
      </c>
      <c r="D125" t="str">
        <f>IF(ISERROR(VLOOKUP(C125,$B$1:$B$425,1,0)),"Not Available","Available")</f>
        <v>Available</v>
      </c>
      <c r="E125" t="str">
        <f>IF(COUNTIF(C:C,B125)=0,"",B125)</f>
        <v>berberidaceae</v>
      </c>
    </row>
    <row r="126" spans="1:5" x14ac:dyDescent="0.3">
      <c r="A126">
        <v>126</v>
      </c>
      <c r="B126" t="s">
        <v>125</v>
      </c>
      <c r="E126" t="str">
        <f>IF(COUNTIF(C:C,B126)=0,"",B126)</f>
        <v>ranunculaceae</v>
      </c>
    </row>
    <row r="127" spans="1:5" x14ac:dyDescent="0.3">
      <c r="A127">
        <v>127</v>
      </c>
      <c r="B127" t="s">
        <v>126</v>
      </c>
      <c r="E127" t="str">
        <f>IF(COUNTIF(C:C,B127)=0,"",B127)</f>
        <v/>
      </c>
    </row>
    <row r="128" spans="1:5" x14ac:dyDescent="0.3">
      <c r="A128">
        <v>128</v>
      </c>
      <c r="B128" t="s">
        <v>127</v>
      </c>
      <c r="E128" t="str">
        <f>IF(COUNTIF(C:C,B128)=0,"",B128)</f>
        <v/>
      </c>
    </row>
    <row r="129" spans="1:5" x14ac:dyDescent="0.3">
      <c r="A129">
        <v>129</v>
      </c>
      <c r="B129" t="s">
        <v>128</v>
      </c>
      <c r="E129" t="str">
        <f>IF(COUNTIF(C:C,B129)=0,"",B129)</f>
        <v>platanaceae</v>
      </c>
    </row>
    <row r="130" spans="1:5" x14ac:dyDescent="0.3">
      <c r="A130">
        <v>130</v>
      </c>
      <c r="B130" t="s">
        <v>129</v>
      </c>
      <c r="E130" t="str">
        <f>IF(COUNTIF(C:C,B130)=0,"",B130)</f>
        <v>proteaceae</v>
      </c>
    </row>
    <row r="131" spans="1:5" x14ac:dyDescent="0.3">
      <c r="A131">
        <v>131</v>
      </c>
      <c r="B131" t="s">
        <v>130</v>
      </c>
      <c r="E131" t="str">
        <f>IF(COUNTIF(C:C,B131)=0,"",B131)</f>
        <v>trochodendraceae</v>
      </c>
    </row>
    <row r="132" spans="1:5" x14ac:dyDescent="0.3">
      <c r="A132">
        <v>132</v>
      </c>
      <c r="B132" t="s">
        <v>131</v>
      </c>
      <c r="C132" t="s">
        <v>368</v>
      </c>
      <c r="D132" t="str">
        <f>IF(ISERROR(VLOOKUP(C132,$B$1:$B$425,1,0)),"Not Available","Available")</f>
        <v>Available</v>
      </c>
      <c r="E132" t="str">
        <f>IF(COUNTIF(C:C,B132)=0,"",B132)</f>
        <v>buxaceae</v>
      </c>
    </row>
    <row r="133" spans="1:5" x14ac:dyDescent="0.3">
      <c r="A133">
        <v>133</v>
      </c>
      <c r="B133" t="s">
        <v>132</v>
      </c>
      <c r="E133" t="str">
        <f>IF(COUNTIF(C:C,B133)=0,"",B133)</f>
        <v/>
      </c>
    </row>
    <row r="134" spans="1:5" x14ac:dyDescent="0.3">
      <c r="A134">
        <v>134</v>
      </c>
      <c r="B134" t="s">
        <v>133</v>
      </c>
      <c r="C134" t="s">
        <v>147</v>
      </c>
      <c r="D134" t="str">
        <f>IF(ISERROR(VLOOKUP(C134,$B$1:$B$425,1,0)),"Not Available","Available")</f>
        <v>Available</v>
      </c>
      <c r="E134" t="str">
        <f>IF(COUNTIF(C:C,B134)=0,"",B134)</f>
        <v/>
      </c>
    </row>
    <row r="135" spans="1:5" x14ac:dyDescent="0.3">
      <c r="A135">
        <v>135</v>
      </c>
      <c r="B135" t="s">
        <v>134</v>
      </c>
      <c r="E135" t="str">
        <f>IF(COUNTIF(C:C,B135)=0,"",B135)</f>
        <v/>
      </c>
    </row>
    <row r="136" spans="1:5" x14ac:dyDescent="0.3">
      <c r="A136">
        <v>136</v>
      </c>
      <c r="B136" t="s">
        <v>135</v>
      </c>
      <c r="E136" t="str">
        <f>IF(COUNTIF(C:C,B136)=0,"",B136)</f>
        <v>dilleniaceae</v>
      </c>
    </row>
    <row r="137" spans="1:5" x14ac:dyDescent="0.3">
      <c r="A137">
        <v>137</v>
      </c>
      <c r="B137" t="s">
        <v>136</v>
      </c>
      <c r="C137" t="s">
        <v>301</v>
      </c>
      <c r="D137" t="str">
        <f>IF(ISERROR(VLOOKUP(C137,$B$1:$B$425,1,0)),"Not Available","Available")</f>
        <v>Available</v>
      </c>
      <c r="E137" t="str">
        <f>IF(COUNTIF(C:C,B137)=0,"",B137)</f>
        <v/>
      </c>
    </row>
    <row r="138" spans="1:5" x14ac:dyDescent="0.3">
      <c r="A138">
        <v>138</v>
      </c>
      <c r="B138" t="s">
        <v>137</v>
      </c>
      <c r="E138" t="str">
        <f>IF(COUNTIF(C:C,B138)=0,"",B138)</f>
        <v/>
      </c>
    </row>
    <row r="139" spans="1:5" x14ac:dyDescent="0.3">
      <c r="A139">
        <v>139</v>
      </c>
      <c r="B139" t="s">
        <v>138</v>
      </c>
      <c r="E139" t="str">
        <f>IF(COUNTIF(C:C,B139)=0,"",B139)</f>
        <v/>
      </c>
    </row>
    <row r="140" spans="1:5" x14ac:dyDescent="0.3">
      <c r="A140">
        <v>140</v>
      </c>
      <c r="B140" t="s">
        <v>139</v>
      </c>
      <c r="E140" t="str">
        <f>IF(COUNTIF(C:C,B140)=0,"",B140)</f>
        <v>santalaceae</v>
      </c>
    </row>
    <row r="141" spans="1:5" x14ac:dyDescent="0.3">
      <c r="A141">
        <v>141</v>
      </c>
      <c r="B141" t="s">
        <v>140</v>
      </c>
      <c r="C141" t="s">
        <v>267</v>
      </c>
      <c r="D141" t="str">
        <f>IF(ISERROR(VLOOKUP(C141,$B$1:$B$425,1,0)),"Not Available","Available")</f>
        <v>Available</v>
      </c>
      <c r="E141" t="str">
        <f>IF(COUNTIF(C:C,B141)=0,"",B141)</f>
        <v>loranthaceae</v>
      </c>
    </row>
    <row r="142" spans="1:5" x14ac:dyDescent="0.3">
      <c r="A142">
        <v>142</v>
      </c>
      <c r="B142" t="s">
        <v>141</v>
      </c>
      <c r="E142" t="str">
        <f>IF(COUNTIF(C:C,B142)=0,"",B142)</f>
        <v/>
      </c>
    </row>
    <row r="143" spans="1:5" x14ac:dyDescent="0.3">
      <c r="A143">
        <v>143</v>
      </c>
      <c r="B143" t="s">
        <v>142</v>
      </c>
      <c r="E143" t="str">
        <f>IF(COUNTIF(C:C,B143)=0,"",B143)</f>
        <v/>
      </c>
    </row>
    <row r="144" spans="1:5" x14ac:dyDescent="0.3">
      <c r="A144">
        <v>144</v>
      </c>
      <c r="B144" t="s">
        <v>143</v>
      </c>
      <c r="E144" t="str">
        <f>IF(COUNTIF(C:C,B144)=0,"",B144)</f>
        <v>olacaceae</v>
      </c>
    </row>
    <row r="145" spans="1:5" x14ac:dyDescent="0.3">
      <c r="A145">
        <v>145</v>
      </c>
      <c r="B145" t="s">
        <v>144</v>
      </c>
      <c r="E145" t="str">
        <f>IF(COUNTIF(C:C,B145)=0,"",B145)</f>
        <v/>
      </c>
    </row>
    <row r="146" spans="1:5" x14ac:dyDescent="0.3">
      <c r="A146">
        <v>146</v>
      </c>
      <c r="B146" t="s">
        <v>145</v>
      </c>
      <c r="E146" t="str">
        <f>IF(COUNTIF(C:C,B146)=0,"",B146)</f>
        <v/>
      </c>
    </row>
    <row r="147" spans="1:5" x14ac:dyDescent="0.3">
      <c r="A147">
        <v>147</v>
      </c>
      <c r="B147" t="s">
        <v>146</v>
      </c>
      <c r="C147" t="s">
        <v>120</v>
      </c>
      <c r="D147" t="str">
        <f>IF(ISERROR(VLOOKUP(C147,$B$1:$B$425,1,0)),"Not Available","Available")</f>
        <v>Available</v>
      </c>
      <c r="E147" t="str">
        <f>IF(COUNTIF(C:C,B147)=0,"",B147)</f>
        <v/>
      </c>
    </row>
    <row r="148" spans="1:5" x14ac:dyDescent="0.3">
      <c r="A148">
        <v>148</v>
      </c>
      <c r="B148" t="s">
        <v>147</v>
      </c>
      <c r="E148" t="str">
        <f>IF(COUNTIF(C:C,B148)=0,"",B148)</f>
        <v>polygonaceae</v>
      </c>
    </row>
    <row r="149" spans="1:5" x14ac:dyDescent="0.3">
      <c r="A149">
        <v>149</v>
      </c>
      <c r="B149" t="s">
        <v>148</v>
      </c>
      <c r="E149" t="str">
        <f>IF(COUNTIF(C:C,B149)=0,"",B149)</f>
        <v>plumbaginaceae</v>
      </c>
    </row>
    <row r="150" spans="1:5" x14ac:dyDescent="0.3">
      <c r="A150">
        <v>150</v>
      </c>
      <c r="B150" t="s">
        <v>149</v>
      </c>
      <c r="E150" t="str">
        <f>IF(COUNTIF(C:C,B150)=0,"",B150)</f>
        <v/>
      </c>
    </row>
    <row r="151" spans="1:5" x14ac:dyDescent="0.3">
      <c r="A151">
        <v>151</v>
      </c>
      <c r="B151" t="s">
        <v>150</v>
      </c>
      <c r="E151" t="str">
        <f>IF(COUNTIF(C:C,B151)=0,"",B151)</f>
        <v/>
      </c>
    </row>
    <row r="152" spans="1:5" x14ac:dyDescent="0.3">
      <c r="A152">
        <v>152</v>
      </c>
      <c r="B152" t="s">
        <v>151</v>
      </c>
      <c r="C152" t="s">
        <v>170</v>
      </c>
      <c r="D152" t="str">
        <f>IF(ISERROR(VLOOKUP(C152,$B$1:$B$425,1,0)),"Not Available","Available")</f>
        <v>Available</v>
      </c>
      <c r="E152" t="str">
        <f>IF(COUNTIF(C:C,B152)=0,"",B152)</f>
        <v/>
      </c>
    </row>
    <row r="153" spans="1:5" x14ac:dyDescent="0.3">
      <c r="A153">
        <v>153</v>
      </c>
      <c r="B153" t="s">
        <v>152</v>
      </c>
      <c r="E153" t="str">
        <f>IF(COUNTIF(C:C,B153)=0,"",B153)</f>
        <v/>
      </c>
    </row>
    <row r="154" spans="1:5" x14ac:dyDescent="0.3">
      <c r="A154">
        <v>154</v>
      </c>
      <c r="B154" t="s">
        <v>153</v>
      </c>
      <c r="C154" t="s">
        <v>299</v>
      </c>
      <c r="D154" t="str">
        <f>IF(ISERROR(VLOOKUP(C154,$B$1:$B$425,1,0)),"Not Available","Available")</f>
        <v>Available</v>
      </c>
      <c r="E154" t="str">
        <f>IF(COUNTIF(C:C,B154)=0,"",B154)</f>
        <v/>
      </c>
    </row>
    <row r="155" spans="1:5" x14ac:dyDescent="0.3">
      <c r="A155">
        <v>155</v>
      </c>
      <c r="B155" t="s">
        <v>154</v>
      </c>
      <c r="E155" t="str">
        <f>IF(COUNTIF(C:C,B155)=0,"",B155)</f>
        <v>rhabdodendraceae</v>
      </c>
    </row>
    <row r="156" spans="1:5" x14ac:dyDescent="0.3">
      <c r="A156">
        <v>156</v>
      </c>
      <c r="B156" t="s">
        <v>155</v>
      </c>
      <c r="E156" t="str">
        <f>IF(COUNTIF(C:C,B156)=0,"",B156)</f>
        <v/>
      </c>
    </row>
    <row r="157" spans="1:5" x14ac:dyDescent="0.3">
      <c r="A157">
        <v>157</v>
      </c>
      <c r="B157" t="s">
        <v>156</v>
      </c>
      <c r="C157" t="s">
        <v>20</v>
      </c>
      <c r="D157" t="str">
        <f>IF(ISERROR(VLOOKUP(C157,$B$1:$B$425,1,0)),"Not Available","Available")</f>
        <v>Available</v>
      </c>
      <c r="E157" t="str">
        <f>IF(COUNTIF(C:C,B157)=0,"",B157)</f>
        <v>asteropeiaceae</v>
      </c>
    </row>
    <row r="158" spans="1:5" x14ac:dyDescent="0.3">
      <c r="A158">
        <v>158</v>
      </c>
      <c r="B158" t="s">
        <v>157</v>
      </c>
      <c r="E158" t="str">
        <f>IF(COUNTIF(C:C,B158)=0,"",B158)</f>
        <v>physenaceae</v>
      </c>
    </row>
    <row r="159" spans="1:5" x14ac:dyDescent="0.3">
      <c r="A159">
        <v>159</v>
      </c>
      <c r="B159" t="s">
        <v>158</v>
      </c>
      <c r="E159" t="str">
        <f>IF(COUNTIF(C:C,B159)=0,"",B159)</f>
        <v>amaranthaceae</v>
      </c>
    </row>
    <row r="160" spans="1:5" x14ac:dyDescent="0.3">
      <c r="A160">
        <v>160</v>
      </c>
      <c r="B160" t="s">
        <v>159</v>
      </c>
      <c r="C160" t="s">
        <v>200</v>
      </c>
      <c r="D160" t="str">
        <f>IF(ISERROR(VLOOKUP(C160,$B$1:$B$425,1,0)),"Not Available","Available")</f>
        <v>Available</v>
      </c>
      <c r="E160" t="str">
        <f>IF(COUNTIF(C:C,B160)=0,"",B160)</f>
        <v/>
      </c>
    </row>
    <row r="161" spans="1:5" x14ac:dyDescent="0.3">
      <c r="A161">
        <v>161</v>
      </c>
      <c r="B161" t="s">
        <v>160</v>
      </c>
      <c r="C161" t="s">
        <v>32</v>
      </c>
      <c r="D161" t="str">
        <f>IF(ISERROR(VLOOKUP(C161,$B$1:$B$425,1,0)),"Not Available","Available")</f>
        <v>Available</v>
      </c>
      <c r="E161" t="str">
        <f>IF(COUNTIF(C:C,B161)=0,"",B161)</f>
        <v>caryophyllaceae</v>
      </c>
    </row>
    <row r="162" spans="1:5" x14ac:dyDescent="0.3">
      <c r="A162">
        <v>162</v>
      </c>
      <c r="B162" t="s">
        <v>161</v>
      </c>
      <c r="E162" t="str">
        <f>IF(COUNTIF(C:C,B162)=0,"",B162)</f>
        <v/>
      </c>
    </row>
    <row r="163" spans="1:5" x14ac:dyDescent="0.3">
      <c r="A163">
        <v>163</v>
      </c>
      <c r="B163" t="s">
        <v>162</v>
      </c>
      <c r="E163" t="str">
        <f>IF(COUNTIF(C:C,B163)=0,"",B163)</f>
        <v/>
      </c>
    </row>
    <row r="164" spans="1:5" x14ac:dyDescent="0.3">
      <c r="A164">
        <v>164</v>
      </c>
      <c r="B164" t="s">
        <v>163</v>
      </c>
      <c r="C164" t="s">
        <v>365</v>
      </c>
      <c r="D164" t="str">
        <f>IF(ISERROR(VLOOKUP(C164,$B$1:$B$425,1,0)),"Not Available","Available")</f>
        <v>Available</v>
      </c>
      <c r="E164" t="str">
        <f>IF(COUNTIF(C:C,B164)=0,"",B164)</f>
        <v/>
      </c>
    </row>
    <row r="165" spans="1:5" x14ac:dyDescent="0.3">
      <c r="A165">
        <v>165</v>
      </c>
      <c r="B165" t="s">
        <v>164</v>
      </c>
      <c r="C165" t="s">
        <v>160</v>
      </c>
      <c r="D165" t="str">
        <f>IF(ISERROR(VLOOKUP(C165,$B$1:$B$425,1,0)),"Not Available","Available")</f>
        <v>Available</v>
      </c>
      <c r="E165" t="str">
        <f>IF(COUNTIF(C:C,B165)=0,"",B165)</f>
        <v>barbeuiaceae</v>
      </c>
    </row>
    <row r="166" spans="1:5" x14ac:dyDescent="0.3">
      <c r="A166">
        <v>166</v>
      </c>
      <c r="B166" t="s">
        <v>165</v>
      </c>
      <c r="C166" t="s">
        <v>158</v>
      </c>
      <c r="D166" t="str">
        <f>IF(ISERROR(VLOOKUP(C166,$B$1:$B$425,1,0)),"Not Available","Available")</f>
        <v>Available</v>
      </c>
      <c r="E166" t="str">
        <f>IF(COUNTIF(C:C,B166)=0,"",B166)</f>
        <v>aizoaceae</v>
      </c>
    </row>
    <row r="167" spans="1:5" x14ac:dyDescent="0.3">
      <c r="A167">
        <v>167</v>
      </c>
      <c r="B167" t="s">
        <v>166</v>
      </c>
      <c r="C167" t="s">
        <v>157</v>
      </c>
      <c r="D167" t="str">
        <f>IF(ISERROR(VLOOKUP(C167,$B$1:$B$425,1,0)),"Not Available","Available")</f>
        <v>Available</v>
      </c>
      <c r="E167" t="str">
        <f>IF(COUNTIF(C:C,B167)=0,"",B167)</f>
        <v>gisekiaceae</v>
      </c>
    </row>
    <row r="168" spans="1:5" x14ac:dyDescent="0.3">
      <c r="A168">
        <v>168</v>
      </c>
      <c r="B168" t="s">
        <v>167</v>
      </c>
      <c r="E168" t="str">
        <f>IF(COUNTIF(C:C,B168)=0,"",B168)</f>
        <v>phytolaccaceae</v>
      </c>
    </row>
    <row r="169" spans="1:5" x14ac:dyDescent="0.3">
      <c r="A169">
        <v>169</v>
      </c>
      <c r="B169" t="s">
        <v>168</v>
      </c>
      <c r="E169" t="str">
        <f>IF(COUNTIF(C:C,B169)=0,"",B169)</f>
        <v>nyctaginaceae</v>
      </c>
    </row>
    <row r="170" spans="1:5" x14ac:dyDescent="0.3">
      <c r="A170">
        <v>170</v>
      </c>
      <c r="B170" t="s">
        <v>169</v>
      </c>
      <c r="E170" t="str">
        <f>IF(COUNTIF(C:C,B170)=0,"",B170)</f>
        <v/>
      </c>
    </row>
    <row r="171" spans="1:5" x14ac:dyDescent="0.3">
      <c r="A171">
        <v>171</v>
      </c>
      <c r="B171" t="s">
        <v>170</v>
      </c>
      <c r="E171" t="str">
        <f>IF(COUNTIF(C:C,B171)=0,"",B171)</f>
        <v>molluginaceae</v>
      </c>
    </row>
    <row r="172" spans="1:5" x14ac:dyDescent="0.3">
      <c r="A172">
        <v>172</v>
      </c>
      <c r="B172" t="s">
        <v>171</v>
      </c>
      <c r="C172" t="s">
        <v>378</v>
      </c>
      <c r="D172" t="str">
        <f>IF(ISERROR(VLOOKUP(C172,$B$1:$B$425,1,0)),"Not Available","Available")</f>
        <v>Available</v>
      </c>
      <c r="E172" t="str">
        <f>IF(COUNTIF(C:C,B172)=0,"",B172)</f>
        <v/>
      </c>
    </row>
    <row r="173" spans="1:5" x14ac:dyDescent="0.3">
      <c r="A173">
        <v>173</v>
      </c>
      <c r="B173" t="s">
        <v>172</v>
      </c>
      <c r="C173" t="s">
        <v>186</v>
      </c>
      <c r="D173" t="str">
        <f>IF(ISERROR(VLOOKUP(C173,$B$1:$B$425,1,0)),"Not Available","Available")</f>
        <v>Available</v>
      </c>
      <c r="E173" t="str">
        <f>IF(COUNTIF(C:C,B173)=0,"",B173)</f>
        <v/>
      </c>
    </row>
    <row r="174" spans="1:5" x14ac:dyDescent="0.3">
      <c r="A174">
        <v>174</v>
      </c>
      <c r="B174" t="s">
        <v>173</v>
      </c>
      <c r="E174" t="str">
        <f>IF(COUNTIF(C:C,B174)=0,"",B174)</f>
        <v/>
      </c>
    </row>
    <row r="175" spans="1:5" x14ac:dyDescent="0.3">
      <c r="A175">
        <v>175</v>
      </c>
      <c r="B175" t="s">
        <v>174</v>
      </c>
      <c r="C175" t="s">
        <v>129</v>
      </c>
      <c r="D175" t="str">
        <f>IF(ISERROR(VLOOKUP(C175,$B$1:$B$425,1,0)),"Not Available","Available")</f>
        <v>Available</v>
      </c>
      <c r="E175" t="str">
        <f>IF(COUNTIF(C:C,B175)=0,"",B175)</f>
        <v/>
      </c>
    </row>
    <row r="176" spans="1:5" x14ac:dyDescent="0.3">
      <c r="A176">
        <v>176</v>
      </c>
      <c r="B176" t="s">
        <v>175</v>
      </c>
      <c r="E176" t="str">
        <f>IF(COUNTIF(C:C,B176)=0,"",B176)</f>
        <v/>
      </c>
    </row>
    <row r="177" spans="1:5" x14ac:dyDescent="0.3">
      <c r="A177">
        <v>177</v>
      </c>
      <c r="B177" t="s">
        <v>176</v>
      </c>
      <c r="E177" t="str">
        <f>IF(COUNTIF(C:C,B177)=0,"",B177)</f>
        <v>portulacaceae</v>
      </c>
    </row>
    <row r="178" spans="1:5" x14ac:dyDescent="0.3">
      <c r="A178">
        <v>178</v>
      </c>
      <c r="B178" t="s">
        <v>177</v>
      </c>
      <c r="E178" t="str">
        <f>IF(COUNTIF(C:C,B178)=0,"",B178)</f>
        <v/>
      </c>
    </row>
    <row r="179" spans="1:5" x14ac:dyDescent="0.3">
      <c r="A179">
        <v>179</v>
      </c>
      <c r="B179" t="s">
        <v>178</v>
      </c>
      <c r="C179" t="s">
        <v>29</v>
      </c>
      <c r="D179" t="str">
        <f>IF(ISERROR(VLOOKUP(C179,$B$1:$B$425,1,0)),"Not Available","Available")</f>
        <v>Available</v>
      </c>
      <c r="E179" t="str">
        <f>IF(COUNTIF(C:C,B179)=0,"",B179)</f>
        <v>cactaceae</v>
      </c>
    </row>
    <row r="180" spans="1:5" x14ac:dyDescent="0.3">
      <c r="A180">
        <v>180</v>
      </c>
      <c r="B180" t="s">
        <v>179</v>
      </c>
      <c r="C180" t="s">
        <v>139</v>
      </c>
      <c r="D180" t="str">
        <f>IF(ISERROR(VLOOKUP(C180,$B$1:$B$425,1,0)),"Not Available","Available")</f>
        <v>Available</v>
      </c>
      <c r="E180" t="str">
        <f>IF(COUNTIF(C:C,B180)=0,"",B180)</f>
        <v/>
      </c>
    </row>
    <row r="181" spans="1:5" x14ac:dyDescent="0.3">
      <c r="A181">
        <v>181</v>
      </c>
      <c r="B181" t="s">
        <v>180</v>
      </c>
      <c r="C181" t="s">
        <v>38</v>
      </c>
      <c r="D181" t="str">
        <f>IF(ISERROR(VLOOKUP(C181,$B$1:$B$425,1,0)),"Not Available","Available")</f>
        <v>Available</v>
      </c>
      <c r="E181" t="str">
        <f>IF(COUNTIF(C:C,B181)=0,"",B181)</f>
        <v>cornaceae</v>
      </c>
    </row>
    <row r="182" spans="1:5" x14ac:dyDescent="0.3">
      <c r="A182">
        <v>182</v>
      </c>
      <c r="B182" t="s">
        <v>181</v>
      </c>
      <c r="C182" t="s">
        <v>362</v>
      </c>
      <c r="D182" t="str">
        <f>IF(ISERROR(VLOOKUP(C182,$B$1:$B$425,1,0)),"Not Available","Available")</f>
        <v>Available</v>
      </c>
      <c r="E182" t="str">
        <f>IF(COUNTIF(C:C,B182)=0,"",B182)</f>
        <v/>
      </c>
    </row>
    <row r="183" spans="1:5" x14ac:dyDescent="0.3">
      <c r="A183">
        <v>183</v>
      </c>
      <c r="B183" t="s">
        <v>182</v>
      </c>
      <c r="C183" t="s">
        <v>318</v>
      </c>
      <c r="D183" t="str">
        <f>IF(ISERROR(VLOOKUP(C183,$B$1:$B$425,1,0)),"Not Available","Available")</f>
        <v>Available</v>
      </c>
      <c r="E183" t="str">
        <f>IF(COUNTIF(C:C,B183)=0,"",B183)</f>
        <v/>
      </c>
    </row>
    <row r="184" spans="1:5" x14ac:dyDescent="0.3">
      <c r="A184">
        <v>184</v>
      </c>
      <c r="B184" t="s">
        <v>183</v>
      </c>
      <c r="C184" t="s">
        <v>262</v>
      </c>
      <c r="D184" t="str">
        <f>IF(ISERROR(VLOOKUP(C184,$B$1:$B$425,1,0)),"Not Available","Available")</f>
        <v>Available</v>
      </c>
      <c r="E184" t="str">
        <f>IF(COUNTIF(C:C,B184)=0,"",B184)</f>
        <v/>
      </c>
    </row>
    <row r="185" spans="1:5" x14ac:dyDescent="0.3">
      <c r="A185">
        <v>185</v>
      </c>
      <c r="B185" t="s">
        <v>184</v>
      </c>
      <c r="C185" t="s">
        <v>189</v>
      </c>
      <c r="D185" t="str">
        <f>IF(ISERROR(VLOOKUP(C185,$B$1:$B$425,1,0)),"Not Available","Available")</f>
        <v>Available</v>
      </c>
      <c r="E185" t="str">
        <f>IF(COUNTIF(C:C,B185)=0,"",B185)</f>
        <v>grubbiaceae</v>
      </c>
    </row>
    <row r="186" spans="1:5" x14ac:dyDescent="0.3">
      <c r="A186">
        <v>186</v>
      </c>
      <c r="B186" t="s">
        <v>185</v>
      </c>
      <c r="C186" t="s">
        <v>416</v>
      </c>
      <c r="D186" t="str">
        <f>IF(ISERROR(VLOOKUP(C186,$B$1:$B$425,1,0)),"Not Available","Available")</f>
        <v>Available</v>
      </c>
      <c r="E186" t="str">
        <f>IF(COUNTIF(C:C,B186)=0,"",B186)</f>
        <v>balsaminaceae</v>
      </c>
    </row>
    <row r="187" spans="1:5" x14ac:dyDescent="0.3">
      <c r="A187">
        <v>187</v>
      </c>
      <c r="B187" t="s">
        <v>186</v>
      </c>
      <c r="C187" t="s">
        <v>350</v>
      </c>
      <c r="D187" t="str">
        <f>IF(ISERROR(VLOOKUP(C187,$B$1:$B$425,1,0)),"Not Available","Available")</f>
        <v>Available</v>
      </c>
      <c r="E187" t="str">
        <f>IF(COUNTIF(C:C,B187)=0,"",B187)</f>
        <v>marcgraviaceae</v>
      </c>
    </row>
    <row r="188" spans="1:5" x14ac:dyDescent="0.3">
      <c r="A188">
        <v>188</v>
      </c>
      <c r="B188" t="s">
        <v>187</v>
      </c>
      <c r="E188" t="str">
        <f>IF(COUNTIF(C:C,B188)=0,"",B188)</f>
        <v>tetrameristaceae</v>
      </c>
    </row>
    <row r="189" spans="1:5" x14ac:dyDescent="0.3">
      <c r="A189">
        <v>189</v>
      </c>
      <c r="B189" t="s">
        <v>188</v>
      </c>
      <c r="C189" t="s">
        <v>206</v>
      </c>
      <c r="D189" t="str">
        <f>IF(ISERROR(VLOOKUP(C189,$B$1:$B$425,1,0)),"Not Available","Available")</f>
        <v>Available</v>
      </c>
      <c r="E189" t="str">
        <f>IF(COUNTIF(C:C,B189)=0,"",B189)</f>
        <v>lecythidaceae</v>
      </c>
    </row>
    <row r="190" spans="1:5" x14ac:dyDescent="0.3">
      <c r="A190">
        <v>190</v>
      </c>
      <c r="B190" t="s">
        <v>189</v>
      </c>
      <c r="E190" t="str">
        <f>IF(COUNTIF(C:C,B190)=0,"",B190)</f>
        <v>polemoniaceae</v>
      </c>
    </row>
    <row r="191" spans="1:5" x14ac:dyDescent="0.3">
      <c r="A191">
        <v>191</v>
      </c>
      <c r="B191" t="s">
        <v>190</v>
      </c>
      <c r="C191" t="s">
        <v>277</v>
      </c>
      <c r="D191" t="str">
        <f>IF(ISERROR(VLOOKUP(C191,$B$1:$B$425,1,0)),"Not Available","Available")</f>
        <v>Available</v>
      </c>
      <c r="E191" t="str">
        <f>IF(COUNTIF(C:C,B191)=0,"",B191)</f>
        <v>fouquieriaceae</v>
      </c>
    </row>
    <row r="192" spans="1:5" x14ac:dyDescent="0.3">
      <c r="A192">
        <v>192</v>
      </c>
      <c r="B192" t="s">
        <v>191</v>
      </c>
      <c r="E192" t="str">
        <f>IF(COUNTIF(C:C,B192)=0,"",B192)</f>
        <v>sapotaceae</v>
      </c>
    </row>
    <row r="193" spans="1:5" x14ac:dyDescent="0.3">
      <c r="A193">
        <v>193</v>
      </c>
      <c r="B193" t="s">
        <v>192</v>
      </c>
      <c r="C193" t="s">
        <v>37</v>
      </c>
      <c r="D193" t="str">
        <f>IF(ISERROR(VLOOKUP(C193,$B$1:$B$425,1,0)),"Not Available","Available")</f>
        <v>Available</v>
      </c>
      <c r="E193" t="str">
        <f>IF(COUNTIF(C:C,B193)=0,"",B193)</f>
        <v>ebenaceae</v>
      </c>
    </row>
    <row r="194" spans="1:5" x14ac:dyDescent="0.3">
      <c r="A194">
        <v>194</v>
      </c>
      <c r="B194" t="s">
        <v>193</v>
      </c>
      <c r="E194" t="str">
        <f>IF(COUNTIF(C:C,B194)=0,"",B194)</f>
        <v>primulaceae</v>
      </c>
    </row>
    <row r="195" spans="1:5" x14ac:dyDescent="0.3">
      <c r="A195">
        <v>195</v>
      </c>
      <c r="B195" t="s">
        <v>194</v>
      </c>
      <c r="E195" t="str">
        <f>IF(COUNTIF(C:C,B195)=0,"",B195)</f>
        <v/>
      </c>
    </row>
    <row r="196" spans="1:5" x14ac:dyDescent="0.3">
      <c r="A196">
        <v>196</v>
      </c>
      <c r="B196" t="s">
        <v>195</v>
      </c>
      <c r="E196" t="str">
        <f>IF(COUNTIF(C:C,B196)=0,"",B196)</f>
        <v/>
      </c>
    </row>
    <row r="197" spans="1:5" x14ac:dyDescent="0.3">
      <c r="A197">
        <v>197</v>
      </c>
      <c r="B197" t="s">
        <v>196</v>
      </c>
      <c r="E197" t="str">
        <f>IF(COUNTIF(C:C,B197)=0,"",B197)</f>
        <v>symplocaceae</v>
      </c>
    </row>
    <row r="198" spans="1:5" x14ac:dyDescent="0.3">
      <c r="A198">
        <v>198</v>
      </c>
      <c r="B198" t="s">
        <v>197</v>
      </c>
      <c r="E198" t="str">
        <f>IF(COUNTIF(C:C,B198)=0,"",B198)</f>
        <v>styracaceae</v>
      </c>
    </row>
    <row r="199" spans="1:5" x14ac:dyDescent="0.3">
      <c r="A199">
        <v>199</v>
      </c>
      <c r="B199" t="s">
        <v>198</v>
      </c>
      <c r="C199" t="s">
        <v>393</v>
      </c>
      <c r="D199" t="str">
        <f>IF(ISERROR(VLOOKUP(C199,$B$1:$B$425,1,0)),"Not Available","Available")</f>
        <v>Available</v>
      </c>
      <c r="E199" t="str">
        <f>IF(COUNTIF(C:C,B199)=0,"",B199)</f>
        <v>diapensiaceae</v>
      </c>
    </row>
    <row r="200" spans="1:5" x14ac:dyDescent="0.3">
      <c r="A200">
        <v>200</v>
      </c>
      <c r="B200" t="s">
        <v>199</v>
      </c>
      <c r="E200" t="str">
        <f>IF(COUNTIF(C:C,B200)=0,"",B200)</f>
        <v/>
      </c>
    </row>
    <row r="201" spans="1:5" x14ac:dyDescent="0.3">
      <c r="A201">
        <v>201</v>
      </c>
      <c r="B201" t="s">
        <v>200</v>
      </c>
      <c r="C201" t="s">
        <v>165</v>
      </c>
      <c r="D201" t="str">
        <f>IF(ISERROR(VLOOKUP(C201,$B$1:$B$425,1,0)),"Not Available","Available")</f>
        <v>Available</v>
      </c>
      <c r="E201" t="str">
        <f>IF(COUNTIF(C:C,B201)=0,"",B201)</f>
        <v>actinidiaceae</v>
      </c>
    </row>
    <row r="202" spans="1:5" x14ac:dyDescent="0.3">
      <c r="A202">
        <v>202</v>
      </c>
      <c r="B202" t="s">
        <v>201</v>
      </c>
      <c r="E202" t="str">
        <f>IF(COUNTIF(C:C,B202)=0,"",B202)</f>
        <v/>
      </c>
    </row>
    <row r="203" spans="1:5" x14ac:dyDescent="0.3">
      <c r="A203">
        <v>203</v>
      </c>
      <c r="B203" t="s">
        <v>202</v>
      </c>
      <c r="C203" t="s">
        <v>216</v>
      </c>
      <c r="D203" t="str">
        <f>IF(ISERROR(VLOOKUP(C203,$B$1:$B$425,1,0)),"Not Available","Available")</f>
        <v>Available</v>
      </c>
      <c r="E203" t="str">
        <f>IF(COUNTIF(C:C,B203)=0,"",B203)</f>
        <v>clethraceae</v>
      </c>
    </row>
    <row r="204" spans="1:5" x14ac:dyDescent="0.3">
      <c r="A204">
        <v>204</v>
      </c>
      <c r="B204" t="s">
        <v>203</v>
      </c>
      <c r="E204" t="str">
        <f>IF(COUNTIF(C:C,B204)=0,"",B204)</f>
        <v>cyrillaceae</v>
      </c>
    </row>
    <row r="205" spans="1:5" x14ac:dyDescent="0.3">
      <c r="A205">
        <v>205</v>
      </c>
      <c r="B205" t="s">
        <v>204</v>
      </c>
      <c r="C205" t="s">
        <v>297</v>
      </c>
      <c r="D205" t="str">
        <f>IF(ISERROR(VLOOKUP(C205,$B$1:$B$425,1,0)),"Not Available","Available")</f>
        <v>Available</v>
      </c>
      <c r="E205" t="str">
        <f>IF(COUNTIF(C:C,B205)=0,"",B205)</f>
        <v>ericaceae</v>
      </c>
    </row>
    <row r="206" spans="1:5" x14ac:dyDescent="0.3">
      <c r="A206">
        <v>206</v>
      </c>
      <c r="B206" t="s">
        <v>205</v>
      </c>
      <c r="E206" t="str">
        <f>IF(COUNTIF(C:C,B206)=0,"",B206)</f>
        <v/>
      </c>
    </row>
    <row r="207" spans="1:5" x14ac:dyDescent="0.3">
      <c r="A207">
        <v>207</v>
      </c>
      <c r="B207" t="s">
        <v>206</v>
      </c>
      <c r="E207" t="str">
        <f>IF(COUNTIF(C:C,B207)=0,"",B207)</f>
        <v>theaceae</v>
      </c>
    </row>
    <row r="208" spans="1:5" x14ac:dyDescent="0.3">
      <c r="A208">
        <v>208</v>
      </c>
      <c r="B208" t="s">
        <v>207</v>
      </c>
      <c r="E208" t="str">
        <f>IF(COUNTIF(C:C,B208)=0,"",B208)</f>
        <v>stemonuraceae</v>
      </c>
    </row>
    <row r="209" spans="1:5" x14ac:dyDescent="0.3">
      <c r="A209">
        <v>209</v>
      </c>
      <c r="B209" t="s">
        <v>208</v>
      </c>
      <c r="C209" t="s">
        <v>223</v>
      </c>
      <c r="D209" t="str">
        <f>IF(ISERROR(VLOOKUP(C209,$B$1:$B$425,1,0)),"Not Available","Available")</f>
        <v>Available</v>
      </c>
      <c r="E209" t="str">
        <f>IF(COUNTIF(C:C,B209)=0,"",B209)</f>
        <v/>
      </c>
    </row>
    <row r="210" spans="1:5" x14ac:dyDescent="0.3">
      <c r="A210">
        <v>210</v>
      </c>
      <c r="B210" t="s">
        <v>209</v>
      </c>
      <c r="E210" t="str">
        <f>IF(COUNTIF(C:C,B210)=0,"",B210)</f>
        <v/>
      </c>
    </row>
    <row r="211" spans="1:5" x14ac:dyDescent="0.3">
      <c r="A211">
        <v>211</v>
      </c>
      <c r="B211" t="s">
        <v>210</v>
      </c>
      <c r="C211" t="s">
        <v>344</v>
      </c>
      <c r="D211" t="str">
        <f>IF(ISERROR(VLOOKUP(C211,$B$1:$B$425,1,0)),"Not Available","Available")</f>
        <v>Available</v>
      </c>
      <c r="E211" t="str">
        <f>IF(COUNTIF(C:C,B211)=0,"",B211)</f>
        <v>helwingiaceae</v>
      </c>
    </row>
    <row r="212" spans="1:5" x14ac:dyDescent="0.3">
      <c r="A212">
        <v>212</v>
      </c>
      <c r="B212" t="s">
        <v>211</v>
      </c>
      <c r="C212" t="s">
        <v>268</v>
      </c>
      <c r="D212" t="str">
        <f>IF(ISERROR(VLOOKUP(C212,$B$1:$B$425,1,0)),"Not Available","Available")</f>
        <v>Available</v>
      </c>
      <c r="E212" t="str">
        <f>IF(COUNTIF(C:C,B212)=0,"",B212)</f>
        <v>aquifoliaceae</v>
      </c>
    </row>
    <row r="213" spans="1:5" x14ac:dyDescent="0.3">
      <c r="A213">
        <v>213</v>
      </c>
      <c r="B213" t="s">
        <v>212</v>
      </c>
      <c r="E213" t="str">
        <f>IF(COUNTIF(C:C,B213)=0,"",B213)</f>
        <v/>
      </c>
    </row>
    <row r="214" spans="1:5" x14ac:dyDescent="0.3">
      <c r="A214">
        <v>214</v>
      </c>
      <c r="B214" t="s">
        <v>213</v>
      </c>
      <c r="E214" t="str">
        <f>IF(COUNTIF(C:C,B214)=0,"",B214)</f>
        <v/>
      </c>
    </row>
    <row r="215" spans="1:5" x14ac:dyDescent="0.3">
      <c r="A215">
        <v>215</v>
      </c>
      <c r="B215" t="s">
        <v>214</v>
      </c>
      <c r="C215" t="s">
        <v>192</v>
      </c>
      <c r="D215" t="str">
        <f>IF(ISERROR(VLOOKUP(C215,$B$1:$B$425,1,0)),"Not Available","Available")</f>
        <v>Available</v>
      </c>
      <c r="E215" t="str">
        <f>IF(COUNTIF(C:C,B215)=0,"",B215)</f>
        <v>campanulaceae</v>
      </c>
    </row>
    <row r="216" spans="1:5" x14ac:dyDescent="0.3">
      <c r="A216">
        <v>216</v>
      </c>
      <c r="B216" t="s">
        <v>215</v>
      </c>
      <c r="E216" t="str">
        <f>IF(COUNTIF(C:C,B216)=0,"",B216)</f>
        <v>menyanthaceae</v>
      </c>
    </row>
    <row r="217" spans="1:5" x14ac:dyDescent="0.3">
      <c r="A217">
        <v>217</v>
      </c>
      <c r="B217" t="s">
        <v>216</v>
      </c>
      <c r="C217" t="s">
        <v>232</v>
      </c>
      <c r="D217" t="str">
        <f>IF(ISERROR(VLOOKUP(C217,$B$1:$B$425,1,0)),"Not Available","Available")</f>
        <v>Available</v>
      </c>
      <c r="E217" t="str">
        <f>IF(COUNTIF(C:C,B217)=0,"",B217)</f>
        <v>goodeniaceae</v>
      </c>
    </row>
    <row r="218" spans="1:5" x14ac:dyDescent="0.3">
      <c r="A218">
        <v>218</v>
      </c>
      <c r="B218" t="s">
        <v>217</v>
      </c>
      <c r="C218" t="s">
        <v>214</v>
      </c>
      <c r="D218" t="str">
        <f>IF(ISERROR(VLOOKUP(C218,$B$1:$B$425,1,0)),"Not Available","Available")</f>
        <v>Available</v>
      </c>
      <c r="E218" t="str">
        <f>IF(COUNTIF(C:C,B218)=0,"",B218)</f>
        <v>asteraceae</v>
      </c>
    </row>
    <row r="219" spans="1:5" x14ac:dyDescent="0.3">
      <c r="A219">
        <v>219</v>
      </c>
      <c r="B219" t="s">
        <v>218</v>
      </c>
      <c r="C219" t="s">
        <v>332</v>
      </c>
      <c r="D219" t="str">
        <f>IF(ISERROR(VLOOKUP(C219,$B$1:$B$425,1,0)),"Not Available","Available")</f>
        <v>Available</v>
      </c>
      <c r="E219" t="str">
        <f>IF(COUNTIF(C:C,B219)=0,"",B219)</f>
        <v/>
      </c>
    </row>
    <row r="220" spans="1:5" x14ac:dyDescent="0.3">
      <c r="A220">
        <v>220</v>
      </c>
      <c r="B220" t="s">
        <v>219</v>
      </c>
      <c r="E220" t="str">
        <f>IF(COUNTIF(C:C,B220)=0,"",B220)</f>
        <v/>
      </c>
    </row>
    <row r="221" spans="1:5" x14ac:dyDescent="0.3">
      <c r="A221">
        <v>221</v>
      </c>
      <c r="B221" t="s">
        <v>220</v>
      </c>
      <c r="C221" t="s">
        <v>31</v>
      </c>
      <c r="D221" t="b">
        <f>C225=IF(ISERROR(VLOOKUP(C221,$B$1:$B$425,1,0)),"Not Available","Available")</f>
        <v>0</v>
      </c>
      <c r="E221" t="str">
        <f>IF(COUNTIF(C:C,B221)=0,"",B221)</f>
        <v/>
      </c>
    </row>
    <row r="222" spans="1:5" x14ac:dyDescent="0.3">
      <c r="A222">
        <v>222</v>
      </c>
      <c r="B222" t="s">
        <v>221</v>
      </c>
      <c r="C222" t="s">
        <v>131</v>
      </c>
      <c r="D222" t="str">
        <f>IF(ISERROR(VLOOKUP(C222,$B$1:$B$425,1,0)),"Not Available","Available")</f>
        <v>Available</v>
      </c>
      <c r="E222" t="str">
        <f>IF(COUNTIF(C:C,B222)=0,"",B222)</f>
        <v>argophyllaceae</v>
      </c>
    </row>
    <row r="223" spans="1:5" x14ac:dyDescent="0.3">
      <c r="A223">
        <v>223</v>
      </c>
      <c r="B223" t="s">
        <v>222</v>
      </c>
      <c r="E223" t="str">
        <f>IF(COUNTIF(C:C,B223)=0,"",B223)</f>
        <v/>
      </c>
    </row>
    <row r="224" spans="1:5" x14ac:dyDescent="0.3">
      <c r="A224">
        <v>224</v>
      </c>
      <c r="B224" t="s">
        <v>223</v>
      </c>
      <c r="E224" t="str">
        <f>IF(COUNTIF(C:C,B224)=0,"",B224)</f>
        <v>escallioniaceae</v>
      </c>
    </row>
    <row r="225" spans="1:5" x14ac:dyDescent="0.3">
      <c r="A225">
        <v>225</v>
      </c>
      <c r="B225" t="s">
        <v>224</v>
      </c>
      <c r="C225" t="s">
        <v>285</v>
      </c>
      <c r="D225" t="str">
        <f>IF(ISERROR(VLOOKUP(C225,$B$1:$B$425,1,0)),"Not Available","Available")</f>
        <v>Available</v>
      </c>
      <c r="E225" t="str">
        <f>IF(COUNTIF(C:C,B225)=0,"",B225)</f>
        <v/>
      </c>
    </row>
    <row r="226" spans="1:5" x14ac:dyDescent="0.3">
      <c r="A226">
        <v>226</v>
      </c>
      <c r="B226" t="s">
        <v>225</v>
      </c>
      <c r="C226" t="s">
        <v>283</v>
      </c>
      <c r="D226" t="str">
        <f>IF(ISERROR(VLOOKUP(C226,$B$1:$B$425,1,0)),"Not Available","Available")</f>
        <v>Available</v>
      </c>
      <c r="E226" t="str">
        <f>IF(COUNTIF(C:C,B226)=0,"",B226)</f>
        <v/>
      </c>
    </row>
    <row r="227" spans="1:5" x14ac:dyDescent="0.3">
      <c r="A227">
        <v>227</v>
      </c>
      <c r="B227" t="s">
        <v>226</v>
      </c>
      <c r="E227" t="str">
        <f>IF(COUNTIF(C:C,B227)=0,"",B227)</f>
        <v>paracryphiaceae</v>
      </c>
    </row>
    <row r="228" spans="1:5" x14ac:dyDescent="0.3">
      <c r="A228">
        <v>228</v>
      </c>
      <c r="B228" t="s">
        <v>227</v>
      </c>
      <c r="E228" t="str">
        <f>IF(COUNTIF(C:C,B228)=0,"",B228)</f>
        <v>adoxaceae</v>
      </c>
    </row>
    <row r="229" spans="1:5" x14ac:dyDescent="0.3">
      <c r="A229">
        <v>229</v>
      </c>
      <c r="B229" t="s">
        <v>228</v>
      </c>
      <c r="C229" t="s">
        <v>391</v>
      </c>
      <c r="D229" t="str">
        <f>IF(ISERROR(VLOOKUP(C229,$B$1:$B$425,1,0)),"Not Available","Available")</f>
        <v>Available</v>
      </c>
      <c r="E229" t="str">
        <f>IF(COUNTIF(C:C,B229)=0,"",B229)</f>
        <v>caprifoliaceae</v>
      </c>
    </row>
    <row r="230" spans="1:5" x14ac:dyDescent="0.3">
      <c r="A230">
        <v>230</v>
      </c>
      <c r="B230" t="s">
        <v>229</v>
      </c>
      <c r="E230" t="str">
        <f>IF(COUNTIF(C:C,B230)=0,"",B230)</f>
        <v>pennantiaceae</v>
      </c>
    </row>
    <row r="231" spans="1:5" x14ac:dyDescent="0.3">
      <c r="A231">
        <v>231</v>
      </c>
      <c r="B231" t="s">
        <v>230</v>
      </c>
      <c r="E231" t="str">
        <f>IF(COUNTIF(C:C,B231)=0,"",B231)</f>
        <v/>
      </c>
    </row>
    <row r="232" spans="1:5" x14ac:dyDescent="0.3">
      <c r="A232">
        <v>232</v>
      </c>
      <c r="B232" t="s">
        <v>231</v>
      </c>
      <c r="C232" t="s">
        <v>128</v>
      </c>
      <c r="D232" t="str">
        <f>IF(ISERROR(VLOOKUP(C232,$B$1:$B$425,1,0)),"Not Available","Available")</f>
        <v>Available</v>
      </c>
      <c r="E232" t="str">
        <f>IF(COUNTIF(C:C,B232)=0,"",B232)</f>
        <v>griseliniaceae</v>
      </c>
    </row>
    <row r="233" spans="1:5" x14ac:dyDescent="0.3">
      <c r="A233">
        <v>233</v>
      </c>
      <c r="B233" t="s">
        <v>232</v>
      </c>
      <c r="E233" t="str">
        <f>IF(COUNTIF(C:C,B233)=0,"",B233)</f>
        <v>pittosporaceae</v>
      </c>
    </row>
    <row r="234" spans="1:5" x14ac:dyDescent="0.3">
      <c r="A234">
        <v>234</v>
      </c>
      <c r="B234" t="s">
        <v>233</v>
      </c>
      <c r="C234" t="s">
        <v>247</v>
      </c>
      <c r="D234" t="str">
        <f>IF(ISERROR(VLOOKUP(C234,$B$1:$B$425,1,0)),"Not Available","Available")</f>
        <v>Available</v>
      </c>
      <c r="E234" t="str">
        <f>IF(COUNTIF(C:C,B234)=0,"",B234)</f>
        <v>araliaceae</v>
      </c>
    </row>
    <row r="235" spans="1:5" x14ac:dyDescent="0.3">
      <c r="A235">
        <v>235</v>
      </c>
      <c r="B235" t="s">
        <v>234</v>
      </c>
      <c r="E235" t="str">
        <f>IF(COUNTIF(C:C,B235)=0,"",B235)</f>
        <v/>
      </c>
    </row>
    <row r="236" spans="1:5" x14ac:dyDescent="0.3">
      <c r="A236">
        <v>236</v>
      </c>
      <c r="B236" t="s">
        <v>235</v>
      </c>
      <c r="E236" t="str">
        <f>IF(COUNTIF(C:C,B236)=0,"",B236)</f>
        <v>apiaceae</v>
      </c>
    </row>
    <row r="237" spans="1:5" x14ac:dyDescent="0.3">
      <c r="A237">
        <v>237</v>
      </c>
      <c r="B237" t="s">
        <v>236</v>
      </c>
      <c r="E237" t="str">
        <f>IF(COUNTIF(C:C,B237)=0,"",B237)</f>
        <v/>
      </c>
    </row>
    <row r="238" spans="1:5" x14ac:dyDescent="0.3">
      <c r="A238">
        <v>238</v>
      </c>
      <c r="B238" t="s">
        <v>237</v>
      </c>
      <c r="E238" t="str">
        <f>IF(COUNTIF(C:C,B238)=0,"",B238)</f>
        <v>oncothecaceae</v>
      </c>
    </row>
    <row r="239" spans="1:5" x14ac:dyDescent="0.3">
      <c r="A239">
        <v>239</v>
      </c>
      <c r="B239" t="s">
        <v>238</v>
      </c>
      <c r="E239" t="str">
        <f>IF(COUNTIF(C:C,B239)=0,"",B239)</f>
        <v>garryaceae</v>
      </c>
    </row>
    <row r="240" spans="1:5" x14ac:dyDescent="0.3">
      <c r="A240">
        <v>240</v>
      </c>
      <c r="B240" t="s">
        <v>239</v>
      </c>
      <c r="C240" t="s">
        <v>417</v>
      </c>
      <c r="D240" t="str">
        <f>IF(ISERROR(VLOOKUP(C240,$B$1:$B$425,1,0)),"Not Available","Available")</f>
        <v>Available</v>
      </c>
      <c r="E240" t="str">
        <f>IF(COUNTIF(C:C,B240)=0,"",B240)</f>
        <v>eucommiaceae</v>
      </c>
    </row>
    <row r="241" spans="1:5" x14ac:dyDescent="0.3">
      <c r="A241">
        <v>241</v>
      </c>
      <c r="B241" t="s">
        <v>240</v>
      </c>
      <c r="C241" t="s">
        <v>331</v>
      </c>
      <c r="D241" t="str">
        <f>IF(ISERROR(VLOOKUP(C241,$B$1:$B$425,1,0)),"Not Available","Available")</f>
        <v>Available</v>
      </c>
      <c r="E241" t="str">
        <f>IF(COUNTIF(C:C,B241)=0,"",B241)</f>
        <v>icacinaceae</v>
      </c>
    </row>
    <row r="242" spans="1:5" x14ac:dyDescent="0.3">
      <c r="A242">
        <v>242</v>
      </c>
      <c r="B242" t="s">
        <v>241</v>
      </c>
      <c r="E242" t="str">
        <f>IF(COUNTIF(C:C,B242)=0,"",B242)</f>
        <v/>
      </c>
    </row>
    <row r="243" spans="1:5" x14ac:dyDescent="0.3">
      <c r="A243">
        <v>243</v>
      </c>
      <c r="B243" t="s">
        <v>242</v>
      </c>
      <c r="E243" t="str">
        <f>IF(COUNTIF(C:C,B243)=0,"",B243)</f>
        <v>rubiaceae</v>
      </c>
    </row>
    <row r="244" spans="1:5" x14ac:dyDescent="0.3">
      <c r="A244">
        <v>244</v>
      </c>
      <c r="B244" t="s">
        <v>243</v>
      </c>
      <c r="C244" t="s">
        <v>302</v>
      </c>
      <c r="D244" t="str">
        <f>IF(ISERROR(VLOOKUP(C244,$B$1:$B$425,1,0)),"Not Available","Available")</f>
        <v>Available</v>
      </c>
      <c r="E244" t="str">
        <f>IF(COUNTIF(C:C,B244)=0,"",B244)</f>
        <v>gentianaceae</v>
      </c>
    </row>
    <row r="245" spans="1:5" x14ac:dyDescent="0.3">
      <c r="A245">
        <v>245</v>
      </c>
      <c r="B245" t="s">
        <v>244</v>
      </c>
      <c r="C245" t="s">
        <v>235</v>
      </c>
      <c r="D245" t="str">
        <f>IF(ISERROR(VLOOKUP(C245,$B$1:$B$425,1,0)),"Not Available","Available")</f>
        <v>Available</v>
      </c>
      <c r="E245" t="str">
        <f>IF(COUNTIF(C:C,B245)=0,"",B245)</f>
        <v>loganiaceae</v>
      </c>
    </row>
    <row r="246" spans="1:5" x14ac:dyDescent="0.3">
      <c r="A246">
        <v>246</v>
      </c>
      <c r="B246" t="s">
        <v>245</v>
      </c>
      <c r="C246" t="s">
        <v>421</v>
      </c>
      <c r="D246" t="str">
        <f>IF(ISERROR(VLOOKUP(C246,$B$1:$B$425,1,0)),"Not Available","Available")</f>
        <v>Available</v>
      </c>
      <c r="E246" t="str">
        <f>IF(COUNTIF(C:C,B246)=0,"",B246)</f>
        <v/>
      </c>
    </row>
    <row r="247" spans="1:5" x14ac:dyDescent="0.3">
      <c r="A247">
        <v>247</v>
      </c>
      <c r="B247" t="s">
        <v>246</v>
      </c>
      <c r="C247" t="s">
        <v>370</v>
      </c>
      <c r="D247" t="str">
        <f>IF(ISERROR(VLOOKUP(C247,$B$1:$B$425,1,0)),"Not Available","Available")</f>
        <v>Available</v>
      </c>
      <c r="E247" t="str">
        <f>IF(COUNTIF(C:C,B247)=0,"",B247)</f>
        <v>apocynaceae</v>
      </c>
    </row>
    <row r="248" spans="1:5" x14ac:dyDescent="0.3">
      <c r="A248">
        <v>248</v>
      </c>
      <c r="B248" t="s">
        <v>247</v>
      </c>
      <c r="C248" t="s">
        <v>384</v>
      </c>
      <c r="D248" t="str">
        <f>IF(ISERROR(VLOOKUP(C248,$B$1:$B$425,1,0)),"Not Available","Available")</f>
        <v>Available</v>
      </c>
      <c r="E248" t="str">
        <f>IF(COUNTIF(C:C,B248)=0,"",B248)</f>
        <v>boraginaceae</v>
      </c>
    </row>
    <row r="249" spans="1:5" x14ac:dyDescent="0.3">
      <c r="A249">
        <v>249</v>
      </c>
      <c r="B249" t="s">
        <v>248</v>
      </c>
      <c r="C249" t="s">
        <v>279</v>
      </c>
      <c r="D249" t="str">
        <f>IF(ISERROR(VLOOKUP(C249,$B$1:$B$425,1,0)),"Not Available","Available")</f>
        <v>Available</v>
      </c>
      <c r="E249" t="str">
        <f>IF(COUNTIF(C:C,B249)=0,"",B249)</f>
        <v>convolvulaceae</v>
      </c>
    </row>
    <row r="250" spans="1:5" x14ac:dyDescent="0.3">
      <c r="A250">
        <v>250</v>
      </c>
      <c r="B250" t="s">
        <v>249</v>
      </c>
      <c r="E250" t="str">
        <f>IF(COUNTIF(C:C,B250)=0,"",B250)</f>
        <v>solanaceae</v>
      </c>
    </row>
    <row r="251" spans="1:5" x14ac:dyDescent="0.3">
      <c r="A251">
        <v>251</v>
      </c>
      <c r="B251" t="s">
        <v>250</v>
      </c>
      <c r="E251" t="str">
        <f>IF(COUNTIF(C:C,B251)=0,"",B251)</f>
        <v/>
      </c>
    </row>
    <row r="252" spans="1:5" x14ac:dyDescent="0.3">
      <c r="A252">
        <v>252</v>
      </c>
      <c r="B252" t="s">
        <v>251</v>
      </c>
      <c r="E252" t="str">
        <f>IF(COUNTIF(C:C,B252)=0,"",B252)</f>
        <v/>
      </c>
    </row>
    <row r="253" spans="1:5" x14ac:dyDescent="0.3">
      <c r="A253">
        <v>253</v>
      </c>
      <c r="B253" t="s">
        <v>252</v>
      </c>
      <c r="E253" t="str">
        <f>IF(COUNTIF(C:C,B253)=0,"",B253)</f>
        <v/>
      </c>
    </row>
    <row r="254" spans="1:5" x14ac:dyDescent="0.3">
      <c r="A254">
        <v>254</v>
      </c>
      <c r="B254" t="s">
        <v>253</v>
      </c>
      <c r="E254" t="str">
        <f>IF(COUNTIF(C:C,B254)=0,"",B254)</f>
        <v/>
      </c>
    </row>
    <row r="255" spans="1:5" x14ac:dyDescent="0.3">
      <c r="A255">
        <v>255</v>
      </c>
      <c r="B255" t="s">
        <v>254</v>
      </c>
      <c r="E255" t="str">
        <f>IF(COUNTIF(C:C,B255)=0,"",B255)</f>
        <v>oleaceae</v>
      </c>
    </row>
    <row r="256" spans="1:5" x14ac:dyDescent="0.3">
      <c r="A256">
        <v>256</v>
      </c>
      <c r="B256" t="s">
        <v>255</v>
      </c>
      <c r="E256" t="str">
        <f>IF(COUNTIF(C:C,B256)=0,"",B256)</f>
        <v/>
      </c>
    </row>
    <row r="257" spans="1:5" x14ac:dyDescent="0.3">
      <c r="A257">
        <v>257</v>
      </c>
      <c r="B257" t="s">
        <v>256</v>
      </c>
      <c r="E257" t="str">
        <f>IF(COUNTIF(C:C,B257)=0,"",B257)</f>
        <v/>
      </c>
    </row>
    <row r="258" spans="1:5" x14ac:dyDescent="0.3">
      <c r="A258">
        <v>258</v>
      </c>
      <c r="B258" t="s">
        <v>257</v>
      </c>
      <c r="C258" t="s">
        <v>198</v>
      </c>
      <c r="D258" t="str">
        <f>IF(ISERROR(VLOOKUP(C258,$B$1:$B$425,1,0)),"Not Available","Available")</f>
        <v>Available</v>
      </c>
      <c r="E258" t="str">
        <f>IF(COUNTIF(C:C,B258)=0,"",B258)</f>
        <v/>
      </c>
    </row>
    <row r="259" spans="1:5" x14ac:dyDescent="0.3">
      <c r="A259">
        <v>259</v>
      </c>
      <c r="B259" t="s">
        <v>258</v>
      </c>
      <c r="E259" t="str">
        <f>IF(COUNTIF(C:C,B259)=0,"",B259)</f>
        <v>gesneriaceae</v>
      </c>
    </row>
    <row r="260" spans="1:5" x14ac:dyDescent="0.3">
      <c r="A260">
        <v>260</v>
      </c>
      <c r="B260" t="s">
        <v>259</v>
      </c>
      <c r="E260" t="str">
        <f>IF(COUNTIF(C:C,B260)=0,"",B260)</f>
        <v>plantaginaceae</v>
      </c>
    </row>
    <row r="261" spans="1:5" x14ac:dyDescent="0.3">
      <c r="A261">
        <v>261</v>
      </c>
      <c r="B261" t="s">
        <v>260</v>
      </c>
      <c r="E261" t="str">
        <f>IF(COUNTIF(C:C,B261)=0,"",B261)</f>
        <v>scrophulariaceae</v>
      </c>
    </row>
    <row r="262" spans="1:5" x14ac:dyDescent="0.3">
      <c r="A262">
        <v>262</v>
      </c>
      <c r="B262" t="s">
        <v>261</v>
      </c>
      <c r="E262" t="str">
        <f>IF(COUNTIF(C:C,B262)=0,"",B262)</f>
        <v/>
      </c>
    </row>
    <row r="263" spans="1:5" x14ac:dyDescent="0.3">
      <c r="A263">
        <v>263</v>
      </c>
      <c r="B263" t="s">
        <v>262</v>
      </c>
      <c r="C263" t="s">
        <v>196</v>
      </c>
      <c r="D263" t="str">
        <f>IF(ISERROR(VLOOKUP(C263,$B$1:$B$425,1,0)),"Not Available","Available")</f>
        <v>Available</v>
      </c>
      <c r="E263" t="str">
        <f>IF(COUNTIF(C:C,B263)=0,"",B263)</f>
        <v>lamiaceae</v>
      </c>
    </row>
    <row r="264" spans="1:5" x14ac:dyDescent="0.3">
      <c r="A264">
        <v>264</v>
      </c>
      <c r="B264" t="s">
        <v>263</v>
      </c>
      <c r="E264" t="str">
        <f>IF(COUNTIF(C:C,B264)=0,"",B264)</f>
        <v/>
      </c>
    </row>
    <row r="265" spans="1:5" x14ac:dyDescent="0.3">
      <c r="A265">
        <v>265</v>
      </c>
      <c r="B265" t="s">
        <v>264</v>
      </c>
      <c r="E265" t="str">
        <f>IF(COUNTIF(C:C,B265)=0,"",B265)</f>
        <v>orobanchaceae</v>
      </c>
    </row>
    <row r="266" spans="1:5" x14ac:dyDescent="0.3">
      <c r="A266">
        <v>266</v>
      </c>
      <c r="B266" t="s">
        <v>265</v>
      </c>
      <c r="E266" t="str">
        <f>IF(COUNTIF(C:C,B266)=0,"",B266)</f>
        <v/>
      </c>
    </row>
    <row r="267" spans="1:5" x14ac:dyDescent="0.3">
      <c r="A267">
        <v>267</v>
      </c>
      <c r="B267" t="s">
        <v>266</v>
      </c>
      <c r="E267" t="str">
        <f>IF(COUNTIF(C:C,B267)=0,"",B267)</f>
        <v/>
      </c>
    </row>
    <row r="268" spans="1:5" x14ac:dyDescent="0.3">
      <c r="A268">
        <v>268</v>
      </c>
      <c r="B268" t="s">
        <v>267</v>
      </c>
      <c r="E268" t="str">
        <f>IF(COUNTIF(C:C,B268)=0,"",B268)</f>
        <v>verbenaceae</v>
      </c>
    </row>
    <row r="269" spans="1:5" x14ac:dyDescent="0.3">
      <c r="A269">
        <v>269</v>
      </c>
      <c r="B269" t="s">
        <v>268</v>
      </c>
      <c r="C269" t="s">
        <v>330</v>
      </c>
      <c r="D269" t="str">
        <f>IF(ISERROR(VLOOKUP(C269,$B$1:$B$425,1,0)),"Not Available","Available")</f>
        <v>Available</v>
      </c>
      <c r="E269" t="str">
        <f>IF(COUNTIF(C:C,B269)=0,"",B269)</f>
        <v>bignoniaceae</v>
      </c>
    </row>
    <row r="270" spans="1:5" x14ac:dyDescent="0.3">
      <c r="A270">
        <v>270</v>
      </c>
      <c r="B270" t="s">
        <v>269</v>
      </c>
      <c r="E270" t="str">
        <f>IF(COUNTIF(C:C,B270)=0,"",B270)</f>
        <v/>
      </c>
    </row>
    <row r="271" spans="1:5" x14ac:dyDescent="0.3">
      <c r="A271">
        <v>271</v>
      </c>
      <c r="B271" t="s">
        <v>270</v>
      </c>
      <c r="E271" t="str">
        <f>IF(COUNTIF(C:C,B271)=0,"",B271)</f>
        <v/>
      </c>
    </row>
    <row r="272" spans="1:5" x14ac:dyDescent="0.3">
      <c r="A272">
        <v>272</v>
      </c>
      <c r="B272" t="s">
        <v>271</v>
      </c>
      <c r="C272" t="s">
        <v>334</v>
      </c>
      <c r="D272" t="str">
        <f>IF(ISERROR(VLOOKUP(C272,$B$1:$B$425,1,0)),"Not Available","Available")</f>
        <v>Available</v>
      </c>
      <c r="E272" t="str">
        <f>IF(COUNTIF(C:C,B272)=0,"",B272)</f>
        <v/>
      </c>
    </row>
    <row r="273" spans="1:5" x14ac:dyDescent="0.3">
      <c r="A273">
        <v>273</v>
      </c>
      <c r="B273" t="s">
        <v>272</v>
      </c>
      <c r="C273" t="s">
        <v>386</v>
      </c>
      <c r="D273" t="str">
        <f>IF(ISERROR(VLOOKUP(C273,$B$1:$B$425,1,0)),"Not Available","Available")</f>
        <v>Available</v>
      </c>
      <c r="E273" t="str">
        <f>IF(COUNTIF(C:C,B273)=0,"",B273)</f>
        <v/>
      </c>
    </row>
    <row r="274" spans="1:5" x14ac:dyDescent="0.3">
      <c r="A274">
        <v>274</v>
      </c>
      <c r="B274" t="s">
        <v>273</v>
      </c>
      <c r="E274" t="str">
        <f>IF(COUNTIF(C:C,B274)=0,"",B274)</f>
        <v/>
      </c>
    </row>
    <row r="275" spans="1:5" x14ac:dyDescent="0.3">
      <c r="A275">
        <v>275</v>
      </c>
      <c r="B275" t="s">
        <v>274</v>
      </c>
      <c r="E275" t="str">
        <f>IF(COUNTIF(C:C,B275)=0,"",B275)</f>
        <v/>
      </c>
    </row>
    <row r="276" spans="1:5" x14ac:dyDescent="0.3">
      <c r="A276">
        <v>276</v>
      </c>
      <c r="B276" t="s">
        <v>275</v>
      </c>
      <c r="C276" t="s">
        <v>275</v>
      </c>
      <c r="D276" t="str">
        <f>IF(ISERROR(VLOOKUP(C276,$B$1:$B$425,1,0)),"Not Available","Available")</f>
        <v>Available</v>
      </c>
      <c r="E276" t="str">
        <f>IF(COUNTIF(C:C,B276)=0,"Missing",B276)</f>
        <v>acanthaceae</v>
      </c>
    </row>
    <row r="277" spans="1:5" x14ac:dyDescent="0.3">
      <c r="A277">
        <v>277</v>
      </c>
      <c r="B277" t="s">
        <v>276</v>
      </c>
      <c r="E277" t="str">
        <f>IF(COUNTIF(C:C,B277)=0,"",B277)</f>
        <v/>
      </c>
    </row>
    <row r="278" spans="1:5" x14ac:dyDescent="0.3">
      <c r="A278">
        <v>278</v>
      </c>
      <c r="B278" t="s">
        <v>277</v>
      </c>
      <c r="E278" t="str">
        <f>IF(COUNTIF(C:C,B278)=0,"",B278)</f>
        <v>paeoniaceae</v>
      </c>
    </row>
    <row r="279" spans="1:5" x14ac:dyDescent="0.3">
      <c r="A279">
        <v>279</v>
      </c>
      <c r="B279" t="s">
        <v>278</v>
      </c>
      <c r="C279" t="s">
        <v>211</v>
      </c>
      <c r="D279" t="str">
        <f>IF(ISERROR(VLOOKUP(C279,$B$1:$B$425,1,0)),"Not Available","Available")</f>
        <v>Available</v>
      </c>
      <c r="E279" t="str">
        <f>IF(COUNTIF(C:C,B279)=0,"",B279)</f>
        <v/>
      </c>
    </row>
    <row r="280" spans="1:5" x14ac:dyDescent="0.3">
      <c r="A280">
        <v>280</v>
      </c>
      <c r="B280" t="s">
        <v>279</v>
      </c>
      <c r="E280" t="str">
        <f>IF(COUNTIF(C:C,B280)=0,"",B280)</f>
        <v>hamamelidaceae</v>
      </c>
    </row>
    <row r="281" spans="1:5" x14ac:dyDescent="0.3">
      <c r="A281">
        <v>281</v>
      </c>
      <c r="B281" t="s">
        <v>280</v>
      </c>
      <c r="C281" t="s">
        <v>243</v>
      </c>
      <c r="D281" t="str">
        <f>IF(ISERROR(VLOOKUP(C281,$B$1:$B$425,1,0)),"Not Available","Available")</f>
        <v>Available</v>
      </c>
      <c r="E281" t="str">
        <f>IF(COUNTIF(C:C,B281)=0,"",B281)</f>
        <v>cercidiphyllaceae</v>
      </c>
    </row>
    <row r="282" spans="1:5" x14ac:dyDescent="0.3">
      <c r="A282">
        <v>282</v>
      </c>
      <c r="B282" t="s">
        <v>281</v>
      </c>
      <c r="C282" s="4" t="s">
        <v>244</v>
      </c>
      <c r="D282" t="str">
        <f>IF(ISERROR(VLOOKUP(C282,$B$1:$B$425,1,0)),"Not Available","Available")</f>
        <v>Available</v>
      </c>
      <c r="E282" t="str">
        <f>IF(COUNTIF(C:C,B282)=0,"",B282)</f>
        <v/>
      </c>
    </row>
    <row r="283" spans="1:5" x14ac:dyDescent="0.3">
      <c r="A283">
        <v>283</v>
      </c>
      <c r="B283" t="s">
        <v>282</v>
      </c>
      <c r="C283" t="s">
        <v>18</v>
      </c>
      <c r="D283" t="str">
        <f>IF(ISERROR(VLOOKUP(C283,$B$1:$B$425,1,0)),"Not Available","Available")</f>
        <v>Available</v>
      </c>
      <c r="E283" t="str">
        <f>IF(COUNTIF(C:C,B283)=0,"",B283)</f>
        <v/>
      </c>
    </row>
    <row r="284" spans="1:5" x14ac:dyDescent="0.3">
      <c r="A284">
        <v>284</v>
      </c>
      <c r="B284" t="s">
        <v>283</v>
      </c>
      <c r="C284" t="s">
        <v>148</v>
      </c>
      <c r="D284" t="str">
        <f>IF(ISERROR(VLOOKUP(C284,$B$1:$B$425,1,0)),"Not Available","Available")</f>
        <v>Available</v>
      </c>
      <c r="E284" t="str">
        <f>IF(COUNTIF(C:C,B284)=0,"",B284)</f>
        <v>grossulariaceae</v>
      </c>
    </row>
    <row r="285" spans="1:5" x14ac:dyDescent="0.3">
      <c r="A285">
        <v>285</v>
      </c>
      <c r="B285" t="s">
        <v>284</v>
      </c>
      <c r="E285" t="str">
        <f>IF(COUNTIF(C:C,B285)=0,"",B285)</f>
        <v>saxifragaceae</v>
      </c>
    </row>
    <row r="286" spans="1:5" x14ac:dyDescent="0.3">
      <c r="A286">
        <v>286</v>
      </c>
      <c r="B286" t="s">
        <v>285</v>
      </c>
      <c r="E286" t="str">
        <f>IF(COUNTIF(C:C,B286)=0,"",B286)</f>
        <v>crassulaceae</v>
      </c>
    </row>
    <row r="287" spans="1:5" x14ac:dyDescent="0.3">
      <c r="A287">
        <v>287</v>
      </c>
      <c r="B287" t="s">
        <v>286</v>
      </c>
      <c r="C287" t="s">
        <v>164</v>
      </c>
      <c r="D287" t="str">
        <f>IF(ISERROR(VLOOKUP(C287,$B$1:$B$425,1,0)),"Not Available","Available")</f>
        <v>Available</v>
      </c>
      <c r="E287" t="str">
        <f>IF(COUNTIF(C:C,B287)=0,"",B287)</f>
        <v/>
      </c>
    </row>
    <row r="288" spans="1:5" x14ac:dyDescent="0.3">
      <c r="A288">
        <v>288</v>
      </c>
      <c r="B288" t="s">
        <v>287</v>
      </c>
      <c r="E288" t="str">
        <f>IF(COUNTIF(C:C,B288)=0,"",B288)</f>
        <v/>
      </c>
    </row>
    <row r="289" spans="1:5" x14ac:dyDescent="0.3">
      <c r="A289">
        <v>289</v>
      </c>
      <c r="B289" t="s">
        <v>288</v>
      </c>
      <c r="E289" t="str">
        <f>IF(COUNTIF(C:C,B289)=0,"",B289)</f>
        <v>penthoraceae</v>
      </c>
    </row>
    <row r="290" spans="1:5" x14ac:dyDescent="0.3">
      <c r="A290">
        <v>290</v>
      </c>
      <c r="B290" t="s">
        <v>289</v>
      </c>
      <c r="E290" t="str">
        <f>IF(COUNTIF(C:C,B290)=0,"",B290)</f>
        <v/>
      </c>
    </row>
    <row r="291" spans="1:5" x14ac:dyDescent="0.3">
      <c r="A291">
        <v>291</v>
      </c>
      <c r="B291" t="s">
        <v>290</v>
      </c>
      <c r="E291" t="str">
        <f>IF(COUNTIF(C:C,B291)=0,"",B291)</f>
        <v>vitaceae</v>
      </c>
    </row>
    <row r="292" spans="1:5" x14ac:dyDescent="0.3">
      <c r="A292">
        <v>292</v>
      </c>
      <c r="B292" t="s">
        <v>291</v>
      </c>
      <c r="C292" t="s">
        <v>229</v>
      </c>
      <c r="D292" t="str">
        <f>IF(ISERROR(VLOOKUP(C292,$B$1:$B$425,1,0)),"Not Available","Available")</f>
        <v>Available</v>
      </c>
      <c r="E292" t="str">
        <f>IF(COUNTIF(C:C,B292)=0,"",B292)</f>
        <v>geraniaceae</v>
      </c>
    </row>
    <row r="293" spans="1:5" x14ac:dyDescent="0.3">
      <c r="A293">
        <v>293</v>
      </c>
      <c r="B293" t="s">
        <v>292</v>
      </c>
      <c r="E293" t="str">
        <f>IF(COUNTIF(C:C,B293)=0,"",B293)</f>
        <v>melianthaceae</v>
      </c>
    </row>
    <row r="294" spans="1:5" x14ac:dyDescent="0.3">
      <c r="A294">
        <v>294</v>
      </c>
      <c r="B294" t="s">
        <v>293</v>
      </c>
      <c r="E294" t="str">
        <f>IF(COUNTIF(C:C,B294)=0,"",B294)</f>
        <v/>
      </c>
    </row>
    <row r="295" spans="1:5" x14ac:dyDescent="0.3">
      <c r="A295">
        <v>295</v>
      </c>
      <c r="B295" t="s">
        <v>294</v>
      </c>
      <c r="C295" t="s">
        <v>184</v>
      </c>
      <c r="D295" t="str">
        <f>IF(ISERROR(VLOOKUP(C295,$B$1:$B$425,1,0)),"Not Available","Available")</f>
        <v>Available</v>
      </c>
      <c r="E295" t="str">
        <f>IF(COUNTIF(C:C,B295)=0,"",B295)</f>
        <v>combretaceae</v>
      </c>
    </row>
    <row r="296" spans="1:5" x14ac:dyDescent="0.3">
      <c r="A296">
        <v>296</v>
      </c>
      <c r="B296" t="s">
        <v>295</v>
      </c>
      <c r="E296" t="str">
        <f>IF(COUNTIF(C:C,B296)=0,"",B296)</f>
        <v>onagraceae</v>
      </c>
    </row>
    <row r="297" spans="1:5" x14ac:dyDescent="0.3">
      <c r="A297">
        <v>297</v>
      </c>
      <c r="B297" t="s">
        <v>296</v>
      </c>
      <c r="C297" t="s">
        <v>420</v>
      </c>
      <c r="D297" t="str">
        <f>IF(ISERROR(VLOOKUP(C297,$B$1:$B$425,1,0)),"Not Available","Available")</f>
        <v>Available</v>
      </c>
      <c r="E297" t="str">
        <f>IF(COUNTIF(C:C,B297)=0,"",B297)</f>
        <v>lythraceae</v>
      </c>
    </row>
    <row r="298" spans="1:5" x14ac:dyDescent="0.3">
      <c r="A298">
        <v>298</v>
      </c>
      <c r="B298" t="s">
        <v>297</v>
      </c>
      <c r="E298" t="str">
        <f>IF(COUNTIF(C:C,B298)=0,"",B298)</f>
        <v>myrtaceae</v>
      </c>
    </row>
    <row r="299" spans="1:5" x14ac:dyDescent="0.3">
      <c r="A299">
        <v>299</v>
      </c>
      <c r="B299" t="s">
        <v>298</v>
      </c>
      <c r="E299" t="str">
        <f>IF(COUNTIF(C:C,B299)=0,"",B299)</f>
        <v>vochysiaceae</v>
      </c>
    </row>
    <row r="300" spans="1:5" x14ac:dyDescent="0.3">
      <c r="A300">
        <v>300</v>
      </c>
      <c r="B300" t="s">
        <v>299</v>
      </c>
      <c r="E300" t="str">
        <f>IF(COUNTIF(C:C,B300)=0,"",B300)</f>
        <v>melastomataceae</v>
      </c>
    </row>
    <row r="301" spans="1:5" x14ac:dyDescent="0.3">
      <c r="A301">
        <v>301</v>
      </c>
      <c r="B301" t="s">
        <v>300</v>
      </c>
      <c r="C301" t="s">
        <v>240</v>
      </c>
      <c r="D301" t="str">
        <f>IF(ISERROR(VLOOKUP(C301,$B$1:$B$425,1,0)),"Not Available","Available")</f>
        <v>Available</v>
      </c>
      <c r="E301" t="str">
        <f>IF(COUNTIF(C:C,B301)=0,"",B301)</f>
        <v>crypteroniaceae</v>
      </c>
    </row>
    <row r="302" spans="1:5" x14ac:dyDescent="0.3">
      <c r="A302">
        <v>302</v>
      </c>
      <c r="B302" t="s">
        <v>301</v>
      </c>
      <c r="C302" t="s">
        <v>233</v>
      </c>
      <c r="D302" t="str">
        <f>IF(ISERROR(VLOOKUP(C302,$B$1:$B$425,1,0)),"Not Available","Available")</f>
        <v>Available</v>
      </c>
      <c r="E302" t="str">
        <f>IF(COUNTIF(C:C,B302)=0,"",B302)</f>
        <v>alzateaceae</v>
      </c>
    </row>
    <row r="303" spans="1:5" x14ac:dyDescent="0.3">
      <c r="A303">
        <v>303</v>
      </c>
      <c r="B303" t="s">
        <v>302</v>
      </c>
      <c r="E303" t="str">
        <f>IF(COUNTIF(C:C,B303)=0,"",B303)</f>
        <v>penaeaceae</v>
      </c>
    </row>
    <row r="304" spans="1:5" x14ac:dyDescent="0.3">
      <c r="A304">
        <v>304</v>
      </c>
      <c r="B304" t="s">
        <v>303</v>
      </c>
      <c r="C304" t="s">
        <v>358</v>
      </c>
      <c r="D304" t="str">
        <f>IF(ISERROR(VLOOKUP(C304,$B$1:$B$425,1,0)),"Not Available","Available")</f>
        <v>Available</v>
      </c>
      <c r="E304" t="str">
        <f>IF(COUNTIF(C:C,B304)=0,"",B304)</f>
        <v/>
      </c>
    </row>
    <row r="305" spans="1:5" x14ac:dyDescent="0.3">
      <c r="A305">
        <v>305</v>
      </c>
      <c r="B305" t="s">
        <v>304</v>
      </c>
      <c r="C305" t="s">
        <v>226</v>
      </c>
      <c r="D305" t="str">
        <f>IF(ISERROR(VLOOKUP(C305,$B$1:$B$425,1,0)),"Not Available","Available")</f>
        <v>Available</v>
      </c>
      <c r="E305" t="str">
        <f>IF(COUNTIF(C:C,B305)=0,"",B305)</f>
        <v/>
      </c>
    </row>
    <row r="306" spans="1:5" x14ac:dyDescent="0.3">
      <c r="A306">
        <v>306</v>
      </c>
      <c r="B306" t="s">
        <v>305</v>
      </c>
      <c r="E306" t="str">
        <f>IF(COUNTIF(C:C,B306)=0,"",B306)</f>
        <v/>
      </c>
    </row>
    <row r="307" spans="1:5" x14ac:dyDescent="0.3">
      <c r="A307">
        <v>307</v>
      </c>
      <c r="B307" t="s">
        <v>306</v>
      </c>
      <c r="E307" t="str">
        <f>IF(COUNTIF(C:C,B307)=0,"",B307)</f>
        <v>staphyleaceae</v>
      </c>
    </row>
    <row r="308" spans="1:5" x14ac:dyDescent="0.3">
      <c r="A308">
        <v>308</v>
      </c>
      <c r="B308" t="s">
        <v>307</v>
      </c>
      <c r="C308" t="s">
        <v>355</v>
      </c>
      <c r="D308" t="str">
        <f>IF(ISERROR(VLOOKUP(C308,$B$1:$B$425,1,0)),"Not Available","Available")</f>
        <v>Available</v>
      </c>
      <c r="E308" t="str">
        <f>IF(COUNTIF(C:C,B308)=0,"",B308)</f>
        <v/>
      </c>
    </row>
    <row r="309" spans="1:5" x14ac:dyDescent="0.3">
      <c r="A309">
        <v>309</v>
      </c>
      <c r="B309" t="s">
        <v>308</v>
      </c>
      <c r="E309" t="str">
        <f>IF(COUNTIF(C:C,B309)=0,"",B309)</f>
        <v>stachyuraceae</v>
      </c>
    </row>
    <row r="310" spans="1:5" x14ac:dyDescent="0.3">
      <c r="A310">
        <v>310</v>
      </c>
      <c r="B310" t="s">
        <v>309</v>
      </c>
      <c r="E310" t="str">
        <f>IF(COUNTIF(C:C,B310)=0,"",B310)</f>
        <v>crossosomataceae</v>
      </c>
    </row>
    <row r="311" spans="1:5" x14ac:dyDescent="0.3">
      <c r="A311">
        <v>311</v>
      </c>
      <c r="B311" t="s">
        <v>310</v>
      </c>
      <c r="E311" t="str">
        <f>IF(COUNTIF(C:C,B311)=0,"",B311)</f>
        <v/>
      </c>
    </row>
    <row r="312" spans="1:5" x14ac:dyDescent="0.3">
      <c r="A312">
        <v>312</v>
      </c>
      <c r="B312" t="s">
        <v>311</v>
      </c>
      <c r="C312" t="s">
        <v>122</v>
      </c>
      <c r="D312" t="str">
        <f>IF(ISERROR(VLOOKUP(C312,$B$1:$B$425,1,0)),"Not Available","Available")</f>
        <v>Available</v>
      </c>
      <c r="E312" t="str">
        <f>IF(COUNTIF(C:C,B312)=0,"",B312)</f>
        <v/>
      </c>
    </row>
    <row r="313" spans="1:5" x14ac:dyDescent="0.3">
      <c r="A313">
        <v>313</v>
      </c>
      <c r="B313" t="s">
        <v>312</v>
      </c>
      <c r="E313" t="str">
        <f>IF(COUNTIF(C:C,B313)=0,"",B313)</f>
        <v/>
      </c>
    </row>
    <row r="314" spans="1:5" x14ac:dyDescent="0.3">
      <c r="A314">
        <v>314</v>
      </c>
      <c r="B314" t="s">
        <v>313</v>
      </c>
      <c r="C314" t="s">
        <v>308</v>
      </c>
      <c r="D314" t="str">
        <f>IF(ISERROR(VLOOKUP(C314,$B$1:$B$425,1,0)),"Not Available","Available")</f>
        <v>Available</v>
      </c>
      <c r="E314" t="str">
        <f>IF(COUNTIF(C:C,B314)=0,"",B314)</f>
        <v/>
      </c>
    </row>
    <row r="315" spans="1:5" x14ac:dyDescent="0.3">
      <c r="A315">
        <v>315</v>
      </c>
      <c r="B315" t="s">
        <v>314</v>
      </c>
      <c r="E315" t="str">
        <f>IF(COUNTIF(C:C,B315)=0,"",B315)</f>
        <v>anacardiaceae</v>
      </c>
    </row>
    <row r="316" spans="1:5" x14ac:dyDescent="0.3">
      <c r="A316">
        <v>316</v>
      </c>
      <c r="B316" t="s">
        <v>315</v>
      </c>
      <c r="C316" t="s">
        <v>349</v>
      </c>
      <c r="D316" t="str">
        <f>IF(ISERROR(VLOOKUP(C316,$B$1:$B$425,1,0)),"Not Available","Available")</f>
        <v>Available</v>
      </c>
      <c r="E316" t="str">
        <f>IF(COUNTIF(C:C,B316)=0,"",B316)</f>
        <v>burseraceae</v>
      </c>
    </row>
    <row r="317" spans="1:5" x14ac:dyDescent="0.3">
      <c r="A317">
        <v>317</v>
      </c>
      <c r="B317" t="s">
        <v>316</v>
      </c>
      <c r="E317" t="str">
        <f>IF(COUNTIF(C:C,B317)=0,"",B317)</f>
        <v>sapindaceae</v>
      </c>
    </row>
    <row r="318" spans="1:5" x14ac:dyDescent="0.3">
      <c r="A318">
        <v>318</v>
      </c>
      <c r="B318" t="s">
        <v>317</v>
      </c>
      <c r="E318" t="str">
        <f>IF(COUNTIF(C:C,B318)=0,"",B318)</f>
        <v>meliaceae</v>
      </c>
    </row>
    <row r="319" spans="1:5" x14ac:dyDescent="0.3">
      <c r="A319">
        <v>319</v>
      </c>
      <c r="B319" t="s">
        <v>318</v>
      </c>
      <c r="E319" t="str">
        <f>IF(COUNTIF(C:C,B319)=0,"",B319)</f>
        <v>rutaceae</v>
      </c>
    </row>
    <row r="320" spans="1:5" x14ac:dyDescent="0.3">
      <c r="A320">
        <v>320</v>
      </c>
      <c r="B320" t="s">
        <v>319</v>
      </c>
      <c r="E320" t="str">
        <f>IF(COUNTIF(C:C,B320)=0,"",B320)</f>
        <v>simaroubaceae</v>
      </c>
    </row>
    <row r="321" spans="1:5" x14ac:dyDescent="0.3">
      <c r="A321">
        <v>321</v>
      </c>
      <c r="B321" t="s">
        <v>320</v>
      </c>
      <c r="C321" t="s">
        <v>288</v>
      </c>
      <c r="D321" t="str">
        <f>IF(ISERROR(VLOOKUP(C321,$B$1:$B$425,1,0)),"Not Available","Available")</f>
        <v>Available</v>
      </c>
      <c r="E321" t="str">
        <f>IF(COUNTIF(C:C,B321)=0,"",B321)</f>
        <v/>
      </c>
    </row>
    <row r="322" spans="1:5" x14ac:dyDescent="0.3">
      <c r="A322">
        <v>322</v>
      </c>
      <c r="B322" t="s">
        <v>321</v>
      </c>
      <c r="C322" t="s">
        <v>292</v>
      </c>
      <c r="D322" t="str">
        <f>IF(ISERROR(VLOOKUP(C322,$B$1:$B$425,1,0)),"Not Available","Available")</f>
        <v>Available</v>
      </c>
      <c r="E322" t="str">
        <f>IF(COUNTIF(C:C,B322)=0,"",B322)</f>
        <v/>
      </c>
    </row>
    <row r="323" spans="1:5" x14ac:dyDescent="0.3">
      <c r="A323">
        <v>323</v>
      </c>
      <c r="B323" t="s">
        <v>322</v>
      </c>
      <c r="E323" t="str">
        <f>IF(COUNTIF(C:C,B323)=0,"",B323)</f>
        <v>tapisciaceae</v>
      </c>
    </row>
    <row r="324" spans="1:5" x14ac:dyDescent="0.3">
      <c r="A324">
        <v>324</v>
      </c>
      <c r="B324" t="s">
        <v>323</v>
      </c>
      <c r="E324" t="str">
        <f>IF(COUNTIF(C:C,B324)=0,"",B324)</f>
        <v/>
      </c>
    </row>
    <row r="325" spans="1:5" x14ac:dyDescent="0.3">
      <c r="A325">
        <v>325</v>
      </c>
      <c r="B325" t="s">
        <v>324</v>
      </c>
      <c r="E325" t="str">
        <f>IF(COUNTIF(C:C,B325)=0,"",B325)</f>
        <v>thymelaeaceae</v>
      </c>
    </row>
    <row r="326" spans="1:5" x14ac:dyDescent="0.3">
      <c r="A326">
        <v>326</v>
      </c>
      <c r="B326" t="s">
        <v>325</v>
      </c>
      <c r="C326" t="s">
        <v>21</v>
      </c>
      <c r="D326" t="str">
        <f>IF(ISERROR(VLOOKUP(C326,$B$1:$B$425,1,0)),"Not Available","Available")</f>
        <v>Available</v>
      </c>
      <c r="E326" t="str">
        <f>IF(COUNTIF(C:C,B326)=0,"",B326)</f>
        <v>malvaceae</v>
      </c>
    </row>
    <row r="327" spans="1:5" x14ac:dyDescent="0.3">
      <c r="A327">
        <v>327</v>
      </c>
      <c r="B327" t="s">
        <v>326</v>
      </c>
      <c r="C327" t="s">
        <v>395</v>
      </c>
      <c r="D327" t="str">
        <f>IF(ISERROR(VLOOKUP(C327,$B$1:$B$425,1,0)),"Not Available","Available")</f>
        <v>Available</v>
      </c>
      <c r="E327" t="str">
        <f>IF(COUNTIF(C:C,B327)=0,"",B327)</f>
        <v/>
      </c>
    </row>
    <row r="328" spans="1:5" x14ac:dyDescent="0.3">
      <c r="A328">
        <v>328</v>
      </c>
      <c r="B328" t="s">
        <v>327</v>
      </c>
      <c r="E328" t="str">
        <f>IF(COUNTIF(C:C,B328)=0,"",B328)</f>
        <v/>
      </c>
    </row>
    <row r="329" spans="1:5" x14ac:dyDescent="0.3">
      <c r="A329">
        <v>329</v>
      </c>
      <c r="B329" t="s">
        <v>328</v>
      </c>
      <c r="E329" t="str">
        <f>IF(COUNTIF(C:C,B329)=0,"",B329)</f>
        <v/>
      </c>
    </row>
    <row r="330" spans="1:5" x14ac:dyDescent="0.3">
      <c r="A330">
        <v>330</v>
      </c>
      <c r="B330" t="s">
        <v>329</v>
      </c>
      <c r="C330" t="s">
        <v>202</v>
      </c>
      <c r="D330" t="str">
        <f>IF(ISERROR(VLOOKUP(C330,$B$1:$B$425,1,0)),"Not Available","Available")</f>
        <v>Available</v>
      </c>
      <c r="E330" t="str">
        <f>IF(COUNTIF(C:C,B330)=0,"",B330)</f>
        <v>bixaceae</v>
      </c>
    </row>
    <row r="331" spans="1:5" x14ac:dyDescent="0.3">
      <c r="A331">
        <v>331</v>
      </c>
      <c r="B331" t="s">
        <v>330</v>
      </c>
      <c r="E331" t="str">
        <f>IF(COUNTIF(C:C,B331)=0,"",B331)</f>
        <v>cistaceae</v>
      </c>
    </row>
    <row r="332" spans="1:5" x14ac:dyDescent="0.3">
      <c r="A332">
        <v>332</v>
      </c>
      <c r="B332" t="s">
        <v>331</v>
      </c>
      <c r="E332" t="str">
        <f>IF(COUNTIF(C:C,B332)=0,"",B332)</f>
        <v>sarcolaenaceae</v>
      </c>
    </row>
    <row r="333" spans="1:5" x14ac:dyDescent="0.3">
      <c r="A333">
        <v>333</v>
      </c>
      <c r="B333" t="s">
        <v>332</v>
      </c>
      <c r="E333" t="str">
        <f>IF(COUNTIF(C:C,B333)=0,"",B333)</f>
        <v>dipterocarpaceae</v>
      </c>
    </row>
    <row r="334" spans="1:5" x14ac:dyDescent="0.3">
      <c r="A334">
        <v>334</v>
      </c>
      <c r="B334" t="s">
        <v>333</v>
      </c>
      <c r="C334" t="s">
        <v>12</v>
      </c>
      <c r="D334" t="str">
        <f>IF(ISERROR(VLOOKUP(C334,$B$1:$B$425,1,0)),"Not Available","Available")</f>
        <v>Available</v>
      </c>
      <c r="E334" t="str">
        <f>IF(COUNTIF(C:C,B334)=0,"",B334)</f>
        <v/>
      </c>
    </row>
    <row r="335" spans="1:5" x14ac:dyDescent="0.3">
      <c r="A335">
        <v>335</v>
      </c>
      <c r="B335" t="s">
        <v>334</v>
      </c>
      <c r="E335" t="str">
        <f>IF(COUNTIF(C:C,B335)=0,"",B335)</f>
        <v>tropaeolaceae</v>
      </c>
    </row>
    <row r="336" spans="1:5" x14ac:dyDescent="0.3">
      <c r="A336">
        <v>336</v>
      </c>
      <c r="B336" t="s">
        <v>335</v>
      </c>
      <c r="C336" t="s">
        <v>239</v>
      </c>
      <c r="D336" t="str">
        <f>IF(ISERROR(VLOOKUP(C336,$B$1:$B$425,1,0)),"Not Available","Available")</f>
        <v>Available</v>
      </c>
      <c r="E336" t="str">
        <f>IF(COUNTIF(C:C,B336)=0,"",B336)</f>
        <v>caricaceae</v>
      </c>
    </row>
    <row r="337" spans="1:5" x14ac:dyDescent="0.3">
      <c r="A337">
        <v>337</v>
      </c>
      <c r="B337" t="s">
        <v>336</v>
      </c>
      <c r="E337" t="str">
        <f>IF(COUNTIF(C:C,B337)=0,"",B337)</f>
        <v/>
      </c>
    </row>
    <row r="338" spans="1:5" x14ac:dyDescent="0.3">
      <c r="A338">
        <v>338</v>
      </c>
      <c r="B338" t="s">
        <v>337</v>
      </c>
      <c r="E338" t="str">
        <f>IF(COUNTIF(C:C,B338)=0,"",B338)</f>
        <v>setchellanthaceae</v>
      </c>
    </row>
    <row r="339" spans="1:5" x14ac:dyDescent="0.3">
      <c r="A339">
        <v>339</v>
      </c>
      <c r="B339" t="s">
        <v>338</v>
      </c>
      <c r="C339" t="s">
        <v>17</v>
      </c>
      <c r="D339" t="str">
        <f>IF(ISERROR(VLOOKUP(C339,$B$1:$B$425,1,0)),"Not Available","Available")</f>
        <v>Available</v>
      </c>
      <c r="E339" t="str">
        <f>IF(COUNTIF(C:C,B339)=0,"",B339)</f>
        <v/>
      </c>
    </row>
    <row r="340" spans="1:5" x14ac:dyDescent="0.3">
      <c r="A340">
        <v>340</v>
      </c>
      <c r="B340" t="s">
        <v>339</v>
      </c>
      <c r="C340" t="s">
        <v>306</v>
      </c>
      <c r="D340" t="str">
        <f>IF(ISERROR(VLOOKUP(C340,$B$1:$B$425,1,0)),"Not Available","Available")</f>
        <v>Available</v>
      </c>
      <c r="E340" t="str">
        <f>IF(COUNTIF(C:C,B340)=0,"",B340)</f>
        <v/>
      </c>
    </row>
    <row r="341" spans="1:5" x14ac:dyDescent="0.3">
      <c r="A341">
        <v>341</v>
      </c>
      <c r="B341" t="s">
        <v>340</v>
      </c>
      <c r="E341" t="str">
        <f>IF(COUNTIF(C:C,B341)=0,"",B341)</f>
        <v/>
      </c>
    </row>
    <row r="342" spans="1:5" x14ac:dyDescent="0.3">
      <c r="A342">
        <v>342</v>
      </c>
      <c r="B342" t="s">
        <v>341</v>
      </c>
      <c r="E342" t="str">
        <f>IF(COUNTIF(C:C,B342)=0,"",B342)</f>
        <v/>
      </c>
    </row>
    <row r="343" spans="1:5" x14ac:dyDescent="0.3">
      <c r="A343">
        <v>343</v>
      </c>
      <c r="B343" t="s">
        <v>342</v>
      </c>
      <c r="C343" t="s">
        <v>27</v>
      </c>
      <c r="D343" t="str">
        <f>IF(ISERROR(VLOOKUP(C343,$B$1:$B$425,1,0)),"Not Available","Available")</f>
        <v>Available</v>
      </c>
      <c r="E343" t="str">
        <f>IF(COUNTIF(C:C,B343)=0,"",B343)</f>
        <v/>
      </c>
    </row>
    <row r="344" spans="1:5" x14ac:dyDescent="0.3">
      <c r="A344">
        <v>344</v>
      </c>
      <c r="B344" t="s">
        <v>343</v>
      </c>
      <c r="C344" t="s">
        <v>176</v>
      </c>
      <c r="D344" t="str">
        <f>IF(ISERROR(VLOOKUP(C344,$B$1:$B$425,1,0)),"Not Available","Available")</f>
        <v>Available</v>
      </c>
      <c r="E344" t="str">
        <f>IF(COUNTIF(C:C,B344)=0,"",B344)</f>
        <v/>
      </c>
    </row>
    <row r="345" spans="1:5" x14ac:dyDescent="0.3">
      <c r="A345">
        <v>345</v>
      </c>
      <c r="B345" t="s">
        <v>344</v>
      </c>
      <c r="E345" t="str">
        <f>IF(COUNTIF(C:C,B345)=0,"",B345)</f>
        <v>resedaceae</v>
      </c>
    </row>
    <row r="346" spans="1:5" x14ac:dyDescent="0.3">
      <c r="A346">
        <v>346</v>
      </c>
      <c r="B346" t="s">
        <v>345</v>
      </c>
      <c r="E346" t="str">
        <f>IF(COUNTIF(C:C,B346)=0,"",B346)</f>
        <v/>
      </c>
    </row>
    <row r="347" spans="1:5" x14ac:dyDescent="0.3">
      <c r="A347">
        <v>347</v>
      </c>
      <c r="B347" t="s">
        <v>346</v>
      </c>
      <c r="E347" t="str">
        <f>IF(COUNTIF(C:C,B347)=0,"",B347)</f>
        <v/>
      </c>
    </row>
    <row r="348" spans="1:5" x14ac:dyDescent="0.3">
      <c r="A348">
        <v>348</v>
      </c>
      <c r="B348" t="s">
        <v>347</v>
      </c>
      <c r="C348" t="s">
        <v>204</v>
      </c>
      <c r="D348" t="str">
        <f>IF(ISERROR(VLOOKUP(C348,$B$1:$B$425,1,0)),"Not Available","Available")</f>
        <v>Available</v>
      </c>
      <c r="E348" t="str">
        <f>IF(COUNTIF(C:C,B348)=0,"",B348)</f>
        <v>capparaceae</v>
      </c>
    </row>
    <row r="349" spans="1:5" x14ac:dyDescent="0.3">
      <c r="A349">
        <v>349</v>
      </c>
      <c r="B349" t="s">
        <v>348</v>
      </c>
      <c r="C349" t="s">
        <v>35</v>
      </c>
      <c r="D349" t="str">
        <f>IF(ISERROR(VLOOKUP(C349,$B$1:$B$425,1,0)),"Not Available","Available")</f>
        <v>Available</v>
      </c>
      <c r="E349" t="str">
        <f>IF(COUNTIF(C:C,B349)=0,"",B349)</f>
        <v/>
      </c>
    </row>
    <row r="350" spans="1:5" x14ac:dyDescent="0.3">
      <c r="A350">
        <v>350</v>
      </c>
      <c r="B350" t="s">
        <v>349</v>
      </c>
      <c r="C350" t="s">
        <v>366</v>
      </c>
      <c r="D350" t="str">
        <f>IF(ISERROR(VLOOKUP(C350,$B$1:$B$425,1,0)),"Not Available","Available")</f>
        <v>Available</v>
      </c>
      <c r="E350" t="str">
        <f>IF(COUNTIF(C:C,B350)=0,"",B350)</f>
        <v>brassicaceae</v>
      </c>
    </row>
    <row r="351" spans="1:5" x14ac:dyDescent="0.3">
      <c r="A351">
        <v>351</v>
      </c>
      <c r="B351" t="s">
        <v>350</v>
      </c>
      <c r="E351" t="str">
        <f>IF(COUNTIF(C:C,B351)=0,"",B351)</f>
        <v>zygophyllaceae</v>
      </c>
    </row>
    <row r="352" spans="1:5" x14ac:dyDescent="0.3">
      <c r="A352">
        <v>352</v>
      </c>
      <c r="B352" t="s">
        <v>351</v>
      </c>
      <c r="C352" t="s">
        <v>207</v>
      </c>
      <c r="D352" t="str">
        <f>IF(ISERROR(VLOOKUP(C352,$B$1:$B$425,1,0)),"Not Available","Available")</f>
        <v>Available</v>
      </c>
      <c r="E352" t="str">
        <f>IF(COUNTIF(C:C,B352)=0,"",B352)</f>
        <v/>
      </c>
    </row>
    <row r="353" spans="1:5" x14ac:dyDescent="0.3">
      <c r="A353">
        <v>353</v>
      </c>
      <c r="B353" t="s">
        <v>352</v>
      </c>
      <c r="E353" t="str">
        <f>IF(COUNTIF(C:C,B353)=0,"",B353)</f>
        <v/>
      </c>
    </row>
    <row r="354" spans="1:5" x14ac:dyDescent="0.3">
      <c r="A354">
        <v>354</v>
      </c>
      <c r="B354" t="s">
        <v>353</v>
      </c>
      <c r="C354" t="s">
        <v>237</v>
      </c>
      <c r="D354" t="str">
        <f>IF(ISERROR(VLOOKUP(C354,$B$1:$B$425,1,0)),"Not Available","Available")</f>
        <v>Available</v>
      </c>
      <c r="E354" t="str">
        <f>IF(COUNTIF(C:C,B354)=0,"",B354)</f>
        <v>fabaceae</v>
      </c>
    </row>
    <row r="355" spans="1:5" x14ac:dyDescent="0.3">
      <c r="A355">
        <v>355</v>
      </c>
      <c r="B355" t="s">
        <v>354</v>
      </c>
      <c r="E355" t="str">
        <f>IF(COUNTIF(C:C,B355)=0,"",B355)</f>
        <v/>
      </c>
    </row>
    <row r="356" spans="1:5" x14ac:dyDescent="0.3">
      <c r="A356">
        <v>356</v>
      </c>
      <c r="B356" t="s">
        <v>355</v>
      </c>
      <c r="E356" t="str">
        <f>IF(COUNTIF(C:C,B356)=0,"",B356)</f>
        <v>polygalaceae</v>
      </c>
    </row>
    <row r="357" spans="1:5" x14ac:dyDescent="0.3">
      <c r="A357">
        <v>357</v>
      </c>
      <c r="B357" t="s">
        <v>356</v>
      </c>
      <c r="C357" t="s">
        <v>188</v>
      </c>
      <c r="D357" t="str">
        <f>IF(ISERROR(VLOOKUP(C357,$B$1:$B$425,1,0)),"Not Available","Available")</f>
        <v>Available</v>
      </c>
      <c r="E357" t="str">
        <f>IF(COUNTIF(C:C,B357)=0,"",B357)</f>
        <v/>
      </c>
    </row>
    <row r="358" spans="1:5" x14ac:dyDescent="0.3">
      <c r="A358">
        <v>358</v>
      </c>
      <c r="B358" t="s">
        <v>357</v>
      </c>
      <c r="E358" t="str">
        <f>IF(COUNTIF(C:C,B358)=0,"",B358)</f>
        <v>rosaceae</v>
      </c>
    </row>
    <row r="359" spans="1:5" x14ac:dyDescent="0.3">
      <c r="A359">
        <v>359</v>
      </c>
      <c r="B359" t="s">
        <v>358</v>
      </c>
      <c r="E359" t="str">
        <f>IF(COUNTIF(C:C,B359)=0,"",B359)</f>
        <v>barbeyaceae</v>
      </c>
    </row>
    <row r="360" spans="1:5" x14ac:dyDescent="0.3">
      <c r="A360">
        <v>360</v>
      </c>
      <c r="B360" t="s">
        <v>359</v>
      </c>
      <c r="C360" t="s">
        <v>364</v>
      </c>
      <c r="D360" t="str">
        <f>IF(ISERROR(VLOOKUP(C360,$B$1:$B$425,1,0)),"Not Available","Available")</f>
        <v>Available</v>
      </c>
      <c r="E360" t="str">
        <f>IF(COUNTIF(C:C,B360)=0,"",B360)</f>
        <v>elaeagnaceae</v>
      </c>
    </row>
    <row r="361" spans="1:5" x14ac:dyDescent="0.3">
      <c r="A361">
        <v>361</v>
      </c>
      <c r="B361" t="s">
        <v>360</v>
      </c>
      <c r="E361" t="str">
        <f>IF(COUNTIF(C:C,B361)=0,"",B361)</f>
        <v>rhamnaceae</v>
      </c>
    </row>
    <row r="362" spans="1:5" x14ac:dyDescent="0.3">
      <c r="A362">
        <v>362</v>
      </c>
      <c r="B362" t="s">
        <v>361</v>
      </c>
      <c r="C362" t="s">
        <v>123</v>
      </c>
      <c r="D362" t="str">
        <f>IF(ISERROR(VLOOKUP(C362,$B$1:$B$425,1,0)),"Not Available","Available")</f>
        <v>Available</v>
      </c>
      <c r="E362" t="str">
        <f>IF(COUNTIF(C:C,B362)=0,"",B362)</f>
        <v/>
      </c>
    </row>
    <row r="363" spans="1:5" x14ac:dyDescent="0.3">
      <c r="A363">
        <v>363</v>
      </c>
      <c r="B363" t="s">
        <v>362</v>
      </c>
      <c r="E363" t="str">
        <f>IF(COUNTIF(C:C,B363)=0,"",B363)</f>
        <v>ulmaceae</v>
      </c>
    </row>
    <row r="364" spans="1:5" x14ac:dyDescent="0.3">
      <c r="A364">
        <v>364</v>
      </c>
      <c r="B364" t="s">
        <v>363</v>
      </c>
      <c r="E364" t="str">
        <f>IF(COUNTIF(C:C,B364)=0,"",B364)</f>
        <v/>
      </c>
    </row>
    <row r="365" spans="1:5" x14ac:dyDescent="0.3">
      <c r="A365">
        <v>365</v>
      </c>
      <c r="B365" t="s">
        <v>364</v>
      </c>
      <c r="E365" t="str">
        <f>IF(COUNTIF(C:C,B365)=0,"",B365)</f>
        <v>moraceae</v>
      </c>
    </row>
    <row r="366" spans="1:5" x14ac:dyDescent="0.3">
      <c r="A366">
        <v>366</v>
      </c>
      <c r="B366" t="s">
        <v>365</v>
      </c>
      <c r="E366" t="str">
        <f>IF(COUNTIF(C:C,B366)=0,"",B366)</f>
        <v>urticaceae</v>
      </c>
    </row>
    <row r="367" spans="1:5" x14ac:dyDescent="0.3">
      <c r="A367">
        <v>367</v>
      </c>
      <c r="B367" t="s">
        <v>366</v>
      </c>
      <c r="C367" t="s">
        <v>210</v>
      </c>
      <c r="D367" t="str">
        <f>IF(ISERROR(VLOOKUP(C367,$B$1:$B$425,1,0)),"Not Available","Available")</f>
        <v>Available</v>
      </c>
      <c r="E367" t="str">
        <f>IF(COUNTIF(C:C,B367)=0,"",B367)</f>
        <v>coriariaceae</v>
      </c>
    </row>
    <row r="368" spans="1:5" x14ac:dyDescent="0.3">
      <c r="A368">
        <v>368</v>
      </c>
      <c r="B368" t="s">
        <v>367</v>
      </c>
      <c r="E368" t="str">
        <f>IF(COUNTIF(C:C,B368)=0,"",B368)</f>
        <v/>
      </c>
    </row>
    <row r="369" spans="1:5" x14ac:dyDescent="0.3">
      <c r="A369">
        <v>369</v>
      </c>
      <c r="B369" t="s">
        <v>368</v>
      </c>
      <c r="E369" t="str">
        <f>IF(COUNTIF(C:C,B369)=0,"",B369)</f>
        <v>cucurbitaceae</v>
      </c>
    </row>
    <row r="370" spans="1:5" x14ac:dyDescent="0.3">
      <c r="A370">
        <v>370</v>
      </c>
      <c r="B370" t="s">
        <v>369</v>
      </c>
      <c r="E370" t="str">
        <f>IF(COUNTIF(C:C,B370)=0,"",B370)</f>
        <v/>
      </c>
    </row>
    <row r="371" spans="1:5" x14ac:dyDescent="0.3">
      <c r="A371">
        <v>371</v>
      </c>
      <c r="B371" t="s">
        <v>370</v>
      </c>
      <c r="C371" t="s">
        <v>382</v>
      </c>
      <c r="D371" t="str">
        <f>IF(ISERROR(VLOOKUP(C371,$B$1:$B$425,1,0)),"Not Available","Available")</f>
        <v>Available</v>
      </c>
      <c r="E371" t="str">
        <f>IF(COUNTIF(C:C,B371)=0,"",B371)</f>
        <v>begoniaceae</v>
      </c>
    </row>
    <row r="372" spans="1:5" x14ac:dyDescent="0.3">
      <c r="A372">
        <v>372</v>
      </c>
      <c r="B372" t="s">
        <v>371</v>
      </c>
      <c r="C372" t="s">
        <v>296</v>
      </c>
      <c r="D372" t="str">
        <f>IF(ISERROR(VLOOKUP(C372,$B$1:$B$425,1,0)),"Not Available","Available")</f>
        <v>Available</v>
      </c>
      <c r="E372" t="str">
        <f>IF(COUNTIF(C:C,B372)=0,"",B372)</f>
        <v/>
      </c>
    </row>
    <row r="373" spans="1:5" x14ac:dyDescent="0.3">
      <c r="A373">
        <v>373</v>
      </c>
      <c r="B373" t="s">
        <v>372</v>
      </c>
      <c r="C373" t="s">
        <v>124</v>
      </c>
      <c r="D373" t="str">
        <f>IF(ISERROR(VLOOKUP(C373,$B$1:$B$425,1,0)),"Not Available","Available")</f>
        <v>Available</v>
      </c>
      <c r="E373" t="str">
        <f>IF(COUNTIF(C:C,B373)=0,"",B373)</f>
        <v/>
      </c>
    </row>
    <row r="374" spans="1:5" x14ac:dyDescent="0.3">
      <c r="A374">
        <v>374</v>
      </c>
      <c r="B374" t="s">
        <v>373</v>
      </c>
      <c r="C374" t="s">
        <v>16</v>
      </c>
      <c r="D374" t="str">
        <f>IF(ISERROR(VLOOKUP(C374,$B$1:$B$425,1,0)),"Not Available","Available")</f>
        <v>Available</v>
      </c>
      <c r="E374" t="str">
        <f>IF(COUNTIF(C:C,B374)=0,"",B374)</f>
        <v/>
      </c>
    </row>
    <row r="375" spans="1:5" x14ac:dyDescent="0.3">
      <c r="A375">
        <v>375</v>
      </c>
      <c r="B375" t="s">
        <v>374</v>
      </c>
      <c r="E375" t="str">
        <f>IF(COUNTIF(C:C,B375)=0,"",B375)</f>
        <v/>
      </c>
    </row>
    <row r="376" spans="1:5" x14ac:dyDescent="0.3">
      <c r="A376">
        <v>376</v>
      </c>
      <c r="B376" t="s">
        <v>375</v>
      </c>
      <c r="C376" t="s">
        <v>264</v>
      </c>
      <c r="D376" t="str">
        <f>IF(ISERROR(VLOOKUP(C376,$B$1:$B$425,1,0)),"Not Available","Available")</f>
        <v>Available</v>
      </c>
      <c r="E376" t="str">
        <f>IF(COUNTIF(C:C,B376)=0,"",B376)</f>
        <v>fagaceae</v>
      </c>
    </row>
    <row r="377" spans="1:5" x14ac:dyDescent="0.3">
      <c r="A377">
        <v>377</v>
      </c>
      <c r="B377" t="s">
        <v>376</v>
      </c>
      <c r="E377" t="str">
        <f>IF(COUNTIF(C:C,B377)=0,"",B377)</f>
        <v>myricaceae</v>
      </c>
    </row>
    <row r="378" spans="1:5" x14ac:dyDescent="0.3">
      <c r="A378">
        <v>378</v>
      </c>
      <c r="B378" t="s">
        <v>377</v>
      </c>
      <c r="C378" t="s">
        <v>319</v>
      </c>
      <c r="D378" t="str">
        <f>IF(ISERROR(VLOOKUP(C378,$B$1:$B$425,1,0)),"Not Available","Available")</f>
        <v>Available</v>
      </c>
      <c r="E378" t="str">
        <f>IF(COUNTIF(C:C,B378)=0,"",B378)</f>
        <v>juglandaceae</v>
      </c>
    </row>
    <row r="379" spans="1:5" x14ac:dyDescent="0.3">
      <c r="A379">
        <v>379</v>
      </c>
      <c r="B379" t="s">
        <v>378</v>
      </c>
      <c r="C379" t="s">
        <v>119</v>
      </c>
      <c r="D379" t="str">
        <f>IF(ISERROR(VLOOKUP(C379,$B$1:$B$425,1,0)),"Not Available","Available")</f>
        <v>Available</v>
      </c>
      <c r="E379" t="str">
        <f>IF(COUNTIF(C:C,B379)=0,"",B379)</f>
        <v>casuarinaceae</v>
      </c>
    </row>
    <row r="380" spans="1:5" x14ac:dyDescent="0.3">
      <c r="A380">
        <v>380</v>
      </c>
      <c r="B380" t="s">
        <v>379</v>
      </c>
      <c r="E380" t="str">
        <f>IF(COUNTIF(C:C,B380)=0,"",B380)</f>
        <v/>
      </c>
    </row>
    <row r="381" spans="1:5" x14ac:dyDescent="0.3">
      <c r="A381">
        <v>381</v>
      </c>
      <c r="B381" t="s">
        <v>380</v>
      </c>
      <c r="C381" t="s">
        <v>19</v>
      </c>
      <c r="D381" t="str">
        <f>IF(ISERROR(VLOOKUP(C381,$B$1:$B$425,1,0)),"Not Available","Available")</f>
        <v>Available</v>
      </c>
      <c r="E381" t="str">
        <f>IF(COUNTIF(C:C,B381)=0,"",B381)</f>
        <v>betulaceae</v>
      </c>
    </row>
    <row r="382" spans="1:5" x14ac:dyDescent="0.3">
      <c r="A382">
        <v>382</v>
      </c>
      <c r="B382" t="s">
        <v>381</v>
      </c>
      <c r="C382" t="s">
        <v>324</v>
      </c>
      <c r="D382" t="str">
        <f>IF(ISERROR(VLOOKUP(C382,$B$1:$B$425,1,0)),"Not Available","Available")</f>
        <v>Available</v>
      </c>
      <c r="E382" t="str">
        <f>IF(COUNTIF(C:C,B382)=0,"",B382)</f>
        <v/>
      </c>
    </row>
    <row r="383" spans="1:5" x14ac:dyDescent="0.3">
      <c r="A383">
        <v>383</v>
      </c>
      <c r="B383" t="s">
        <v>382</v>
      </c>
      <c r="C383" t="s">
        <v>375</v>
      </c>
      <c r="D383" t="str">
        <f>IF(ISERROR(VLOOKUP(C383,$B$1:$B$425,1,0)),"Not Available","Available")</f>
        <v>Available</v>
      </c>
      <c r="E383" t="str">
        <f>IF(COUNTIF(C:C,B383)=0,"",B383)</f>
        <v>celastraceae</v>
      </c>
    </row>
    <row r="384" spans="1:5" x14ac:dyDescent="0.3">
      <c r="A384">
        <v>384</v>
      </c>
      <c r="B384" t="s">
        <v>383</v>
      </c>
      <c r="C384" t="s">
        <v>392</v>
      </c>
      <c r="D384" t="str">
        <f>IF(ISERROR(VLOOKUP(C384,$B$1:$B$425,1,0)),"Not Available","Available")</f>
        <v>Available</v>
      </c>
      <c r="E384" t="str">
        <f>IF(COUNTIF(C:C,B384)=0,"",B384)</f>
        <v>huaceae</v>
      </c>
    </row>
    <row r="385" spans="1:5" x14ac:dyDescent="0.3">
      <c r="A385">
        <v>385</v>
      </c>
      <c r="B385" t="s">
        <v>384</v>
      </c>
      <c r="E385" t="str">
        <f>IF(COUNTIF(C:C,B385)=0,"",B385)</f>
        <v>connaraceae</v>
      </c>
    </row>
    <row r="386" spans="1:5" x14ac:dyDescent="0.3">
      <c r="A386">
        <v>386</v>
      </c>
      <c r="B386" t="s">
        <v>385</v>
      </c>
      <c r="E386" t="str">
        <f>IF(COUNTIF(C:C,B386)=0,"",B386)</f>
        <v>oxalidaceae</v>
      </c>
    </row>
    <row r="387" spans="1:5" x14ac:dyDescent="0.3">
      <c r="A387">
        <v>387</v>
      </c>
      <c r="B387" t="s">
        <v>386</v>
      </c>
      <c r="C387" t="s">
        <v>377</v>
      </c>
      <c r="D387" t="str">
        <f>IF(ISERROR(VLOOKUP(C387,$B$1:$B$425,1,0)),"Not Available","Available")</f>
        <v>Available</v>
      </c>
      <c r="E387" t="str">
        <f>IF(COUNTIF(C:C,B387)=0,"",B387)</f>
        <v>cunoniaceae</v>
      </c>
    </row>
    <row r="388" spans="1:5" x14ac:dyDescent="0.3">
      <c r="A388">
        <v>388</v>
      </c>
      <c r="B388" t="s">
        <v>387</v>
      </c>
      <c r="E388" t="str">
        <f>IF(COUNTIF(C:C,B388)=0,"",B388)</f>
        <v>elaeocarpaceae</v>
      </c>
    </row>
    <row r="389" spans="1:5" x14ac:dyDescent="0.3">
      <c r="A389">
        <v>389</v>
      </c>
      <c r="B389" t="s">
        <v>388</v>
      </c>
      <c r="E389" t="str">
        <f>IF(COUNTIF(C:C,B389)=0,"",B389)</f>
        <v>brunelliaceae</v>
      </c>
    </row>
    <row r="390" spans="1:5" x14ac:dyDescent="0.3">
      <c r="A390">
        <v>390</v>
      </c>
      <c r="B390" t="s">
        <v>389</v>
      </c>
      <c r="E390" t="str">
        <f>IF(COUNTIF(C:C,B390)=0,"",B390)</f>
        <v/>
      </c>
    </row>
    <row r="391" spans="1:5" x14ac:dyDescent="0.3">
      <c r="A391">
        <v>391</v>
      </c>
      <c r="B391" t="s">
        <v>390</v>
      </c>
      <c r="E391" t="str">
        <f>IF(COUNTIF(C:C,B391)=0,"",B391)</f>
        <v/>
      </c>
    </row>
    <row r="392" spans="1:5" x14ac:dyDescent="0.3">
      <c r="A392">
        <v>392</v>
      </c>
      <c r="B392" t="s">
        <v>391</v>
      </c>
      <c r="E392" t="str">
        <f>IF(COUNTIF(C:C,B392)=0,"",B392)</f>
        <v>erythroxylaceae</v>
      </c>
    </row>
    <row r="393" spans="1:5" x14ac:dyDescent="0.3">
      <c r="A393">
        <v>393</v>
      </c>
      <c r="B393" t="s">
        <v>392</v>
      </c>
      <c r="E393" t="str">
        <f>IF(COUNTIF(C:C,B393)=0,"",B393)</f>
        <v>rhizophoraceae</v>
      </c>
    </row>
    <row r="394" spans="1:5" x14ac:dyDescent="0.3">
      <c r="A394">
        <v>394</v>
      </c>
      <c r="B394" t="s">
        <v>393</v>
      </c>
      <c r="C394" t="s">
        <v>298</v>
      </c>
      <c r="D394" t="str">
        <f>IF(ISERROR(VLOOKUP(C394,$B$1:$B$425,1,0)),"Not Available","Available")</f>
        <v>Available</v>
      </c>
      <c r="E394" t="str">
        <f>IF(COUNTIF(C:C,B394)=0,"",B394)</f>
        <v>malpighiaceae</v>
      </c>
    </row>
    <row r="395" spans="1:5" x14ac:dyDescent="0.3">
      <c r="A395">
        <v>395</v>
      </c>
      <c r="B395" t="s">
        <v>394</v>
      </c>
      <c r="C395" t="s">
        <v>376</v>
      </c>
      <c r="D395" t="str">
        <f>IF(ISERROR(VLOOKUP(C395,$B$1:$B$425,1,0)),"Not Available","Available")</f>
        <v>Available</v>
      </c>
      <c r="E395" t="str">
        <f>IF(COUNTIF(C:C,B395)=0,"",B395)</f>
        <v/>
      </c>
    </row>
    <row r="396" spans="1:5" x14ac:dyDescent="0.3">
      <c r="A396">
        <v>396</v>
      </c>
      <c r="B396" t="s">
        <v>395</v>
      </c>
      <c r="C396" t="s">
        <v>130</v>
      </c>
      <c r="D396" t="str">
        <f>IF(ISERROR(VLOOKUP(C396,$B$1:$B$425,1,0)),"Not Available","Available")</f>
        <v>Available</v>
      </c>
      <c r="E396" t="str">
        <f>IF(COUNTIF(C:C,B396)=0,"",B396)</f>
        <v>linaceae</v>
      </c>
    </row>
    <row r="397" spans="1:5" x14ac:dyDescent="0.3">
      <c r="A397">
        <v>397</v>
      </c>
      <c r="B397" t="s">
        <v>396</v>
      </c>
      <c r="C397" t="s">
        <v>217</v>
      </c>
      <c r="D397" t="str">
        <f>IF(ISERROR(VLOOKUP(C397,$B$1:$B$425,1,0)),"Not Available","Available")</f>
        <v>Available</v>
      </c>
      <c r="E397" t="str">
        <f>IF(COUNTIF(C:C,B397)=0,"",B397)</f>
        <v/>
      </c>
    </row>
    <row r="398" spans="1:5" x14ac:dyDescent="0.3">
      <c r="A398">
        <v>398</v>
      </c>
      <c r="B398" t="s">
        <v>397</v>
      </c>
      <c r="E398" t="str">
        <f>IF(COUNTIF(C:C,B398)=0,"",B398)</f>
        <v>clusiaceae</v>
      </c>
    </row>
    <row r="399" spans="1:5" x14ac:dyDescent="0.3">
      <c r="A399">
        <v>399</v>
      </c>
      <c r="B399" t="s">
        <v>398</v>
      </c>
      <c r="C399" t="s">
        <v>135</v>
      </c>
      <c r="D399" t="str">
        <f>IF(ISERROR(VLOOKUP(C399,$B$1:$B$425,1,0)),"Not Available","Available")</f>
        <v>Available</v>
      </c>
      <c r="E399" t="str">
        <f>IF(COUNTIF(C:C,B399)=0,"",B399)</f>
        <v/>
      </c>
    </row>
    <row r="400" spans="1:5" x14ac:dyDescent="0.3">
      <c r="A400">
        <v>400</v>
      </c>
      <c r="B400" t="s">
        <v>399</v>
      </c>
      <c r="C400" t="s">
        <v>316</v>
      </c>
      <c r="D400" t="str">
        <f>IF(ISERROR(VLOOKUP(C400,$B$1:$B$425,1,0)),"Not Available","Available")</f>
        <v>Available</v>
      </c>
      <c r="E400" t="str">
        <f>IF(COUNTIF(C:C,B400)=0,"",B400)</f>
        <v/>
      </c>
    </row>
    <row r="401" spans="1:5" x14ac:dyDescent="0.3">
      <c r="A401">
        <v>401</v>
      </c>
      <c r="B401" t="s">
        <v>400</v>
      </c>
      <c r="E401" t="str">
        <f>IF(COUNTIF(C:C,B401)=0,"",B401)</f>
        <v/>
      </c>
    </row>
    <row r="402" spans="1:5" x14ac:dyDescent="0.3">
      <c r="A402">
        <v>402</v>
      </c>
      <c r="B402" t="s">
        <v>401</v>
      </c>
      <c r="C402" t="s">
        <v>190</v>
      </c>
      <c r="D402" t="str">
        <f>IF(ISERROR(VLOOKUP(C402,$B$1:$B$425,1,0)),"Not Available","Available")</f>
        <v>Available</v>
      </c>
      <c r="E402" t="str">
        <f>IF(COUNTIF(C:C,B402)=0,"",B402)</f>
        <v/>
      </c>
    </row>
    <row r="403" spans="1:5" x14ac:dyDescent="0.3">
      <c r="A403">
        <v>403</v>
      </c>
      <c r="B403" t="s">
        <v>402</v>
      </c>
      <c r="C403" t="s">
        <v>143</v>
      </c>
      <c r="D403" t="str">
        <f>IF(ISERROR(VLOOKUP(C403,$B$1:$B$425,1,0)),"Not Available","Available")</f>
        <v>Available</v>
      </c>
      <c r="E403" t="str">
        <f>IF(COUNTIF(C:C,B403)=0,"",B403)</f>
        <v>euphorbiaceae</v>
      </c>
    </row>
    <row r="404" spans="1:5" x14ac:dyDescent="0.3">
      <c r="A404">
        <v>404</v>
      </c>
      <c r="B404" t="s">
        <v>403</v>
      </c>
      <c r="E404" t="str">
        <f>IF(COUNTIF(C:C,B404)=0,"",B404)</f>
        <v/>
      </c>
    </row>
    <row r="405" spans="1:5" x14ac:dyDescent="0.3">
      <c r="A405">
        <v>405</v>
      </c>
      <c r="B405" t="s">
        <v>404</v>
      </c>
      <c r="E405" t="str">
        <f>IF(COUNTIF(C:C,B405)=0,"",B405)</f>
        <v/>
      </c>
    </row>
    <row r="406" spans="1:5" x14ac:dyDescent="0.3">
      <c r="A406">
        <v>406</v>
      </c>
      <c r="B406" t="s">
        <v>405</v>
      </c>
      <c r="E406" t="str">
        <f>IF(COUNTIF(C:C,B406)=0,"",B406)</f>
        <v/>
      </c>
    </row>
    <row r="407" spans="1:5" x14ac:dyDescent="0.3">
      <c r="A407">
        <v>407</v>
      </c>
      <c r="B407" t="s">
        <v>406</v>
      </c>
      <c r="C407" t="s">
        <v>335</v>
      </c>
      <c r="D407" t="str">
        <f>IF(ISERROR(VLOOKUP(C407,$B$1:$B$425,1,0)),"Not Available","Available")</f>
        <v>Available</v>
      </c>
      <c r="E407" t="str">
        <f>IF(COUNTIF(C:C,B407)=0,"",B407)</f>
        <v/>
      </c>
    </row>
    <row r="408" spans="1:5" x14ac:dyDescent="0.3">
      <c r="A408">
        <v>408</v>
      </c>
      <c r="B408" t="s">
        <v>407</v>
      </c>
      <c r="E408" t="str">
        <f>IF(COUNTIF(C:C,B408)=0,"",B408)</f>
        <v/>
      </c>
    </row>
    <row r="409" spans="1:5" x14ac:dyDescent="0.3">
      <c r="A409">
        <v>409</v>
      </c>
      <c r="B409" t="s">
        <v>408</v>
      </c>
      <c r="C409" t="s">
        <v>325</v>
      </c>
      <c r="D409" t="str">
        <f>IF(ISERROR(VLOOKUP(C409,$B$1:$B$425,1,0)),"Not Available","Available")</f>
        <v>Available</v>
      </c>
      <c r="E409" t="str">
        <f>IF(COUNTIF(C:C,B409)=0,"",B409)</f>
        <v/>
      </c>
    </row>
    <row r="410" spans="1:5" x14ac:dyDescent="0.3">
      <c r="A410">
        <v>410</v>
      </c>
      <c r="B410" t="s">
        <v>409</v>
      </c>
      <c r="C410" t="s">
        <v>258</v>
      </c>
      <c r="D410" t="str">
        <f>IF(ISERROR(VLOOKUP(C410,$B$1:$B$425,1,0)),"Not Available","Available")</f>
        <v>Available</v>
      </c>
      <c r="E410" t="str">
        <f>IF(COUNTIF(C:C,B410)=0,"",B410)</f>
        <v/>
      </c>
    </row>
    <row r="411" spans="1:5" x14ac:dyDescent="0.3">
      <c r="A411">
        <v>411</v>
      </c>
      <c r="B411" t="s">
        <v>410</v>
      </c>
      <c r="C411" t="s">
        <v>254</v>
      </c>
      <c r="D411" t="str">
        <f>IF(ISERROR(VLOOKUP(C411,$B$1:$B$425,1,0)),"Not Available","Available")</f>
        <v>Available</v>
      </c>
      <c r="E411" t="str">
        <f>IF(COUNTIF(C:C,B411)=0,"",B411)</f>
        <v/>
      </c>
    </row>
    <row r="412" spans="1:5" x14ac:dyDescent="0.3">
      <c r="A412">
        <v>412</v>
      </c>
      <c r="B412" t="s">
        <v>411</v>
      </c>
      <c r="E412" t="str">
        <f>IF(COUNTIF(C:C,B412)=0,"",B412)</f>
        <v/>
      </c>
    </row>
    <row r="413" spans="1:5" x14ac:dyDescent="0.3">
      <c r="A413">
        <v>413</v>
      </c>
      <c r="B413" t="s">
        <v>412</v>
      </c>
      <c r="E413" t="str">
        <f>IF(COUNTIF(C:C,B413)=0,"",B413)</f>
        <v/>
      </c>
    </row>
    <row r="414" spans="1:5" x14ac:dyDescent="0.3">
      <c r="A414">
        <v>414</v>
      </c>
      <c r="B414" t="s">
        <v>413</v>
      </c>
      <c r="E414" t="str">
        <f>IF(COUNTIF(C:C,B414)=0,"",B414)</f>
        <v/>
      </c>
    </row>
    <row r="415" spans="1:5" x14ac:dyDescent="0.3">
      <c r="A415">
        <v>415</v>
      </c>
      <c r="B415" t="s">
        <v>414</v>
      </c>
      <c r="E415" t="str">
        <f>IF(COUNTIF(C:C,B415)=0,"",B415)</f>
        <v/>
      </c>
    </row>
    <row r="416" spans="1:5" x14ac:dyDescent="0.3">
      <c r="A416">
        <v>416</v>
      </c>
      <c r="B416" t="s">
        <v>415</v>
      </c>
      <c r="C416" t="s">
        <v>284</v>
      </c>
      <c r="D416" t="str">
        <f>IF(ISERROR(VLOOKUP(C416,$B$1:$B$425,1,0)),"Not Available","Available")</f>
        <v>Available</v>
      </c>
      <c r="E416" t="str">
        <f>IF(COUNTIF(C:C,B416)=0,"",B416)</f>
        <v/>
      </c>
    </row>
    <row r="417" spans="1:5" x14ac:dyDescent="0.3">
      <c r="A417">
        <v>417</v>
      </c>
      <c r="B417" t="s">
        <v>416</v>
      </c>
      <c r="C417" t="s">
        <v>402</v>
      </c>
      <c r="D417" t="str">
        <f>IF(ISERROR(VLOOKUP(C417,$B$1:$B$425,1,0)),"Not Available","Available")</f>
        <v>Available</v>
      </c>
      <c r="E417" t="str">
        <f>IF(COUNTIF(C:C,B417)=0,"",B417)</f>
        <v>caryocaraceae</v>
      </c>
    </row>
    <row r="418" spans="1:5" x14ac:dyDescent="0.3">
      <c r="A418">
        <v>418</v>
      </c>
      <c r="B418" t="s">
        <v>417</v>
      </c>
      <c r="E418" t="str">
        <f>IF(COUNTIF(C:C,B418)=0,"",B418)</f>
        <v>ochnaceae</v>
      </c>
    </row>
    <row r="419" spans="1:5" x14ac:dyDescent="0.3">
      <c r="A419">
        <v>419</v>
      </c>
      <c r="B419" t="s">
        <v>418</v>
      </c>
      <c r="E419" t="str">
        <f>IF(COUNTIF(C:C,B419)=0,"",B419)</f>
        <v/>
      </c>
    </row>
    <row r="420" spans="1:5" x14ac:dyDescent="0.3">
      <c r="A420">
        <v>420</v>
      </c>
      <c r="B420" t="s">
        <v>419</v>
      </c>
      <c r="E420" t="str">
        <f>IF(COUNTIF(C:C,B420)=0,"",B420)</f>
        <v>achariaceae</v>
      </c>
    </row>
    <row r="421" spans="1:5" x14ac:dyDescent="0.3">
      <c r="A421">
        <v>421</v>
      </c>
      <c r="B421" t="s">
        <v>420</v>
      </c>
      <c r="E421" t="str">
        <f>IF(COUNTIF(C:C,B421)=0,"",B421)</f>
        <v>violaceae</v>
      </c>
    </row>
    <row r="422" spans="1:5" x14ac:dyDescent="0.3">
      <c r="A422">
        <v>422</v>
      </c>
      <c r="B422" t="s">
        <v>421</v>
      </c>
      <c r="E422" t="str">
        <f>IF(COUNTIF(C:C,B422)=0,"",B422)</f>
        <v>passifloraceae</v>
      </c>
    </row>
    <row r="423" spans="1:5" x14ac:dyDescent="0.3">
      <c r="A423">
        <v>423</v>
      </c>
      <c r="B423" t="s">
        <v>422</v>
      </c>
      <c r="C423" t="s">
        <v>259</v>
      </c>
      <c r="D423" t="str">
        <f>IF(ISERROR(VLOOKUP(C423,$B$1:$B$425,1,0)),"Not Available","Available")</f>
        <v>Available</v>
      </c>
      <c r="E423" t="str">
        <f>IF(COUNTIF(C:C,B423)=0,"",B423)</f>
        <v/>
      </c>
    </row>
    <row r="424" spans="1:5" x14ac:dyDescent="0.3">
      <c r="A424">
        <v>424</v>
      </c>
      <c r="B424" t="s">
        <v>423</v>
      </c>
      <c r="E424" t="str">
        <f>IF(COUNTIF(C:C,B424)=0,"",B424)</f>
        <v/>
      </c>
    </row>
    <row r="425" spans="1:5" x14ac:dyDescent="0.3">
      <c r="A425">
        <v>425</v>
      </c>
      <c r="B425" t="s">
        <v>434</v>
      </c>
      <c r="E425" t="str">
        <f>IF(COUNTIF(C:C,B425)=0,"",B425)</f>
        <v>salicaceae</v>
      </c>
    </row>
  </sheetData>
  <sortState xmlns:xlrd2="http://schemas.microsoft.com/office/spreadsheetml/2017/richdata2" ref="A1:E425">
    <sortCondition ref="A1:A4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Randall</cp:lastModifiedBy>
  <dcterms:modified xsi:type="dcterms:W3CDTF">2021-01-09T03:50:14Z</dcterms:modified>
</cp:coreProperties>
</file>