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<sst xmlns="http://schemas.openxmlformats.org/spreadsheetml/2006/main" count="9" uniqueCount="9">
  <si>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x</t>
  </si>
  <si>
    <t xml:space="preserve">y</t>
  </si>
  <si>
    <t xml:space="preserve">c</t>
  </si>
  <si>
    <t xml:space="preserve">b</t>
  </si>
  <si>
    <t xml:space="preserve">a</t>
  </si>
  <si>
    <t xml:space="preserve">f1-y</t>
  </si>
  <si>
    <t xml:space="preserve">f2-y</t>
  </si>
  <si>
    <t xml:space="preserve">f1</t>
  </si>
  <si>
    <t xml:space="preserve">f2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</si>
</sst>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37027171017581"/>
          <c:y val="0.13415164023463"/>
          <c:w val="0.884176877996803"/>
          <c:h val="0.660800926931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00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0000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7.7</c:v>
                </c:pt>
                <c:pt idx="1">
                  <c:v>9.4</c:v>
                </c:pt>
                <c:pt idx="2">
                  <c:v>11.4</c:v>
                </c:pt>
                <c:pt idx="3">
                  <c:v>13.6</c:v>
                </c:pt>
                <c:pt idx="4">
                  <c:v>15.6</c:v>
                </c:pt>
                <c:pt idx="5">
                  <c:v>18.6</c:v>
                </c:pt>
                <c:pt idx="6">
                  <c:v>21.2</c:v>
                </c:pt>
                <c:pt idx="7">
                  <c:v>24.1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f1 = -14.2 + 4.7x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Ref>
                <c:f>Sheet1!$L$2:$L$9</c:f>
                <c:numCache>
                  <c:formatCode>General</c:formatCode>
                  <c:ptCount val="8"/>
                  <c:pt idx="0">
                    <c:v>-0.749999999999997</c:v>
                  </c:pt>
                  <c:pt idx="1">
                    <c:v>-0.0999999999999996</c:v>
                  </c:pt>
                  <c:pt idx="2">
                    <c:v>0.250000000000002</c:v>
                  </c:pt>
                  <c:pt idx="3">
                    <c:v>0.400000000000004</c:v>
                  </c:pt>
                  <c:pt idx="4">
                    <c:v>0.750000000000002</c:v>
                  </c:pt>
                  <c:pt idx="5">
                    <c:v>0.0999999999999979</c:v>
                  </c:pt>
                  <c:pt idx="6">
                    <c:v>-0.149999999999999</c:v>
                  </c:pt>
                  <c:pt idx="7">
                    <c:v>-0.699999999999999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6.95</c:v>
                </c:pt>
                <c:pt idx="1">
                  <c:v>9.3</c:v>
                </c:pt>
                <c:pt idx="2">
                  <c:v>11.65</c:v>
                </c:pt>
                <c:pt idx="3">
                  <c:v>14</c:v>
                </c:pt>
                <c:pt idx="4">
                  <c:v>16.35</c:v>
                </c:pt>
                <c:pt idx="5">
                  <c:v>18.7</c:v>
                </c:pt>
                <c:pt idx="6">
                  <c:v>21.05</c:v>
                </c:pt>
                <c:pt idx="7">
                  <c:v>23.4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f2 = 1.28 + -0.419x + 0.41x^2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Ref>
                <c:f>Sheet1!$M$2:$M$9</c:f>
                <c:numCache>
                  <c:formatCode>General</c:formatCode>
                  <c:ptCount val="8"/>
                  <c:pt idx="0">
                    <c:v>-0.00300000000000011</c:v>
                  </c:pt>
                  <c:pt idx="1">
                    <c:v>0.0350000000000001</c:v>
                  </c:pt>
                  <c:pt idx="2">
                    <c:v>-0.0220000000000002</c:v>
                  </c:pt>
                  <c:pt idx="3">
                    <c:v>-0.0739999999999998</c:v>
                  </c:pt>
                  <c:pt idx="4">
                    <c:v>0.278999999999998</c:v>
                  </c:pt>
                  <c:pt idx="5">
                    <c:v>-0.163</c:v>
                  </c:pt>
                  <c:pt idx="6">
                    <c:v>0</c:v>
                  </c:pt>
                  <c:pt idx="7">
                    <c:v>0.0679999999999978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7.697</c:v>
                </c:pt>
                <c:pt idx="1">
                  <c:v>9.435</c:v>
                </c:pt>
                <c:pt idx="2">
                  <c:v>11.378</c:v>
                </c:pt>
                <c:pt idx="3">
                  <c:v>13.526</c:v>
                </c:pt>
                <c:pt idx="4">
                  <c:v>15.879</c:v>
                </c:pt>
                <c:pt idx="5">
                  <c:v>18.437</c:v>
                </c:pt>
                <c:pt idx="6">
                  <c:v>21.2</c:v>
                </c:pt>
                <c:pt idx="7">
                  <c:v>24.168</c:v>
                </c:pt>
              </c:numCache>
            </c:numRef>
          </c:yVal>
          <c:smooth val="1"/>
        </c:ser>
        <c:axId val="98219995"/>
        <c:axId val="93482820"/>
      </c:scatterChart>
      <c:valAx>
        <c:axId val="982199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55676309200362"/>
              <c:y val="0.758870383779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82820"/>
        <c:crosses val="autoZero"/>
        <c:crossBetween val="midCat"/>
      </c:valAx>
      <c:valAx>
        <c:axId val="93482820"/>
        <c:scaling>
          <c:orientation val="minMax"/>
          <c:max val="25"/>
          <c:min val="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0163550157157317"/>
              <c:y val="0.063287472845763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199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666026769050285"/>
          <c:y val="0.866817861890983"/>
          <c:w val="0.441369380899056"/>
          <c:h val="0.1330257292562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382320</xdr:colOff>
      <xdr:row>9</xdr:row>
      <xdr:rowOff>47880</xdr:rowOff>
    </xdr:from>
    <xdr:to>
      <xdr:col>11</xdr:col>
      <xdr:colOff>496800</xdr:colOff>
      <xdr:row>37</xdr:row>
      <xdr:rowOff>111960</xdr:rowOff>
    </xdr:to>
    <xdr:graphicFrame>
      <xdr:nvGraphicFramePr>
        <xdr:cNvPr id="0" name=""/>
        <xdr:cNvGraphicFramePr/>
      </xdr:nvGraphicFramePr>
      <xdr:xfrm>
        <a:off x="382320" y="1625040"/>
        <a:ext cx="675720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8.57031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tr">
        <f aca="false">_xlfn.CONCAT(F2," = ",G2," + ",H2,"x")</f>
        <v>f1 = -14.2 + 4.7x</v>
      </c>
      <c r="D1" s="1" t="str">
        <f aca="false">_xlfn.CONCAT(F3," = ",G3," + ",H3,"x + ",I3,"x^2")</f>
        <v>f2 = 1.28 + -0.419x + 0.41x^2</v>
      </c>
      <c r="G1" s="1" t="s">
        <v>2</v>
      </c>
      <c r="H1" s="1" t="s">
        <v>3</v>
      </c>
      <c r="I1" s="1" t="s">
        <v>4</v>
      </c>
      <c r="L1" s="1" t="s">
        <v>5</v>
      </c>
      <c r="M1" s="1" t="s">
        <v>6</v>
      </c>
    </row>
    <row r="2" customFormat="false" ht="13.8" hidden="false" customHeight="false" outlineLevel="0" collapsed="false">
      <c r="A2" s="1" t="n">
        <v>4.5</v>
      </c>
      <c r="B2" s="1" t="n">
        <v>7.7</v>
      </c>
      <c r="C2" s="1" t="n">
        <f aca="false">G$2+H$2*A2</f>
        <v>6.95</v>
      </c>
      <c r="D2" s="1" t="n">
        <f aca="false">G$3+H$3*A2+I$3*A2^2</f>
        <v>7.697</v>
      </c>
      <c r="F2" s="1" t="s">
        <v>7</v>
      </c>
      <c r="G2" s="1" t="n">
        <v>-14.2</v>
      </c>
      <c r="H2" s="1" t="n">
        <v>4.7</v>
      </c>
      <c r="J2" s="1"/>
      <c r="L2" s="1" t="n">
        <f aca="false">C2-B2</f>
        <v>-0.749999999999997</v>
      </c>
      <c r="M2" s="1" t="n">
        <f aca="false">D2-B2</f>
        <v>-0.00300000000000011</v>
      </c>
    </row>
    <row r="3" customFormat="false" ht="13.8" hidden="false" customHeight="false" outlineLevel="0" collapsed="false">
      <c r="A3" s="1" t="n">
        <v>5</v>
      </c>
      <c r="B3" s="1" t="n">
        <v>9.4</v>
      </c>
      <c r="C3" s="1" t="n">
        <f aca="false">G$2+H$2*A3</f>
        <v>9.3</v>
      </c>
      <c r="D3" s="1" t="n">
        <f aca="false">G$3+H$3*A3+I$3*A3^2</f>
        <v>9.435</v>
      </c>
      <c r="F3" s="1" t="s">
        <v>8</v>
      </c>
      <c r="G3" s="1" t="n">
        <v>1.28</v>
      </c>
      <c r="H3" s="1" t="n">
        <v>-0.419</v>
      </c>
      <c r="I3" s="1" t="n">
        <v>0.41</v>
      </c>
      <c r="J3" s="1"/>
      <c r="L3" s="1" t="n">
        <f aca="false">C3-B3</f>
        <v>-0.0999999999999996</v>
      </c>
      <c r="M3" s="1" t="n">
        <f aca="false">D3-B3</f>
        <v>0.0350000000000001</v>
      </c>
    </row>
    <row r="4" customFormat="false" ht="13.8" hidden="false" customHeight="false" outlineLevel="0" collapsed="false">
      <c r="A4" s="1" t="n">
        <v>5.5</v>
      </c>
      <c r="B4" s="1" t="n">
        <v>11.4</v>
      </c>
      <c r="C4" s="1" t="n">
        <f aca="false">G$2+H$2*A4</f>
        <v>11.65</v>
      </c>
      <c r="D4" s="1" t="n">
        <f aca="false">G$3+H$3*A4+I$3*A4^2</f>
        <v>11.378</v>
      </c>
      <c r="L4" s="1" t="n">
        <f aca="false">C4-B4</f>
        <v>0.250000000000002</v>
      </c>
      <c r="M4" s="1" t="n">
        <f aca="false">D4-B4</f>
        <v>-0.0220000000000002</v>
      </c>
    </row>
    <row r="5" customFormat="false" ht="13.8" hidden="false" customHeight="false" outlineLevel="0" collapsed="false">
      <c r="A5" s="1" t="n">
        <v>6</v>
      </c>
      <c r="B5" s="1" t="n">
        <v>13.6</v>
      </c>
      <c r="C5" s="1" t="n">
        <f aca="false">G$2+H$2*A5</f>
        <v>14</v>
      </c>
      <c r="D5" s="1" t="n">
        <f aca="false">G$3+H$3*A5+I$3*A5^2</f>
        <v>13.526</v>
      </c>
      <c r="L5" s="1" t="n">
        <f aca="false">C5-B5</f>
        <v>0.400000000000004</v>
      </c>
      <c r="M5" s="1" t="n">
        <f aca="false">D5-B5</f>
        <v>-0.0739999999999998</v>
      </c>
    </row>
    <row r="6" customFormat="false" ht="13.8" hidden="false" customHeight="false" outlineLevel="0" collapsed="false">
      <c r="A6" s="1" t="n">
        <v>6.5</v>
      </c>
      <c r="B6" s="1" t="n">
        <v>15.6</v>
      </c>
      <c r="C6" s="1" t="n">
        <f aca="false">G$2+H$2*A6</f>
        <v>16.35</v>
      </c>
      <c r="D6" s="1" t="n">
        <f aca="false">G$3+H$3*A6+I$3*A6^2</f>
        <v>15.879</v>
      </c>
      <c r="L6" s="1" t="n">
        <f aca="false">C6-B6</f>
        <v>0.750000000000002</v>
      </c>
      <c r="M6" s="1" t="n">
        <f aca="false">D6-B6</f>
        <v>0.278999999999998</v>
      </c>
    </row>
    <row r="7" customFormat="false" ht="13.8" hidden="false" customHeight="false" outlineLevel="0" collapsed="false">
      <c r="A7" s="1" t="n">
        <v>7</v>
      </c>
      <c r="B7" s="1" t="n">
        <v>18.6</v>
      </c>
      <c r="C7" s="1" t="n">
        <f aca="false">G$2+H$2*A7</f>
        <v>18.7</v>
      </c>
      <c r="D7" s="1" t="n">
        <f aca="false">G$3+H$3*A7+I$3*A7^2</f>
        <v>18.437</v>
      </c>
      <c r="L7" s="1" t="n">
        <f aca="false">C7-B7</f>
        <v>0.0999999999999979</v>
      </c>
      <c r="M7" s="1" t="n">
        <f aca="false">D7-B7</f>
        <v>-0.163</v>
      </c>
    </row>
    <row r="8" customFormat="false" ht="13.8" hidden="false" customHeight="false" outlineLevel="0" collapsed="false">
      <c r="A8" s="1" t="n">
        <v>7.5</v>
      </c>
      <c r="B8" s="1" t="n">
        <v>21.2</v>
      </c>
      <c r="C8" s="1" t="n">
        <f aca="false">G$2+H$2*A8</f>
        <v>21.05</v>
      </c>
      <c r="D8" s="1" t="n">
        <f aca="false">G$3+H$3*A8+I$3*A8^2</f>
        <v>21.2</v>
      </c>
      <c r="L8" s="1" t="n">
        <f aca="false">C8-B8</f>
        <v>-0.149999999999999</v>
      </c>
      <c r="M8" s="1" t="n">
        <f aca="false">D8-B8</f>
        <v>0</v>
      </c>
    </row>
    <row r="9" customFormat="false" ht="13.8" hidden="false" customHeight="false" outlineLevel="0" collapsed="false">
      <c r="A9" s="1" t="n">
        <v>8</v>
      </c>
      <c r="B9" s="1" t="n">
        <v>24.1</v>
      </c>
      <c r="C9" s="1" t="n">
        <f aca="false">G$2+H$2*A9</f>
        <v>23.4</v>
      </c>
      <c r="D9" s="1" t="n">
        <f aca="false">G$3+H$3*A9+I$3*A9^2</f>
        <v>24.168</v>
      </c>
      <c r="L9" s="1" t="n">
        <f aca="false">C9-B9</f>
        <v>-0.699999999999999</v>
      </c>
      <c r="M9" s="1" t="n">
        <f aca="false">D9-B9</f>
        <v>0.0679999999999978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10003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Randarcanum</dc:creator>
  <dc:description/>
  <dc:language>en-US</dc:language>
  <cp:lastModifiedBy/>
  <dcterms:modified xsi:type="dcterms:W3CDTF">2024-12-05T08:13:59Z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