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Kuliah\semester_1\Pemodelan Sistem dan Penelitian Operasional\UAS\"/>
    </mc:Choice>
  </mc:AlternateContent>
  <xr:revisionPtr revIDLastSave="0" documentId="13_ncr:1_{05589286-5C39-434C-B766-22DAFEF384A4}" xr6:coauthVersionLast="47" xr6:coauthVersionMax="47" xr10:uidLastSave="{00000000-0000-0000-0000-000000000000}"/>
  <bookViews>
    <workbookView xWindow="-120" yWindow="-120" windowWidth="29040" windowHeight="15720" activeTab="1" xr2:uid="{D68AF10B-5AC0-4075-BE86-8FCD4442228A}"/>
  </bookViews>
  <sheets>
    <sheet name="Pemilihan Gudang" sheetId="3" r:id="rId1"/>
    <sheet name="Pemilihan Jalur Pengiriman" sheetId="5" r:id="rId2"/>
    <sheet name="Answer Report Jalur Pengiriman" sheetId="6" r:id="rId3"/>
    <sheet name="Sensitivity Jalur Pengiriman" sheetId="7" r:id="rId4"/>
    <sheet name="Limits Report Jalur Pengiriman" sheetId="8" r:id="rId5"/>
  </sheets>
  <definedNames>
    <definedName name="solver_adj" localSheetId="0" hidden="1">'Pemilihan Gudang'!$J$4:$J$7</definedName>
    <definedName name="solver_adj" localSheetId="1" hidden="1">'Pemilihan Jalur Pengiriman'!$B$9:$G$10</definedName>
    <definedName name="solver_cvg" localSheetId="0" hidden="1">0.0001</definedName>
    <definedName name="solver_cvg" localSheetId="1" hidden="1">0.0001</definedName>
    <definedName name="solver_drv" localSheetId="0" hidden="1">1</definedName>
    <definedName name="solver_drv" localSheetId="1" hidden="1">2</definedName>
    <definedName name="solver_eng" localSheetId="0" hidden="1">2</definedName>
    <definedName name="solver_eng" localSheetId="1" hidden="1">2</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lhs1" localSheetId="0" hidden="1">'Pemilihan Gudang'!$B$16</definedName>
    <definedName name="solver_lhs1" localSheetId="1" hidden="1">'Pemilihan Jalur Pengiriman'!$B$11:$G$11</definedName>
    <definedName name="solver_lhs2" localSheetId="0" hidden="1">'Pemilihan Gudang'!$J$4:$J$7</definedName>
    <definedName name="solver_lhs2" localSheetId="1" hidden="1">'Pemilihan Jalur Pengiriman'!$H$9:$H$10</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2</definedName>
    <definedName name="solver_num" localSheetId="1" hidden="1">2</definedName>
    <definedName name="solver_nwt" localSheetId="0" hidden="1">1</definedName>
    <definedName name="solver_nwt" localSheetId="1" hidden="1">1</definedName>
    <definedName name="solver_opt" localSheetId="0" hidden="1">'Pemilihan Gudang'!$K$8</definedName>
    <definedName name="solver_opt" localSheetId="1" hidden="1">'Pemilihan Jalur Pengiriman'!$B$18</definedName>
    <definedName name="solver_pre" localSheetId="0" hidden="1">0.000001</definedName>
    <definedName name="solver_pre" localSheetId="1" hidden="1">0.000001</definedName>
    <definedName name="solver_rbv" localSheetId="0" hidden="1">1</definedName>
    <definedName name="solver_rbv" localSheetId="1" hidden="1">2</definedName>
    <definedName name="solver_rel1" localSheetId="0" hidden="1">3</definedName>
    <definedName name="solver_rel1" localSheetId="1" hidden="1">3</definedName>
    <definedName name="solver_rel2" localSheetId="0" hidden="1">5</definedName>
    <definedName name="solver_rel2" localSheetId="1" hidden="1">1</definedName>
    <definedName name="solver_rhs1" localSheetId="0" hidden="1">'Pemilihan Gudang'!$H$8</definedName>
    <definedName name="solver_rhs1" localSheetId="1" hidden="1">'Pemilihan Jalur Pengiriman'!$B$6:$G$6</definedName>
    <definedName name="solver_rhs2" localSheetId="0" hidden="1">"binary"</definedName>
    <definedName name="solver_rhs2" localSheetId="1" hidden="1">'Pemilihan Jalur Pengiriman'!$H$4:$H$5</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1</definedName>
    <definedName name="solver_scl" localSheetId="1" hidden="1">2</definedName>
    <definedName name="solver_sho" localSheetId="4" hidden="1">2</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2</definedName>
    <definedName name="solver_typ" localSheetId="1" hidden="1">2</definedName>
    <definedName name="solver_val" localSheetId="0" hidden="1">0</definedName>
    <definedName name="solver_val" localSheetId="1" hidden="1">0</definedName>
    <definedName name="solver_ver" localSheetId="0" hidden="1">3</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 i="5" l="1"/>
  <c r="D11" i="5"/>
  <c r="E11" i="5"/>
  <c r="F11" i="5"/>
  <c r="G11" i="5"/>
  <c r="B11" i="5"/>
  <c r="C14" i="5"/>
  <c r="D14" i="5"/>
  <c r="E14" i="5"/>
  <c r="F14" i="5"/>
  <c r="G14" i="5"/>
  <c r="C15" i="5"/>
  <c r="D15" i="5"/>
  <c r="E15" i="5"/>
  <c r="F15" i="5"/>
  <c r="G15" i="5"/>
  <c r="B15" i="5"/>
  <c r="B14" i="5"/>
  <c r="H10" i="5"/>
  <c r="H9" i="5"/>
  <c r="B13" i="3"/>
  <c r="B14" i="3"/>
  <c r="B15" i="3"/>
  <c r="B12" i="3"/>
  <c r="H8" i="3"/>
  <c r="K4" i="3"/>
  <c r="K7" i="3"/>
  <c r="K6" i="3"/>
  <c r="K5" i="3"/>
  <c r="H14" i="5" l="1"/>
  <c r="H15" i="5"/>
  <c r="B16" i="3"/>
  <c r="K8" i="3"/>
  <c r="H16" i="5" l="1"/>
  <c r="B18" i="5" s="1"/>
</calcChain>
</file>

<file path=xl/sharedStrings.xml><?xml version="1.0" encoding="utf-8"?>
<sst xmlns="http://schemas.openxmlformats.org/spreadsheetml/2006/main" count="218" uniqueCount="108">
  <si>
    <t>DISTRIBUTION CHANNEL</t>
  </si>
  <si>
    <t>Warehouse</t>
  </si>
  <si>
    <t>Biaya Transportasi ke Retail</t>
  </si>
  <si>
    <t>Permintaan Retail per Bulan</t>
  </si>
  <si>
    <t>Kapasitas per Bulan (Unit)</t>
  </si>
  <si>
    <t>Biaya Sewa per Bulan (Rp)</t>
  </si>
  <si>
    <t>Mengirim atau Tidak</t>
  </si>
  <si>
    <t>Biaya per Warehouse</t>
  </si>
  <si>
    <t>Objective Cell (Min)</t>
  </si>
  <si>
    <t>Cell</t>
  </si>
  <si>
    <t>Name</t>
  </si>
  <si>
    <t>Original Value</t>
  </si>
  <si>
    <t>Final Value</t>
  </si>
  <si>
    <t>Variable Cells</t>
  </si>
  <si>
    <t>Constraints</t>
  </si>
  <si>
    <t>Cell Value</t>
  </si>
  <si>
    <t>Formula</t>
  </si>
  <si>
    <t>$B$18</t>
  </si>
  <si>
    <t>Kapasitas Warehouse Terpilih</t>
  </si>
  <si>
    <t>sum</t>
  </si>
  <si>
    <t>Total Produk Terkirim</t>
  </si>
  <si>
    <t>Biaya</t>
  </si>
  <si>
    <t>Total Biaya Pengiriman dan Sewa Gudang</t>
  </si>
  <si>
    <t>Microsoft Excel 16.0 Answer Report</t>
  </si>
  <si>
    <t>Worksheet: [Book1]Sheet5</t>
  </si>
  <si>
    <t>Report Created: 14/12/2022 20:20:17</t>
  </si>
  <si>
    <t>Result: Solver found a solution.  All Constraints and optimality conditions are satisfied.</t>
  </si>
  <si>
    <t>Solver Engine</t>
  </si>
  <si>
    <t>Engine: Simplex LP</t>
  </si>
  <si>
    <t>Solution Time: 0,265 Seconds.</t>
  </si>
  <si>
    <t>Iterations: 13 Subproblems: 0</t>
  </si>
  <si>
    <t>Solver Options</t>
  </si>
  <si>
    <t>Max Time Unlimited,  Iterations Unlimited, Precision 0,000001</t>
  </si>
  <si>
    <t>Max Subproblems Unlimited, Max Integer Sols Unlimited, Integer Tolerance 1%, Assume NonNegative</t>
  </si>
  <si>
    <t>Integer</t>
  </si>
  <si>
    <t>Status</t>
  </si>
  <si>
    <t>Slack</t>
  </si>
  <si>
    <t>Total Biaya Pengiriman dan Sewa Gudang Biaya Transportasi ke Retail</t>
  </si>
  <si>
    <t>$B$9</t>
  </si>
  <si>
    <t>Contin</t>
  </si>
  <si>
    <t>$C$9</t>
  </si>
  <si>
    <t>$D$9</t>
  </si>
  <si>
    <t>$E$9</t>
  </si>
  <si>
    <t>$F$9</t>
  </si>
  <si>
    <t>$G$9</t>
  </si>
  <si>
    <t>$B$10</t>
  </si>
  <si>
    <t>$C$10</t>
  </si>
  <si>
    <t>$D$10</t>
  </si>
  <si>
    <t>$E$10</t>
  </si>
  <si>
    <t>$F$10</t>
  </si>
  <si>
    <t>$G$10</t>
  </si>
  <si>
    <t>$B$11</t>
  </si>
  <si>
    <t>$B$11&gt;=$B$6</t>
  </si>
  <si>
    <t>Binding</t>
  </si>
  <si>
    <t>$C$11</t>
  </si>
  <si>
    <t>$C$11&gt;=$C$6</t>
  </si>
  <si>
    <t>$D$11</t>
  </si>
  <si>
    <t>$D$11&gt;=$D$6</t>
  </si>
  <si>
    <t>$E$11</t>
  </si>
  <si>
    <t>$E$11&gt;=$E$6</t>
  </si>
  <si>
    <t>$F$11</t>
  </si>
  <si>
    <t>$F$11&gt;=$F$6</t>
  </si>
  <si>
    <t>$G$11</t>
  </si>
  <si>
    <t>$G$11&gt;=$G$6</t>
  </si>
  <si>
    <t>$H$9</t>
  </si>
  <si>
    <t>$H$9&lt;=$H$4</t>
  </si>
  <si>
    <t>$H$10</t>
  </si>
  <si>
    <t>$H$10&lt;=$H$5</t>
  </si>
  <si>
    <t>Microsoft Excel 16.0 Sensitivity Report</t>
  </si>
  <si>
    <t>Report Created: 14/12/2022 20:20:18</t>
  </si>
  <si>
    <t>Final</t>
  </si>
  <si>
    <t>Value</t>
  </si>
  <si>
    <t>Reduced</t>
  </si>
  <si>
    <t>Cost</t>
  </si>
  <si>
    <t>Objective</t>
  </si>
  <si>
    <t>Coefficient</t>
  </si>
  <si>
    <t>Allowable</t>
  </si>
  <si>
    <t>Increase</t>
  </si>
  <si>
    <t>Decrease</t>
  </si>
  <si>
    <t>Shadow</t>
  </si>
  <si>
    <t>Price</t>
  </si>
  <si>
    <t>Constraint</t>
  </si>
  <si>
    <t>R.H. Side</t>
  </si>
  <si>
    <t>Microsoft Excel 16.0 Limits Report</t>
  </si>
  <si>
    <t>Report Created: 14/12/2022 20:20:19</t>
  </si>
  <si>
    <t>Variable</t>
  </si>
  <si>
    <t>Lower</t>
  </si>
  <si>
    <t>Limit</t>
  </si>
  <si>
    <t>Result</t>
  </si>
  <si>
    <t>Upper</t>
  </si>
  <si>
    <t>Formulasi Model:</t>
  </si>
  <si>
    <t>Total Kapasitas Gudang Terutilisasi</t>
  </si>
  <si>
    <t>Pengerjaan dilakukan dengan membagi formulasi permasalahan kedalam 2 model matematis dimana:</t>
  </si>
  <si>
    <t>1. Model matematis pertama bertujuan untuk mencari nilai sewa gudang yang meminimalkan biaya sewa bulanan dengan meminimalkan total biaya sewa dengan tetap memenuhi jumlah total permintaan retail</t>
  </si>
  <si>
    <t xml:space="preserve">2. Model matematis kedua bertujuan untuk mengembangkan hasil model sebelumnya, dimana tujuannya adalah dengan gudang yang meminimalkan biaya, kemudian dicari kombinasi rute gudang-retail. </t>
  </si>
  <si>
    <t>Biaya yang diminimasi merupakan penjumlahan dari total biaya sewa gudang bulanan dan biaya pengiriman per rute dikalikan jumlah barang. Kendala yang dibentuk meliputi jumlah total barang yang terkirim lebih besar sama dengan jumlah permintaan, serta jumlah barang yang melewati gudang lebih kecil sama dengan kapasitas gudang</t>
  </si>
  <si>
    <t>Jumlah Barang yang Dikirim per Rute</t>
  </si>
  <si>
    <t>Biaya Pengiriman per Rute</t>
  </si>
  <si>
    <t>Dari rute yang terbentuk, terlihat bahwa pengiriman dari gudang ke retailer bersifat unik, tidak ada retail yang disuplai oleh 2 gudang</t>
  </si>
  <si>
    <t>Kesimpulan</t>
  </si>
  <si>
    <t>Biaya total yang perlu dibayar PT. ABC per bulan adalah 2804500</t>
  </si>
  <si>
    <t>Gudang 1 dan gudang 4 merupakan kombinasi gudang yang mampu meminimalkan biaya dan memenuhi kapasitas pengiriman produk</t>
  </si>
  <si>
    <t>Indeks:</t>
  </si>
  <si>
    <t xml:space="preserve">i = gudang </t>
  </si>
  <si>
    <t>j = retail</t>
  </si>
  <si>
    <t>Variabel keputusan:</t>
  </si>
  <si>
    <t>Parameter:</t>
  </si>
  <si>
    <t>Notasi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</si>
</sst>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indexed="18"/>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1">
    <xf numFmtId="0" fontId="0" fillId="0" borderId="0"/>
  </cellStyleXfs>
  <cellXfs count="12">
    <xf numFmtId="0" fontId="0" fillId="0" borderId="0" xfId="0"/>
    <xf numFmtId="0" fontId="1" fillId="0" borderId="0" xfId="0" applyFont="1"/>
    <xf numFmtId="0" fontId="0" fillId="0" borderId="0" xfId="0" applyAlignment="1">
      <alignment horizontal="center"/>
    </xf>
    <xf numFmtId="0" fontId="0" fillId="0" borderId="0" xfId="0" applyAlignment="1">
      <alignment wrapText="1"/>
    </xf>
    <xf numFmtId="0" fontId="0" fillId="0" borderId="4" xfId="0" applyFill="1" applyBorder="1" applyAlignment="1"/>
    <xf numFmtId="0" fontId="2" fillId="0" borderId="3" xfId="0" applyFont="1" applyFill="1" applyBorder="1" applyAlignment="1">
      <alignment horizontal="center"/>
    </xf>
    <xf numFmtId="0" fontId="0" fillId="0" borderId="5" xfId="0" applyFill="1" applyBorder="1" applyAlignment="1"/>
    <xf numFmtId="0" fontId="0" fillId="0" borderId="4" xfId="0" applyNumberFormat="1" applyFill="1" applyBorder="1" applyAlignment="1"/>
    <xf numFmtId="0" fontId="0" fillId="0" borderId="5" xfId="0" applyNumberFormat="1" applyFill="1" applyBorder="1" applyAlignment="1"/>
    <xf numFmtId="0" fontId="2" fillId="0" borderId="1" xfId="0" applyFont="1" applyFill="1" applyBorder="1" applyAlignment="1">
      <alignment horizontal="center"/>
    </xf>
    <xf numFmtId="0" fontId="2" fillId="0" borderId="2" xfId="0" applyFont="1" applyFill="1" applyBorder="1" applyAlignment="1">
      <alignment horizont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152400</xdr:colOff>
      <xdr:row>33</xdr:row>
      <xdr:rowOff>28575</xdr:rowOff>
    </xdr:from>
    <xdr:ext cx="939040" cy="475964"/>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89C4B9F2-3972-41CC-8425-483725CC9555}"/>
                </a:ext>
              </a:extLst>
            </xdr:cNvPr>
            <xdr:cNvSpPr txBox="1"/>
          </xdr:nvSpPr>
          <xdr:spPr>
            <a:xfrm>
              <a:off x="152400" y="5743575"/>
              <a:ext cx="939040" cy="475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𝑀𝑖𝑛</m:t>
                    </m:r>
                    <m:r>
                      <a:rPr lang="en-US" sz="1100" b="0" i="1">
                        <a:latin typeface="Cambria Math" panose="02040503050406030204" pitchFamily="18" charset="0"/>
                      </a:rPr>
                      <m:t> </m:t>
                    </m:r>
                    <m:nary>
                      <m:naryPr>
                        <m:chr m:val="∑"/>
                        <m:ctrlPr>
                          <a:rPr lang="en-US" sz="1100" b="0" i="1">
                            <a:latin typeface="Cambria Math" panose="02040503050406030204" pitchFamily="18" charset="0"/>
                          </a:rPr>
                        </m:ctrlPr>
                      </m:naryPr>
                      <m:sub>
                        <m:r>
                          <m:rPr>
                            <m:brk m:alnAt="23"/>
                          </m:rPr>
                          <a:rPr lang="en-US" sz="1100" b="0" i="1">
                            <a:latin typeface="Cambria Math" panose="02040503050406030204" pitchFamily="18" charset="0"/>
                          </a:rPr>
                          <m:t>𝑖</m:t>
                        </m:r>
                        <m:r>
                          <a:rPr lang="en-US" sz="1100" b="0" i="1">
                            <a:latin typeface="Cambria Math" panose="02040503050406030204" pitchFamily="18" charset="0"/>
                          </a:rPr>
                          <m:t>=1</m:t>
                        </m:r>
                      </m:sub>
                      <m:sup>
                        <m:r>
                          <a:rPr lang="en-US" sz="1100" b="0" i="1">
                            <a:latin typeface="Cambria Math" panose="02040503050406030204" pitchFamily="18" charset="0"/>
                          </a:rPr>
                          <m:t>𝐽</m:t>
                        </m:r>
                      </m:sup>
                      <m:e>
                        <m:sSub>
                          <m:sSubPr>
                            <m:ctrlPr>
                              <a:rPr lang="en-US" sz="1100" b="0" i="1">
                                <a:latin typeface="Cambria Math" panose="02040503050406030204" pitchFamily="18" charset="0"/>
                              </a:rPr>
                            </m:ctrlPr>
                          </m:sSubPr>
                          <m:e>
                            <m:r>
                              <a:rPr lang="en-US" sz="1100" b="0" i="1">
                                <a:latin typeface="Cambria Math" panose="02040503050406030204" pitchFamily="18" charset="0"/>
                              </a:rPr>
                              <m:t>𝑅𝐶</m:t>
                            </m:r>
                          </m:e>
                          <m:sub>
                            <m:r>
                              <a:rPr lang="en-US" sz="1100" b="0" i="1">
                                <a:latin typeface="Cambria Math" panose="02040503050406030204" pitchFamily="18" charset="0"/>
                              </a:rPr>
                              <m:t>𝑖</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𝑖</m:t>
                            </m:r>
                          </m:sub>
                        </m:sSub>
                      </m:e>
                    </m:nary>
                  </m:oMath>
                </m:oMathPara>
              </a14:m>
              <a:endParaRPr lang="en-ID" sz="1100"/>
            </a:p>
          </xdr:txBody>
        </xdr:sp>
      </mc:Choice>
      <mc:Fallback>
        <xdr:sp macro="" textlink="">
          <xdr:nvSpPr>
            <xdr:cNvPr id="2" name="TextBox 1">
              <a:extLst>
                <a:ext uri="{FF2B5EF4-FFF2-40B4-BE49-F238E27FC236}">
                  <a16:creationId xmlns:a16="http://schemas.microsoft.com/office/drawing/2014/main" id="{89C4B9F2-3972-41CC-8425-483725CC9555}"/>
                </a:ext>
              </a:extLst>
            </xdr:cNvPr>
            <xdr:cNvSpPr txBox="1"/>
          </xdr:nvSpPr>
          <xdr:spPr>
            <a:xfrm>
              <a:off x="152400" y="5743575"/>
              <a:ext cx="939040" cy="475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𝑀𝑖𝑛 ∑24_(𝑖=1)^𝐽▒〖〖𝑅𝐶〗_𝑖.𝑋_𝑖 〗</a:t>
              </a:r>
              <a:endParaRPr lang="en-ID" sz="1100"/>
            </a:p>
          </xdr:txBody>
        </xdr:sp>
      </mc:Fallback>
    </mc:AlternateContent>
    <xdr:clientData/>
  </xdr:oneCellAnchor>
  <xdr:oneCellAnchor>
    <xdr:from>
      <xdr:col>0</xdr:col>
      <xdr:colOff>133350</xdr:colOff>
      <xdr:row>39</xdr:row>
      <xdr:rowOff>23812</xdr:rowOff>
    </xdr:from>
    <xdr:ext cx="630557" cy="172227"/>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806190F7-8D1F-08A1-AD57-B9E530B5786E}"/>
                </a:ext>
              </a:extLst>
            </xdr:cNvPr>
            <xdr:cNvSpPr txBox="1"/>
          </xdr:nvSpPr>
          <xdr:spPr>
            <a:xfrm>
              <a:off x="133350" y="6881812"/>
              <a:ext cx="630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ID" sz="110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𝑖</m:t>
                        </m:r>
                      </m:sub>
                    </m:sSub>
                    <m:r>
                      <a:rPr lang="en-ID"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(0,1)</m:t>
                    </m:r>
                  </m:oMath>
                </m:oMathPara>
              </a14:m>
              <a:endParaRPr lang="en-ID" sz="1100"/>
            </a:p>
          </xdr:txBody>
        </xdr:sp>
      </mc:Choice>
      <mc:Fallback>
        <xdr:sp macro="" textlink="">
          <xdr:nvSpPr>
            <xdr:cNvPr id="5" name="TextBox 4">
              <a:extLst>
                <a:ext uri="{FF2B5EF4-FFF2-40B4-BE49-F238E27FC236}">
                  <a16:creationId xmlns:a16="http://schemas.microsoft.com/office/drawing/2014/main" id="{806190F7-8D1F-08A1-AD57-B9E530B5786E}"/>
                </a:ext>
              </a:extLst>
            </xdr:cNvPr>
            <xdr:cNvSpPr txBox="1"/>
          </xdr:nvSpPr>
          <xdr:spPr>
            <a:xfrm>
              <a:off x="133350" y="6881812"/>
              <a:ext cx="630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𝑋</a:t>
              </a:r>
              <a:r>
                <a:rPr lang="en-ID" sz="1100" b="0" i="0">
                  <a:latin typeface="Cambria Math" panose="02040503050406030204" pitchFamily="18" charset="0"/>
                </a:rPr>
                <a:t>_</a:t>
              </a:r>
              <a:r>
                <a:rPr lang="en-US" sz="1100" b="0" i="0">
                  <a:latin typeface="Cambria Math" panose="02040503050406030204" pitchFamily="18" charset="0"/>
                </a:rPr>
                <a:t>𝑖</a:t>
              </a:r>
              <a:r>
                <a:rPr lang="en-ID"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(0,1)</a:t>
              </a:r>
              <a:endParaRPr lang="en-ID" sz="1100"/>
            </a:p>
          </xdr:txBody>
        </xdr:sp>
      </mc:Fallback>
    </mc:AlternateContent>
    <xdr:clientData/>
  </xdr:oneCellAnchor>
  <xdr:oneCellAnchor>
    <xdr:from>
      <xdr:col>0</xdr:col>
      <xdr:colOff>123825</xdr:colOff>
      <xdr:row>35</xdr:row>
      <xdr:rowOff>185737</xdr:rowOff>
    </xdr:from>
    <xdr:ext cx="1053814" cy="495136"/>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9AB10D73-CD72-4C95-BC69-D34222091893}"/>
                </a:ext>
              </a:extLst>
            </xdr:cNvPr>
            <xdr:cNvSpPr txBox="1"/>
          </xdr:nvSpPr>
          <xdr:spPr>
            <a:xfrm>
              <a:off x="123825" y="6281737"/>
              <a:ext cx="1053814" cy="4951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nary>
                      <m:naryPr>
                        <m:chr m:val="∑"/>
                        <m:ctrlPr>
                          <a:rPr lang="en-ID" sz="1100" i="1">
                            <a:latin typeface="Cambria Math" panose="02040503050406030204" pitchFamily="18" charset="0"/>
                          </a:rPr>
                        </m:ctrlPr>
                      </m:naryPr>
                      <m:sub>
                        <m:r>
                          <m:rPr>
                            <m:brk m:alnAt="23"/>
                          </m:rPr>
                          <a:rPr lang="en-US" sz="1100" b="0" i="1">
                            <a:latin typeface="Cambria Math" panose="02040503050406030204" pitchFamily="18" charset="0"/>
                          </a:rPr>
                          <m:t>𝑗</m:t>
                        </m:r>
                        <m:r>
                          <a:rPr lang="en-US" sz="1100" b="0" i="1">
                            <a:latin typeface="Cambria Math" panose="02040503050406030204" pitchFamily="18" charset="0"/>
                          </a:rPr>
                          <m:t>=1</m:t>
                        </m:r>
                      </m:sub>
                      <m:sup>
                        <m:r>
                          <a:rPr lang="en-US" sz="1100" b="0" i="1">
                            <a:latin typeface="Cambria Math" panose="02040503050406030204" pitchFamily="18" charset="0"/>
                          </a:rPr>
                          <m:t>𝐽</m:t>
                        </m:r>
                      </m:sup>
                      <m:e>
                        <m:sSub>
                          <m:sSubPr>
                            <m:ctrlPr>
                              <a:rPr lang="en-ID" sz="110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𝑗</m:t>
                            </m:r>
                          </m:sub>
                        </m:sSub>
                        <m:r>
                          <a:rPr lang="en-US" sz="1100" b="0" i="1">
                            <a:latin typeface="Cambria Math" panose="02040503050406030204" pitchFamily="18" charset="0"/>
                          </a:rPr>
                          <m:t>=</m:t>
                        </m:r>
                        <m:nary>
                          <m:naryPr>
                            <m:chr m:val="∑"/>
                            <m:ctrlPr>
                              <a:rPr lang="en-US" sz="1100" b="0" i="1">
                                <a:latin typeface="Cambria Math" panose="02040503050406030204" pitchFamily="18" charset="0"/>
                              </a:rPr>
                            </m:ctrlPr>
                          </m:naryPr>
                          <m:sub>
                            <m:r>
                              <m:rPr>
                                <m:brk m:alnAt="23"/>
                              </m:rPr>
                              <a:rPr lang="en-US" sz="1100" b="0" i="1">
                                <a:latin typeface="Cambria Math" panose="02040503050406030204" pitchFamily="18" charset="0"/>
                              </a:rPr>
                              <m:t>𝑖</m:t>
                            </m:r>
                            <m:r>
                              <a:rPr lang="en-US" sz="1100" b="0" i="1">
                                <a:latin typeface="Cambria Math" panose="02040503050406030204" pitchFamily="18" charset="0"/>
                              </a:rPr>
                              <m:t>=1</m:t>
                            </m:r>
                          </m:sub>
                          <m:sup>
                            <m:r>
                              <a:rPr lang="en-US" sz="1100" b="0" i="1">
                                <a:latin typeface="Cambria Math" panose="02040503050406030204" pitchFamily="18" charset="0"/>
                              </a:rPr>
                              <m:t>𝐼</m:t>
                            </m:r>
                          </m:sup>
                          <m:e>
                            <m:sSub>
                              <m:sSubPr>
                                <m:ctrlPr>
                                  <a:rPr lang="en-US" sz="1100" b="0" i="1">
                                    <a:latin typeface="Cambria Math" panose="02040503050406030204" pitchFamily="18" charset="0"/>
                                  </a:rPr>
                                </m:ctrlPr>
                              </m:sSubPr>
                              <m:e>
                                <m:r>
                                  <a:rPr lang="en-US" sz="1100" b="0" i="1">
                                    <a:latin typeface="Cambria Math" panose="02040503050406030204" pitchFamily="18" charset="0"/>
                                  </a:rPr>
                                  <m:t>𝐶𝑎𝑝</m:t>
                                </m:r>
                              </m:e>
                              <m:sub>
                                <m:r>
                                  <a:rPr lang="en-US" sz="1100" b="0" i="1">
                                    <a:latin typeface="Cambria Math" panose="02040503050406030204" pitchFamily="18" charset="0"/>
                                  </a:rPr>
                                  <m:t>𝑖</m:t>
                                </m:r>
                              </m:sub>
                            </m:sSub>
                          </m:e>
                        </m:nary>
                      </m:e>
                    </m:nary>
                  </m:oMath>
                </m:oMathPara>
              </a14:m>
              <a:endParaRPr lang="en-ID" sz="1100"/>
            </a:p>
          </xdr:txBody>
        </xdr:sp>
      </mc:Choice>
      <mc:Fallback>
        <xdr:sp macro="" textlink="">
          <xdr:nvSpPr>
            <xdr:cNvPr id="7" name="TextBox 6">
              <a:extLst>
                <a:ext uri="{FF2B5EF4-FFF2-40B4-BE49-F238E27FC236}">
                  <a16:creationId xmlns:a16="http://schemas.microsoft.com/office/drawing/2014/main" id="{9AB10D73-CD72-4C95-BC69-D34222091893}"/>
                </a:ext>
              </a:extLst>
            </xdr:cNvPr>
            <xdr:cNvSpPr txBox="1"/>
          </xdr:nvSpPr>
          <xdr:spPr>
            <a:xfrm>
              <a:off x="123825" y="6281737"/>
              <a:ext cx="1053814" cy="4951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i="0">
                  <a:latin typeface="Cambria Math" panose="02040503050406030204" pitchFamily="18" charset="0"/>
                </a:rPr>
                <a:t>∑24_(</a:t>
              </a:r>
              <a:r>
                <a:rPr lang="en-US" sz="1100" b="0" i="0">
                  <a:latin typeface="Cambria Math" panose="02040503050406030204" pitchFamily="18" charset="0"/>
                </a:rPr>
                <a:t>𝑗=1</a:t>
              </a:r>
              <a:r>
                <a:rPr lang="en-ID" sz="1100" b="0" i="0">
                  <a:latin typeface="Cambria Math" panose="02040503050406030204" pitchFamily="18" charset="0"/>
                </a:rPr>
                <a:t>)^</a:t>
              </a:r>
              <a:r>
                <a:rPr lang="en-US" sz="1100" b="0" i="0">
                  <a:latin typeface="Cambria Math" panose="02040503050406030204" pitchFamily="18" charset="0"/>
                </a:rPr>
                <a:t>𝐽</a:t>
              </a:r>
              <a:r>
                <a:rPr lang="en-ID" sz="1100" b="0" i="0">
                  <a:latin typeface="Cambria Math" panose="02040503050406030204" pitchFamily="18" charset="0"/>
                </a:rPr>
                <a:t>▒〖</a:t>
              </a:r>
              <a:r>
                <a:rPr lang="en-US" sz="1100" b="0" i="0">
                  <a:latin typeface="Cambria Math" panose="02040503050406030204" pitchFamily="18" charset="0"/>
                </a:rPr>
                <a:t>𝐷</a:t>
              </a:r>
              <a:r>
                <a:rPr lang="en-ID" sz="1100" b="0" i="0">
                  <a:latin typeface="Cambria Math" panose="02040503050406030204" pitchFamily="18" charset="0"/>
                </a:rPr>
                <a:t>_</a:t>
              </a:r>
              <a:r>
                <a:rPr lang="en-US" sz="1100" b="0" i="0">
                  <a:latin typeface="Cambria Math" panose="02040503050406030204" pitchFamily="18" charset="0"/>
                </a:rPr>
                <a:t>𝑗=∑24_(𝑖=1)^𝐼▒〖𝐶𝑎𝑝〗_𝑖 </a:t>
              </a:r>
              <a:r>
                <a:rPr lang="en-ID" sz="1100" b="0" i="0">
                  <a:latin typeface="Cambria Math" panose="02040503050406030204" pitchFamily="18" charset="0"/>
                </a:rPr>
                <a:t>〗</a:t>
              </a:r>
              <a:endParaRPr lang="en-ID" sz="1100"/>
            </a:p>
          </xdr:txBody>
        </xdr:sp>
      </mc:Fallback>
    </mc:AlternateContent>
    <xdr:clientData/>
  </xdr:oneCellAnchor>
  <xdr:oneCellAnchor>
    <xdr:from>
      <xdr:col>0</xdr:col>
      <xdr:colOff>0</xdr:colOff>
      <xdr:row>28</xdr:row>
      <xdr:rowOff>9525</xdr:rowOff>
    </xdr:from>
    <xdr:ext cx="1748171" cy="172227"/>
    <mc:AlternateContent xmlns:mc="http://schemas.openxmlformats.org/markup-compatibility/2006">
      <mc:Choice xmlns:a14="http://schemas.microsoft.com/office/drawing/2010/main" Requires="a14">
        <xdr:sp macro="" textlink="">
          <xdr:nvSpPr>
            <xdr:cNvPr id="10" name="TextBox 9">
              <a:extLst>
                <a:ext uri="{FF2B5EF4-FFF2-40B4-BE49-F238E27FC236}">
                  <a16:creationId xmlns:a16="http://schemas.microsoft.com/office/drawing/2014/main" id="{39841DCB-4F54-439E-A206-4BFD7468810B}"/>
                </a:ext>
              </a:extLst>
            </xdr:cNvPr>
            <xdr:cNvSpPr txBox="1"/>
          </xdr:nvSpPr>
          <xdr:spPr>
            <a:xfrm>
              <a:off x="0" y="4772025"/>
              <a:ext cx="17481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D" sz="1100" i="1">
                            <a:latin typeface="Cambria Math" panose="02040503050406030204" pitchFamily="18" charset="0"/>
                          </a:rPr>
                        </m:ctrlPr>
                      </m:sSubPr>
                      <m:e>
                        <m:r>
                          <a:rPr lang="en-US" sz="1100" b="0" i="1">
                            <a:latin typeface="Cambria Math" panose="02040503050406030204" pitchFamily="18" charset="0"/>
                          </a:rPr>
                          <m:t>𝑅𝐶</m:t>
                        </m:r>
                      </m:e>
                      <m:sub>
                        <m:r>
                          <a:rPr lang="en-US" sz="1100" b="0" i="1">
                            <a:latin typeface="Cambria Math" panose="02040503050406030204" pitchFamily="18" charset="0"/>
                          </a:rPr>
                          <m:t>𝑖</m:t>
                        </m:r>
                      </m:sub>
                    </m:sSub>
                    <m:r>
                      <a:rPr lang="en-US" sz="1100" b="0" i="1">
                        <a:latin typeface="Cambria Math" panose="02040503050406030204" pitchFamily="18" charset="0"/>
                      </a:rPr>
                      <m:t>=</m:t>
                    </m:r>
                    <m:r>
                      <a:rPr lang="en-US" sz="1100" b="0" i="1">
                        <a:latin typeface="Cambria Math" panose="02040503050406030204" pitchFamily="18" charset="0"/>
                      </a:rPr>
                      <m:t>𝑏𝑖𝑎𝑦𝑎</m:t>
                    </m:r>
                    <m:r>
                      <a:rPr lang="en-US" sz="1100" b="0" i="1">
                        <a:latin typeface="Cambria Math" panose="02040503050406030204" pitchFamily="18" charset="0"/>
                      </a:rPr>
                      <m:t> </m:t>
                    </m:r>
                    <m:r>
                      <a:rPr lang="en-US" sz="1100" b="0" i="1">
                        <a:latin typeface="Cambria Math" panose="02040503050406030204" pitchFamily="18" charset="0"/>
                      </a:rPr>
                      <m:t>𝑠𝑒𝑤𝑎</m:t>
                    </m:r>
                    <m:r>
                      <a:rPr lang="en-US" sz="1100" b="0" i="1">
                        <a:latin typeface="Cambria Math" panose="02040503050406030204" pitchFamily="18" charset="0"/>
                      </a:rPr>
                      <m:t> </m:t>
                    </m:r>
                    <m:r>
                      <a:rPr lang="en-US" sz="1100" b="0" i="1">
                        <a:latin typeface="Cambria Math" panose="02040503050406030204" pitchFamily="18" charset="0"/>
                      </a:rPr>
                      <m:t>𝑔𝑢𝑑𝑎𝑛𝑔</m:t>
                    </m:r>
                    <m:r>
                      <a:rPr lang="en-US" sz="1100" b="0" i="1">
                        <a:latin typeface="Cambria Math" panose="02040503050406030204" pitchFamily="18" charset="0"/>
                      </a:rPr>
                      <m:t> </m:t>
                    </m:r>
                    <m:r>
                      <a:rPr lang="en-US" sz="1100" b="0" i="1">
                        <a:latin typeface="Cambria Math" panose="02040503050406030204" pitchFamily="18" charset="0"/>
                      </a:rPr>
                      <m:t>𝑖</m:t>
                    </m:r>
                  </m:oMath>
                </m:oMathPara>
              </a14:m>
              <a:endParaRPr lang="en-ID" sz="1100"/>
            </a:p>
          </xdr:txBody>
        </xdr:sp>
      </mc:Choice>
      <mc:Fallback>
        <xdr:sp macro="" textlink="">
          <xdr:nvSpPr>
            <xdr:cNvPr id="10" name="TextBox 9">
              <a:extLst>
                <a:ext uri="{FF2B5EF4-FFF2-40B4-BE49-F238E27FC236}">
                  <a16:creationId xmlns:a16="http://schemas.microsoft.com/office/drawing/2014/main" id="{39841DCB-4F54-439E-A206-4BFD7468810B}"/>
                </a:ext>
              </a:extLst>
            </xdr:cNvPr>
            <xdr:cNvSpPr txBox="1"/>
          </xdr:nvSpPr>
          <xdr:spPr>
            <a:xfrm>
              <a:off x="0" y="4772025"/>
              <a:ext cx="17481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D" sz="1100" i="0">
                  <a:latin typeface="Cambria Math" panose="02040503050406030204" pitchFamily="18" charset="0"/>
                </a:rPr>
                <a:t>〖</a:t>
              </a:r>
              <a:r>
                <a:rPr lang="en-US" sz="1100" b="0" i="0">
                  <a:latin typeface="Cambria Math" panose="02040503050406030204" pitchFamily="18" charset="0"/>
                </a:rPr>
                <a:t>𝑅𝐶</a:t>
              </a:r>
              <a:r>
                <a:rPr lang="en-ID" sz="1100" b="0" i="0">
                  <a:latin typeface="Cambria Math" panose="02040503050406030204" pitchFamily="18" charset="0"/>
                </a:rPr>
                <a:t>〗_</a:t>
              </a:r>
              <a:r>
                <a:rPr lang="en-US" sz="1100" b="0" i="0">
                  <a:latin typeface="Cambria Math" panose="02040503050406030204" pitchFamily="18" charset="0"/>
                </a:rPr>
                <a:t>𝑖=𝑏𝑖𝑎𝑦𝑎 𝑠𝑒𝑤𝑎 𝑔𝑢𝑑𝑎𝑛𝑔 𝑖</a:t>
              </a:r>
              <a:endParaRPr lang="en-ID" sz="1100"/>
            </a:p>
          </xdr:txBody>
        </xdr:sp>
      </mc:Fallback>
    </mc:AlternateContent>
    <xdr:clientData/>
  </xdr:oneCellAnchor>
  <xdr:oneCellAnchor>
    <xdr:from>
      <xdr:col>0</xdr:col>
      <xdr:colOff>19050</xdr:colOff>
      <xdr:row>29</xdr:row>
      <xdr:rowOff>9525</xdr:rowOff>
    </xdr:from>
    <xdr:ext cx="1586268" cy="183192"/>
    <mc:AlternateContent xmlns:mc="http://schemas.openxmlformats.org/markup-compatibility/2006">
      <mc:Choice xmlns:a14="http://schemas.microsoft.com/office/drawing/2010/main" Requires="a14">
        <xdr:sp macro="" textlink="">
          <xdr:nvSpPr>
            <xdr:cNvPr id="11" name="TextBox 10">
              <a:extLst>
                <a:ext uri="{FF2B5EF4-FFF2-40B4-BE49-F238E27FC236}">
                  <a16:creationId xmlns:a16="http://schemas.microsoft.com/office/drawing/2014/main" id="{0B9B8593-7998-4380-A51D-52AA6B188383}"/>
                </a:ext>
              </a:extLst>
            </xdr:cNvPr>
            <xdr:cNvSpPr txBox="1"/>
          </xdr:nvSpPr>
          <xdr:spPr>
            <a:xfrm>
              <a:off x="19050" y="4962525"/>
              <a:ext cx="1586268"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D" sz="110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𝑗</m:t>
                        </m:r>
                      </m:sub>
                    </m:sSub>
                    <m:r>
                      <a:rPr lang="en-US" sz="1100" b="0" i="1">
                        <a:latin typeface="Cambria Math" panose="02040503050406030204" pitchFamily="18" charset="0"/>
                      </a:rPr>
                      <m:t>=</m:t>
                    </m:r>
                    <m:r>
                      <a:rPr lang="en-US" sz="1100" b="0" i="1">
                        <a:latin typeface="Cambria Math" panose="02040503050406030204" pitchFamily="18" charset="0"/>
                      </a:rPr>
                      <m:t>𝑝𝑒𝑟𝑚𝑖𝑛𝑡𝑎𝑎𝑛</m:t>
                    </m:r>
                    <m:r>
                      <a:rPr lang="en-US" sz="1100" b="0" i="1">
                        <a:latin typeface="Cambria Math" panose="02040503050406030204" pitchFamily="18" charset="0"/>
                      </a:rPr>
                      <m:t> </m:t>
                    </m:r>
                    <m:r>
                      <a:rPr lang="en-US" sz="1100" b="0" i="1">
                        <a:latin typeface="Cambria Math" panose="02040503050406030204" pitchFamily="18" charset="0"/>
                      </a:rPr>
                      <m:t>𝑟𝑒𝑡𝑎𝑖𝑙</m:t>
                    </m:r>
                    <m:r>
                      <a:rPr lang="en-US" sz="1100" b="0" i="1">
                        <a:latin typeface="Cambria Math" panose="02040503050406030204" pitchFamily="18" charset="0"/>
                      </a:rPr>
                      <m:t> </m:t>
                    </m:r>
                    <m:r>
                      <a:rPr lang="en-US" sz="1100" b="0" i="1">
                        <a:latin typeface="Cambria Math" panose="02040503050406030204" pitchFamily="18" charset="0"/>
                      </a:rPr>
                      <m:t>𝑗</m:t>
                    </m:r>
                  </m:oMath>
                </m:oMathPara>
              </a14:m>
              <a:endParaRPr lang="en-ID" sz="1100"/>
            </a:p>
          </xdr:txBody>
        </xdr:sp>
      </mc:Choice>
      <mc:Fallback>
        <xdr:sp macro="" textlink="">
          <xdr:nvSpPr>
            <xdr:cNvPr id="11" name="TextBox 10">
              <a:extLst>
                <a:ext uri="{FF2B5EF4-FFF2-40B4-BE49-F238E27FC236}">
                  <a16:creationId xmlns:a16="http://schemas.microsoft.com/office/drawing/2014/main" id="{0B9B8593-7998-4380-A51D-52AA6B188383}"/>
                </a:ext>
              </a:extLst>
            </xdr:cNvPr>
            <xdr:cNvSpPr txBox="1"/>
          </xdr:nvSpPr>
          <xdr:spPr>
            <a:xfrm>
              <a:off x="19050" y="4962525"/>
              <a:ext cx="1586268"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𝐷</a:t>
              </a:r>
              <a:r>
                <a:rPr lang="en-ID" sz="1100" b="0" i="0">
                  <a:latin typeface="Cambria Math" panose="02040503050406030204" pitchFamily="18" charset="0"/>
                </a:rPr>
                <a:t>_</a:t>
              </a:r>
              <a:r>
                <a:rPr lang="en-US" sz="1100" b="0" i="0">
                  <a:latin typeface="Cambria Math" panose="02040503050406030204" pitchFamily="18" charset="0"/>
                </a:rPr>
                <a:t>𝑗=𝑝𝑒𝑟𝑚𝑖𝑛𝑡𝑎𝑎𝑛 𝑟𝑒𝑡𝑎𝑖𝑙 𝑗</a:t>
              </a:r>
              <a:endParaRPr lang="en-ID" sz="1100"/>
            </a:p>
          </xdr:txBody>
        </xdr:sp>
      </mc:Fallback>
    </mc:AlternateContent>
    <xdr:clientData/>
  </xdr:oneCellAnchor>
  <xdr:oneCellAnchor>
    <xdr:from>
      <xdr:col>0</xdr:col>
      <xdr:colOff>0</xdr:colOff>
      <xdr:row>30</xdr:row>
      <xdr:rowOff>19050</xdr:rowOff>
    </xdr:from>
    <xdr:ext cx="1732462" cy="172227"/>
    <mc:AlternateContent xmlns:mc="http://schemas.openxmlformats.org/markup-compatibility/2006">
      <mc:Choice xmlns:a14="http://schemas.microsoft.com/office/drawing/2010/main" Requires="a14">
        <xdr:sp macro="" textlink="">
          <xdr:nvSpPr>
            <xdr:cNvPr id="12" name="TextBox 11">
              <a:extLst>
                <a:ext uri="{FF2B5EF4-FFF2-40B4-BE49-F238E27FC236}">
                  <a16:creationId xmlns:a16="http://schemas.microsoft.com/office/drawing/2014/main" id="{15A78626-8B1E-44A4-8CBF-959534064D6D}"/>
                </a:ext>
              </a:extLst>
            </xdr:cNvPr>
            <xdr:cNvSpPr txBox="1"/>
          </xdr:nvSpPr>
          <xdr:spPr>
            <a:xfrm>
              <a:off x="0" y="5162550"/>
              <a:ext cx="17324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D" sz="1100" i="1">
                            <a:latin typeface="Cambria Math" panose="02040503050406030204" pitchFamily="18" charset="0"/>
                          </a:rPr>
                        </m:ctrlPr>
                      </m:sSubPr>
                      <m:e>
                        <m:r>
                          <a:rPr lang="en-US" sz="1100" b="0" i="1">
                            <a:latin typeface="Cambria Math" panose="02040503050406030204" pitchFamily="18" charset="0"/>
                          </a:rPr>
                          <m:t>𝐶𝑎𝑝</m:t>
                        </m:r>
                      </m:e>
                      <m:sub>
                        <m:r>
                          <a:rPr lang="en-US" sz="1100" b="0" i="1">
                            <a:latin typeface="Cambria Math" panose="02040503050406030204" pitchFamily="18" charset="0"/>
                          </a:rPr>
                          <m:t>𝑖</m:t>
                        </m:r>
                      </m:sub>
                    </m:sSub>
                    <m:r>
                      <a:rPr lang="en-US" sz="1100" b="0" i="1">
                        <a:latin typeface="Cambria Math" panose="02040503050406030204" pitchFamily="18" charset="0"/>
                      </a:rPr>
                      <m:t>=</m:t>
                    </m:r>
                    <m:r>
                      <a:rPr lang="en-US" sz="1100" b="0" i="1">
                        <a:latin typeface="Cambria Math" panose="02040503050406030204" pitchFamily="18" charset="0"/>
                      </a:rPr>
                      <m:t>𝑘𝑎𝑝𝑎𝑠𝑖𝑡𝑎𝑠</m:t>
                    </m:r>
                    <m:r>
                      <a:rPr lang="en-US" sz="1100" b="0" i="1">
                        <a:latin typeface="Cambria Math" panose="02040503050406030204" pitchFamily="18" charset="0"/>
                      </a:rPr>
                      <m:t> </m:t>
                    </m:r>
                    <m:r>
                      <a:rPr lang="en-US" sz="1100" b="0" i="1">
                        <a:latin typeface="Cambria Math" panose="02040503050406030204" pitchFamily="18" charset="0"/>
                      </a:rPr>
                      <m:t>𝑔𝑢𝑑𝑎𝑛𝑔</m:t>
                    </m:r>
                    <m:r>
                      <a:rPr lang="en-US" sz="1100" b="0" i="1">
                        <a:latin typeface="Cambria Math" panose="02040503050406030204" pitchFamily="18" charset="0"/>
                      </a:rPr>
                      <m:t> </m:t>
                    </m:r>
                    <m:r>
                      <a:rPr lang="en-US" sz="1100" b="0" i="1">
                        <a:latin typeface="Cambria Math" panose="02040503050406030204" pitchFamily="18" charset="0"/>
                      </a:rPr>
                      <m:t>𝑖</m:t>
                    </m:r>
                  </m:oMath>
                </m:oMathPara>
              </a14:m>
              <a:endParaRPr lang="en-ID" sz="1100"/>
            </a:p>
          </xdr:txBody>
        </xdr:sp>
      </mc:Choice>
      <mc:Fallback>
        <xdr:sp macro="" textlink="">
          <xdr:nvSpPr>
            <xdr:cNvPr id="12" name="TextBox 11">
              <a:extLst>
                <a:ext uri="{FF2B5EF4-FFF2-40B4-BE49-F238E27FC236}">
                  <a16:creationId xmlns:a16="http://schemas.microsoft.com/office/drawing/2014/main" id="{15A78626-8B1E-44A4-8CBF-959534064D6D}"/>
                </a:ext>
              </a:extLst>
            </xdr:cNvPr>
            <xdr:cNvSpPr txBox="1"/>
          </xdr:nvSpPr>
          <xdr:spPr>
            <a:xfrm>
              <a:off x="0" y="5162550"/>
              <a:ext cx="17324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D" sz="1100" i="0">
                  <a:latin typeface="Cambria Math" panose="02040503050406030204" pitchFamily="18" charset="0"/>
                </a:rPr>
                <a:t>〖</a:t>
              </a:r>
              <a:r>
                <a:rPr lang="en-US" sz="1100" b="0" i="0">
                  <a:latin typeface="Cambria Math" panose="02040503050406030204" pitchFamily="18" charset="0"/>
                </a:rPr>
                <a:t>𝐶𝑎𝑝</a:t>
              </a:r>
              <a:r>
                <a:rPr lang="en-ID" sz="1100" b="0" i="0">
                  <a:latin typeface="Cambria Math" panose="02040503050406030204" pitchFamily="18" charset="0"/>
                </a:rPr>
                <a:t>〗_</a:t>
              </a:r>
              <a:r>
                <a:rPr lang="en-US" sz="1100" b="0" i="0">
                  <a:latin typeface="Cambria Math" panose="02040503050406030204" pitchFamily="18" charset="0"/>
                </a:rPr>
                <a:t>𝑖=𝑘𝑎𝑝𝑎𝑠𝑖𝑡𝑎𝑠 𝑔𝑢𝑑𝑎𝑛𝑔 𝑖</a:t>
              </a:r>
              <a:endParaRPr lang="en-ID" sz="1100"/>
            </a:p>
          </xdr:txBody>
        </xdr:sp>
      </mc:Fallback>
    </mc:AlternateContent>
    <xdr:clientData/>
  </xdr:oneCellAnchor>
  <xdr:oneCellAnchor>
    <xdr:from>
      <xdr:col>0</xdr:col>
      <xdr:colOff>0</xdr:colOff>
      <xdr:row>25</xdr:row>
      <xdr:rowOff>0</xdr:rowOff>
    </xdr:from>
    <xdr:ext cx="5142433" cy="172227"/>
    <mc:AlternateContent xmlns:mc="http://schemas.openxmlformats.org/markup-compatibility/2006">
      <mc:Choice xmlns:a14="http://schemas.microsoft.com/office/drawing/2010/main" Requires="a14">
        <xdr:sp macro="" textlink="">
          <xdr:nvSpPr>
            <xdr:cNvPr id="13" name="TextBox 12">
              <a:extLst>
                <a:ext uri="{FF2B5EF4-FFF2-40B4-BE49-F238E27FC236}">
                  <a16:creationId xmlns:a16="http://schemas.microsoft.com/office/drawing/2014/main" id="{FE82A8AD-F1B3-4DBE-8F36-8D3DA9233123}"/>
                </a:ext>
              </a:extLst>
            </xdr:cNvPr>
            <xdr:cNvSpPr txBox="1"/>
          </xdr:nvSpPr>
          <xdr:spPr>
            <a:xfrm>
              <a:off x="0" y="5953125"/>
              <a:ext cx="51424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ID" sz="110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𝑖</m:t>
                      </m:r>
                    </m:sub>
                  </m:sSub>
                  <m:r>
                    <a:rPr lang="en-US" sz="1100" b="0" i="1">
                      <a:latin typeface="Cambria Math" panose="02040503050406030204" pitchFamily="18" charset="0"/>
                    </a:rPr>
                    <m:t>=</m:t>
                  </m:r>
                  <m:r>
                    <a:rPr lang="en-US" sz="1100" b="0" i="1">
                      <a:latin typeface="Cambria Math" panose="02040503050406030204" pitchFamily="18" charset="0"/>
                    </a:rPr>
                    <m:t>𝑣𝑎𝑟𝑖𝑎𝑏𝑒𝑙</m:t>
                  </m:r>
                  <m:r>
                    <a:rPr lang="en-US" sz="1100" b="0" i="1">
                      <a:latin typeface="Cambria Math" panose="02040503050406030204" pitchFamily="18" charset="0"/>
                    </a:rPr>
                    <m:t> </m:t>
                  </m:r>
                  <m:r>
                    <a:rPr lang="en-US" sz="1100" b="0" i="1">
                      <a:latin typeface="Cambria Math" panose="02040503050406030204" pitchFamily="18" charset="0"/>
                    </a:rPr>
                    <m:t>𝑏𝑖𝑛𝑒𝑟</m:t>
                  </m:r>
                  <m:r>
                    <a:rPr lang="en-US" sz="1100" b="0" i="1">
                      <a:latin typeface="Cambria Math" panose="02040503050406030204" pitchFamily="18" charset="0"/>
                    </a:rPr>
                    <m:t>, 1 </m:t>
                  </m:r>
                  <m:r>
                    <a:rPr lang="en-US" sz="1100" b="0" i="1">
                      <a:latin typeface="Cambria Math" panose="02040503050406030204" pitchFamily="18" charset="0"/>
                    </a:rPr>
                    <m:t>𝑗𝑖𝑘𝑎</m:t>
                  </m:r>
                  <m:r>
                    <a:rPr lang="en-US" sz="1100" b="0" i="1">
                      <a:latin typeface="Cambria Math" panose="02040503050406030204" pitchFamily="18" charset="0"/>
                    </a:rPr>
                    <m:t> </m:t>
                  </m:r>
                  <m:r>
                    <a:rPr lang="en-US" sz="1100" b="0" i="1">
                      <a:latin typeface="Cambria Math" panose="02040503050406030204" pitchFamily="18" charset="0"/>
                    </a:rPr>
                    <m:t>𝑚𝑒𝑛𝑦𝑒𝑤𝑎</m:t>
                  </m:r>
                  <m:r>
                    <a:rPr lang="en-US" sz="1100" b="0" i="1">
                      <a:latin typeface="Cambria Math" panose="02040503050406030204" pitchFamily="18" charset="0"/>
                    </a:rPr>
                    <m:t> </m:t>
                  </m:r>
                  <m:r>
                    <a:rPr lang="en-US" sz="1100" b="0" i="1">
                      <a:latin typeface="Cambria Math" panose="02040503050406030204" pitchFamily="18" charset="0"/>
                    </a:rPr>
                    <m:t>𝑔𝑢𝑑𝑎𝑛𝑔</m:t>
                  </m:r>
                  <m:r>
                    <a:rPr lang="en-US" sz="1100" b="0" i="1">
                      <a:latin typeface="Cambria Math" panose="02040503050406030204" pitchFamily="18" charset="0"/>
                    </a:rPr>
                    <m:t> </m:t>
                  </m:r>
                  <m:r>
                    <a:rPr lang="en-US" sz="1100" b="0" i="1">
                      <a:latin typeface="Cambria Math" panose="02040503050406030204" pitchFamily="18" charset="0"/>
                    </a:rPr>
                    <m:t>𝑑𝑎𝑛</m:t>
                  </m:r>
                  <m:r>
                    <a:rPr lang="en-US" sz="1100" b="0" i="1">
                      <a:latin typeface="Cambria Math" panose="02040503050406030204" pitchFamily="18" charset="0"/>
                    </a:rPr>
                    <m:t> 0 </m:t>
                  </m:r>
                  <m:r>
                    <a:rPr lang="en-US" sz="1100" b="0" i="1">
                      <a:latin typeface="Cambria Math" panose="02040503050406030204" pitchFamily="18" charset="0"/>
                    </a:rPr>
                    <m:t>𝑗𝑖𝑘𝑎</m:t>
                  </m:r>
                  <m:r>
                    <a:rPr lang="en-US" sz="1100" b="0" i="1">
                      <a:latin typeface="Cambria Math" panose="02040503050406030204" pitchFamily="18" charset="0"/>
                    </a:rPr>
                    <m:t> </m:t>
                  </m:r>
                  <m:r>
                    <a:rPr lang="en-US" sz="1100" b="0" i="1">
                      <a:latin typeface="Cambria Math" panose="02040503050406030204" pitchFamily="18" charset="0"/>
                    </a:rPr>
                    <m:t>𝑡𝑖𝑑𝑎𝑘</m:t>
                  </m:r>
                  <m:r>
                    <a:rPr lang="en-US" sz="1100" b="0" i="1">
                      <a:latin typeface="Cambria Math" panose="02040503050406030204" pitchFamily="18" charset="0"/>
                    </a:rPr>
                    <m:t> </m:t>
                  </m:r>
                  <m:r>
                    <a:rPr lang="en-US" sz="1100" b="0" i="1">
                      <a:latin typeface="Cambria Math" panose="02040503050406030204" pitchFamily="18" charset="0"/>
                    </a:rPr>
                    <m:t>𝑚𝑒𝑛𝑦𝑒𝑤𝑎</m:t>
                  </m:r>
                  <m:r>
                    <a:rPr lang="en-US" sz="1100" b="0" i="1">
                      <a:latin typeface="Cambria Math" panose="02040503050406030204" pitchFamily="18" charset="0"/>
                    </a:rPr>
                    <m:t> </m:t>
                  </m:r>
                  <m:r>
                    <a:rPr lang="en-US" sz="1100" b="0" i="1">
                      <a:latin typeface="Cambria Math" panose="02040503050406030204" pitchFamily="18" charset="0"/>
                    </a:rPr>
                    <m:t>𝑔𝑢𝑑𝑎𝑛𝑔</m:t>
                  </m:r>
                </m:oMath>
              </a14:m>
              <a:r>
                <a:rPr lang="en-ID" sz="1100"/>
                <a:t> i</a:t>
              </a:r>
            </a:p>
          </xdr:txBody>
        </xdr:sp>
      </mc:Choice>
      <mc:Fallback>
        <xdr:sp macro="" textlink="">
          <xdr:nvSpPr>
            <xdr:cNvPr id="13" name="TextBox 12">
              <a:extLst>
                <a:ext uri="{FF2B5EF4-FFF2-40B4-BE49-F238E27FC236}">
                  <a16:creationId xmlns:a16="http://schemas.microsoft.com/office/drawing/2014/main" id="{FE82A8AD-F1B3-4DBE-8F36-8D3DA9233123}"/>
                </a:ext>
              </a:extLst>
            </xdr:cNvPr>
            <xdr:cNvSpPr txBox="1"/>
          </xdr:nvSpPr>
          <xdr:spPr>
            <a:xfrm>
              <a:off x="0" y="5953125"/>
              <a:ext cx="51424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𝑋</a:t>
              </a:r>
              <a:r>
                <a:rPr lang="en-ID" sz="1100" b="0" i="0">
                  <a:latin typeface="Cambria Math" panose="02040503050406030204" pitchFamily="18" charset="0"/>
                </a:rPr>
                <a:t>_</a:t>
              </a:r>
              <a:r>
                <a:rPr lang="en-US" sz="1100" b="0" i="0">
                  <a:latin typeface="Cambria Math" panose="02040503050406030204" pitchFamily="18" charset="0"/>
                </a:rPr>
                <a:t>𝑖=𝑣𝑎𝑟𝑖𝑎𝑏𝑒𝑙 𝑏𝑖𝑛𝑒𝑟, 1 𝑗𝑖𝑘𝑎 𝑚𝑒𝑛𝑦𝑒𝑤𝑎 𝑔𝑢𝑑𝑎𝑛𝑔 𝑑𝑎𝑛 0 𝑗𝑖𝑘𝑎 𝑡𝑖𝑑𝑎𝑘 𝑚𝑒𝑛𝑦𝑒𝑤𝑎 𝑔𝑢𝑑𝑎𝑛𝑔</a:t>
              </a:r>
              <a:r>
                <a:rPr lang="en-ID" sz="1100"/>
                <a:t> i</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0</xdr:col>
      <xdr:colOff>114300</xdr:colOff>
      <xdr:row>37</xdr:row>
      <xdr:rowOff>38100</xdr:rowOff>
    </xdr:from>
    <xdr:ext cx="1715662" cy="495136"/>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9B3B82EE-3173-4C81-AFE0-756D3062B44E}"/>
                </a:ext>
              </a:extLst>
            </xdr:cNvPr>
            <xdr:cNvSpPr txBox="1"/>
          </xdr:nvSpPr>
          <xdr:spPr>
            <a:xfrm>
              <a:off x="114300" y="6324600"/>
              <a:ext cx="1715662" cy="4951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𝑀𝑖𝑛</m:t>
                    </m:r>
                    <m:r>
                      <a:rPr lang="en-US" sz="1100" b="0" i="1">
                        <a:latin typeface="Cambria Math" panose="02040503050406030204" pitchFamily="18" charset="0"/>
                      </a:rPr>
                      <m:t> </m:t>
                    </m:r>
                    <m:nary>
                      <m:naryPr>
                        <m:chr m:val="∑"/>
                        <m:ctrlPr>
                          <a:rPr lang="en-US" sz="1100" b="0" i="1">
                            <a:latin typeface="Cambria Math" panose="02040503050406030204" pitchFamily="18" charset="0"/>
                          </a:rPr>
                        </m:ctrlPr>
                      </m:naryPr>
                      <m:sub>
                        <m:r>
                          <a:rPr lang="en-US" sz="1100" b="0" i="1">
                            <a:latin typeface="Cambria Math" panose="02040503050406030204" pitchFamily="18" charset="0"/>
                          </a:rPr>
                          <m:t>𝑖</m:t>
                        </m:r>
                        <m:r>
                          <a:rPr lang="en-US" sz="1100" b="0" i="1">
                            <a:latin typeface="Cambria Math" panose="02040503050406030204" pitchFamily="18" charset="0"/>
                          </a:rPr>
                          <m:t>=1</m:t>
                        </m:r>
                      </m:sub>
                      <m:sup>
                        <m:r>
                          <a:rPr lang="en-US" sz="1100" b="0" i="1">
                            <a:latin typeface="Cambria Math" panose="02040503050406030204" pitchFamily="18" charset="0"/>
                          </a:rPr>
                          <m:t>𝐼</m:t>
                        </m:r>
                      </m:sup>
                      <m:e>
                        <m:sSub>
                          <m:sSubPr>
                            <m:ctrlPr>
                              <a:rPr lang="en-US" sz="1100" b="0" i="1">
                                <a:latin typeface="Cambria Math" panose="02040503050406030204" pitchFamily="18" charset="0"/>
                              </a:rPr>
                            </m:ctrlPr>
                          </m:sSubPr>
                          <m:e>
                            <m:r>
                              <a:rPr lang="en-US" sz="1100" b="0" i="1">
                                <a:latin typeface="Cambria Math" panose="02040503050406030204" pitchFamily="18" charset="0"/>
                              </a:rPr>
                              <m:t>𝑅𝐶</m:t>
                            </m:r>
                          </m:e>
                          <m:sub>
                            <m:r>
                              <a:rPr lang="en-US" sz="1100" b="0" i="1">
                                <a:latin typeface="Cambria Math" panose="02040503050406030204" pitchFamily="18" charset="0"/>
                              </a:rPr>
                              <m:t>𝑖</m:t>
                            </m:r>
                          </m:sub>
                        </m:sSub>
                        <m:r>
                          <a:rPr lang="en-US" sz="1100" b="0" i="1">
                            <a:latin typeface="Cambria Math" panose="02040503050406030204" pitchFamily="18" charset="0"/>
                          </a:rPr>
                          <m:t>+</m:t>
                        </m:r>
                      </m:e>
                    </m:nary>
                    <m:nary>
                      <m:naryPr>
                        <m:chr m:val="∑"/>
                        <m:ctrlPr>
                          <a:rPr lang="en-US" sz="1100" b="0" i="1">
                            <a:latin typeface="Cambria Math" panose="02040503050406030204" pitchFamily="18" charset="0"/>
                          </a:rPr>
                        </m:ctrlPr>
                      </m:naryPr>
                      <m:sub>
                        <m:r>
                          <m:rPr>
                            <m:brk m:alnAt="23"/>
                          </m:rPr>
                          <a:rPr lang="en-US" sz="1100" b="0" i="1">
                            <a:latin typeface="Cambria Math" panose="02040503050406030204" pitchFamily="18" charset="0"/>
                          </a:rPr>
                          <m:t>𝑖</m:t>
                        </m:r>
                        <m:r>
                          <a:rPr lang="en-US" sz="1100" b="0" i="1">
                            <a:latin typeface="Cambria Math" panose="02040503050406030204" pitchFamily="18" charset="0"/>
                          </a:rPr>
                          <m:t>=1</m:t>
                        </m:r>
                      </m:sub>
                      <m:sup>
                        <m:r>
                          <a:rPr lang="en-US" sz="1100" b="0" i="1">
                            <a:latin typeface="Cambria Math" panose="02040503050406030204" pitchFamily="18" charset="0"/>
                          </a:rPr>
                          <m:t>𝐼</m:t>
                        </m:r>
                      </m:sup>
                      <m:e>
                        <m:nary>
                          <m:naryPr>
                            <m:chr m:val="∑"/>
                            <m:ctrlPr>
                              <a:rPr lang="en-US" sz="1100" b="0" i="1">
                                <a:latin typeface="Cambria Math" panose="02040503050406030204" pitchFamily="18" charset="0"/>
                              </a:rPr>
                            </m:ctrlPr>
                          </m:naryPr>
                          <m:sub>
                            <m:r>
                              <m:rPr>
                                <m:brk m:alnAt="23"/>
                              </m:rPr>
                              <a:rPr lang="en-US" sz="1100" b="0" i="1">
                                <a:latin typeface="Cambria Math" panose="02040503050406030204" pitchFamily="18" charset="0"/>
                              </a:rPr>
                              <m:t>𝑗</m:t>
                            </m:r>
                            <m:r>
                              <a:rPr lang="en-US" sz="1100" b="0" i="1">
                                <a:latin typeface="Cambria Math" panose="02040503050406030204" pitchFamily="18" charset="0"/>
                              </a:rPr>
                              <m:t>=1</m:t>
                            </m:r>
                          </m:sub>
                          <m:sup>
                            <m:r>
                              <a:rPr lang="en-US" sz="1100" b="0" i="1">
                                <a:latin typeface="Cambria Math" panose="02040503050406030204" pitchFamily="18" charset="0"/>
                              </a:rPr>
                              <m:t>𝐽</m:t>
                            </m:r>
                          </m:sup>
                          <m:e>
                            <m:sSub>
                              <m:sSubPr>
                                <m:ctrlPr>
                                  <a:rPr lang="en-US" sz="1100" b="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𝑖𝑗</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𝑖𝑗</m:t>
                                </m:r>
                              </m:sub>
                            </m:sSub>
                          </m:e>
                        </m:nary>
                      </m:e>
                    </m:nary>
                  </m:oMath>
                </m:oMathPara>
              </a14:m>
              <a:endParaRPr lang="en-ID" sz="1100"/>
            </a:p>
          </xdr:txBody>
        </xdr:sp>
      </mc:Choice>
      <mc:Fallback>
        <xdr:sp macro="" textlink="">
          <xdr:nvSpPr>
            <xdr:cNvPr id="2" name="TextBox 1">
              <a:extLst>
                <a:ext uri="{FF2B5EF4-FFF2-40B4-BE49-F238E27FC236}">
                  <a16:creationId xmlns:a16="http://schemas.microsoft.com/office/drawing/2014/main" id="{9B3B82EE-3173-4C81-AFE0-756D3062B44E}"/>
                </a:ext>
              </a:extLst>
            </xdr:cNvPr>
            <xdr:cNvSpPr txBox="1"/>
          </xdr:nvSpPr>
          <xdr:spPr>
            <a:xfrm>
              <a:off x="114300" y="6324600"/>
              <a:ext cx="1715662" cy="4951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𝑀𝑖𝑛 ∑_(𝑖=1)^𝐼▒〖〖𝑅𝐶〗_𝑖+〗 ∑24_(𝑖=1)^𝐼▒∑24_(𝑗=1)^𝐽▒〖𝐶_𝑖𝑗.𝑌_𝑖𝑗 〗</a:t>
              </a:r>
              <a:endParaRPr lang="en-ID" sz="1100"/>
            </a:p>
          </xdr:txBody>
        </xdr:sp>
      </mc:Fallback>
    </mc:AlternateContent>
    <xdr:clientData/>
  </xdr:oneCellAnchor>
  <xdr:oneCellAnchor>
    <xdr:from>
      <xdr:col>0</xdr:col>
      <xdr:colOff>0</xdr:colOff>
      <xdr:row>32</xdr:row>
      <xdr:rowOff>9525</xdr:rowOff>
    </xdr:from>
    <xdr:ext cx="1748171" cy="172227"/>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E701B6CD-DBA7-4441-831A-9A3D17CEE338}"/>
                </a:ext>
              </a:extLst>
            </xdr:cNvPr>
            <xdr:cNvSpPr txBox="1"/>
          </xdr:nvSpPr>
          <xdr:spPr>
            <a:xfrm>
              <a:off x="0" y="6105525"/>
              <a:ext cx="17481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D" sz="1100" i="1">
                            <a:latin typeface="Cambria Math" panose="02040503050406030204" pitchFamily="18" charset="0"/>
                          </a:rPr>
                        </m:ctrlPr>
                      </m:sSubPr>
                      <m:e>
                        <m:r>
                          <a:rPr lang="en-US" sz="1100" b="0" i="1">
                            <a:latin typeface="Cambria Math" panose="02040503050406030204" pitchFamily="18" charset="0"/>
                          </a:rPr>
                          <m:t>𝑅𝐶</m:t>
                        </m:r>
                      </m:e>
                      <m:sub>
                        <m:r>
                          <a:rPr lang="en-US" sz="1100" b="0" i="1">
                            <a:latin typeface="Cambria Math" panose="02040503050406030204" pitchFamily="18" charset="0"/>
                          </a:rPr>
                          <m:t>𝑖</m:t>
                        </m:r>
                      </m:sub>
                    </m:sSub>
                    <m:r>
                      <a:rPr lang="en-US" sz="1100" b="0" i="1">
                        <a:latin typeface="Cambria Math" panose="02040503050406030204" pitchFamily="18" charset="0"/>
                      </a:rPr>
                      <m:t>=</m:t>
                    </m:r>
                    <m:r>
                      <a:rPr lang="en-US" sz="1100" b="0" i="1">
                        <a:latin typeface="Cambria Math" panose="02040503050406030204" pitchFamily="18" charset="0"/>
                      </a:rPr>
                      <m:t>𝑏𝑖𝑎𝑦𝑎</m:t>
                    </m:r>
                    <m:r>
                      <a:rPr lang="en-US" sz="1100" b="0" i="1">
                        <a:latin typeface="Cambria Math" panose="02040503050406030204" pitchFamily="18" charset="0"/>
                      </a:rPr>
                      <m:t> </m:t>
                    </m:r>
                    <m:r>
                      <a:rPr lang="en-US" sz="1100" b="0" i="1">
                        <a:latin typeface="Cambria Math" panose="02040503050406030204" pitchFamily="18" charset="0"/>
                      </a:rPr>
                      <m:t>𝑠𝑒𝑤𝑎</m:t>
                    </m:r>
                    <m:r>
                      <a:rPr lang="en-US" sz="1100" b="0" i="1">
                        <a:latin typeface="Cambria Math" panose="02040503050406030204" pitchFamily="18" charset="0"/>
                      </a:rPr>
                      <m:t> </m:t>
                    </m:r>
                    <m:r>
                      <a:rPr lang="en-US" sz="1100" b="0" i="1">
                        <a:latin typeface="Cambria Math" panose="02040503050406030204" pitchFamily="18" charset="0"/>
                      </a:rPr>
                      <m:t>𝑔𝑢𝑑𝑎𝑛𝑔</m:t>
                    </m:r>
                    <m:r>
                      <a:rPr lang="en-US" sz="1100" b="0" i="1">
                        <a:latin typeface="Cambria Math" panose="02040503050406030204" pitchFamily="18" charset="0"/>
                      </a:rPr>
                      <m:t> </m:t>
                    </m:r>
                    <m:r>
                      <a:rPr lang="en-US" sz="1100" b="0" i="1">
                        <a:latin typeface="Cambria Math" panose="02040503050406030204" pitchFamily="18" charset="0"/>
                      </a:rPr>
                      <m:t>𝑖</m:t>
                    </m:r>
                  </m:oMath>
                </m:oMathPara>
              </a14:m>
              <a:endParaRPr lang="en-ID" sz="1100"/>
            </a:p>
          </xdr:txBody>
        </xdr:sp>
      </mc:Choice>
      <mc:Fallback>
        <xdr:sp macro="" textlink="">
          <xdr:nvSpPr>
            <xdr:cNvPr id="4" name="TextBox 3">
              <a:extLst>
                <a:ext uri="{FF2B5EF4-FFF2-40B4-BE49-F238E27FC236}">
                  <a16:creationId xmlns:a16="http://schemas.microsoft.com/office/drawing/2014/main" id="{E701B6CD-DBA7-4441-831A-9A3D17CEE338}"/>
                </a:ext>
              </a:extLst>
            </xdr:cNvPr>
            <xdr:cNvSpPr txBox="1"/>
          </xdr:nvSpPr>
          <xdr:spPr>
            <a:xfrm>
              <a:off x="0" y="6105525"/>
              <a:ext cx="17481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D" sz="1100" i="0">
                  <a:latin typeface="Cambria Math" panose="02040503050406030204" pitchFamily="18" charset="0"/>
                </a:rPr>
                <a:t>〖</a:t>
              </a:r>
              <a:r>
                <a:rPr lang="en-US" sz="1100" b="0" i="0">
                  <a:latin typeface="Cambria Math" panose="02040503050406030204" pitchFamily="18" charset="0"/>
                </a:rPr>
                <a:t>𝑅𝐶</a:t>
              </a:r>
              <a:r>
                <a:rPr lang="en-ID" sz="1100" b="0" i="0">
                  <a:latin typeface="Cambria Math" panose="02040503050406030204" pitchFamily="18" charset="0"/>
                </a:rPr>
                <a:t>〗_</a:t>
              </a:r>
              <a:r>
                <a:rPr lang="en-US" sz="1100" b="0" i="0">
                  <a:latin typeface="Cambria Math" panose="02040503050406030204" pitchFamily="18" charset="0"/>
                </a:rPr>
                <a:t>𝑖=𝑏𝑖𝑎𝑦𝑎 𝑠𝑒𝑤𝑎 𝑔𝑢𝑑𝑎𝑛𝑔 𝑖</a:t>
              </a:r>
              <a:endParaRPr lang="en-ID" sz="1100"/>
            </a:p>
          </xdr:txBody>
        </xdr:sp>
      </mc:Fallback>
    </mc:AlternateContent>
    <xdr:clientData/>
  </xdr:oneCellAnchor>
  <xdr:oneCellAnchor>
    <xdr:from>
      <xdr:col>0</xdr:col>
      <xdr:colOff>19050</xdr:colOff>
      <xdr:row>33</xdr:row>
      <xdr:rowOff>9525</xdr:rowOff>
    </xdr:from>
    <xdr:ext cx="1586268" cy="183192"/>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4B326B5C-C638-4D35-9AD6-7DE9EC3F12DD}"/>
                </a:ext>
              </a:extLst>
            </xdr:cNvPr>
            <xdr:cNvSpPr txBox="1"/>
          </xdr:nvSpPr>
          <xdr:spPr>
            <a:xfrm>
              <a:off x="19050" y="6296025"/>
              <a:ext cx="1586268"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D" sz="110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𝑗</m:t>
                        </m:r>
                      </m:sub>
                    </m:sSub>
                    <m:r>
                      <a:rPr lang="en-US" sz="1100" b="0" i="1">
                        <a:latin typeface="Cambria Math" panose="02040503050406030204" pitchFamily="18" charset="0"/>
                      </a:rPr>
                      <m:t>=</m:t>
                    </m:r>
                    <m:r>
                      <a:rPr lang="en-US" sz="1100" b="0" i="1">
                        <a:latin typeface="Cambria Math" panose="02040503050406030204" pitchFamily="18" charset="0"/>
                      </a:rPr>
                      <m:t>𝑝𝑒𝑟𝑚𝑖𝑛𝑡𝑎𝑎𝑛</m:t>
                    </m:r>
                    <m:r>
                      <a:rPr lang="en-US" sz="1100" b="0" i="1">
                        <a:latin typeface="Cambria Math" panose="02040503050406030204" pitchFamily="18" charset="0"/>
                      </a:rPr>
                      <m:t> </m:t>
                    </m:r>
                    <m:r>
                      <a:rPr lang="en-US" sz="1100" b="0" i="1">
                        <a:latin typeface="Cambria Math" panose="02040503050406030204" pitchFamily="18" charset="0"/>
                      </a:rPr>
                      <m:t>𝑟𝑒𝑡𝑎𝑖𝑙</m:t>
                    </m:r>
                    <m:r>
                      <a:rPr lang="en-US" sz="1100" b="0" i="1">
                        <a:latin typeface="Cambria Math" panose="02040503050406030204" pitchFamily="18" charset="0"/>
                      </a:rPr>
                      <m:t> </m:t>
                    </m:r>
                    <m:r>
                      <a:rPr lang="en-US" sz="1100" b="0" i="1">
                        <a:latin typeface="Cambria Math" panose="02040503050406030204" pitchFamily="18" charset="0"/>
                      </a:rPr>
                      <m:t>𝑗</m:t>
                    </m:r>
                  </m:oMath>
                </m:oMathPara>
              </a14:m>
              <a:endParaRPr lang="en-ID" sz="1100"/>
            </a:p>
          </xdr:txBody>
        </xdr:sp>
      </mc:Choice>
      <mc:Fallback>
        <xdr:sp macro="" textlink="">
          <xdr:nvSpPr>
            <xdr:cNvPr id="6" name="TextBox 5">
              <a:extLst>
                <a:ext uri="{FF2B5EF4-FFF2-40B4-BE49-F238E27FC236}">
                  <a16:creationId xmlns:a16="http://schemas.microsoft.com/office/drawing/2014/main" id="{4B326B5C-C638-4D35-9AD6-7DE9EC3F12DD}"/>
                </a:ext>
              </a:extLst>
            </xdr:cNvPr>
            <xdr:cNvSpPr txBox="1"/>
          </xdr:nvSpPr>
          <xdr:spPr>
            <a:xfrm>
              <a:off x="19050" y="6296025"/>
              <a:ext cx="1586268"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𝐷</a:t>
              </a:r>
              <a:r>
                <a:rPr lang="en-ID" sz="1100" b="0" i="0">
                  <a:latin typeface="Cambria Math" panose="02040503050406030204" pitchFamily="18" charset="0"/>
                </a:rPr>
                <a:t>_</a:t>
              </a:r>
              <a:r>
                <a:rPr lang="en-US" sz="1100" b="0" i="0">
                  <a:latin typeface="Cambria Math" panose="02040503050406030204" pitchFamily="18" charset="0"/>
                </a:rPr>
                <a:t>𝑗=𝑝𝑒𝑟𝑚𝑖𝑛𝑡𝑎𝑎𝑛 𝑟𝑒𝑡𝑎𝑖𝑙 𝑗</a:t>
              </a:r>
              <a:endParaRPr lang="en-ID" sz="1100"/>
            </a:p>
          </xdr:txBody>
        </xdr:sp>
      </mc:Fallback>
    </mc:AlternateContent>
    <xdr:clientData/>
  </xdr:oneCellAnchor>
  <xdr:oneCellAnchor>
    <xdr:from>
      <xdr:col>0</xdr:col>
      <xdr:colOff>0</xdr:colOff>
      <xdr:row>34</xdr:row>
      <xdr:rowOff>19050</xdr:rowOff>
    </xdr:from>
    <xdr:ext cx="1732462" cy="172227"/>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626B58BC-2326-4F55-B48A-324DF9F5DF8C}"/>
                </a:ext>
              </a:extLst>
            </xdr:cNvPr>
            <xdr:cNvSpPr txBox="1"/>
          </xdr:nvSpPr>
          <xdr:spPr>
            <a:xfrm>
              <a:off x="0" y="6496050"/>
              <a:ext cx="17324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D" sz="1100" i="1">
                            <a:latin typeface="Cambria Math" panose="02040503050406030204" pitchFamily="18" charset="0"/>
                          </a:rPr>
                        </m:ctrlPr>
                      </m:sSubPr>
                      <m:e>
                        <m:r>
                          <a:rPr lang="en-US" sz="1100" b="0" i="1">
                            <a:latin typeface="Cambria Math" panose="02040503050406030204" pitchFamily="18" charset="0"/>
                          </a:rPr>
                          <m:t>𝐶𝑎𝑝</m:t>
                        </m:r>
                      </m:e>
                      <m:sub>
                        <m:r>
                          <a:rPr lang="en-US" sz="1100" b="0" i="1">
                            <a:latin typeface="Cambria Math" panose="02040503050406030204" pitchFamily="18" charset="0"/>
                          </a:rPr>
                          <m:t>𝑖</m:t>
                        </m:r>
                      </m:sub>
                    </m:sSub>
                    <m:r>
                      <a:rPr lang="en-US" sz="1100" b="0" i="1">
                        <a:latin typeface="Cambria Math" panose="02040503050406030204" pitchFamily="18" charset="0"/>
                      </a:rPr>
                      <m:t>=</m:t>
                    </m:r>
                    <m:r>
                      <a:rPr lang="en-US" sz="1100" b="0" i="1">
                        <a:latin typeface="Cambria Math" panose="02040503050406030204" pitchFamily="18" charset="0"/>
                      </a:rPr>
                      <m:t>𝑘𝑎𝑝𝑎𝑠𝑖𝑡𝑎𝑠</m:t>
                    </m:r>
                    <m:r>
                      <a:rPr lang="en-US" sz="1100" b="0" i="1">
                        <a:latin typeface="Cambria Math" panose="02040503050406030204" pitchFamily="18" charset="0"/>
                      </a:rPr>
                      <m:t> </m:t>
                    </m:r>
                    <m:r>
                      <a:rPr lang="en-US" sz="1100" b="0" i="1">
                        <a:latin typeface="Cambria Math" panose="02040503050406030204" pitchFamily="18" charset="0"/>
                      </a:rPr>
                      <m:t>𝑔𝑢𝑑𝑎𝑛𝑔</m:t>
                    </m:r>
                    <m:r>
                      <a:rPr lang="en-US" sz="1100" b="0" i="1">
                        <a:latin typeface="Cambria Math" panose="02040503050406030204" pitchFamily="18" charset="0"/>
                      </a:rPr>
                      <m:t> </m:t>
                    </m:r>
                    <m:r>
                      <a:rPr lang="en-US" sz="1100" b="0" i="1">
                        <a:latin typeface="Cambria Math" panose="02040503050406030204" pitchFamily="18" charset="0"/>
                      </a:rPr>
                      <m:t>𝑖</m:t>
                    </m:r>
                  </m:oMath>
                </m:oMathPara>
              </a14:m>
              <a:endParaRPr lang="en-ID" sz="1100"/>
            </a:p>
          </xdr:txBody>
        </xdr:sp>
      </mc:Choice>
      <mc:Fallback>
        <xdr:sp macro="" textlink="">
          <xdr:nvSpPr>
            <xdr:cNvPr id="8" name="TextBox 7">
              <a:extLst>
                <a:ext uri="{FF2B5EF4-FFF2-40B4-BE49-F238E27FC236}">
                  <a16:creationId xmlns:a16="http://schemas.microsoft.com/office/drawing/2014/main" id="{626B58BC-2326-4F55-B48A-324DF9F5DF8C}"/>
                </a:ext>
              </a:extLst>
            </xdr:cNvPr>
            <xdr:cNvSpPr txBox="1"/>
          </xdr:nvSpPr>
          <xdr:spPr>
            <a:xfrm>
              <a:off x="0" y="6496050"/>
              <a:ext cx="17324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D" sz="1100" i="0">
                  <a:latin typeface="Cambria Math" panose="02040503050406030204" pitchFamily="18" charset="0"/>
                </a:rPr>
                <a:t>〖</a:t>
              </a:r>
              <a:r>
                <a:rPr lang="en-US" sz="1100" b="0" i="0">
                  <a:latin typeface="Cambria Math" panose="02040503050406030204" pitchFamily="18" charset="0"/>
                </a:rPr>
                <a:t>𝐶𝑎𝑝</a:t>
              </a:r>
              <a:r>
                <a:rPr lang="en-ID" sz="1100" b="0" i="0">
                  <a:latin typeface="Cambria Math" panose="02040503050406030204" pitchFamily="18" charset="0"/>
                </a:rPr>
                <a:t>〗_</a:t>
              </a:r>
              <a:r>
                <a:rPr lang="en-US" sz="1100" b="0" i="0">
                  <a:latin typeface="Cambria Math" panose="02040503050406030204" pitchFamily="18" charset="0"/>
                </a:rPr>
                <a:t>𝑖=𝑘𝑎𝑝𝑎𝑠𝑖𝑡𝑎𝑠 𝑔𝑢𝑑𝑎𝑛𝑔 𝑖</a:t>
              </a:r>
              <a:endParaRPr lang="en-ID" sz="1100"/>
            </a:p>
          </xdr:txBody>
        </xdr:sp>
      </mc:Fallback>
    </mc:AlternateContent>
    <xdr:clientData/>
  </xdr:oneCellAnchor>
  <xdr:oneCellAnchor>
    <xdr:from>
      <xdr:col>0</xdr:col>
      <xdr:colOff>9525</xdr:colOff>
      <xdr:row>31</xdr:row>
      <xdr:rowOff>0</xdr:rowOff>
    </xdr:from>
    <xdr:ext cx="3107582" cy="183192"/>
    <mc:AlternateContent xmlns:mc="http://schemas.openxmlformats.org/markup-compatibility/2006">
      <mc:Choice xmlns:a14="http://schemas.microsoft.com/office/drawing/2010/main" Requires="a14">
        <xdr:sp macro="" textlink="">
          <xdr:nvSpPr>
            <xdr:cNvPr id="10" name="TextBox 9">
              <a:extLst>
                <a:ext uri="{FF2B5EF4-FFF2-40B4-BE49-F238E27FC236}">
                  <a16:creationId xmlns:a16="http://schemas.microsoft.com/office/drawing/2014/main" id="{0B32B0F2-94CB-4D12-9698-0A19613EA09F}"/>
                </a:ext>
              </a:extLst>
            </xdr:cNvPr>
            <xdr:cNvSpPr txBox="1"/>
          </xdr:nvSpPr>
          <xdr:spPr>
            <a:xfrm>
              <a:off x="9525" y="5715000"/>
              <a:ext cx="3107582"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ID" sz="110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𝑖𝑗</m:t>
                        </m:r>
                      </m:sub>
                    </m:sSub>
                    <m:r>
                      <a:rPr lang="en-US" sz="1100" b="0" i="1">
                        <a:latin typeface="Cambria Math" panose="02040503050406030204" pitchFamily="18" charset="0"/>
                      </a:rPr>
                      <m:t>=</m:t>
                    </m:r>
                    <m:r>
                      <a:rPr lang="en-US" sz="1100" b="0" i="1">
                        <a:latin typeface="Cambria Math" panose="02040503050406030204" pitchFamily="18" charset="0"/>
                      </a:rPr>
                      <m:t>𝑏𝑖𝑎𝑦𝑎</m:t>
                    </m:r>
                    <m:r>
                      <a:rPr lang="en-US" sz="1100" b="0" i="1">
                        <a:latin typeface="Cambria Math" panose="02040503050406030204" pitchFamily="18" charset="0"/>
                      </a:rPr>
                      <m:t> </m:t>
                    </m:r>
                    <m:r>
                      <a:rPr lang="en-US" sz="1100" b="0" i="1">
                        <a:latin typeface="Cambria Math" panose="02040503050406030204" pitchFamily="18" charset="0"/>
                      </a:rPr>
                      <m:t>𝑝𝑒𝑛𝑔𝑖𝑟𝑖𝑚𝑎𝑛</m:t>
                    </m:r>
                    <m:r>
                      <a:rPr lang="en-US" sz="1100" b="0" i="1">
                        <a:latin typeface="Cambria Math" panose="02040503050406030204" pitchFamily="18" charset="0"/>
                      </a:rPr>
                      <m:t> </m:t>
                    </m:r>
                    <m:r>
                      <a:rPr lang="en-US" sz="1100" b="0" i="1">
                        <a:latin typeface="Cambria Math" panose="02040503050406030204" pitchFamily="18" charset="0"/>
                      </a:rPr>
                      <m:t>𝑑𝑎𝑟𝑖</m:t>
                    </m:r>
                    <m:r>
                      <a:rPr lang="en-US" sz="1100" b="0" i="1">
                        <a:latin typeface="Cambria Math" panose="02040503050406030204" pitchFamily="18" charset="0"/>
                      </a:rPr>
                      <m:t> </m:t>
                    </m:r>
                    <m:r>
                      <a:rPr lang="en-US" sz="1100" b="0" i="1">
                        <a:latin typeface="Cambria Math" panose="02040503050406030204" pitchFamily="18" charset="0"/>
                      </a:rPr>
                      <m:t>𝑔𝑢𝑑𝑎𝑛𝑔</m:t>
                    </m:r>
                    <m:r>
                      <a:rPr lang="en-US" sz="1100" b="0" i="1">
                        <a:latin typeface="Cambria Math" panose="02040503050406030204" pitchFamily="18" charset="0"/>
                      </a:rPr>
                      <m:t> </m:t>
                    </m:r>
                    <m:r>
                      <a:rPr lang="en-US" sz="1100" b="0" i="1">
                        <a:latin typeface="Cambria Math" panose="02040503050406030204" pitchFamily="18" charset="0"/>
                      </a:rPr>
                      <m:t>𝑖</m:t>
                    </m:r>
                    <m:r>
                      <a:rPr lang="en-US" sz="1100" b="0" i="1">
                        <a:latin typeface="Cambria Math" panose="02040503050406030204" pitchFamily="18" charset="0"/>
                      </a:rPr>
                      <m:t> </m:t>
                    </m:r>
                    <m:r>
                      <a:rPr lang="en-US" sz="1100" b="0" i="1">
                        <a:latin typeface="Cambria Math" panose="02040503050406030204" pitchFamily="18" charset="0"/>
                      </a:rPr>
                      <m:t>𝑘𝑒</m:t>
                    </m:r>
                    <m:r>
                      <a:rPr lang="en-US" sz="1100" b="0" i="1">
                        <a:latin typeface="Cambria Math" panose="02040503050406030204" pitchFamily="18" charset="0"/>
                      </a:rPr>
                      <m:t> </m:t>
                    </m:r>
                    <m:r>
                      <a:rPr lang="en-US" sz="1100" b="0" i="1">
                        <a:latin typeface="Cambria Math" panose="02040503050406030204" pitchFamily="18" charset="0"/>
                      </a:rPr>
                      <m:t>𝑟𝑒𝑡𝑎𝑖𝑙</m:t>
                    </m:r>
                    <m:r>
                      <a:rPr lang="en-US" sz="1100" b="0" i="1">
                        <a:latin typeface="Cambria Math" panose="02040503050406030204" pitchFamily="18" charset="0"/>
                      </a:rPr>
                      <m:t> </m:t>
                    </m:r>
                    <m:r>
                      <a:rPr lang="en-US" sz="1100" b="0" i="1">
                        <a:latin typeface="Cambria Math" panose="02040503050406030204" pitchFamily="18" charset="0"/>
                      </a:rPr>
                      <m:t>𝑗</m:t>
                    </m:r>
                  </m:oMath>
                </m:oMathPara>
              </a14:m>
              <a:endParaRPr lang="en-ID" sz="1100"/>
            </a:p>
          </xdr:txBody>
        </xdr:sp>
      </mc:Choice>
      <mc:Fallback>
        <xdr:sp macro="" textlink="">
          <xdr:nvSpPr>
            <xdr:cNvPr id="10" name="TextBox 9">
              <a:extLst>
                <a:ext uri="{FF2B5EF4-FFF2-40B4-BE49-F238E27FC236}">
                  <a16:creationId xmlns:a16="http://schemas.microsoft.com/office/drawing/2014/main" id="{0B32B0F2-94CB-4D12-9698-0A19613EA09F}"/>
                </a:ext>
              </a:extLst>
            </xdr:cNvPr>
            <xdr:cNvSpPr txBox="1"/>
          </xdr:nvSpPr>
          <xdr:spPr>
            <a:xfrm>
              <a:off x="9525" y="5715000"/>
              <a:ext cx="3107582"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a:t>
              </a:r>
              <a:r>
                <a:rPr lang="en-ID" sz="1100" b="0" i="0">
                  <a:latin typeface="Cambria Math" panose="02040503050406030204" pitchFamily="18" charset="0"/>
                </a:rPr>
                <a:t>_</a:t>
              </a:r>
              <a:r>
                <a:rPr lang="en-US" sz="1100" b="0" i="0">
                  <a:latin typeface="Cambria Math" panose="02040503050406030204" pitchFamily="18" charset="0"/>
                </a:rPr>
                <a:t>𝑖𝑗=𝑏𝑖𝑎𝑦𝑎 𝑝𝑒𝑛𝑔𝑖𝑟𝑖𝑚𝑎𝑛 𝑑𝑎𝑟𝑖 𝑔𝑢𝑑𝑎𝑛𝑔 𝑖 𝑘𝑒 𝑟𝑒𝑡𝑎𝑖𝑙 𝑗</a:t>
              </a:r>
              <a:endParaRPr lang="en-ID" sz="1100"/>
            </a:p>
          </xdr:txBody>
        </xdr:sp>
      </mc:Fallback>
    </mc:AlternateContent>
    <xdr:clientData/>
  </xdr:oneCellAnchor>
  <xdr:oneCellAnchor>
    <xdr:from>
      <xdr:col>0</xdr:col>
      <xdr:colOff>133350</xdr:colOff>
      <xdr:row>40</xdr:row>
      <xdr:rowOff>23812</xdr:rowOff>
    </xdr:from>
    <xdr:ext cx="1137876" cy="495136"/>
    <mc:AlternateContent xmlns:mc="http://schemas.openxmlformats.org/markup-compatibility/2006">
      <mc:Choice xmlns:a14="http://schemas.microsoft.com/office/drawing/2010/main" Requires="a14">
        <xdr:sp macro="" textlink="">
          <xdr:nvSpPr>
            <xdr:cNvPr id="11" name="TextBox 10">
              <a:extLst>
                <a:ext uri="{FF2B5EF4-FFF2-40B4-BE49-F238E27FC236}">
                  <a16:creationId xmlns:a16="http://schemas.microsoft.com/office/drawing/2014/main" id="{895D36EB-A543-4DA8-B8E9-D8D65C8A540C}"/>
                </a:ext>
              </a:extLst>
            </xdr:cNvPr>
            <xdr:cNvSpPr txBox="1"/>
          </xdr:nvSpPr>
          <xdr:spPr>
            <a:xfrm>
              <a:off x="133350" y="6881812"/>
              <a:ext cx="1137876" cy="4951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ctrlPr>
                          <a:rPr lang="en-ID" sz="1100" i="1">
                            <a:latin typeface="Cambria Math" panose="02040503050406030204" pitchFamily="18" charset="0"/>
                          </a:rPr>
                        </m:ctrlPr>
                      </m:naryPr>
                      <m:sub>
                        <m:r>
                          <a:rPr lang="en-US" sz="1100" b="0" i="1">
                            <a:latin typeface="Cambria Math" panose="02040503050406030204" pitchFamily="18" charset="0"/>
                          </a:rPr>
                          <m:t>𝑖</m:t>
                        </m:r>
                        <m:r>
                          <a:rPr lang="en-US" sz="1100" b="0" i="1">
                            <a:latin typeface="Cambria Math" panose="02040503050406030204" pitchFamily="18" charset="0"/>
                          </a:rPr>
                          <m:t>=1</m:t>
                        </m:r>
                      </m:sub>
                      <m:sup>
                        <m:r>
                          <a:rPr lang="en-US" sz="1100" b="0" i="1">
                            <a:latin typeface="Cambria Math" panose="02040503050406030204" pitchFamily="18" charset="0"/>
                          </a:rPr>
                          <m:t>𝐼</m:t>
                        </m:r>
                      </m:sup>
                      <m:e>
                        <m:nary>
                          <m:naryPr>
                            <m:chr m:val="∑"/>
                            <m:ctrlPr>
                              <a:rPr lang="en-US" sz="1100" b="0" i="1">
                                <a:latin typeface="Cambria Math" panose="02040503050406030204" pitchFamily="18" charset="0"/>
                              </a:rPr>
                            </m:ctrlPr>
                          </m:naryPr>
                          <m:sub>
                            <m:r>
                              <m:rPr>
                                <m:brk m:alnAt="23"/>
                              </m:rPr>
                              <a:rPr lang="en-US" sz="1100" b="0" i="1">
                                <a:latin typeface="Cambria Math" panose="02040503050406030204" pitchFamily="18" charset="0"/>
                              </a:rPr>
                              <m:t>𝑗</m:t>
                            </m:r>
                            <m:r>
                              <a:rPr lang="en-US" sz="1100" b="0" i="1">
                                <a:latin typeface="Cambria Math" panose="02040503050406030204" pitchFamily="18" charset="0"/>
                              </a:rPr>
                              <m:t>=1</m:t>
                            </m:r>
                          </m:sub>
                          <m:sup>
                            <m:r>
                              <a:rPr lang="en-US" sz="1100" b="0" i="1">
                                <a:latin typeface="Cambria Math" panose="02040503050406030204" pitchFamily="18" charset="0"/>
                              </a:rPr>
                              <m:t>𝐽</m:t>
                            </m:r>
                          </m:sup>
                          <m:e>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𝑖𝑗</m:t>
                                </m:r>
                              </m:sub>
                            </m:sSub>
                          </m:e>
                        </m:nary>
                        <m:r>
                          <a:rPr lang="en-US" sz="1100" b="0" i="1">
                            <a:latin typeface="Cambria Math" panose="02040503050406030204" pitchFamily="18" charset="0"/>
                          </a:rPr>
                          <m:t>≥</m:t>
                        </m:r>
                        <m:nary>
                          <m:naryPr>
                            <m:chr m:val="∑"/>
                            <m:ctrlPr>
                              <a:rPr lang="en-US" sz="1100" b="0" i="1">
                                <a:latin typeface="Cambria Math" panose="02040503050406030204" pitchFamily="18" charset="0"/>
                              </a:rPr>
                            </m:ctrlPr>
                          </m:naryPr>
                          <m:sub>
                            <m:r>
                              <a:rPr lang="en-US" sz="1100" b="0" i="1">
                                <a:latin typeface="Cambria Math" panose="02040503050406030204" pitchFamily="18" charset="0"/>
                              </a:rPr>
                              <m:t>𝑗</m:t>
                            </m:r>
                            <m:r>
                              <a:rPr lang="en-US" sz="1100" b="0" i="1">
                                <a:latin typeface="Cambria Math" panose="02040503050406030204" pitchFamily="18" charset="0"/>
                              </a:rPr>
                              <m:t>=1</m:t>
                            </m:r>
                          </m:sub>
                          <m:sup>
                            <m:r>
                              <a:rPr lang="en-US" sz="1100" b="0" i="1">
                                <a:latin typeface="Cambria Math" panose="02040503050406030204" pitchFamily="18" charset="0"/>
                              </a:rPr>
                              <m:t>𝐽</m:t>
                            </m:r>
                          </m:sup>
                          <m:e>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𝑗</m:t>
                                </m:r>
                              </m:sub>
                            </m:sSub>
                          </m:e>
                        </m:nary>
                      </m:e>
                    </m:nary>
                  </m:oMath>
                </m:oMathPara>
              </a14:m>
              <a:endParaRPr lang="en-ID" sz="1100"/>
            </a:p>
          </xdr:txBody>
        </xdr:sp>
      </mc:Choice>
      <mc:Fallback>
        <xdr:sp macro="" textlink="">
          <xdr:nvSpPr>
            <xdr:cNvPr id="11" name="TextBox 10">
              <a:extLst>
                <a:ext uri="{FF2B5EF4-FFF2-40B4-BE49-F238E27FC236}">
                  <a16:creationId xmlns:a16="http://schemas.microsoft.com/office/drawing/2014/main" id="{895D36EB-A543-4DA8-B8E9-D8D65C8A540C}"/>
                </a:ext>
              </a:extLst>
            </xdr:cNvPr>
            <xdr:cNvSpPr txBox="1"/>
          </xdr:nvSpPr>
          <xdr:spPr>
            <a:xfrm>
              <a:off x="133350" y="6881812"/>
              <a:ext cx="1137876" cy="4951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D" sz="1100" i="0">
                  <a:latin typeface="Cambria Math" panose="02040503050406030204" pitchFamily="18" charset="0"/>
                </a:rPr>
                <a:t>∑</a:t>
              </a:r>
              <a:r>
                <a:rPr lang="en-US" sz="1100" b="0" i="0">
                  <a:latin typeface="Cambria Math" panose="02040503050406030204" pitchFamily="18" charset="0"/>
                </a:rPr>
                <a:t>_</a:t>
              </a:r>
              <a:r>
                <a:rPr lang="en-ID" sz="1100" b="0" i="0">
                  <a:latin typeface="Cambria Math" panose="02040503050406030204" pitchFamily="18" charset="0"/>
                </a:rPr>
                <a:t>(</a:t>
              </a:r>
              <a:r>
                <a:rPr lang="en-US" sz="1100" b="0" i="0">
                  <a:latin typeface="Cambria Math" panose="02040503050406030204" pitchFamily="18" charset="0"/>
                </a:rPr>
                <a:t>𝑖=1</a:t>
              </a:r>
              <a:r>
                <a:rPr lang="en-ID" sz="1100" b="0" i="0">
                  <a:latin typeface="Cambria Math" panose="02040503050406030204" pitchFamily="18" charset="0"/>
                </a:rPr>
                <a:t>)</a:t>
              </a:r>
              <a:r>
                <a:rPr lang="en-US" sz="1100" b="0" i="0">
                  <a:latin typeface="Cambria Math" panose="02040503050406030204" pitchFamily="18" charset="0"/>
                </a:rPr>
                <a:t>^𝐼▒〖∑24_(𝑗=1)^𝐽▒𝑌_𝑖𝑗 ≥∑_(𝑗=1)^𝐽▒𝐷_𝑗 〗</a:t>
              </a:r>
              <a:endParaRPr lang="en-ID" sz="1100"/>
            </a:p>
          </xdr:txBody>
        </xdr:sp>
      </mc:Fallback>
    </mc:AlternateContent>
    <xdr:clientData/>
  </xdr:oneCellAnchor>
  <xdr:oneCellAnchor>
    <xdr:from>
      <xdr:col>0</xdr:col>
      <xdr:colOff>57150</xdr:colOff>
      <xdr:row>30</xdr:row>
      <xdr:rowOff>9525</xdr:rowOff>
    </xdr:from>
    <xdr:ext cx="2343847" cy="172227"/>
    <mc:AlternateContent xmlns:mc="http://schemas.openxmlformats.org/markup-compatibility/2006">
      <mc:Choice xmlns:a14="http://schemas.microsoft.com/office/drawing/2010/main" Requires="a14">
        <xdr:sp macro="" textlink="">
          <xdr:nvSpPr>
            <xdr:cNvPr id="12" name="TextBox 11">
              <a:extLst>
                <a:ext uri="{FF2B5EF4-FFF2-40B4-BE49-F238E27FC236}">
                  <a16:creationId xmlns:a16="http://schemas.microsoft.com/office/drawing/2014/main" id="{E0237537-E032-4950-B7E3-B635CD285DC3}"/>
                </a:ext>
              </a:extLst>
            </xdr:cNvPr>
            <xdr:cNvSpPr txBox="1"/>
          </xdr:nvSpPr>
          <xdr:spPr>
            <a:xfrm>
              <a:off x="57150" y="5343525"/>
              <a:ext cx="23438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ID" sz="1100" i="1">
                          <a:latin typeface="Cambria Math" panose="02040503050406030204" pitchFamily="18" charset="0"/>
                        </a:rPr>
                      </m:ctrlPr>
                    </m:sSubPr>
                    <m:e>
                      <m:r>
                        <a:rPr lang="en-US" sz="1100" b="0" i="1">
                          <a:latin typeface="Cambria Math" panose="02040503050406030204" pitchFamily="18" charset="0"/>
                        </a:rPr>
                        <m:t>𝐶𝑈</m:t>
                      </m:r>
                    </m:e>
                    <m:sub>
                      <m:r>
                        <a:rPr lang="en-US" sz="1100" b="0" i="1">
                          <a:latin typeface="Cambria Math" panose="02040503050406030204" pitchFamily="18" charset="0"/>
                        </a:rPr>
                        <m:t>𝑖</m:t>
                      </m:r>
                    </m:sub>
                  </m:sSub>
                  <m:r>
                    <a:rPr lang="en-US" sz="1100" b="0" i="1">
                      <a:latin typeface="Cambria Math" panose="02040503050406030204" pitchFamily="18" charset="0"/>
                    </a:rPr>
                    <m:t>=</m:t>
                  </m:r>
                </m:oMath>
              </a14:m>
              <a:r>
                <a:rPr lang="en-ID" sz="1100"/>
                <a:t>kapasitas gudang i</a:t>
              </a:r>
              <a:r>
                <a:rPr lang="en-ID" sz="1100" baseline="0"/>
                <a:t> yang terutilisasi</a:t>
              </a:r>
              <a:endParaRPr lang="en-ID" sz="1100"/>
            </a:p>
          </xdr:txBody>
        </xdr:sp>
      </mc:Choice>
      <mc:Fallback>
        <xdr:sp macro="" textlink="">
          <xdr:nvSpPr>
            <xdr:cNvPr id="12" name="TextBox 11">
              <a:extLst>
                <a:ext uri="{FF2B5EF4-FFF2-40B4-BE49-F238E27FC236}">
                  <a16:creationId xmlns:a16="http://schemas.microsoft.com/office/drawing/2014/main" id="{E0237537-E032-4950-B7E3-B635CD285DC3}"/>
                </a:ext>
              </a:extLst>
            </xdr:cNvPr>
            <xdr:cNvSpPr txBox="1"/>
          </xdr:nvSpPr>
          <xdr:spPr>
            <a:xfrm>
              <a:off x="57150" y="5343525"/>
              <a:ext cx="23438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i="0">
                  <a:latin typeface="Cambria Math" panose="02040503050406030204" pitchFamily="18" charset="0"/>
                </a:rPr>
                <a:t>〖</a:t>
              </a:r>
              <a:r>
                <a:rPr lang="en-US" sz="1100" b="0" i="0">
                  <a:latin typeface="Cambria Math" panose="02040503050406030204" pitchFamily="18" charset="0"/>
                </a:rPr>
                <a:t>𝐶𝑈</a:t>
              </a:r>
              <a:r>
                <a:rPr lang="en-ID" sz="1100" b="0" i="0">
                  <a:latin typeface="Cambria Math" panose="02040503050406030204" pitchFamily="18" charset="0"/>
                </a:rPr>
                <a:t>〗_</a:t>
              </a:r>
              <a:r>
                <a:rPr lang="en-US" sz="1100" b="0" i="0">
                  <a:latin typeface="Cambria Math" panose="02040503050406030204" pitchFamily="18" charset="0"/>
                </a:rPr>
                <a:t>𝑖=</a:t>
              </a:r>
              <a:r>
                <a:rPr lang="en-ID" sz="1100"/>
                <a:t>kapasitas gudang i</a:t>
              </a:r>
              <a:r>
                <a:rPr lang="en-ID" sz="1100" baseline="0"/>
                <a:t> yang terutilisasi</a:t>
              </a:r>
              <a:endParaRPr lang="en-ID" sz="1100"/>
            </a:p>
          </xdr:txBody>
        </xdr:sp>
      </mc:Fallback>
    </mc:AlternateContent>
    <xdr:clientData/>
  </xdr:oneCellAnchor>
  <xdr:oneCellAnchor>
    <xdr:from>
      <xdr:col>0</xdr:col>
      <xdr:colOff>114300</xdr:colOff>
      <xdr:row>43</xdr:row>
      <xdr:rowOff>4762</xdr:rowOff>
    </xdr:from>
    <xdr:ext cx="1137747" cy="475964"/>
    <mc:AlternateContent xmlns:mc="http://schemas.openxmlformats.org/markup-compatibility/2006">
      <mc:Choice xmlns:a14="http://schemas.microsoft.com/office/drawing/2010/main" Requires="a14">
        <xdr:sp macro="" textlink="">
          <xdr:nvSpPr>
            <xdr:cNvPr id="13" name="TextBox 12">
              <a:extLst>
                <a:ext uri="{FF2B5EF4-FFF2-40B4-BE49-F238E27FC236}">
                  <a16:creationId xmlns:a16="http://schemas.microsoft.com/office/drawing/2014/main" id="{B0997172-ED6B-9621-D97E-BC9895EA58E1}"/>
                </a:ext>
              </a:extLst>
            </xdr:cNvPr>
            <xdr:cNvSpPr txBox="1"/>
          </xdr:nvSpPr>
          <xdr:spPr>
            <a:xfrm>
              <a:off x="114300" y="7434262"/>
              <a:ext cx="1137747" cy="475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nary>
                      <m:naryPr>
                        <m:chr m:val="∑"/>
                        <m:ctrlPr>
                          <a:rPr lang="en-ID" sz="1100" i="1">
                            <a:latin typeface="Cambria Math" panose="02040503050406030204" pitchFamily="18" charset="0"/>
                          </a:rPr>
                        </m:ctrlPr>
                      </m:naryPr>
                      <m:sub>
                        <m:r>
                          <m:rPr>
                            <m:brk m:alnAt="23"/>
                          </m:rPr>
                          <a:rPr lang="en-US" sz="1100" b="0" i="1">
                            <a:latin typeface="Cambria Math" panose="02040503050406030204" pitchFamily="18" charset="0"/>
                          </a:rPr>
                          <m:t>𝑖</m:t>
                        </m:r>
                        <m:r>
                          <a:rPr lang="en-US" sz="1100" b="0" i="1">
                            <a:latin typeface="Cambria Math" panose="02040503050406030204" pitchFamily="18" charset="0"/>
                          </a:rPr>
                          <m:t>=1</m:t>
                        </m:r>
                      </m:sub>
                      <m:sup>
                        <m:r>
                          <a:rPr lang="en-US" sz="1100" b="0" i="1">
                            <a:latin typeface="Cambria Math" panose="02040503050406030204" pitchFamily="18" charset="0"/>
                          </a:rPr>
                          <m:t>𝐼</m:t>
                        </m:r>
                      </m:sup>
                      <m:e>
                        <m:sSub>
                          <m:sSubPr>
                            <m:ctrlPr>
                              <a:rPr lang="en-ID" sz="1100" i="1">
                                <a:latin typeface="Cambria Math" panose="02040503050406030204" pitchFamily="18" charset="0"/>
                              </a:rPr>
                            </m:ctrlPr>
                          </m:sSubPr>
                          <m:e>
                            <m:r>
                              <a:rPr lang="en-US" sz="1100" b="0" i="1">
                                <a:latin typeface="Cambria Math" panose="02040503050406030204" pitchFamily="18" charset="0"/>
                              </a:rPr>
                              <m:t>𝐶𝑈</m:t>
                            </m:r>
                          </m:e>
                          <m:sub>
                            <m:r>
                              <a:rPr lang="en-US" sz="1100" b="0" i="1">
                                <a:latin typeface="Cambria Math" panose="02040503050406030204" pitchFamily="18" charset="0"/>
                              </a:rPr>
                              <m:t>𝑖</m:t>
                            </m:r>
                          </m:sub>
                        </m:sSub>
                        <m:r>
                          <a:rPr lang="en-US" sz="1100" b="0" i="1">
                            <a:latin typeface="Cambria Math" panose="02040503050406030204" pitchFamily="18" charset="0"/>
                          </a:rPr>
                          <m:t>≤</m:t>
                        </m:r>
                        <m:nary>
                          <m:naryPr>
                            <m:chr m:val="∑"/>
                            <m:ctrlPr>
                              <a:rPr lang="en-US" sz="1100" b="0" i="1">
                                <a:latin typeface="Cambria Math" panose="02040503050406030204" pitchFamily="18" charset="0"/>
                              </a:rPr>
                            </m:ctrlPr>
                          </m:naryPr>
                          <m:sub>
                            <m:r>
                              <m:rPr>
                                <m:brk m:alnAt="23"/>
                              </m:rPr>
                              <a:rPr lang="en-US" sz="1100" b="0" i="1">
                                <a:latin typeface="Cambria Math" panose="02040503050406030204" pitchFamily="18" charset="0"/>
                              </a:rPr>
                              <m:t>𝑖</m:t>
                            </m:r>
                            <m:r>
                              <a:rPr lang="en-US" sz="1100" b="0" i="1">
                                <a:latin typeface="Cambria Math" panose="02040503050406030204" pitchFamily="18" charset="0"/>
                              </a:rPr>
                              <m:t>=1</m:t>
                            </m:r>
                          </m:sub>
                          <m:sup>
                            <m:r>
                              <a:rPr lang="en-US" sz="1100" b="0" i="1">
                                <a:latin typeface="Cambria Math" panose="02040503050406030204" pitchFamily="18" charset="0"/>
                              </a:rPr>
                              <m:t>𝐼</m:t>
                            </m:r>
                          </m:sup>
                          <m:e>
                            <m:sSub>
                              <m:sSubPr>
                                <m:ctrlPr>
                                  <a:rPr lang="en-US" sz="1100" b="0" i="1">
                                    <a:latin typeface="Cambria Math" panose="02040503050406030204" pitchFamily="18" charset="0"/>
                                  </a:rPr>
                                </m:ctrlPr>
                              </m:sSubPr>
                              <m:e>
                                <m:r>
                                  <a:rPr lang="en-US" sz="1100" b="0" i="1">
                                    <a:latin typeface="Cambria Math" panose="02040503050406030204" pitchFamily="18" charset="0"/>
                                  </a:rPr>
                                  <m:t>𝐶𝑎𝑝</m:t>
                                </m:r>
                              </m:e>
                              <m:sub>
                                <m:r>
                                  <a:rPr lang="en-US" sz="1100" b="0" i="1">
                                    <a:latin typeface="Cambria Math" panose="02040503050406030204" pitchFamily="18" charset="0"/>
                                  </a:rPr>
                                  <m:t>𝑖</m:t>
                                </m:r>
                              </m:sub>
                            </m:sSub>
                          </m:e>
                        </m:nary>
                      </m:e>
                    </m:nary>
                  </m:oMath>
                </m:oMathPara>
              </a14:m>
              <a:endParaRPr lang="en-ID" sz="1100"/>
            </a:p>
          </xdr:txBody>
        </xdr:sp>
      </mc:Choice>
      <mc:Fallback>
        <xdr:sp macro="" textlink="">
          <xdr:nvSpPr>
            <xdr:cNvPr id="13" name="TextBox 12">
              <a:extLst>
                <a:ext uri="{FF2B5EF4-FFF2-40B4-BE49-F238E27FC236}">
                  <a16:creationId xmlns:a16="http://schemas.microsoft.com/office/drawing/2014/main" id="{B0997172-ED6B-9621-D97E-BC9895EA58E1}"/>
                </a:ext>
              </a:extLst>
            </xdr:cNvPr>
            <xdr:cNvSpPr txBox="1"/>
          </xdr:nvSpPr>
          <xdr:spPr>
            <a:xfrm>
              <a:off x="114300" y="7434262"/>
              <a:ext cx="1137747" cy="475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D" sz="1100" i="0">
                  <a:latin typeface="Cambria Math" panose="02040503050406030204" pitchFamily="18" charset="0"/>
                </a:rPr>
                <a:t>∑24_(</a:t>
              </a:r>
              <a:r>
                <a:rPr lang="en-US" sz="1100" b="0" i="0">
                  <a:latin typeface="Cambria Math" panose="02040503050406030204" pitchFamily="18" charset="0"/>
                </a:rPr>
                <a:t>𝑖=1</a:t>
              </a:r>
              <a:r>
                <a:rPr lang="en-ID" sz="1100" b="0" i="0">
                  <a:latin typeface="Cambria Math" panose="02040503050406030204" pitchFamily="18" charset="0"/>
                </a:rPr>
                <a:t>)^</a:t>
              </a:r>
              <a:r>
                <a:rPr lang="en-US" sz="1100" b="0" i="0">
                  <a:latin typeface="Cambria Math" panose="02040503050406030204" pitchFamily="18" charset="0"/>
                </a:rPr>
                <a:t>𝐼</a:t>
              </a:r>
              <a:r>
                <a:rPr lang="en-ID" sz="1100" b="0" i="0">
                  <a:latin typeface="Cambria Math" panose="02040503050406030204" pitchFamily="18" charset="0"/>
                </a:rPr>
                <a:t>▒〖〖</a:t>
              </a:r>
              <a:r>
                <a:rPr lang="en-US" sz="1100" b="0" i="0">
                  <a:latin typeface="Cambria Math" panose="02040503050406030204" pitchFamily="18" charset="0"/>
                </a:rPr>
                <a:t>𝐶𝑈</a:t>
              </a:r>
              <a:r>
                <a:rPr lang="en-ID" sz="1100" b="0" i="0">
                  <a:latin typeface="Cambria Math" panose="02040503050406030204" pitchFamily="18" charset="0"/>
                </a:rPr>
                <a:t>〗_</a:t>
              </a:r>
              <a:r>
                <a:rPr lang="en-US" sz="1100" b="0" i="0">
                  <a:latin typeface="Cambria Math" panose="02040503050406030204" pitchFamily="18" charset="0"/>
                </a:rPr>
                <a:t>𝑖≤∑24_(𝑖=1)^𝐼▒〖𝐶𝑎𝑝〗_𝑖 </a:t>
              </a:r>
              <a:r>
                <a:rPr lang="en-ID" sz="1100" b="0" i="0">
                  <a:latin typeface="Cambria Math" panose="02040503050406030204" pitchFamily="18" charset="0"/>
                </a:rPr>
                <a:t>〗</a:t>
              </a:r>
              <a:endParaRPr lang="en-ID" sz="1100"/>
            </a:p>
          </xdr:txBody>
        </xdr:sp>
      </mc:Fallback>
    </mc:AlternateContent>
    <xdr:clientData/>
  </xdr:oneCellAnchor>
  <xdr:oneCellAnchor>
    <xdr:from>
      <xdr:col>0</xdr:col>
      <xdr:colOff>161925</xdr:colOff>
      <xdr:row>46</xdr:row>
      <xdr:rowOff>14287</xdr:rowOff>
    </xdr:from>
    <xdr:ext cx="449675" cy="183192"/>
    <mc:AlternateContent xmlns:mc="http://schemas.openxmlformats.org/markup-compatibility/2006">
      <mc:Choice xmlns:a14="http://schemas.microsoft.com/office/drawing/2010/main" Requires="a14">
        <xdr:sp macro="" textlink="">
          <xdr:nvSpPr>
            <xdr:cNvPr id="14" name="TextBox 13">
              <a:extLst>
                <a:ext uri="{FF2B5EF4-FFF2-40B4-BE49-F238E27FC236}">
                  <a16:creationId xmlns:a16="http://schemas.microsoft.com/office/drawing/2014/main" id="{9B126BC4-66A0-ABE0-138A-7BE0A9BB18D6}"/>
                </a:ext>
              </a:extLst>
            </xdr:cNvPr>
            <xdr:cNvSpPr txBox="1"/>
          </xdr:nvSpPr>
          <xdr:spPr>
            <a:xfrm>
              <a:off x="161925" y="8015287"/>
              <a:ext cx="44967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ID" sz="110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𝑖𝑗</m:t>
                        </m:r>
                      </m:sub>
                    </m:sSub>
                    <m:r>
                      <a:rPr lang="en-US" sz="1100" b="0" i="1">
                        <a:latin typeface="Cambria Math" panose="02040503050406030204" pitchFamily="18" charset="0"/>
                      </a:rPr>
                      <m:t>≥0</m:t>
                    </m:r>
                  </m:oMath>
                </m:oMathPara>
              </a14:m>
              <a:endParaRPr lang="en-ID" sz="1100"/>
            </a:p>
          </xdr:txBody>
        </xdr:sp>
      </mc:Choice>
      <mc:Fallback>
        <xdr:sp macro="" textlink="">
          <xdr:nvSpPr>
            <xdr:cNvPr id="14" name="TextBox 13">
              <a:extLst>
                <a:ext uri="{FF2B5EF4-FFF2-40B4-BE49-F238E27FC236}">
                  <a16:creationId xmlns:a16="http://schemas.microsoft.com/office/drawing/2014/main" id="{9B126BC4-66A0-ABE0-138A-7BE0A9BB18D6}"/>
                </a:ext>
              </a:extLst>
            </xdr:cNvPr>
            <xdr:cNvSpPr txBox="1"/>
          </xdr:nvSpPr>
          <xdr:spPr>
            <a:xfrm>
              <a:off x="161925" y="8015287"/>
              <a:ext cx="44967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𝑌</a:t>
              </a:r>
              <a:r>
                <a:rPr lang="en-ID" sz="1100" b="0" i="0">
                  <a:latin typeface="Cambria Math" panose="02040503050406030204" pitchFamily="18" charset="0"/>
                </a:rPr>
                <a:t>_</a:t>
              </a:r>
              <a:r>
                <a:rPr lang="en-US" sz="1100" b="0" i="0">
                  <a:latin typeface="Cambria Math" panose="02040503050406030204" pitchFamily="18" charset="0"/>
                </a:rPr>
                <a:t>𝑖𝑗≥0</a:t>
              </a:r>
              <a:endParaRPr lang="en-ID" sz="1100"/>
            </a:p>
          </xdr:txBody>
        </xdr:sp>
      </mc:Fallback>
    </mc:AlternateContent>
    <xdr:clientData/>
  </xdr:oneCellAnchor>
  <xdr:oneCellAnchor>
    <xdr:from>
      <xdr:col>0</xdr:col>
      <xdr:colOff>38100</xdr:colOff>
      <xdr:row>27</xdr:row>
      <xdr:rowOff>0</xdr:rowOff>
    </xdr:from>
    <xdr:ext cx="3756862" cy="183192"/>
    <mc:AlternateContent xmlns:mc="http://schemas.openxmlformats.org/markup-compatibility/2006">
      <mc:Choice xmlns:a14="http://schemas.microsoft.com/office/drawing/2010/main" Requires="a14">
        <xdr:sp macro="" textlink="">
          <xdr:nvSpPr>
            <xdr:cNvPr id="15" name="TextBox 14">
              <a:extLst>
                <a:ext uri="{FF2B5EF4-FFF2-40B4-BE49-F238E27FC236}">
                  <a16:creationId xmlns:a16="http://schemas.microsoft.com/office/drawing/2014/main" id="{D0FEEF58-DD9B-4C60-90F2-1F9F31BD9433}"/>
                </a:ext>
              </a:extLst>
            </xdr:cNvPr>
            <xdr:cNvSpPr txBox="1"/>
          </xdr:nvSpPr>
          <xdr:spPr>
            <a:xfrm>
              <a:off x="38100" y="5715000"/>
              <a:ext cx="3756862"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ID" sz="110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𝑖𝑗</m:t>
                      </m:r>
                    </m:sub>
                  </m:sSub>
                  <m:r>
                    <a:rPr lang="en-US" sz="1100" b="0" i="1">
                      <a:latin typeface="Cambria Math" panose="02040503050406030204" pitchFamily="18" charset="0"/>
                    </a:rPr>
                    <m:t>=</m:t>
                  </m:r>
                </m:oMath>
              </a14:m>
              <a:r>
                <a:rPr lang="en-ID" sz="1100"/>
                <a:t>kuantitas jumlah barang yang dikirim dari gudang i ke retail j</a:t>
              </a:r>
            </a:p>
          </xdr:txBody>
        </xdr:sp>
      </mc:Choice>
      <mc:Fallback>
        <xdr:sp macro="" textlink="">
          <xdr:nvSpPr>
            <xdr:cNvPr id="15" name="TextBox 14">
              <a:extLst>
                <a:ext uri="{FF2B5EF4-FFF2-40B4-BE49-F238E27FC236}">
                  <a16:creationId xmlns:a16="http://schemas.microsoft.com/office/drawing/2014/main" id="{D0FEEF58-DD9B-4C60-90F2-1F9F31BD9433}"/>
                </a:ext>
              </a:extLst>
            </xdr:cNvPr>
            <xdr:cNvSpPr txBox="1"/>
          </xdr:nvSpPr>
          <xdr:spPr>
            <a:xfrm>
              <a:off x="38100" y="5715000"/>
              <a:ext cx="3756862"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𝑌</a:t>
              </a:r>
              <a:r>
                <a:rPr lang="en-ID" sz="1100" b="0" i="0">
                  <a:latin typeface="Cambria Math" panose="02040503050406030204" pitchFamily="18" charset="0"/>
                </a:rPr>
                <a:t>_</a:t>
              </a:r>
              <a:r>
                <a:rPr lang="en-US" sz="1100" b="0" i="0">
                  <a:latin typeface="Cambria Math" panose="02040503050406030204" pitchFamily="18" charset="0"/>
                </a:rPr>
                <a:t>𝑖𝑗=</a:t>
              </a:r>
              <a:r>
                <a:rPr lang="en-ID" sz="1100"/>
                <a:t>kuantitas jumlah barang yang dikirim dari gudang i ke retail j</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04C1E-3054-4C34-B9F1-03CCB4B5CD3E}">
  <dimension ref="A1:K33"/>
  <sheetViews>
    <sheetView topLeftCell="A4" workbookViewId="0">
      <selection activeCell="H31" sqref="H31"/>
    </sheetView>
  </sheetViews>
  <sheetFormatPr defaultRowHeight="15" x14ac:dyDescent="0.25"/>
  <cols>
    <col min="8" max="8" width="19" customWidth="1"/>
    <col min="9" max="9" width="18.5703125" customWidth="1"/>
    <col min="10" max="10" width="15" customWidth="1"/>
    <col min="11" max="11" width="17.140625" customWidth="1"/>
  </cols>
  <sheetData>
    <row r="1" spans="1:11" x14ac:dyDescent="0.25">
      <c r="A1" s="1" t="s">
        <v>0</v>
      </c>
    </row>
    <row r="2" spans="1:11" ht="60" x14ac:dyDescent="0.25">
      <c r="B2" s="2" t="s">
        <v>2</v>
      </c>
      <c r="C2" s="2"/>
      <c r="D2" s="2"/>
      <c r="E2" s="2"/>
      <c r="F2" s="2"/>
      <c r="G2" s="2"/>
      <c r="H2" s="3" t="s">
        <v>4</v>
      </c>
      <c r="I2" s="3" t="s">
        <v>5</v>
      </c>
      <c r="J2" s="3" t="s">
        <v>6</v>
      </c>
      <c r="K2" s="3" t="s">
        <v>7</v>
      </c>
    </row>
    <row r="3" spans="1:11" x14ac:dyDescent="0.25">
      <c r="A3" t="s">
        <v>1</v>
      </c>
      <c r="B3">
        <v>1</v>
      </c>
      <c r="C3">
        <v>2</v>
      </c>
      <c r="D3">
        <v>3</v>
      </c>
      <c r="E3">
        <v>4</v>
      </c>
      <c r="F3">
        <v>5</v>
      </c>
      <c r="G3">
        <v>6</v>
      </c>
    </row>
    <row r="4" spans="1:11" x14ac:dyDescent="0.25">
      <c r="A4">
        <v>1</v>
      </c>
      <c r="B4">
        <v>20</v>
      </c>
      <c r="C4">
        <v>22</v>
      </c>
      <c r="D4">
        <v>20</v>
      </c>
      <c r="E4">
        <v>25</v>
      </c>
      <c r="F4">
        <v>23</v>
      </c>
      <c r="G4">
        <v>18</v>
      </c>
      <c r="H4">
        <v>25000</v>
      </c>
      <c r="I4">
        <v>800000</v>
      </c>
      <c r="J4">
        <v>1</v>
      </c>
      <c r="K4">
        <f>I4*J4</f>
        <v>800000</v>
      </c>
    </row>
    <row r="5" spans="1:11" x14ac:dyDescent="0.25">
      <c r="A5">
        <v>2</v>
      </c>
      <c r="B5">
        <v>24</v>
      </c>
      <c r="C5">
        <v>26</v>
      </c>
      <c r="D5">
        <v>20</v>
      </c>
      <c r="E5">
        <v>25</v>
      </c>
      <c r="F5">
        <v>28</v>
      </c>
      <c r="G5">
        <v>22</v>
      </c>
      <c r="H5">
        <v>40000</v>
      </c>
      <c r="I5">
        <v>1400000</v>
      </c>
      <c r="J5">
        <v>0</v>
      </c>
      <c r="K5">
        <f>I5*J5</f>
        <v>0</v>
      </c>
    </row>
    <row r="6" spans="1:11" x14ac:dyDescent="0.25">
      <c r="A6">
        <v>3</v>
      </c>
      <c r="B6">
        <v>28</v>
      </c>
      <c r="C6">
        <v>24</v>
      </c>
      <c r="D6">
        <v>30</v>
      </c>
      <c r="E6">
        <v>25</v>
      </c>
      <c r="F6">
        <v>20</v>
      </c>
      <c r="G6">
        <v>26</v>
      </c>
      <c r="H6">
        <v>35000</v>
      </c>
      <c r="I6">
        <v>1150000</v>
      </c>
      <c r="J6">
        <v>0</v>
      </c>
      <c r="K6">
        <f>I6*J6</f>
        <v>0</v>
      </c>
    </row>
    <row r="7" spans="1:11" x14ac:dyDescent="0.25">
      <c r="A7">
        <v>4</v>
      </c>
      <c r="B7">
        <v>16</v>
      </c>
      <c r="C7">
        <v>36</v>
      </c>
      <c r="D7">
        <v>25</v>
      </c>
      <c r="E7">
        <v>23</v>
      </c>
      <c r="F7">
        <v>32</v>
      </c>
      <c r="G7">
        <v>20</v>
      </c>
      <c r="H7">
        <v>27500</v>
      </c>
      <c r="I7">
        <v>925000</v>
      </c>
      <c r="J7">
        <v>1</v>
      </c>
      <c r="K7">
        <f>I7*J7</f>
        <v>925000</v>
      </c>
    </row>
    <row r="8" spans="1:11" ht="60" x14ac:dyDescent="0.25">
      <c r="A8" s="3" t="s">
        <v>3</v>
      </c>
      <c r="B8">
        <v>8000</v>
      </c>
      <c r="C8">
        <v>6000</v>
      </c>
      <c r="D8">
        <v>10000</v>
      </c>
      <c r="E8">
        <v>7500</v>
      </c>
      <c r="F8">
        <v>9000</v>
      </c>
      <c r="G8">
        <v>12000</v>
      </c>
      <c r="H8">
        <f>SUM(B8:G8)</f>
        <v>52500</v>
      </c>
      <c r="K8">
        <f>SUM(K4:K7)</f>
        <v>1725000</v>
      </c>
    </row>
    <row r="11" spans="1:11" x14ac:dyDescent="0.25">
      <c r="B11" t="s">
        <v>18</v>
      </c>
    </row>
    <row r="12" spans="1:11" x14ac:dyDescent="0.25">
      <c r="B12">
        <f>J4*H4</f>
        <v>25000</v>
      </c>
    </row>
    <row r="13" spans="1:11" x14ac:dyDescent="0.25">
      <c r="B13">
        <f t="shared" ref="B13:B15" si="0">J5*H5</f>
        <v>0</v>
      </c>
    </row>
    <row r="14" spans="1:11" x14ac:dyDescent="0.25">
      <c r="B14">
        <f t="shared" si="0"/>
        <v>0</v>
      </c>
    </row>
    <row r="15" spans="1:11" x14ac:dyDescent="0.25">
      <c r="B15">
        <f t="shared" si="0"/>
        <v>27500</v>
      </c>
    </row>
    <row r="16" spans="1:11" x14ac:dyDescent="0.25">
      <c r="A16" t="s">
        <v>19</v>
      </c>
      <c r="B16">
        <f>SUM(B12:B15)</f>
        <v>52500</v>
      </c>
    </row>
    <row r="20" spans="1:1" ht="18.75" x14ac:dyDescent="0.3">
      <c r="A20" s="11" t="s">
        <v>107</v>
      </c>
    </row>
    <row r="21" spans="1:1" x14ac:dyDescent="0.25">
      <c r="A21" t="s">
        <v>102</v>
      </c>
    </row>
    <row r="22" spans="1:1" x14ac:dyDescent="0.25">
      <c r="A22" t="s">
        <v>103</v>
      </c>
    </row>
    <row r="23" spans="1:1" x14ac:dyDescent="0.25">
      <c r="A23" t="s">
        <v>104</v>
      </c>
    </row>
    <row r="25" spans="1:1" x14ac:dyDescent="0.25">
      <c r="A25" t="s">
        <v>105</v>
      </c>
    </row>
    <row r="28" spans="1:1" x14ac:dyDescent="0.25">
      <c r="A28" t="s">
        <v>106</v>
      </c>
    </row>
    <row r="33" spans="1:1" x14ac:dyDescent="0.25">
      <c r="A33" t="s">
        <v>90</v>
      </c>
    </row>
  </sheetData>
  <mergeCells count="1">
    <mergeCell ref="B2:G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207A8-8ABF-49F0-9214-E41F7A704BD6}">
  <dimension ref="A1:K58"/>
  <sheetViews>
    <sheetView tabSelected="1" workbookViewId="0">
      <selection activeCell="H22" sqref="H22"/>
    </sheetView>
  </sheetViews>
  <sheetFormatPr defaultRowHeight="15" x14ac:dyDescent="0.25"/>
  <cols>
    <col min="1" max="1" width="22.85546875" bestFit="1" customWidth="1"/>
    <col min="8" max="8" width="20.28515625" bestFit="1" customWidth="1"/>
    <col min="9" max="9" width="17.7109375" customWidth="1"/>
  </cols>
  <sheetData>
    <row r="1" spans="1:11" x14ac:dyDescent="0.25">
      <c r="A1" s="1" t="s">
        <v>0</v>
      </c>
    </row>
    <row r="2" spans="1:11" ht="30" x14ac:dyDescent="0.25">
      <c r="B2" s="2" t="s">
        <v>2</v>
      </c>
      <c r="C2" s="2"/>
      <c r="D2" s="2"/>
      <c r="E2" s="2"/>
      <c r="F2" s="2"/>
      <c r="G2" s="2"/>
      <c r="H2" s="3" t="s">
        <v>4</v>
      </c>
      <c r="I2" s="3" t="s">
        <v>5</v>
      </c>
      <c r="J2" s="3"/>
      <c r="K2" s="3"/>
    </row>
    <row r="3" spans="1:11" x14ac:dyDescent="0.25">
      <c r="A3" t="s">
        <v>1</v>
      </c>
      <c r="B3">
        <v>1</v>
      </c>
      <c r="C3">
        <v>2</v>
      </c>
      <c r="D3">
        <v>3</v>
      </c>
      <c r="E3">
        <v>4</v>
      </c>
      <c r="F3">
        <v>5</v>
      </c>
      <c r="G3">
        <v>6</v>
      </c>
    </row>
    <row r="4" spans="1:11" x14ac:dyDescent="0.25">
      <c r="A4">
        <v>1</v>
      </c>
      <c r="B4">
        <v>20</v>
      </c>
      <c r="C4">
        <v>22</v>
      </c>
      <c r="D4">
        <v>20</v>
      </c>
      <c r="E4">
        <v>25</v>
      </c>
      <c r="F4">
        <v>23</v>
      </c>
      <c r="G4">
        <v>18</v>
      </c>
      <c r="H4">
        <v>25000</v>
      </c>
      <c r="I4">
        <v>800000</v>
      </c>
    </row>
    <row r="5" spans="1:11" x14ac:dyDescent="0.25">
      <c r="A5">
        <v>4</v>
      </c>
      <c r="B5">
        <v>16</v>
      </c>
      <c r="C5">
        <v>36</v>
      </c>
      <c r="D5">
        <v>25</v>
      </c>
      <c r="E5">
        <v>23</v>
      </c>
      <c r="F5">
        <v>32</v>
      </c>
      <c r="G5">
        <v>20</v>
      </c>
      <c r="H5">
        <v>27500</v>
      </c>
      <c r="I5">
        <v>925000</v>
      </c>
    </row>
    <row r="6" spans="1:11" ht="30" x14ac:dyDescent="0.25">
      <c r="A6" s="3" t="s">
        <v>3</v>
      </c>
      <c r="B6">
        <v>8000</v>
      </c>
      <c r="C6">
        <v>6000</v>
      </c>
      <c r="D6">
        <v>10000</v>
      </c>
      <c r="E6">
        <v>7500</v>
      </c>
      <c r="F6">
        <v>9000</v>
      </c>
      <c r="G6">
        <v>12000</v>
      </c>
    </row>
    <row r="7" spans="1:11" x14ac:dyDescent="0.25">
      <c r="B7" s="2" t="s">
        <v>96</v>
      </c>
      <c r="C7" s="2"/>
      <c r="D7" s="2"/>
      <c r="E7" s="2"/>
      <c r="F7" s="2"/>
      <c r="G7" s="2"/>
    </row>
    <row r="8" spans="1:11" x14ac:dyDescent="0.25">
      <c r="A8" t="s">
        <v>1</v>
      </c>
      <c r="B8">
        <v>1</v>
      </c>
      <c r="C8">
        <v>2</v>
      </c>
      <c r="D8">
        <v>3</v>
      </c>
      <c r="E8">
        <v>4</v>
      </c>
      <c r="F8">
        <v>5</v>
      </c>
      <c r="G8">
        <v>6</v>
      </c>
      <c r="H8" t="s">
        <v>91</v>
      </c>
    </row>
    <row r="9" spans="1:11" x14ac:dyDescent="0.25">
      <c r="A9">
        <v>1</v>
      </c>
      <c r="B9">
        <v>0</v>
      </c>
      <c r="C9">
        <v>6000</v>
      </c>
      <c r="D9">
        <v>10000</v>
      </c>
      <c r="E9">
        <v>0</v>
      </c>
      <c r="F9">
        <v>9000</v>
      </c>
      <c r="G9">
        <v>0</v>
      </c>
      <c r="H9">
        <f>SUM(B9:G9)</f>
        <v>25000</v>
      </c>
    </row>
    <row r="10" spans="1:11" x14ac:dyDescent="0.25">
      <c r="A10">
        <v>4</v>
      </c>
      <c r="B10">
        <v>8000</v>
      </c>
      <c r="C10">
        <v>0</v>
      </c>
      <c r="D10">
        <v>0</v>
      </c>
      <c r="E10">
        <v>7500</v>
      </c>
      <c r="F10">
        <v>0</v>
      </c>
      <c r="G10">
        <v>12000</v>
      </c>
      <c r="H10">
        <f>SUM(B10:G10)</f>
        <v>27500</v>
      </c>
    </row>
    <row r="11" spans="1:11" x14ac:dyDescent="0.25">
      <c r="B11">
        <f>SUM(B9:B10)</f>
        <v>8000</v>
      </c>
      <c r="C11">
        <f t="shared" ref="C11:G11" si="0">SUM(C9:C10)</f>
        <v>6000</v>
      </c>
      <c r="D11">
        <f t="shared" si="0"/>
        <v>10000</v>
      </c>
      <c r="E11">
        <f t="shared" si="0"/>
        <v>7500</v>
      </c>
      <c r="F11">
        <f t="shared" si="0"/>
        <v>9000</v>
      </c>
      <c r="G11">
        <f t="shared" si="0"/>
        <v>12000</v>
      </c>
    </row>
    <row r="12" spans="1:11" x14ac:dyDescent="0.25">
      <c r="B12" s="2" t="s">
        <v>97</v>
      </c>
      <c r="C12" s="2"/>
      <c r="D12" s="2"/>
      <c r="E12" s="2"/>
      <c r="F12" s="2"/>
      <c r="G12" s="2"/>
    </row>
    <row r="13" spans="1:11" x14ac:dyDescent="0.25">
      <c r="A13" t="s">
        <v>1</v>
      </c>
      <c r="B13">
        <v>1</v>
      </c>
      <c r="C13">
        <v>2</v>
      </c>
      <c r="D13">
        <v>3</v>
      </c>
      <c r="E13">
        <v>4</v>
      </c>
      <c r="F13">
        <v>5</v>
      </c>
      <c r="G13">
        <v>6</v>
      </c>
      <c r="H13" t="s">
        <v>21</v>
      </c>
    </row>
    <row r="14" spans="1:11" x14ac:dyDescent="0.25">
      <c r="A14">
        <v>1</v>
      </c>
      <c r="B14">
        <f>B9*B4</f>
        <v>0</v>
      </c>
      <c r="C14">
        <f t="shared" ref="C14:G14" si="1">C9*C4</f>
        <v>132000</v>
      </c>
      <c r="D14">
        <f t="shared" si="1"/>
        <v>200000</v>
      </c>
      <c r="E14">
        <f t="shared" si="1"/>
        <v>0</v>
      </c>
      <c r="F14">
        <f t="shared" si="1"/>
        <v>207000</v>
      </c>
      <c r="G14">
        <f t="shared" si="1"/>
        <v>0</v>
      </c>
      <c r="H14">
        <f>SUM(B14:G14)</f>
        <v>539000</v>
      </c>
    </row>
    <row r="15" spans="1:11" x14ac:dyDescent="0.25">
      <c r="A15">
        <v>4</v>
      </c>
      <c r="B15">
        <f>B10*B5</f>
        <v>128000</v>
      </c>
      <c r="C15">
        <f t="shared" ref="C15:G15" si="2">C10*C5</f>
        <v>0</v>
      </c>
      <c r="D15">
        <f t="shared" si="2"/>
        <v>0</v>
      </c>
      <c r="E15">
        <f t="shared" si="2"/>
        <v>172500</v>
      </c>
      <c r="F15">
        <f t="shared" si="2"/>
        <v>0</v>
      </c>
      <c r="G15">
        <f t="shared" si="2"/>
        <v>240000</v>
      </c>
      <c r="H15">
        <f>SUM(B15:G15)</f>
        <v>540500</v>
      </c>
    </row>
    <row r="16" spans="1:11" x14ac:dyDescent="0.25">
      <c r="H16">
        <f>SUM(H14:H15)</f>
        <v>1079500</v>
      </c>
    </row>
    <row r="18" spans="1:2" ht="30" x14ac:dyDescent="0.25">
      <c r="A18" s="3" t="s">
        <v>22</v>
      </c>
      <c r="B18">
        <f>H16+I4+I5</f>
        <v>2804500</v>
      </c>
    </row>
    <row r="22" spans="1:2" ht="18.75" x14ac:dyDescent="0.3">
      <c r="A22" s="11" t="s">
        <v>107</v>
      </c>
    </row>
    <row r="23" spans="1:2" x14ac:dyDescent="0.25">
      <c r="A23" t="s">
        <v>102</v>
      </c>
    </row>
    <row r="24" spans="1:2" x14ac:dyDescent="0.25">
      <c r="A24" t="s">
        <v>103</v>
      </c>
    </row>
    <row r="25" spans="1:2" x14ac:dyDescent="0.25">
      <c r="A25" t="s">
        <v>104</v>
      </c>
    </row>
    <row r="27" spans="1:2" x14ac:dyDescent="0.25">
      <c r="A27" t="s">
        <v>105</v>
      </c>
    </row>
    <row r="30" spans="1:2" x14ac:dyDescent="0.25">
      <c r="A30" t="s">
        <v>106</v>
      </c>
    </row>
    <row r="37" spans="1:1" x14ac:dyDescent="0.25">
      <c r="A37" t="s">
        <v>90</v>
      </c>
    </row>
    <row r="50" spans="1:1" x14ac:dyDescent="0.25">
      <c r="A50" t="s">
        <v>92</v>
      </c>
    </row>
    <row r="51" spans="1:1" x14ac:dyDescent="0.25">
      <c r="A51" t="s">
        <v>93</v>
      </c>
    </row>
    <row r="52" spans="1:1" x14ac:dyDescent="0.25">
      <c r="A52" t="s">
        <v>94</v>
      </c>
    </row>
    <row r="53" spans="1:1" x14ac:dyDescent="0.25">
      <c r="A53" t="s">
        <v>95</v>
      </c>
    </row>
    <row r="55" spans="1:1" x14ac:dyDescent="0.25">
      <c r="A55" s="1" t="s">
        <v>99</v>
      </c>
    </row>
    <row r="56" spans="1:1" x14ac:dyDescent="0.25">
      <c r="A56" t="s">
        <v>101</v>
      </c>
    </row>
    <row r="57" spans="1:1" x14ac:dyDescent="0.25">
      <c r="A57" t="s">
        <v>98</v>
      </c>
    </row>
    <row r="58" spans="1:1" x14ac:dyDescent="0.25">
      <c r="A58" t="s">
        <v>100</v>
      </c>
    </row>
  </sheetData>
  <mergeCells count="3">
    <mergeCell ref="B2:G2"/>
    <mergeCell ref="B7:G7"/>
    <mergeCell ref="B12:G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5FA1F-B3D0-4B72-9041-DB6C37CE8323}">
  <dimension ref="A1:G44"/>
  <sheetViews>
    <sheetView showGridLines="0" topLeftCell="A31" workbookViewId="0">
      <selection activeCell="D57" sqref="D57"/>
    </sheetView>
  </sheetViews>
  <sheetFormatPr defaultRowHeight="15" x14ac:dyDescent="0.25"/>
  <cols>
    <col min="1" max="1" width="2.28515625" customWidth="1"/>
    <col min="2" max="2" width="6.28515625" bestFit="1" customWidth="1"/>
    <col min="3" max="3" width="63.5703125" bestFit="1" customWidth="1"/>
    <col min="4" max="4" width="13.7109375" bestFit="1" customWidth="1"/>
    <col min="5" max="5" width="12.5703125" bestFit="1" customWidth="1"/>
    <col min="6" max="6" width="7.7109375" bestFit="1" customWidth="1"/>
    <col min="7" max="7" width="5.42578125" bestFit="1" customWidth="1"/>
  </cols>
  <sheetData>
    <row r="1" spans="1:5" x14ac:dyDescent="0.25">
      <c r="A1" s="1" t="s">
        <v>23</v>
      </c>
    </row>
    <row r="2" spans="1:5" x14ac:dyDescent="0.25">
      <c r="A2" s="1" t="s">
        <v>24</v>
      </c>
    </row>
    <row r="3" spans="1:5" x14ac:dyDescent="0.25">
      <c r="A3" s="1" t="s">
        <v>25</v>
      </c>
    </row>
    <row r="4" spans="1:5" x14ac:dyDescent="0.25">
      <c r="A4" s="1" t="s">
        <v>26</v>
      </c>
    </row>
    <row r="5" spans="1:5" x14ac:dyDescent="0.25">
      <c r="A5" s="1" t="s">
        <v>27</v>
      </c>
    </row>
    <row r="6" spans="1:5" x14ac:dyDescent="0.25">
      <c r="A6" s="1"/>
      <c r="B6" t="s">
        <v>28</v>
      </c>
    </row>
    <row r="7" spans="1:5" x14ac:dyDescent="0.25">
      <c r="A7" s="1"/>
      <c r="B7" t="s">
        <v>29</v>
      </c>
    </row>
    <row r="8" spans="1:5" x14ac:dyDescent="0.25">
      <c r="A8" s="1"/>
      <c r="B8" t="s">
        <v>30</v>
      </c>
    </row>
    <row r="9" spans="1:5" x14ac:dyDescent="0.25">
      <c r="A9" s="1" t="s">
        <v>31</v>
      </c>
    </row>
    <row r="10" spans="1:5" x14ac:dyDescent="0.25">
      <c r="B10" t="s">
        <v>32</v>
      </c>
    </row>
    <row r="11" spans="1:5" x14ac:dyDescent="0.25">
      <c r="B11" t="s">
        <v>33</v>
      </c>
    </row>
    <row r="14" spans="1:5" ht="15.75" thickBot="1" x14ac:dyDescent="0.3">
      <c r="A14" t="s">
        <v>8</v>
      </c>
    </row>
    <row r="15" spans="1:5" ht="15.75" thickBot="1" x14ac:dyDescent="0.3">
      <c r="B15" s="5" t="s">
        <v>9</v>
      </c>
      <c r="C15" s="5" t="s">
        <v>10</v>
      </c>
      <c r="D15" s="5" t="s">
        <v>11</v>
      </c>
      <c r="E15" s="5" t="s">
        <v>12</v>
      </c>
    </row>
    <row r="16" spans="1:5" ht="15.75" thickBot="1" x14ac:dyDescent="0.3">
      <c r="B16" s="4" t="s">
        <v>17</v>
      </c>
      <c r="C16" s="4" t="s">
        <v>37</v>
      </c>
      <c r="D16" s="7">
        <v>1725000</v>
      </c>
      <c r="E16" s="7">
        <v>2804500</v>
      </c>
    </row>
    <row r="19" spans="1:6" ht="15.75" thickBot="1" x14ac:dyDescent="0.3">
      <c r="A19" t="s">
        <v>13</v>
      </c>
    </row>
    <row r="20" spans="1:6" ht="15.75" thickBot="1" x14ac:dyDescent="0.3">
      <c r="B20" s="5" t="s">
        <v>9</v>
      </c>
      <c r="C20" s="5" t="s">
        <v>10</v>
      </c>
      <c r="D20" s="5" t="s">
        <v>11</v>
      </c>
      <c r="E20" s="5" t="s">
        <v>12</v>
      </c>
      <c r="F20" s="5" t="s">
        <v>34</v>
      </c>
    </row>
    <row r="21" spans="1:6" x14ac:dyDescent="0.25">
      <c r="B21" s="6" t="s">
        <v>38</v>
      </c>
      <c r="C21" s="6" t="s">
        <v>2</v>
      </c>
      <c r="D21" s="8">
        <v>0</v>
      </c>
      <c r="E21" s="8">
        <v>0</v>
      </c>
      <c r="F21" s="6" t="s">
        <v>39</v>
      </c>
    </row>
    <row r="22" spans="1:6" x14ac:dyDescent="0.25">
      <c r="B22" s="6" t="s">
        <v>40</v>
      </c>
      <c r="C22" s="6"/>
      <c r="D22" s="8">
        <v>0</v>
      </c>
      <c r="E22" s="8">
        <v>6000</v>
      </c>
      <c r="F22" s="6" t="s">
        <v>39</v>
      </c>
    </row>
    <row r="23" spans="1:6" x14ac:dyDescent="0.25">
      <c r="B23" s="6" t="s">
        <v>41</v>
      </c>
      <c r="C23" s="6"/>
      <c r="D23" s="8">
        <v>0</v>
      </c>
      <c r="E23" s="8">
        <v>10000</v>
      </c>
      <c r="F23" s="6" t="s">
        <v>39</v>
      </c>
    </row>
    <row r="24" spans="1:6" x14ac:dyDescent="0.25">
      <c r="B24" s="6" t="s">
        <v>42</v>
      </c>
      <c r="C24" s="6"/>
      <c r="D24" s="8">
        <v>0</v>
      </c>
      <c r="E24" s="8">
        <v>0</v>
      </c>
      <c r="F24" s="6" t="s">
        <v>39</v>
      </c>
    </row>
    <row r="25" spans="1:6" x14ac:dyDescent="0.25">
      <c r="B25" s="6" t="s">
        <v>43</v>
      </c>
      <c r="C25" s="6"/>
      <c r="D25" s="8">
        <v>0</v>
      </c>
      <c r="E25" s="8">
        <v>9000</v>
      </c>
      <c r="F25" s="6" t="s">
        <v>39</v>
      </c>
    </row>
    <row r="26" spans="1:6" x14ac:dyDescent="0.25">
      <c r="B26" s="6" t="s">
        <v>44</v>
      </c>
      <c r="C26" s="6"/>
      <c r="D26" s="8">
        <v>0</v>
      </c>
      <c r="E26" s="8">
        <v>0</v>
      </c>
      <c r="F26" s="6" t="s">
        <v>39</v>
      </c>
    </row>
    <row r="27" spans="1:6" x14ac:dyDescent="0.25">
      <c r="B27" s="6" t="s">
        <v>45</v>
      </c>
      <c r="C27" s="6" t="s">
        <v>2</v>
      </c>
      <c r="D27" s="8">
        <v>0</v>
      </c>
      <c r="E27" s="8">
        <v>8000</v>
      </c>
      <c r="F27" s="6" t="s">
        <v>39</v>
      </c>
    </row>
    <row r="28" spans="1:6" x14ac:dyDescent="0.25">
      <c r="B28" s="6" t="s">
        <v>46</v>
      </c>
      <c r="C28" s="6"/>
      <c r="D28" s="8">
        <v>0</v>
      </c>
      <c r="E28" s="8">
        <v>0</v>
      </c>
      <c r="F28" s="6" t="s">
        <v>39</v>
      </c>
    </row>
    <row r="29" spans="1:6" x14ac:dyDescent="0.25">
      <c r="B29" s="6" t="s">
        <v>47</v>
      </c>
      <c r="C29" s="6"/>
      <c r="D29" s="8">
        <v>0</v>
      </c>
      <c r="E29" s="8">
        <v>0</v>
      </c>
      <c r="F29" s="6" t="s">
        <v>39</v>
      </c>
    </row>
    <row r="30" spans="1:6" x14ac:dyDescent="0.25">
      <c r="B30" s="6" t="s">
        <v>48</v>
      </c>
      <c r="C30" s="6"/>
      <c r="D30" s="8">
        <v>0</v>
      </c>
      <c r="E30" s="8">
        <v>7500</v>
      </c>
      <c r="F30" s="6" t="s">
        <v>39</v>
      </c>
    </row>
    <row r="31" spans="1:6" x14ac:dyDescent="0.25">
      <c r="B31" s="6" t="s">
        <v>49</v>
      </c>
      <c r="C31" s="6"/>
      <c r="D31" s="8">
        <v>0</v>
      </c>
      <c r="E31" s="8">
        <v>0</v>
      </c>
      <c r="F31" s="6" t="s">
        <v>39</v>
      </c>
    </row>
    <row r="32" spans="1:6" ht="15.75" thickBot="1" x14ac:dyDescent="0.3">
      <c r="B32" s="4" t="s">
        <v>50</v>
      </c>
      <c r="C32" s="4"/>
      <c r="D32" s="7">
        <v>0</v>
      </c>
      <c r="E32" s="7">
        <v>12000</v>
      </c>
      <c r="F32" s="4" t="s">
        <v>39</v>
      </c>
    </row>
    <row r="35" spans="1:7" ht="15.75" thickBot="1" x14ac:dyDescent="0.3">
      <c r="A35" t="s">
        <v>14</v>
      </c>
    </row>
    <row r="36" spans="1:7" ht="15.75" thickBot="1" x14ac:dyDescent="0.3">
      <c r="B36" s="5" t="s">
        <v>9</v>
      </c>
      <c r="C36" s="5" t="s">
        <v>10</v>
      </c>
      <c r="D36" s="5" t="s">
        <v>15</v>
      </c>
      <c r="E36" s="5" t="s">
        <v>16</v>
      </c>
      <c r="F36" s="5" t="s">
        <v>35</v>
      </c>
      <c r="G36" s="5" t="s">
        <v>36</v>
      </c>
    </row>
    <row r="37" spans="1:7" x14ac:dyDescent="0.25">
      <c r="B37" s="6" t="s">
        <v>51</v>
      </c>
      <c r="C37" s="6" t="s">
        <v>2</v>
      </c>
      <c r="D37" s="8">
        <v>8000</v>
      </c>
      <c r="E37" s="6" t="s">
        <v>52</v>
      </c>
      <c r="F37" s="6" t="s">
        <v>53</v>
      </c>
      <c r="G37" s="8">
        <v>0</v>
      </c>
    </row>
    <row r="38" spans="1:7" x14ac:dyDescent="0.25">
      <c r="B38" s="6" t="s">
        <v>54</v>
      </c>
      <c r="C38" s="6"/>
      <c r="D38" s="8">
        <v>6000</v>
      </c>
      <c r="E38" s="6" t="s">
        <v>55</v>
      </c>
      <c r="F38" s="6" t="s">
        <v>53</v>
      </c>
      <c r="G38" s="8">
        <v>0</v>
      </c>
    </row>
    <row r="39" spans="1:7" x14ac:dyDescent="0.25">
      <c r="B39" s="6" t="s">
        <v>56</v>
      </c>
      <c r="C39" s="6"/>
      <c r="D39" s="8">
        <v>10000</v>
      </c>
      <c r="E39" s="6" t="s">
        <v>57</v>
      </c>
      <c r="F39" s="6" t="s">
        <v>53</v>
      </c>
      <c r="G39" s="8">
        <v>0</v>
      </c>
    </row>
    <row r="40" spans="1:7" x14ac:dyDescent="0.25">
      <c r="B40" s="6" t="s">
        <v>58</v>
      </c>
      <c r="C40" s="6"/>
      <c r="D40" s="8">
        <v>7500</v>
      </c>
      <c r="E40" s="6" t="s">
        <v>59</v>
      </c>
      <c r="F40" s="6" t="s">
        <v>53</v>
      </c>
      <c r="G40" s="8">
        <v>0</v>
      </c>
    </row>
    <row r="41" spans="1:7" x14ac:dyDescent="0.25">
      <c r="B41" s="6" t="s">
        <v>60</v>
      </c>
      <c r="C41" s="6"/>
      <c r="D41" s="8">
        <v>9000</v>
      </c>
      <c r="E41" s="6" t="s">
        <v>61</v>
      </c>
      <c r="F41" s="6" t="s">
        <v>53</v>
      </c>
      <c r="G41" s="8">
        <v>0</v>
      </c>
    </row>
    <row r="42" spans="1:7" x14ac:dyDescent="0.25">
      <c r="B42" s="6" t="s">
        <v>62</v>
      </c>
      <c r="C42" s="6"/>
      <c r="D42" s="8">
        <v>12000</v>
      </c>
      <c r="E42" s="6" t="s">
        <v>63</v>
      </c>
      <c r="F42" s="6" t="s">
        <v>53</v>
      </c>
      <c r="G42" s="8">
        <v>0</v>
      </c>
    </row>
    <row r="43" spans="1:7" x14ac:dyDescent="0.25">
      <c r="B43" s="6" t="s">
        <v>64</v>
      </c>
      <c r="C43" s="6" t="s">
        <v>20</v>
      </c>
      <c r="D43" s="8">
        <v>25000</v>
      </c>
      <c r="E43" s="6" t="s">
        <v>65</v>
      </c>
      <c r="F43" s="6" t="s">
        <v>53</v>
      </c>
      <c r="G43" s="6">
        <v>0</v>
      </c>
    </row>
    <row r="44" spans="1:7" ht="15.75" thickBot="1" x14ac:dyDescent="0.3">
      <c r="B44" s="4" t="s">
        <v>66</v>
      </c>
      <c r="C44" s="4" t="s">
        <v>20</v>
      </c>
      <c r="D44" s="7">
        <v>27500</v>
      </c>
      <c r="E44" s="4" t="s">
        <v>67</v>
      </c>
      <c r="F44" s="4" t="s">
        <v>53</v>
      </c>
      <c r="G44" s="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C4770-B7DB-4E9F-BE0F-7FC1AF576C68}">
  <dimension ref="A1:H32"/>
  <sheetViews>
    <sheetView showGridLines="0" topLeftCell="A7" workbookViewId="0">
      <selection activeCell="L33" sqref="L33"/>
    </sheetView>
  </sheetViews>
  <sheetFormatPr defaultRowHeight="15" x14ac:dyDescent="0.25"/>
  <cols>
    <col min="1" max="1" width="2.28515625" customWidth="1"/>
    <col min="2" max="2" width="6.28515625" bestFit="1" customWidth="1"/>
    <col min="3" max="3" width="25.7109375" bestFit="1" customWidth="1"/>
    <col min="4" max="4" width="6.140625" bestFit="1" customWidth="1"/>
    <col min="5" max="5" width="8.7109375" bestFit="1" customWidth="1"/>
    <col min="6" max="6" width="10.85546875" bestFit="1" customWidth="1"/>
    <col min="7" max="8" width="10" bestFit="1" customWidth="1"/>
  </cols>
  <sheetData>
    <row r="1" spans="1:8" x14ac:dyDescent="0.25">
      <c r="A1" s="1" t="s">
        <v>68</v>
      </c>
    </row>
    <row r="2" spans="1:8" x14ac:dyDescent="0.25">
      <c r="A2" s="1" t="s">
        <v>24</v>
      </c>
    </row>
    <row r="3" spans="1:8" x14ac:dyDescent="0.25">
      <c r="A3" s="1" t="s">
        <v>69</v>
      </c>
    </row>
    <row r="6" spans="1:8" ht="15.75" thickBot="1" x14ac:dyDescent="0.3">
      <c r="A6" t="s">
        <v>13</v>
      </c>
    </row>
    <row r="7" spans="1:8" x14ac:dyDescent="0.25">
      <c r="B7" s="9"/>
      <c r="C7" s="9"/>
      <c r="D7" s="9" t="s">
        <v>70</v>
      </c>
      <c r="E7" s="9" t="s">
        <v>72</v>
      </c>
      <c r="F7" s="9" t="s">
        <v>74</v>
      </c>
      <c r="G7" s="9" t="s">
        <v>76</v>
      </c>
      <c r="H7" s="9" t="s">
        <v>76</v>
      </c>
    </row>
    <row r="8" spans="1:8" ht="15.75" thickBot="1" x14ac:dyDescent="0.3">
      <c r="B8" s="10" t="s">
        <v>9</v>
      </c>
      <c r="C8" s="10" t="s">
        <v>10</v>
      </c>
      <c r="D8" s="10" t="s">
        <v>71</v>
      </c>
      <c r="E8" s="10" t="s">
        <v>73</v>
      </c>
      <c r="F8" s="10" t="s">
        <v>75</v>
      </c>
      <c r="G8" s="10" t="s">
        <v>77</v>
      </c>
      <c r="H8" s="10" t="s">
        <v>78</v>
      </c>
    </row>
    <row r="9" spans="1:8" x14ac:dyDescent="0.25">
      <c r="B9" s="6" t="s">
        <v>38</v>
      </c>
      <c r="C9" s="6" t="s">
        <v>2</v>
      </c>
      <c r="D9" s="6">
        <v>0</v>
      </c>
      <c r="E9" s="6">
        <v>6</v>
      </c>
      <c r="F9" s="6">
        <v>20</v>
      </c>
      <c r="G9" s="6">
        <v>1E+30</v>
      </c>
      <c r="H9" s="6">
        <v>6</v>
      </c>
    </row>
    <row r="10" spans="1:8" x14ac:dyDescent="0.25">
      <c r="B10" s="6" t="s">
        <v>40</v>
      </c>
      <c r="C10" s="6"/>
      <c r="D10" s="6">
        <v>6000</v>
      </c>
      <c r="E10" s="6">
        <v>0</v>
      </c>
      <c r="F10" s="6">
        <v>22</v>
      </c>
      <c r="G10" s="6">
        <v>12</v>
      </c>
      <c r="H10" s="6">
        <v>24</v>
      </c>
    </row>
    <row r="11" spans="1:8" x14ac:dyDescent="0.25">
      <c r="B11" s="6" t="s">
        <v>41</v>
      </c>
      <c r="C11" s="6"/>
      <c r="D11" s="6">
        <v>10000</v>
      </c>
      <c r="E11" s="6">
        <v>0</v>
      </c>
      <c r="F11" s="6">
        <v>20</v>
      </c>
      <c r="G11" s="6">
        <v>3</v>
      </c>
      <c r="H11" s="6">
        <v>22</v>
      </c>
    </row>
    <row r="12" spans="1:8" x14ac:dyDescent="0.25">
      <c r="B12" s="6" t="s">
        <v>42</v>
      </c>
      <c r="C12" s="6"/>
      <c r="D12" s="6">
        <v>0</v>
      </c>
      <c r="E12" s="6">
        <v>4</v>
      </c>
      <c r="F12" s="6">
        <v>25</v>
      </c>
      <c r="G12" s="6">
        <v>1E+30</v>
      </c>
      <c r="H12" s="6">
        <v>4</v>
      </c>
    </row>
    <row r="13" spans="1:8" x14ac:dyDescent="0.25">
      <c r="B13" s="6" t="s">
        <v>43</v>
      </c>
      <c r="C13" s="6"/>
      <c r="D13" s="6">
        <v>9000</v>
      </c>
      <c r="E13" s="6">
        <v>0</v>
      </c>
      <c r="F13" s="6">
        <v>23</v>
      </c>
      <c r="G13" s="6">
        <v>7</v>
      </c>
      <c r="H13" s="6">
        <v>25</v>
      </c>
    </row>
    <row r="14" spans="1:8" x14ac:dyDescent="0.25">
      <c r="B14" s="6" t="s">
        <v>44</v>
      </c>
      <c r="C14" s="6"/>
      <c r="D14" s="6">
        <v>0</v>
      </c>
      <c r="E14" s="6">
        <v>0</v>
      </c>
      <c r="F14" s="6">
        <v>18</v>
      </c>
      <c r="G14" s="6">
        <v>2</v>
      </c>
      <c r="H14" s="6">
        <v>3</v>
      </c>
    </row>
    <row r="15" spans="1:8" x14ac:dyDescent="0.25">
      <c r="B15" s="6" t="s">
        <v>45</v>
      </c>
      <c r="C15" s="6" t="s">
        <v>2</v>
      </c>
      <c r="D15" s="6">
        <v>8000</v>
      </c>
      <c r="E15" s="6">
        <v>0</v>
      </c>
      <c r="F15" s="6">
        <v>16</v>
      </c>
      <c r="G15" s="6">
        <v>6</v>
      </c>
      <c r="H15" s="6">
        <v>16</v>
      </c>
    </row>
    <row r="16" spans="1:8" x14ac:dyDescent="0.25">
      <c r="B16" s="6" t="s">
        <v>46</v>
      </c>
      <c r="C16" s="6"/>
      <c r="D16" s="6">
        <v>0</v>
      </c>
      <c r="E16" s="6">
        <v>12</v>
      </c>
      <c r="F16" s="6">
        <v>36</v>
      </c>
      <c r="G16" s="6">
        <v>1E+30</v>
      </c>
      <c r="H16" s="6">
        <v>12</v>
      </c>
    </row>
    <row r="17" spans="1:8" x14ac:dyDescent="0.25">
      <c r="B17" s="6" t="s">
        <v>47</v>
      </c>
      <c r="C17" s="6"/>
      <c r="D17" s="6">
        <v>0</v>
      </c>
      <c r="E17" s="6">
        <v>3</v>
      </c>
      <c r="F17" s="6">
        <v>25</v>
      </c>
      <c r="G17" s="6">
        <v>1E+30</v>
      </c>
      <c r="H17" s="6">
        <v>3</v>
      </c>
    </row>
    <row r="18" spans="1:8" x14ac:dyDescent="0.25">
      <c r="B18" s="6" t="s">
        <v>48</v>
      </c>
      <c r="C18" s="6"/>
      <c r="D18" s="6">
        <v>7500</v>
      </c>
      <c r="E18" s="6">
        <v>0</v>
      </c>
      <c r="F18" s="6">
        <v>23</v>
      </c>
      <c r="G18" s="6">
        <v>4</v>
      </c>
      <c r="H18" s="6">
        <v>23</v>
      </c>
    </row>
    <row r="19" spans="1:8" x14ac:dyDescent="0.25">
      <c r="B19" s="6" t="s">
        <v>49</v>
      </c>
      <c r="C19" s="6"/>
      <c r="D19" s="6">
        <v>0</v>
      </c>
      <c r="E19" s="6">
        <v>7</v>
      </c>
      <c r="F19" s="6">
        <v>32</v>
      </c>
      <c r="G19" s="6">
        <v>1E+30</v>
      </c>
      <c r="H19" s="6">
        <v>7</v>
      </c>
    </row>
    <row r="20" spans="1:8" ht="15.75" thickBot="1" x14ac:dyDescent="0.3">
      <c r="B20" s="4" t="s">
        <v>50</v>
      </c>
      <c r="C20" s="4"/>
      <c r="D20" s="4">
        <v>12000</v>
      </c>
      <c r="E20" s="4">
        <v>0</v>
      </c>
      <c r="F20" s="4">
        <v>20</v>
      </c>
      <c r="G20" s="4">
        <v>3</v>
      </c>
      <c r="H20" s="4">
        <v>2</v>
      </c>
    </row>
    <row r="22" spans="1:8" ht="15.75" thickBot="1" x14ac:dyDescent="0.3">
      <c r="A22" t="s">
        <v>14</v>
      </c>
    </row>
    <row r="23" spans="1:8" x14ac:dyDescent="0.25">
      <c r="B23" s="9"/>
      <c r="C23" s="9"/>
      <c r="D23" s="9" t="s">
        <v>70</v>
      </c>
      <c r="E23" s="9" t="s">
        <v>79</v>
      </c>
      <c r="F23" s="9" t="s">
        <v>81</v>
      </c>
      <c r="G23" s="9" t="s">
        <v>76</v>
      </c>
      <c r="H23" s="9" t="s">
        <v>76</v>
      </c>
    </row>
    <row r="24" spans="1:8" ht="15.75" thickBot="1" x14ac:dyDescent="0.3">
      <c r="B24" s="10" t="s">
        <v>9</v>
      </c>
      <c r="C24" s="10" t="s">
        <v>10</v>
      </c>
      <c r="D24" s="10" t="s">
        <v>71</v>
      </c>
      <c r="E24" s="10" t="s">
        <v>80</v>
      </c>
      <c r="F24" s="10" t="s">
        <v>82</v>
      </c>
      <c r="G24" s="10" t="s">
        <v>77</v>
      </c>
      <c r="H24" s="10" t="s">
        <v>78</v>
      </c>
    </row>
    <row r="25" spans="1:8" x14ac:dyDescent="0.25">
      <c r="B25" s="6" t="s">
        <v>51</v>
      </c>
      <c r="C25" s="6" t="s">
        <v>2</v>
      </c>
      <c r="D25" s="6">
        <v>8000</v>
      </c>
      <c r="E25" s="6">
        <v>16</v>
      </c>
      <c r="F25" s="6">
        <v>8000</v>
      </c>
      <c r="G25" s="6">
        <v>0</v>
      </c>
      <c r="H25" s="6">
        <v>8000</v>
      </c>
    </row>
    <row r="26" spans="1:8" x14ac:dyDescent="0.25">
      <c r="B26" s="6" t="s">
        <v>54</v>
      </c>
      <c r="C26" s="6"/>
      <c r="D26" s="6">
        <v>6000</v>
      </c>
      <c r="E26" s="6">
        <v>24</v>
      </c>
      <c r="F26" s="6">
        <v>6000</v>
      </c>
      <c r="G26" s="6">
        <v>0</v>
      </c>
      <c r="H26" s="6">
        <v>6000</v>
      </c>
    </row>
    <row r="27" spans="1:8" x14ac:dyDescent="0.25">
      <c r="B27" s="6" t="s">
        <v>56</v>
      </c>
      <c r="C27" s="6"/>
      <c r="D27" s="6">
        <v>10000</v>
      </c>
      <c r="E27" s="6">
        <v>22</v>
      </c>
      <c r="F27" s="6">
        <v>10000</v>
      </c>
      <c r="G27" s="6">
        <v>0</v>
      </c>
      <c r="H27" s="6">
        <v>10000</v>
      </c>
    </row>
    <row r="28" spans="1:8" x14ac:dyDescent="0.25">
      <c r="B28" s="6" t="s">
        <v>58</v>
      </c>
      <c r="C28" s="6"/>
      <c r="D28" s="6">
        <v>7500</v>
      </c>
      <c r="E28" s="6">
        <v>23</v>
      </c>
      <c r="F28" s="6">
        <v>7500</v>
      </c>
      <c r="G28" s="6">
        <v>0</v>
      </c>
      <c r="H28" s="6">
        <v>7500</v>
      </c>
    </row>
    <row r="29" spans="1:8" x14ac:dyDescent="0.25">
      <c r="B29" s="6" t="s">
        <v>60</v>
      </c>
      <c r="C29" s="6"/>
      <c r="D29" s="6">
        <v>9000</v>
      </c>
      <c r="E29" s="6">
        <v>25</v>
      </c>
      <c r="F29" s="6">
        <v>9000</v>
      </c>
      <c r="G29" s="6">
        <v>0</v>
      </c>
      <c r="H29" s="6">
        <v>9000</v>
      </c>
    </row>
    <row r="30" spans="1:8" x14ac:dyDescent="0.25">
      <c r="B30" s="6" t="s">
        <v>62</v>
      </c>
      <c r="C30" s="6"/>
      <c r="D30" s="6">
        <v>12000</v>
      </c>
      <c r="E30" s="6">
        <v>20</v>
      </c>
      <c r="F30" s="6">
        <v>12000</v>
      </c>
      <c r="G30" s="6">
        <v>0</v>
      </c>
      <c r="H30" s="6">
        <v>12000</v>
      </c>
    </row>
    <row r="31" spans="1:8" x14ac:dyDescent="0.25">
      <c r="B31" s="6" t="s">
        <v>64</v>
      </c>
      <c r="C31" s="6" t="s">
        <v>20</v>
      </c>
      <c r="D31" s="6">
        <v>25000</v>
      </c>
      <c r="E31" s="6">
        <v>-2</v>
      </c>
      <c r="F31" s="6">
        <v>25000</v>
      </c>
      <c r="G31" s="6">
        <v>12000</v>
      </c>
      <c r="H31" s="6">
        <v>0</v>
      </c>
    </row>
    <row r="32" spans="1:8" ht="15.75" thickBot="1" x14ac:dyDescent="0.3">
      <c r="B32" s="4" t="s">
        <v>66</v>
      </c>
      <c r="C32" s="4" t="s">
        <v>20</v>
      </c>
      <c r="D32" s="4">
        <v>27500</v>
      </c>
      <c r="E32" s="4">
        <v>0</v>
      </c>
      <c r="F32" s="4">
        <v>27500</v>
      </c>
      <c r="G32" s="4">
        <v>1E+30</v>
      </c>
      <c r="H32" s="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CC3D-C14D-408B-AE6D-91D53DD40E95}">
  <dimension ref="A1:J24"/>
  <sheetViews>
    <sheetView showGridLines="0" topLeftCell="A7" workbookViewId="0">
      <selection activeCell="C42" sqref="C42"/>
    </sheetView>
  </sheetViews>
  <sheetFormatPr defaultRowHeight="15" x14ac:dyDescent="0.25"/>
  <cols>
    <col min="1" max="1" width="2.28515625" customWidth="1"/>
    <col min="2" max="2" width="6.28515625" bestFit="1" customWidth="1"/>
    <col min="3" max="3" width="63.5703125" bestFit="1" customWidth="1"/>
    <col min="4" max="4" width="8" bestFit="1" customWidth="1"/>
    <col min="5" max="5" width="2.28515625" customWidth="1"/>
    <col min="6" max="6" width="6.42578125" bestFit="1" customWidth="1"/>
    <col min="7" max="7" width="9.5703125" bestFit="1" customWidth="1"/>
    <col min="8" max="8" width="2.28515625" customWidth="1"/>
    <col min="9" max="9" width="6.5703125" bestFit="1" customWidth="1"/>
    <col min="10" max="10" width="9.5703125" bestFit="1" customWidth="1"/>
  </cols>
  <sheetData>
    <row r="1" spans="1:10" x14ac:dyDescent="0.25">
      <c r="A1" s="1" t="s">
        <v>83</v>
      </c>
    </row>
    <row r="2" spans="1:10" x14ac:dyDescent="0.25">
      <c r="A2" s="1" t="s">
        <v>24</v>
      </c>
    </row>
    <row r="3" spans="1:10" x14ac:dyDescent="0.25">
      <c r="A3" s="1" t="s">
        <v>84</v>
      </c>
    </row>
    <row r="5" spans="1:10" ht="15.75" thickBot="1" x14ac:dyDescent="0.3"/>
    <row r="6" spans="1:10" x14ac:dyDescent="0.25">
      <c r="B6" s="9"/>
      <c r="C6" s="9" t="s">
        <v>74</v>
      </c>
      <c r="D6" s="9"/>
    </row>
    <row r="7" spans="1:10" ht="15.75" thickBot="1" x14ac:dyDescent="0.3">
      <c r="B7" s="10" t="s">
        <v>9</v>
      </c>
      <c r="C7" s="10" t="s">
        <v>10</v>
      </c>
      <c r="D7" s="10" t="s">
        <v>71</v>
      </c>
    </row>
    <row r="8" spans="1:10" ht="15.75" thickBot="1" x14ac:dyDescent="0.3">
      <c r="B8" s="4" t="s">
        <v>17</v>
      </c>
      <c r="C8" s="4" t="s">
        <v>37</v>
      </c>
      <c r="D8" s="7">
        <v>2804500</v>
      </c>
    </row>
    <row r="10" spans="1:10" ht="15.75" thickBot="1" x14ac:dyDescent="0.3"/>
    <row r="11" spans="1:10" x14ac:dyDescent="0.25">
      <c r="B11" s="9"/>
      <c r="C11" s="9" t="s">
        <v>85</v>
      </c>
      <c r="D11" s="9"/>
      <c r="F11" s="9" t="s">
        <v>86</v>
      </c>
      <c r="G11" s="9" t="s">
        <v>74</v>
      </c>
      <c r="I11" s="9" t="s">
        <v>89</v>
      </c>
      <c r="J11" s="9" t="s">
        <v>74</v>
      </c>
    </row>
    <row r="12" spans="1:10" ht="15.75" thickBot="1" x14ac:dyDescent="0.3">
      <c r="B12" s="10" t="s">
        <v>9</v>
      </c>
      <c r="C12" s="10" t="s">
        <v>10</v>
      </c>
      <c r="D12" s="10" t="s">
        <v>71</v>
      </c>
      <c r="F12" s="10" t="s">
        <v>87</v>
      </c>
      <c r="G12" s="10" t="s">
        <v>88</v>
      </c>
      <c r="I12" s="10" t="s">
        <v>87</v>
      </c>
      <c r="J12" s="10" t="s">
        <v>88</v>
      </c>
    </row>
    <row r="13" spans="1:10" x14ac:dyDescent="0.25">
      <c r="B13" s="6" t="s">
        <v>38</v>
      </c>
      <c r="C13" s="6" t="s">
        <v>2</v>
      </c>
      <c r="D13" s="8">
        <v>0</v>
      </c>
      <c r="F13" s="8">
        <v>0</v>
      </c>
      <c r="G13" s="8">
        <v>2804500</v>
      </c>
      <c r="I13" s="8">
        <v>0</v>
      </c>
      <c r="J13" s="8">
        <v>2804500</v>
      </c>
    </row>
    <row r="14" spans="1:10" x14ac:dyDescent="0.25">
      <c r="B14" s="6" t="s">
        <v>40</v>
      </c>
      <c r="C14" s="6"/>
      <c r="D14" s="8">
        <v>6000</v>
      </c>
      <c r="F14" s="8">
        <v>6000</v>
      </c>
      <c r="G14" s="8">
        <v>2804500</v>
      </c>
      <c r="I14" s="8">
        <v>6000</v>
      </c>
      <c r="J14" s="8">
        <v>2804500</v>
      </c>
    </row>
    <row r="15" spans="1:10" x14ac:dyDescent="0.25">
      <c r="B15" s="6" t="s">
        <v>41</v>
      </c>
      <c r="C15" s="6"/>
      <c r="D15" s="8">
        <v>10000</v>
      </c>
      <c r="F15" s="8">
        <v>10000</v>
      </c>
      <c r="G15" s="8">
        <v>2804500</v>
      </c>
      <c r="I15" s="8">
        <v>10000</v>
      </c>
      <c r="J15" s="8">
        <v>2804500</v>
      </c>
    </row>
    <row r="16" spans="1:10" x14ac:dyDescent="0.25">
      <c r="B16" s="6" t="s">
        <v>42</v>
      </c>
      <c r="C16" s="6"/>
      <c r="D16" s="8">
        <v>0</v>
      </c>
      <c r="F16" s="8">
        <v>0</v>
      </c>
      <c r="G16" s="8">
        <v>2804500</v>
      </c>
      <c r="I16" s="8">
        <v>0</v>
      </c>
      <c r="J16" s="8">
        <v>2804500</v>
      </c>
    </row>
    <row r="17" spans="2:10" x14ac:dyDescent="0.25">
      <c r="B17" s="6" t="s">
        <v>43</v>
      </c>
      <c r="C17" s="6"/>
      <c r="D17" s="8">
        <v>9000</v>
      </c>
      <c r="F17" s="8">
        <v>9000</v>
      </c>
      <c r="G17" s="8">
        <v>2804500</v>
      </c>
      <c r="I17" s="8">
        <v>9000</v>
      </c>
      <c r="J17" s="8">
        <v>2804500</v>
      </c>
    </row>
    <row r="18" spans="2:10" x14ac:dyDescent="0.25">
      <c r="B18" s="6" t="s">
        <v>44</v>
      </c>
      <c r="C18" s="6"/>
      <c r="D18" s="8">
        <v>0</v>
      </c>
      <c r="F18" s="8">
        <v>0</v>
      </c>
      <c r="G18" s="8">
        <v>2804500</v>
      </c>
      <c r="I18" s="8">
        <v>0</v>
      </c>
      <c r="J18" s="8">
        <v>2804500</v>
      </c>
    </row>
    <row r="19" spans="2:10" x14ac:dyDescent="0.25">
      <c r="B19" s="6" t="s">
        <v>45</v>
      </c>
      <c r="C19" s="6" t="s">
        <v>2</v>
      </c>
      <c r="D19" s="8">
        <v>8000</v>
      </c>
      <c r="F19" s="8">
        <v>8000</v>
      </c>
      <c r="G19" s="8">
        <v>2804500</v>
      </c>
      <c r="I19" s="8">
        <v>8000</v>
      </c>
      <c r="J19" s="8">
        <v>2804500</v>
      </c>
    </row>
    <row r="20" spans="2:10" x14ac:dyDescent="0.25">
      <c r="B20" s="6" t="s">
        <v>46</v>
      </c>
      <c r="C20" s="6"/>
      <c r="D20" s="8">
        <v>0</v>
      </c>
      <c r="F20" s="8">
        <v>0</v>
      </c>
      <c r="G20" s="8">
        <v>2804500</v>
      </c>
      <c r="I20" s="8">
        <v>0</v>
      </c>
      <c r="J20" s="8">
        <v>2804500</v>
      </c>
    </row>
    <row r="21" spans="2:10" x14ac:dyDescent="0.25">
      <c r="B21" s="6" t="s">
        <v>47</v>
      </c>
      <c r="C21" s="6"/>
      <c r="D21" s="8">
        <v>0</v>
      </c>
      <c r="F21" s="8">
        <v>0</v>
      </c>
      <c r="G21" s="8">
        <v>2804500</v>
      </c>
      <c r="I21" s="8">
        <v>0</v>
      </c>
      <c r="J21" s="8">
        <v>2804500</v>
      </c>
    </row>
    <row r="22" spans="2:10" x14ac:dyDescent="0.25">
      <c r="B22" s="6" t="s">
        <v>48</v>
      </c>
      <c r="C22" s="6"/>
      <c r="D22" s="8">
        <v>7500</v>
      </c>
      <c r="F22" s="8">
        <v>7500</v>
      </c>
      <c r="G22" s="8">
        <v>2804500</v>
      </c>
      <c r="I22" s="8">
        <v>7500</v>
      </c>
      <c r="J22" s="8">
        <v>2804500</v>
      </c>
    </row>
    <row r="23" spans="2:10" x14ac:dyDescent="0.25">
      <c r="B23" s="6" t="s">
        <v>49</v>
      </c>
      <c r="C23" s="6"/>
      <c r="D23" s="8">
        <v>0</v>
      </c>
      <c r="F23" s="8">
        <v>0</v>
      </c>
      <c r="G23" s="8">
        <v>2804500</v>
      </c>
      <c r="I23" s="8">
        <v>0</v>
      </c>
      <c r="J23" s="8">
        <v>2804500</v>
      </c>
    </row>
    <row r="24" spans="2:10" ht="15.75" thickBot="1" x14ac:dyDescent="0.3">
      <c r="B24" s="4" t="s">
        <v>50</v>
      </c>
      <c r="C24" s="4"/>
      <c r="D24" s="7">
        <v>12000</v>
      </c>
      <c r="F24" s="7">
        <v>12000</v>
      </c>
      <c r="G24" s="7">
        <v>2804500</v>
      </c>
      <c r="I24" s="7">
        <v>12000</v>
      </c>
      <c r="J24" s="7">
        <v>2804500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Pemilihan Gudang</vt:lpstr>
      <vt:lpstr>Pemilihan Jalur Pengiriman</vt:lpstr>
      <vt:lpstr>Answer Report Jalur Pengiriman</vt:lpstr>
      <vt:lpstr>Sensitivity Jalur Pengiriman</vt:lpstr>
      <vt:lpstr>Limits Report Jalur Pengiriman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Randi</dc:creator>
  <cp:lastModifiedBy>Randi</cp:lastModifiedBy>
  <dcterms:created xsi:type="dcterms:W3CDTF">2022-12-14T11:33:26Z</dcterms:created>
  <dcterms:modified xsi:type="dcterms:W3CDTF">2022-12-14T14:45:43Z</dcterms:modified>
</cp:coreProperties>
</file>