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20730" windowHeight="9780"/>
  </bookViews>
  <sheets>
    <sheet name="REPORTE TOMA INVENTARIO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<sst xmlns="http://schemas.openxmlformats.org/spreadsheetml/2006/main" count="48" uniqueCount="31">
  <si>
    <t>05/08/2014 00:00:00</t>
  </si>
  <si>
    <t>ALMACEN</t>
  </si>
  <si>
    <t>22022100553</t>
  </si>
  <si>
    <t>MALLA SOLDADA RE 48/80 2.45 X 7.60 MT</t>
  </si>
  <si>
    <t>PZA</t>
  </si>
  <si>
    <t>16016100600</t>
  </si>
  <si>
    <t>SEPARADOR CASTILLO 10 CMS CIRCULAR</t>
  </si>
  <si>
    <t>16016100599</t>
  </si>
  <si>
    <t>SEPARADOR CASTILLO 5 CMS CIRCULAR</t>
  </si>
  <si>
    <t>15015100608</t>
  </si>
  <si>
    <t>VIGA TRALICHO 80/45/45 0.11X3.40 MT.</t>
  </si>
  <si>
    <t>DEF</t>
  </si>
  <si>
    <t>19024900034</t>
  </si>
  <si>
    <t>DESMOLDANTE Z-CRON (CIL.X-55 GLS)</t>
  </si>
  <si>
    <t>GLS</t>
  </si>
  <si>
    <t>16016100032</t>
  </si>
  <si>
    <t>SEPARADOR CASTILLO 2.5 CMS</t>
  </si>
  <si>
    <t>RECEPCION</t>
  </si>
  <si>
    <t>19024000028</t>
  </si>
  <si>
    <t>ALAMBRE NEGRO #16</t>
  </si>
  <si>
    <t>KGR</t>
  </si>
  <si>
    <t>15015100112</t>
  </si>
  <si>
    <t>VIGA TRALICHO 80/45/45 0.11X12.00 MT.</t>
  </si>
  <si>
    <t>Item</t>
  </si>
  <si>
    <t>Fecha</t>
  </si>
  <si>
    <t>Ubicación</t>
  </si>
  <si>
    <t>Código</t>
  </si>
  <si>
    <t>Descripción</t>
  </si>
  <si>
    <t>U.M</t>
  </si>
  <si>
    <t>Stock</t>
  </si>
  <si>
    <t>Precio Unit. S/.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</si>
</sst>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S/.-280A]\ * #,##0.00_ ;_ [$S/.-280A]\ * \-#,##0.00_ ;_ [$S/.-280A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NATO\AppData\Local\Microsoft\Windows\Temporary%20Internet%20Files\Content.IE5\7GF4Z1S4\Hoja%20de%20Trabajo%20-%20Entrepisos%20-%20Con%20stock%2001.08.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INISTROS"/>
      <sheetName val="MP"/>
    </sheetNames>
    <sheetDataSet>
      <sheetData sheetId="0"/>
      <sheetData sheetId="1">
        <row r="2">
          <cell r="D2" t="str">
            <v>22022100553</v>
          </cell>
          <cell r="E2" t="str">
            <v>MALLA SOLDADA RE 48/80 2.45 X 7.60 MT</v>
          </cell>
          <cell r="F2" t="str">
            <v>PZA</v>
          </cell>
          <cell r="G2">
            <v>67.276169513825394</v>
          </cell>
        </row>
        <row r="3">
          <cell r="D3" t="str">
            <v>16016100600</v>
          </cell>
          <cell r="E3" t="str">
            <v>SEPARADOR CASTILLO 10 CMS CIRCULAR</v>
          </cell>
          <cell r="F3" t="str">
            <v>PZA</v>
          </cell>
          <cell r="G3">
            <v>0.19</v>
          </cell>
        </row>
        <row r="4">
          <cell r="D4" t="str">
            <v>16016100599</v>
          </cell>
          <cell r="E4" t="str">
            <v>SEPARADOR CASTILLO 5 CMS CIRCULAR</v>
          </cell>
          <cell r="F4" t="str">
            <v>PZA</v>
          </cell>
          <cell r="G4">
            <v>0.11</v>
          </cell>
        </row>
        <row r="5">
          <cell r="D5" t="str">
            <v>15015100608</v>
          </cell>
          <cell r="E5" t="str">
            <v>VIGA TRALICHO 80/45/45 0.11X3.40 MT.</v>
          </cell>
          <cell r="F5" t="str">
            <v>PZA</v>
          </cell>
          <cell r="G5">
            <v>11.132378974088899</v>
          </cell>
        </row>
        <row r="6">
          <cell r="D6" t="str">
            <v>19024900034</v>
          </cell>
          <cell r="E6" t="str">
            <v>DESMOLDANTE Z-CRON (CIL.X-55 GLS)</v>
          </cell>
          <cell r="F6" t="str">
            <v>GLS</v>
          </cell>
          <cell r="G6">
            <v>14.0758967276542</v>
          </cell>
        </row>
        <row r="7">
          <cell r="D7" t="str">
            <v>16016100032</v>
          </cell>
          <cell r="E7" t="str">
            <v>SEPARADOR CASTILLO 2.5 CMS</v>
          </cell>
          <cell r="F7" t="str">
            <v>PZA</v>
          </cell>
          <cell r="G7">
            <v>0.11895345876577</v>
          </cell>
        </row>
        <row r="8">
          <cell r="D8" t="str">
            <v>19024000028</v>
          </cell>
          <cell r="E8" t="str">
            <v>ALAMBRE NEGRO #16</v>
          </cell>
          <cell r="F8" t="str">
            <v>KGR</v>
          </cell>
          <cell r="G8">
            <v>2.8673960716414699</v>
          </cell>
        </row>
        <row r="9">
          <cell r="D9" t="str">
            <v>15015100112</v>
          </cell>
          <cell r="E9" t="str">
            <v>VIGA TRALICHO 80/45/45 0.11X12.00 MT.</v>
          </cell>
          <cell r="F9" t="str">
            <v>PZA</v>
          </cell>
          <cell r="G9">
            <v>38.959255311739199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J6" sqref="J6"/>
    </sheetView>
  </sheetViews>
  <sheetFormatPr baseColWidth="10" defaultRowHeight="15" x14ac:dyDescent="0.25"/>
  <cols>
    <col min="1" max="1" width="6" customWidth="1"/>
    <col min="2" max="2" width="12" customWidth="1"/>
    <col min="3" max="3" width="10" customWidth="1"/>
    <col min="4" max="4" width="12" bestFit="1" customWidth="1"/>
    <col min="5" max="5" width="40" customWidth="1"/>
    <col min="6" max="6" width="6" customWidth="1"/>
    <col min="7" max="7" width="14.140625" bestFit="1" customWidth="1"/>
    <col min="8" max="8" width="14" customWidth="1"/>
  </cols>
  <sheetData>
    <row r="1" spans="1:8" x14ac:dyDescent="0.2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30</v>
      </c>
      <c r="H1" s="3" t="s">
        <v>29</v>
      </c>
    </row>
    <row r="2" spans="1:8" x14ac:dyDescent="0.25">
      <c r="A2" s="1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>
        <f>VLOOKUP(D2,[1]MP!$D$2:$G$9,4)</f>
        <v>38.959255311739199</v>
      </c>
      <c r="H2" s="1">
        <v>400</v>
      </c>
    </row>
    <row r="3" spans="1:8" x14ac:dyDescent="0.25">
      <c r="A3" s="1">
        <v>2</v>
      </c>
      <c r="B3" s="1" t="s">
        <v>0</v>
      </c>
      <c r="C3" s="1" t="s">
        <v>1</v>
      </c>
      <c r="D3" s="1" t="s">
        <v>5</v>
      </c>
      <c r="E3" s="1" t="s">
        <v>6</v>
      </c>
      <c r="F3" s="1" t="s">
        <v>4</v>
      </c>
      <c r="G3" s="2">
        <f>VLOOKUP(D3,[1]MP!$D$2:$G$9,4)</f>
        <v>0.11895345876577</v>
      </c>
      <c r="H3" s="1">
        <v>1300</v>
      </c>
    </row>
    <row r="4" spans="1:8" x14ac:dyDescent="0.25">
      <c r="A4" s="1">
        <v>3</v>
      </c>
      <c r="B4" s="1" t="s">
        <v>0</v>
      </c>
      <c r="C4" s="1" t="s">
        <v>1</v>
      </c>
      <c r="D4" s="1" t="s">
        <v>7</v>
      </c>
      <c r="E4" s="1" t="s">
        <v>8</v>
      </c>
      <c r="F4" s="1" t="s">
        <v>4</v>
      </c>
      <c r="G4" s="2">
        <f>VLOOKUP(D4,[1]MP!$D$2:$G$9,4)</f>
        <v>0.11895345876577</v>
      </c>
      <c r="H4" s="1">
        <v>1200</v>
      </c>
    </row>
    <row r="5" spans="1:8" x14ac:dyDescent="0.25">
      <c r="A5" s="1">
        <v>4</v>
      </c>
      <c r="B5" s="1" t="s">
        <v>0</v>
      </c>
      <c r="C5" s="1" t="s">
        <v>1</v>
      </c>
      <c r="D5" s="1" t="s">
        <v>9</v>
      </c>
      <c r="E5" s="1" t="s">
        <v>10</v>
      </c>
      <c r="F5" s="1" t="s">
        <v>4</v>
      </c>
      <c r="G5" s="2">
        <f>VLOOKUP(D5,[1]MP!$D$2:$G$9,4)</f>
        <v>11.132378974088899</v>
      </c>
      <c r="H5" s="1">
        <v>915</v>
      </c>
    </row>
    <row r="6" spans="1:8" x14ac:dyDescent="0.25">
      <c r="A6" s="1">
        <v>5</v>
      </c>
      <c r="B6" s="1" t="s">
        <v>0</v>
      </c>
      <c r="C6" s="1" t="s">
        <v>11</v>
      </c>
      <c r="D6" s="1" t="s">
        <v>12</v>
      </c>
      <c r="E6" s="1" t="s">
        <v>13</v>
      </c>
      <c r="F6" s="1" t="s">
        <v>14</v>
      </c>
      <c r="G6" s="2">
        <f>VLOOKUP(D6,[1]MP!$D$2:$G$9,4)</f>
        <v>38.959255311739199</v>
      </c>
      <c r="H6" s="1">
        <v>82</v>
      </c>
    </row>
    <row r="7" spans="1:8" x14ac:dyDescent="0.25">
      <c r="A7" s="1">
        <v>6</v>
      </c>
      <c r="B7" s="1" t="s">
        <v>0</v>
      </c>
      <c r="C7" s="1" t="s">
        <v>11</v>
      </c>
      <c r="D7" s="1" t="s">
        <v>15</v>
      </c>
      <c r="E7" s="1" t="s">
        <v>16</v>
      </c>
      <c r="F7" s="1" t="s">
        <v>4</v>
      </c>
      <c r="G7" s="2">
        <f>VLOOKUP(D7,[1]MP!$D$2:$G$9,4)</f>
        <v>0.11895345876577</v>
      </c>
      <c r="H7" s="1">
        <v>34000</v>
      </c>
    </row>
    <row r="8" spans="1:8" x14ac:dyDescent="0.25">
      <c r="A8" s="1">
        <v>7</v>
      </c>
      <c r="B8" s="1" t="s">
        <v>0</v>
      </c>
      <c r="C8" s="1" t="s">
        <v>17</v>
      </c>
      <c r="D8" s="1" t="s">
        <v>18</v>
      </c>
      <c r="E8" s="1" t="s">
        <v>19</v>
      </c>
      <c r="F8" s="1" t="s">
        <v>20</v>
      </c>
      <c r="G8" s="2">
        <f>VLOOKUP(D8,[1]MP!$D$2:$G$9,4)</f>
        <v>2.8673960716414699</v>
      </c>
      <c r="H8" s="1">
        <v>700</v>
      </c>
    </row>
    <row r="9" spans="1:8" x14ac:dyDescent="0.25">
      <c r="A9" s="1">
        <v>8</v>
      </c>
      <c r="B9" s="1" t="s">
        <v>0</v>
      </c>
      <c r="C9" s="1" t="s">
        <v>17</v>
      </c>
      <c r="D9" s="1" t="s">
        <v>21</v>
      </c>
      <c r="E9" s="1" t="s">
        <v>22</v>
      </c>
      <c r="F9" s="1" t="s">
        <v>4</v>
      </c>
      <c r="G9" s="2">
        <v>38.959255311739199</v>
      </c>
      <c r="H9" s="1">
        <v>1580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TOMA INVENTARIO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LA ROSA</dc:creator>
  <cp:lastModifiedBy>RENATO</cp:lastModifiedBy>
  <dcterms:created xsi:type="dcterms:W3CDTF">2014-08-05T13:09:02Z</dcterms:created>
  <dcterms:modified xsi:type="dcterms:W3CDTF">2014-08-05T15:29:07Z</dcterms:modified>
</cp:coreProperties>
</file>