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855" yWindow="675" windowWidth="14505" windowHeight="7620" activeTab="1"/>
  </bookViews>
  <sheets>
    <sheet name="Timeline" sheetId="3" r:id="rId1"/>
    <sheet name="Sheet1" sheetId="4" r:id="rId2"/>
  </sheets>
  <definedNames>
    <definedName name="_xlnm.Print_Area" localSheetId="0">Timeline!$B$1:$V$212</definedName>
    <definedName name="_xlnm.Print_Titles" localSheetId="0">Timeline!$1:$3</definedName>
  </definedName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0" i="3" l="1"/>
  <c r="U210" i="3"/>
  <c r="T210" i="3" s="1"/>
  <c r="S210" i="3" s="1"/>
  <c r="R210" i="3" s="1"/>
  <c r="Q210" i="3" s="1"/>
  <c r="P210" i="3" s="1"/>
  <c r="O210" i="3" s="1"/>
  <c r="N210" i="3" s="1"/>
  <c r="M210" i="3" s="1"/>
  <c r="L210" i="3" s="1"/>
  <c r="K210" i="3" s="1"/>
  <c r="J210" i="3" s="1"/>
  <c r="I210" i="3" s="1"/>
  <c r="H210" i="3" s="1"/>
  <c r="X210" i="3"/>
  <c r="X207" i="3" l="1"/>
  <c r="V207" i="3" s="1"/>
  <c r="U207" i="3" s="1"/>
  <c r="T207" i="3" s="1"/>
  <c r="S207" i="3" s="1"/>
  <c r="R207" i="3" s="1"/>
  <c r="Q207" i="3" s="1"/>
  <c r="P207" i="3" s="1"/>
  <c r="O207" i="3" s="1"/>
  <c r="N207" i="3" s="1"/>
  <c r="M207" i="3" s="1"/>
  <c r="L207" i="3" s="1"/>
  <c r="K207" i="3" s="1"/>
  <c r="J207" i="3" s="1"/>
  <c r="I207" i="3" s="1"/>
  <c r="H207" i="3" s="1"/>
  <c r="X204" i="3"/>
  <c r="V204" i="3" s="1"/>
  <c r="U204" i="3" s="1"/>
  <c r="T204" i="3" s="1"/>
  <c r="S204" i="3" s="1"/>
  <c r="R204" i="3" s="1"/>
  <c r="Q204" i="3" s="1"/>
  <c r="P204" i="3" s="1"/>
  <c r="O204" i="3" s="1"/>
  <c r="N204" i="3" s="1"/>
  <c r="M204" i="3" s="1"/>
  <c r="L204" i="3" s="1"/>
  <c r="K204" i="3" s="1"/>
  <c r="J204" i="3" s="1"/>
  <c r="I204" i="3" s="1"/>
  <c r="H204" i="3" s="1"/>
  <c r="X201" i="3"/>
  <c r="V201" i="3" s="1"/>
  <c r="U201" i="3" s="1"/>
  <c r="T201" i="3" s="1"/>
  <c r="S201" i="3" s="1"/>
  <c r="R201" i="3" s="1"/>
  <c r="Q201" i="3" s="1"/>
  <c r="P201" i="3" s="1"/>
  <c r="O201" i="3" s="1"/>
  <c r="N201" i="3" s="1"/>
  <c r="M201" i="3" s="1"/>
  <c r="L201" i="3" s="1"/>
  <c r="K201" i="3" s="1"/>
  <c r="J201" i="3" s="1"/>
  <c r="I201" i="3" s="1"/>
  <c r="H201" i="3" s="1"/>
  <c r="X198" i="3"/>
  <c r="V198" i="3" s="1"/>
  <c r="U198" i="3" s="1"/>
  <c r="T198" i="3" s="1"/>
  <c r="S198" i="3" s="1"/>
  <c r="R198" i="3" s="1"/>
  <c r="Q198" i="3" s="1"/>
  <c r="P198" i="3" s="1"/>
  <c r="O198" i="3" s="1"/>
  <c r="N198" i="3" s="1"/>
  <c r="M198" i="3" s="1"/>
  <c r="L198" i="3" s="1"/>
  <c r="K198" i="3" s="1"/>
  <c r="J198" i="3" s="1"/>
  <c r="I198" i="3" s="1"/>
  <c r="H198" i="3" s="1"/>
  <c r="D195" i="3"/>
  <c r="X75" i="3"/>
  <c r="X192" i="3" l="1"/>
  <c r="V192" i="3" s="1"/>
  <c r="U192" i="3" s="1"/>
  <c r="T192" i="3" s="1"/>
  <c r="S192" i="3" s="1"/>
  <c r="R192" i="3" s="1"/>
  <c r="Q192" i="3" s="1"/>
  <c r="P192" i="3" s="1"/>
  <c r="O192" i="3" s="1"/>
  <c r="N192" i="3" s="1"/>
  <c r="M192" i="3" s="1"/>
  <c r="L192" i="3" s="1"/>
  <c r="K192" i="3" s="1"/>
  <c r="J192" i="3" s="1"/>
  <c r="I192" i="3" s="1"/>
  <c r="H192" i="3" s="1"/>
  <c r="X189" i="3"/>
  <c r="V189" i="3" s="1"/>
  <c r="U189" i="3" s="1"/>
  <c r="T189" i="3" s="1"/>
  <c r="S189" i="3" s="1"/>
  <c r="R189" i="3" s="1"/>
  <c r="Q189" i="3" s="1"/>
  <c r="P189" i="3" s="1"/>
  <c r="O189" i="3" s="1"/>
  <c r="N189" i="3" s="1"/>
  <c r="M189" i="3" s="1"/>
  <c r="L189" i="3" s="1"/>
  <c r="K189" i="3" s="1"/>
  <c r="J189" i="3" s="1"/>
  <c r="I189" i="3" s="1"/>
  <c r="H189" i="3" s="1"/>
  <c r="X186" i="3"/>
  <c r="V186" i="3" s="1"/>
  <c r="U186" i="3" s="1"/>
  <c r="T186" i="3" s="1"/>
  <c r="S186" i="3" s="1"/>
  <c r="R186" i="3" s="1"/>
  <c r="Q186" i="3" s="1"/>
  <c r="P186" i="3" s="1"/>
  <c r="O186" i="3" s="1"/>
  <c r="N186" i="3" s="1"/>
  <c r="M186" i="3" s="1"/>
  <c r="L186" i="3" s="1"/>
  <c r="K186" i="3" s="1"/>
  <c r="J186" i="3" s="1"/>
  <c r="I186" i="3" s="1"/>
  <c r="H186" i="3" s="1"/>
  <c r="D183" i="3"/>
  <c r="X180" i="3"/>
  <c r="V180" i="3" s="1"/>
  <c r="U180" i="3" s="1"/>
  <c r="T180" i="3" s="1"/>
  <c r="S180" i="3" s="1"/>
  <c r="R180" i="3" s="1"/>
  <c r="Q180" i="3" s="1"/>
  <c r="P180" i="3" s="1"/>
  <c r="O180" i="3" s="1"/>
  <c r="N180" i="3" s="1"/>
  <c r="M180" i="3" s="1"/>
  <c r="L180" i="3" s="1"/>
  <c r="K180" i="3" s="1"/>
  <c r="J180" i="3" s="1"/>
  <c r="I180" i="3" s="1"/>
  <c r="H180" i="3" s="1"/>
  <c r="X177" i="3"/>
  <c r="V177" i="3" s="1"/>
  <c r="U177" i="3" s="1"/>
  <c r="T177" i="3" s="1"/>
  <c r="S177" i="3" s="1"/>
  <c r="R177" i="3" s="1"/>
  <c r="Q177" i="3" s="1"/>
  <c r="P177" i="3" s="1"/>
  <c r="O177" i="3" s="1"/>
  <c r="N177" i="3" s="1"/>
  <c r="M177" i="3" s="1"/>
  <c r="L177" i="3" s="1"/>
  <c r="K177" i="3" s="1"/>
  <c r="J177" i="3" s="1"/>
  <c r="I177" i="3" s="1"/>
  <c r="H177" i="3" s="1"/>
  <c r="X174" i="3"/>
  <c r="V174" i="3" s="1"/>
  <c r="U174" i="3" s="1"/>
  <c r="T174" i="3" s="1"/>
  <c r="S174" i="3" s="1"/>
  <c r="R174" i="3" s="1"/>
  <c r="Q174" i="3" s="1"/>
  <c r="P174" i="3" s="1"/>
  <c r="O174" i="3" s="1"/>
  <c r="N174" i="3" s="1"/>
  <c r="M174" i="3" s="1"/>
  <c r="L174" i="3" s="1"/>
  <c r="K174" i="3" s="1"/>
  <c r="J174" i="3" s="1"/>
  <c r="I174" i="3" s="1"/>
  <c r="H174" i="3" s="1"/>
  <c r="X171" i="3"/>
  <c r="V171" i="3" s="1"/>
  <c r="U171" i="3" s="1"/>
  <c r="T171" i="3" s="1"/>
  <c r="S171" i="3" s="1"/>
  <c r="R171" i="3" s="1"/>
  <c r="Q171" i="3" s="1"/>
  <c r="P171" i="3" s="1"/>
  <c r="O171" i="3" s="1"/>
  <c r="N171" i="3" s="1"/>
  <c r="M171" i="3" s="1"/>
  <c r="L171" i="3" s="1"/>
  <c r="K171" i="3" s="1"/>
  <c r="J171" i="3" s="1"/>
  <c r="I171" i="3" s="1"/>
  <c r="H171" i="3" s="1"/>
  <c r="D168" i="3"/>
  <c r="X126" i="3" l="1"/>
  <c r="V126" i="3" s="1"/>
  <c r="U126" i="3" s="1"/>
  <c r="T126" i="3" s="1"/>
  <c r="S126" i="3" s="1"/>
  <c r="R126" i="3" s="1"/>
  <c r="Q126" i="3" s="1"/>
  <c r="P126" i="3" s="1"/>
  <c r="O126" i="3" s="1"/>
  <c r="N126" i="3" s="1"/>
  <c r="M126" i="3" s="1"/>
  <c r="L126" i="3" s="1"/>
  <c r="K126" i="3" s="1"/>
  <c r="J126" i="3" s="1"/>
  <c r="I126" i="3" s="1"/>
  <c r="H126" i="3" s="1"/>
  <c r="X105" i="3"/>
  <c r="V105" i="3" s="1"/>
  <c r="U105" i="3" s="1"/>
  <c r="T105" i="3" s="1"/>
  <c r="S105" i="3" s="1"/>
  <c r="R105" i="3" s="1"/>
  <c r="Q105" i="3" s="1"/>
  <c r="P105" i="3" s="1"/>
  <c r="O105" i="3" s="1"/>
  <c r="N105" i="3" s="1"/>
  <c r="M105" i="3" s="1"/>
  <c r="L105" i="3" s="1"/>
  <c r="K105" i="3" s="1"/>
  <c r="J105" i="3" s="1"/>
  <c r="I105" i="3" s="1"/>
  <c r="H105" i="3" s="1"/>
  <c r="X147" i="3"/>
  <c r="V147" i="3" s="1"/>
  <c r="U147" i="3" s="1"/>
  <c r="T147" i="3" s="1"/>
  <c r="S147" i="3" s="1"/>
  <c r="R147" i="3" s="1"/>
  <c r="Q147" i="3" s="1"/>
  <c r="P147" i="3" s="1"/>
  <c r="O147" i="3" s="1"/>
  <c r="N147" i="3" s="1"/>
  <c r="M147" i="3" s="1"/>
  <c r="L147" i="3" s="1"/>
  <c r="K147" i="3" s="1"/>
  <c r="J147" i="3" s="1"/>
  <c r="I147" i="3" s="1"/>
  <c r="H147" i="3" s="1"/>
  <c r="X102" i="3"/>
  <c r="V102" i="3" s="1"/>
  <c r="U102" i="3" s="1"/>
  <c r="T102" i="3" s="1"/>
  <c r="S102" i="3" s="1"/>
  <c r="R102" i="3" s="1"/>
  <c r="Q102" i="3" s="1"/>
  <c r="P102" i="3" s="1"/>
  <c r="O102" i="3" s="1"/>
  <c r="N102" i="3" s="1"/>
  <c r="M102" i="3" s="1"/>
  <c r="L102" i="3" s="1"/>
  <c r="K102" i="3" s="1"/>
  <c r="J102" i="3" s="1"/>
  <c r="I102" i="3" s="1"/>
  <c r="H102" i="3" s="1"/>
  <c r="D35" i="3"/>
  <c r="X53" i="3"/>
  <c r="V53" i="3" s="1"/>
  <c r="U53" i="3" s="1"/>
  <c r="T53" i="3" s="1"/>
  <c r="S53" i="3" s="1"/>
  <c r="R53" i="3" s="1"/>
  <c r="Q53" i="3" s="1"/>
  <c r="P53" i="3" s="1"/>
  <c r="O53" i="3" s="1"/>
  <c r="N53" i="3" s="1"/>
  <c r="M53" i="3" s="1"/>
  <c r="L53" i="3" s="1"/>
  <c r="K53" i="3" s="1"/>
  <c r="J53" i="3" s="1"/>
  <c r="I53" i="3" s="1"/>
  <c r="H53" i="3" s="1"/>
  <c r="X108" i="3"/>
  <c r="V108" i="3" s="1"/>
  <c r="U108" i="3" s="1"/>
  <c r="T108" i="3" s="1"/>
  <c r="S108" i="3" s="1"/>
  <c r="R108" i="3" s="1"/>
  <c r="Q108" i="3" s="1"/>
  <c r="P108" i="3" s="1"/>
  <c r="O108" i="3" s="1"/>
  <c r="N108" i="3" s="1"/>
  <c r="M108" i="3" s="1"/>
  <c r="L108" i="3" s="1"/>
  <c r="K108" i="3" s="1"/>
  <c r="J108" i="3" s="1"/>
  <c r="I108" i="3" s="1"/>
  <c r="H108" i="3" s="1"/>
  <c r="D66" i="3"/>
  <c r="X165" i="3" l="1"/>
  <c r="V165" i="3" s="1"/>
  <c r="U165" i="3" s="1"/>
  <c r="T165" i="3" s="1"/>
  <c r="S165" i="3" s="1"/>
  <c r="R165" i="3" s="1"/>
  <c r="Q165" i="3" s="1"/>
  <c r="P165" i="3" s="1"/>
  <c r="O165" i="3" s="1"/>
  <c r="N165" i="3" s="1"/>
  <c r="M165" i="3" s="1"/>
  <c r="L165" i="3" s="1"/>
  <c r="K165" i="3" s="1"/>
  <c r="J165" i="3" s="1"/>
  <c r="I165" i="3" s="1"/>
  <c r="H165" i="3" s="1"/>
  <c r="X162" i="3"/>
  <c r="V162" i="3" s="1"/>
  <c r="U162" i="3" s="1"/>
  <c r="T162" i="3" s="1"/>
  <c r="S162" i="3" s="1"/>
  <c r="R162" i="3" s="1"/>
  <c r="Q162" i="3" s="1"/>
  <c r="P162" i="3" s="1"/>
  <c r="O162" i="3" s="1"/>
  <c r="N162" i="3" s="1"/>
  <c r="M162" i="3" s="1"/>
  <c r="L162" i="3" s="1"/>
  <c r="K162" i="3" s="1"/>
  <c r="J162" i="3" s="1"/>
  <c r="I162" i="3" s="1"/>
  <c r="H162" i="3" s="1"/>
  <c r="X159" i="3"/>
  <c r="V159" i="3" s="1"/>
  <c r="U159" i="3" s="1"/>
  <c r="T159" i="3" s="1"/>
  <c r="S159" i="3" s="1"/>
  <c r="R159" i="3" s="1"/>
  <c r="Q159" i="3" s="1"/>
  <c r="P159" i="3" s="1"/>
  <c r="O159" i="3" s="1"/>
  <c r="N159" i="3" s="1"/>
  <c r="M159" i="3" s="1"/>
  <c r="L159" i="3" s="1"/>
  <c r="K159" i="3" s="1"/>
  <c r="J159" i="3" s="1"/>
  <c r="I159" i="3" s="1"/>
  <c r="H159" i="3" s="1"/>
  <c r="X156" i="3"/>
  <c r="V156" i="3" s="1"/>
  <c r="U156" i="3" s="1"/>
  <c r="T156" i="3" s="1"/>
  <c r="S156" i="3" s="1"/>
  <c r="R156" i="3" s="1"/>
  <c r="Q156" i="3" s="1"/>
  <c r="P156" i="3" s="1"/>
  <c r="O156" i="3" s="1"/>
  <c r="N156" i="3" s="1"/>
  <c r="M156" i="3" s="1"/>
  <c r="L156" i="3" s="1"/>
  <c r="K156" i="3" s="1"/>
  <c r="J156" i="3" s="1"/>
  <c r="I156" i="3" s="1"/>
  <c r="H156" i="3" s="1"/>
  <c r="X153" i="3"/>
  <c r="V153" i="3" s="1"/>
  <c r="U153" i="3" s="1"/>
  <c r="T153" i="3" s="1"/>
  <c r="S153" i="3" s="1"/>
  <c r="R153" i="3" s="1"/>
  <c r="Q153" i="3" s="1"/>
  <c r="P153" i="3" s="1"/>
  <c r="O153" i="3" s="1"/>
  <c r="N153" i="3" s="1"/>
  <c r="M153" i="3" s="1"/>
  <c r="L153" i="3" s="1"/>
  <c r="K153" i="3" s="1"/>
  <c r="J153" i="3" s="1"/>
  <c r="I153" i="3" s="1"/>
  <c r="H153" i="3" s="1"/>
  <c r="D150" i="3"/>
  <c r="X84" i="3"/>
  <c r="V84" i="3" s="1"/>
  <c r="U84" i="3" s="1"/>
  <c r="T84" i="3" s="1"/>
  <c r="S84" i="3" s="1"/>
  <c r="R84" i="3" s="1"/>
  <c r="Q84" i="3" s="1"/>
  <c r="P84" i="3" s="1"/>
  <c r="O84" i="3" s="1"/>
  <c r="N84" i="3" s="1"/>
  <c r="M84" i="3" s="1"/>
  <c r="L84" i="3" s="1"/>
  <c r="K84" i="3" s="1"/>
  <c r="J84" i="3" s="1"/>
  <c r="I84" i="3" s="1"/>
  <c r="H84" i="3" s="1"/>
  <c r="X96" i="3"/>
  <c r="V96" i="3" s="1"/>
  <c r="U96" i="3" s="1"/>
  <c r="T96" i="3" s="1"/>
  <c r="S96" i="3" s="1"/>
  <c r="R96" i="3" s="1"/>
  <c r="Q96" i="3" s="1"/>
  <c r="P96" i="3" s="1"/>
  <c r="O96" i="3" s="1"/>
  <c r="N96" i="3" s="1"/>
  <c r="M96" i="3" s="1"/>
  <c r="L96" i="3" s="1"/>
  <c r="K96" i="3" s="1"/>
  <c r="J96" i="3" s="1"/>
  <c r="I96" i="3" s="1"/>
  <c r="H96" i="3" s="1"/>
  <c r="X99" i="3"/>
  <c r="V99" i="3" s="1"/>
  <c r="U99" i="3" s="1"/>
  <c r="T99" i="3" s="1"/>
  <c r="S99" i="3" s="1"/>
  <c r="R99" i="3" s="1"/>
  <c r="Q99" i="3" s="1"/>
  <c r="P99" i="3" s="1"/>
  <c r="O99" i="3" s="1"/>
  <c r="N99" i="3" s="1"/>
  <c r="M99" i="3" s="1"/>
  <c r="L99" i="3" s="1"/>
  <c r="K99" i="3" s="1"/>
  <c r="J99" i="3" s="1"/>
  <c r="I99" i="3" s="1"/>
  <c r="H99" i="3" s="1"/>
  <c r="X93" i="3"/>
  <c r="V93" i="3" s="1"/>
  <c r="U93" i="3" s="1"/>
  <c r="T93" i="3" s="1"/>
  <c r="S93" i="3" s="1"/>
  <c r="R93" i="3" s="1"/>
  <c r="Q93" i="3" s="1"/>
  <c r="P93" i="3" s="1"/>
  <c r="O93" i="3" s="1"/>
  <c r="N93" i="3" s="1"/>
  <c r="M93" i="3" s="1"/>
  <c r="L93" i="3" s="1"/>
  <c r="K93" i="3" s="1"/>
  <c r="J93" i="3" s="1"/>
  <c r="I93" i="3" s="1"/>
  <c r="H93" i="3" s="1"/>
  <c r="X90" i="3"/>
  <c r="V90" i="3" s="1"/>
  <c r="U90" i="3" s="1"/>
  <c r="T90" i="3" s="1"/>
  <c r="S90" i="3" s="1"/>
  <c r="R90" i="3" s="1"/>
  <c r="Q90" i="3" s="1"/>
  <c r="P90" i="3" s="1"/>
  <c r="O90" i="3" s="1"/>
  <c r="N90" i="3" s="1"/>
  <c r="M90" i="3" s="1"/>
  <c r="L90" i="3" s="1"/>
  <c r="K90" i="3" s="1"/>
  <c r="J90" i="3" s="1"/>
  <c r="I90" i="3" s="1"/>
  <c r="H90" i="3" s="1"/>
  <c r="X87" i="3"/>
  <c r="V87" i="3" s="1"/>
  <c r="U87" i="3" s="1"/>
  <c r="T87" i="3" s="1"/>
  <c r="S87" i="3" s="1"/>
  <c r="R87" i="3" s="1"/>
  <c r="Q87" i="3" s="1"/>
  <c r="P87" i="3" s="1"/>
  <c r="O87" i="3" s="1"/>
  <c r="N87" i="3" s="1"/>
  <c r="M87" i="3" s="1"/>
  <c r="L87" i="3" s="1"/>
  <c r="K87" i="3" s="1"/>
  <c r="J87" i="3" s="1"/>
  <c r="I87" i="3" s="1"/>
  <c r="H87" i="3" s="1"/>
  <c r="X144" i="3"/>
  <c r="V144" i="3" s="1"/>
  <c r="U144" i="3" s="1"/>
  <c r="T144" i="3" s="1"/>
  <c r="S144" i="3" s="1"/>
  <c r="R144" i="3" s="1"/>
  <c r="Q144" i="3" s="1"/>
  <c r="P144" i="3" s="1"/>
  <c r="O144" i="3" s="1"/>
  <c r="N144" i="3" s="1"/>
  <c r="M144" i="3" s="1"/>
  <c r="L144" i="3" s="1"/>
  <c r="K144" i="3" s="1"/>
  <c r="J144" i="3" s="1"/>
  <c r="I144" i="3" s="1"/>
  <c r="H144" i="3" s="1"/>
  <c r="X141" i="3"/>
  <c r="V141" i="3" s="1"/>
  <c r="U141" i="3" s="1"/>
  <c r="T141" i="3" s="1"/>
  <c r="S141" i="3" s="1"/>
  <c r="R141" i="3" s="1"/>
  <c r="Q141" i="3" s="1"/>
  <c r="P141" i="3" s="1"/>
  <c r="O141" i="3" s="1"/>
  <c r="N141" i="3" s="1"/>
  <c r="M141" i="3" s="1"/>
  <c r="L141" i="3" s="1"/>
  <c r="K141" i="3" s="1"/>
  <c r="J141" i="3" s="1"/>
  <c r="I141" i="3" s="1"/>
  <c r="H141" i="3" s="1"/>
  <c r="X138" i="3"/>
  <c r="V138" i="3" s="1"/>
  <c r="U138" i="3" s="1"/>
  <c r="T138" i="3" s="1"/>
  <c r="S138" i="3" s="1"/>
  <c r="R138" i="3" s="1"/>
  <c r="Q138" i="3" s="1"/>
  <c r="P138" i="3" s="1"/>
  <c r="O138" i="3" s="1"/>
  <c r="N138" i="3" s="1"/>
  <c r="M138" i="3" s="1"/>
  <c r="L138" i="3" s="1"/>
  <c r="K138" i="3" s="1"/>
  <c r="J138" i="3" s="1"/>
  <c r="I138" i="3" s="1"/>
  <c r="H138" i="3" s="1"/>
  <c r="X135" i="3"/>
  <c r="V135" i="3" s="1"/>
  <c r="U135" i="3" s="1"/>
  <c r="T135" i="3" s="1"/>
  <c r="S135" i="3" s="1"/>
  <c r="R135" i="3" s="1"/>
  <c r="Q135" i="3" s="1"/>
  <c r="P135" i="3" s="1"/>
  <c r="O135" i="3" s="1"/>
  <c r="N135" i="3" s="1"/>
  <c r="M135" i="3" s="1"/>
  <c r="L135" i="3" s="1"/>
  <c r="K135" i="3" s="1"/>
  <c r="J135" i="3" s="1"/>
  <c r="I135" i="3" s="1"/>
  <c r="H135" i="3" s="1"/>
  <c r="D132" i="3"/>
  <c r="X123" i="3"/>
  <c r="V123" i="3" s="1"/>
  <c r="U123" i="3" s="1"/>
  <c r="T123" i="3" s="1"/>
  <c r="S123" i="3" s="1"/>
  <c r="R123" i="3" s="1"/>
  <c r="Q123" i="3" s="1"/>
  <c r="P123" i="3" s="1"/>
  <c r="O123" i="3" s="1"/>
  <c r="N123" i="3" s="1"/>
  <c r="M123" i="3" s="1"/>
  <c r="L123" i="3" s="1"/>
  <c r="K123" i="3" s="1"/>
  <c r="J123" i="3" s="1"/>
  <c r="I123" i="3" s="1"/>
  <c r="H123" i="3" s="1"/>
  <c r="X120" i="3"/>
  <c r="V120" i="3" s="1"/>
  <c r="U120" i="3" s="1"/>
  <c r="T120" i="3" s="1"/>
  <c r="S120" i="3" s="1"/>
  <c r="R120" i="3" s="1"/>
  <c r="Q120" i="3" s="1"/>
  <c r="P120" i="3" s="1"/>
  <c r="O120" i="3" s="1"/>
  <c r="N120" i="3" s="1"/>
  <c r="M120" i="3" s="1"/>
  <c r="L120" i="3" s="1"/>
  <c r="K120" i="3" s="1"/>
  <c r="J120" i="3" s="1"/>
  <c r="I120" i="3" s="1"/>
  <c r="H120" i="3" s="1"/>
  <c r="X117" i="3"/>
  <c r="V117" i="3" s="1"/>
  <c r="U117" i="3" s="1"/>
  <c r="T117" i="3" s="1"/>
  <c r="S117" i="3" s="1"/>
  <c r="R117" i="3" s="1"/>
  <c r="Q117" i="3" s="1"/>
  <c r="P117" i="3" s="1"/>
  <c r="O117" i="3" s="1"/>
  <c r="N117" i="3" s="1"/>
  <c r="M117" i="3" s="1"/>
  <c r="L117" i="3" s="1"/>
  <c r="K117" i="3" s="1"/>
  <c r="J117" i="3" s="1"/>
  <c r="I117" i="3" s="1"/>
  <c r="H117" i="3" s="1"/>
  <c r="X114" i="3"/>
  <c r="V114" i="3" s="1"/>
  <c r="U114" i="3" s="1"/>
  <c r="T114" i="3" s="1"/>
  <c r="S114" i="3" s="1"/>
  <c r="R114" i="3" s="1"/>
  <c r="Q114" i="3" s="1"/>
  <c r="P114" i="3" s="1"/>
  <c r="O114" i="3" s="1"/>
  <c r="N114" i="3" s="1"/>
  <c r="M114" i="3" s="1"/>
  <c r="L114" i="3" s="1"/>
  <c r="K114" i="3" s="1"/>
  <c r="J114" i="3" s="1"/>
  <c r="I114" i="3" s="1"/>
  <c r="H114" i="3" s="1"/>
  <c r="D111" i="3"/>
  <c r="D81" i="3"/>
  <c r="V75" i="3"/>
  <c r="U75" i="3" s="1"/>
  <c r="T75" i="3" s="1"/>
  <c r="S75" i="3" s="1"/>
  <c r="R75" i="3" s="1"/>
  <c r="Q75" i="3" s="1"/>
  <c r="P75" i="3" s="1"/>
  <c r="O75" i="3" s="1"/>
  <c r="N75" i="3" s="1"/>
  <c r="M75" i="3" s="1"/>
  <c r="L75" i="3" s="1"/>
  <c r="K75" i="3" s="1"/>
  <c r="J75" i="3" s="1"/>
  <c r="I75" i="3" s="1"/>
  <c r="H75" i="3" s="1"/>
  <c r="X63" i="3"/>
  <c r="V63" i="3" s="1"/>
  <c r="U63" i="3" s="1"/>
  <c r="T63" i="3" s="1"/>
  <c r="S63" i="3" s="1"/>
  <c r="R63" i="3" s="1"/>
  <c r="Q63" i="3" s="1"/>
  <c r="P63" i="3" s="1"/>
  <c r="O63" i="3" s="1"/>
  <c r="N63" i="3" s="1"/>
  <c r="M63" i="3" s="1"/>
  <c r="L63" i="3" s="1"/>
  <c r="K63" i="3" s="1"/>
  <c r="J63" i="3" s="1"/>
  <c r="I63" i="3" s="1"/>
  <c r="H63" i="3" s="1"/>
  <c r="X44" i="3"/>
  <c r="V44" i="3" s="1"/>
  <c r="U44" i="3" s="1"/>
  <c r="T44" i="3" s="1"/>
  <c r="S44" i="3" s="1"/>
  <c r="R44" i="3" s="1"/>
  <c r="Q44" i="3" s="1"/>
  <c r="P44" i="3" s="1"/>
  <c r="O44" i="3" s="1"/>
  <c r="N44" i="3" s="1"/>
  <c r="M44" i="3" s="1"/>
  <c r="L44" i="3" s="1"/>
  <c r="K44" i="3" s="1"/>
  <c r="J44" i="3" s="1"/>
  <c r="I44" i="3" s="1"/>
  <c r="H44" i="3" s="1"/>
  <c r="X41" i="3"/>
  <c r="V41" i="3" s="1"/>
  <c r="U41" i="3" s="1"/>
  <c r="T41" i="3" s="1"/>
  <c r="S41" i="3" s="1"/>
  <c r="R41" i="3" s="1"/>
  <c r="Q41" i="3" s="1"/>
  <c r="P41" i="3" s="1"/>
  <c r="O41" i="3" s="1"/>
  <c r="N41" i="3" s="1"/>
  <c r="M41" i="3" s="1"/>
  <c r="L41" i="3" s="1"/>
  <c r="K41" i="3" s="1"/>
  <c r="J41" i="3" s="1"/>
  <c r="I41" i="3" s="1"/>
  <c r="H41" i="3" s="1"/>
  <c r="X38" i="3"/>
  <c r="V38" i="3" s="1"/>
  <c r="U38" i="3" s="1"/>
  <c r="T38" i="3" s="1"/>
  <c r="S38" i="3" s="1"/>
  <c r="R38" i="3" s="1"/>
  <c r="Q38" i="3" s="1"/>
  <c r="P38" i="3" s="1"/>
  <c r="O38" i="3" s="1"/>
  <c r="N38" i="3" s="1"/>
  <c r="M38" i="3" s="1"/>
  <c r="L38" i="3" s="1"/>
  <c r="K38" i="3" s="1"/>
  <c r="J38" i="3" s="1"/>
  <c r="I38" i="3" s="1"/>
  <c r="H38" i="3" s="1"/>
  <c r="X47" i="3"/>
  <c r="V47" i="3" s="1"/>
  <c r="U47" i="3" s="1"/>
  <c r="T47" i="3" s="1"/>
  <c r="S47" i="3" s="1"/>
  <c r="R47" i="3" s="1"/>
  <c r="Q47" i="3" s="1"/>
  <c r="P47" i="3" s="1"/>
  <c r="O47" i="3" s="1"/>
  <c r="N47" i="3" s="1"/>
  <c r="M47" i="3" s="1"/>
  <c r="L47" i="3" s="1"/>
  <c r="K47" i="3" s="1"/>
  <c r="J47" i="3" s="1"/>
  <c r="I47" i="3" s="1"/>
  <c r="H47" i="3" s="1"/>
  <c r="X50" i="3"/>
  <c r="V50" i="3" s="1"/>
  <c r="U50" i="3" s="1"/>
  <c r="T50" i="3" s="1"/>
  <c r="S50" i="3" s="1"/>
  <c r="R50" i="3" s="1"/>
  <c r="Q50" i="3" s="1"/>
  <c r="P50" i="3" s="1"/>
  <c r="O50" i="3" s="1"/>
  <c r="N50" i="3" s="1"/>
  <c r="M50" i="3" s="1"/>
  <c r="L50" i="3" s="1"/>
  <c r="K50" i="3" s="1"/>
  <c r="J50" i="3" s="1"/>
  <c r="I50" i="3" s="1"/>
  <c r="H50" i="3" s="1"/>
  <c r="X23" i="3"/>
  <c r="V23" i="3" s="1"/>
  <c r="U23" i="3" s="1"/>
  <c r="T23" i="3" s="1"/>
  <c r="S23" i="3" s="1"/>
  <c r="R23" i="3" s="1"/>
  <c r="Q23" i="3" s="1"/>
  <c r="P23" i="3" s="1"/>
  <c r="O23" i="3" s="1"/>
  <c r="N23" i="3" s="1"/>
  <c r="M23" i="3" s="1"/>
  <c r="L23" i="3" s="1"/>
  <c r="K23" i="3" s="1"/>
  <c r="J23" i="3" s="1"/>
  <c r="I23" i="3" s="1"/>
  <c r="H23" i="3" s="1"/>
  <c r="X20" i="3"/>
  <c r="V20" i="3" s="1"/>
  <c r="U20" i="3" s="1"/>
  <c r="T20" i="3" s="1"/>
  <c r="S20" i="3" s="1"/>
  <c r="R20" i="3" s="1"/>
  <c r="Q20" i="3" s="1"/>
  <c r="P20" i="3" s="1"/>
  <c r="O20" i="3" s="1"/>
  <c r="N20" i="3" s="1"/>
  <c r="M20" i="3" s="1"/>
  <c r="L20" i="3" s="1"/>
  <c r="K20" i="3" s="1"/>
  <c r="J20" i="3" s="1"/>
  <c r="I20" i="3" s="1"/>
  <c r="H20" i="3" s="1"/>
  <c r="X32" i="3"/>
  <c r="V32" i="3" s="1"/>
  <c r="U32" i="3" s="1"/>
  <c r="T32" i="3" s="1"/>
  <c r="S32" i="3" s="1"/>
  <c r="R32" i="3" s="1"/>
  <c r="Q32" i="3" s="1"/>
  <c r="P32" i="3" s="1"/>
  <c r="O32" i="3" s="1"/>
  <c r="N32" i="3" s="1"/>
  <c r="M32" i="3" s="1"/>
  <c r="L32" i="3" s="1"/>
  <c r="K32" i="3" s="1"/>
  <c r="J32" i="3" s="1"/>
  <c r="I32" i="3" s="1"/>
  <c r="H32" i="3" s="1"/>
  <c r="X29" i="3"/>
  <c r="V29" i="3" s="1"/>
  <c r="U29" i="3" s="1"/>
  <c r="T29" i="3" s="1"/>
  <c r="S29" i="3" s="1"/>
  <c r="R29" i="3" s="1"/>
  <c r="Q29" i="3" s="1"/>
  <c r="P29" i="3" s="1"/>
  <c r="O29" i="3" s="1"/>
  <c r="N29" i="3" s="1"/>
  <c r="M29" i="3" s="1"/>
  <c r="L29" i="3" s="1"/>
  <c r="K29" i="3" s="1"/>
  <c r="J29" i="3" s="1"/>
  <c r="I29" i="3" s="1"/>
  <c r="H29" i="3" s="1"/>
  <c r="X129" i="3" l="1"/>
  <c r="V129" i="3" s="1"/>
  <c r="U129" i="3" s="1"/>
  <c r="T129" i="3" s="1"/>
  <c r="S129" i="3" s="1"/>
  <c r="R129" i="3" s="1"/>
  <c r="Q129" i="3" s="1"/>
  <c r="P129" i="3" s="1"/>
  <c r="O129" i="3" s="1"/>
  <c r="N129" i="3" s="1"/>
  <c r="M129" i="3" s="1"/>
  <c r="L129" i="3" s="1"/>
  <c r="K129" i="3" s="1"/>
  <c r="J129" i="3" s="1"/>
  <c r="I129" i="3" s="1"/>
  <c r="H129" i="3" s="1"/>
  <c r="X72" i="3"/>
  <c r="V72" i="3" s="1"/>
  <c r="U72" i="3" s="1"/>
  <c r="T72" i="3" s="1"/>
  <c r="S72" i="3" s="1"/>
  <c r="R72" i="3" s="1"/>
  <c r="Q72" i="3" s="1"/>
  <c r="P72" i="3" s="1"/>
  <c r="O72" i="3" s="1"/>
  <c r="N72" i="3" s="1"/>
  <c r="M72" i="3" s="1"/>
  <c r="L72" i="3" s="1"/>
  <c r="K72" i="3" s="1"/>
  <c r="J72" i="3" s="1"/>
  <c r="I72" i="3" s="1"/>
  <c r="H72" i="3" s="1"/>
  <c r="X69" i="3"/>
  <c r="V69" i="3" s="1"/>
  <c r="U69" i="3" s="1"/>
  <c r="T69" i="3" s="1"/>
  <c r="S69" i="3" s="1"/>
  <c r="R69" i="3" s="1"/>
  <c r="Q69" i="3" s="1"/>
  <c r="P69" i="3" s="1"/>
  <c r="O69" i="3" s="1"/>
  <c r="N69" i="3" s="1"/>
  <c r="M69" i="3" s="1"/>
  <c r="L69" i="3" s="1"/>
  <c r="K69" i="3" s="1"/>
  <c r="J69" i="3" s="1"/>
  <c r="I69" i="3" s="1"/>
  <c r="H69" i="3" s="1"/>
  <c r="D57" i="3"/>
  <c r="X78" i="3"/>
  <c r="V78" i="3" s="1"/>
  <c r="U78" i="3" s="1"/>
  <c r="T78" i="3" s="1"/>
  <c r="S78" i="3" s="1"/>
  <c r="R78" i="3" s="1"/>
  <c r="Q78" i="3" s="1"/>
  <c r="P78" i="3" s="1"/>
  <c r="O78" i="3" s="1"/>
  <c r="N78" i="3" s="1"/>
  <c r="M78" i="3" s="1"/>
  <c r="L78" i="3" s="1"/>
  <c r="K78" i="3" s="1"/>
  <c r="J78" i="3" s="1"/>
  <c r="I78" i="3" s="1"/>
  <c r="H78" i="3" s="1"/>
  <c r="X60" i="3"/>
  <c r="V60" i="3" s="1"/>
  <c r="U60" i="3" s="1"/>
  <c r="T60" i="3" s="1"/>
  <c r="S60" i="3" s="1"/>
  <c r="R60" i="3" s="1"/>
  <c r="Q60" i="3" s="1"/>
  <c r="P60" i="3" s="1"/>
  <c r="O60" i="3" s="1"/>
  <c r="N60" i="3" s="1"/>
  <c r="M60" i="3" s="1"/>
  <c r="L60" i="3" s="1"/>
  <c r="K60" i="3" s="1"/>
  <c r="J60" i="3" s="1"/>
  <c r="I60" i="3" s="1"/>
  <c r="H60" i="3" s="1"/>
  <c r="K12" i="3"/>
  <c r="J12" i="3"/>
  <c r="I12" i="3"/>
  <c r="H12" i="3"/>
  <c r="X26" i="3"/>
  <c r="V26" i="3" s="1"/>
  <c r="U26" i="3" s="1"/>
  <c r="T26" i="3" s="1"/>
  <c r="S26" i="3" s="1"/>
  <c r="R26" i="3" s="1"/>
  <c r="Q26" i="3" s="1"/>
  <c r="P26" i="3" s="1"/>
  <c r="O26" i="3" s="1"/>
  <c r="N26" i="3" s="1"/>
  <c r="M26" i="3" s="1"/>
  <c r="L26" i="3" s="1"/>
  <c r="K26" i="3" s="1"/>
  <c r="J26" i="3" s="1"/>
  <c r="I26" i="3" s="1"/>
  <c r="H26" i="3" s="1"/>
  <c r="X17" i="3"/>
  <c r="V17" i="3" s="1"/>
  <c r="U17" i="3" s="1"/>
  <c r="T17" i="3" s="1"/>
  <c r="S17" i="3" s="1"/>
  <c r="R17" i="3" s="1"/>
  <c r="Q17" i="3" s="1"/>
  <c r="P17" i="3" s="1"/>
  <c r="O17" i="3" s="1"/>
  <c r="N17" i="3" s="1"/>
  <c r="M17" i="3" s="1"/>
  <c r="L17" i="3" s="1"/>
  <c r="K17" i="3" s="1"/>
  <c r="J17" i="3" s="1"/>
  <c r="I17" i="3" s="1"/>
  <c r="H17" i="3" s="1"/>
  <c r="L12" i="3"/>
  <c r="M12" i="3"/>
  <c r="N12" i="3"/>
  <c r="O12" i="3"/>
  <c r="P12" i="3"/>
  <c r="Q12" i="3"/>
  <c r="R12" i="3"/>
  <c r="S12" i="3"/>
  <c r="T12" i="3"/>
  <c r="U12" i="3"/>
  <c r="P9" i="3"/>
  <c r="T9" i="3"/>
  <c r="U9" i="3"/>
  <c r="V9" i="3"/>
  <c r="D14" i="3"/>
  <c r="V12" i="3"/>
  <c r="I9" i="3"/>
  <c r="O9" i="3"/>
  <c r="H9" i="3"/>
  <c r="J9" i="3"/>
  <c r="K9" i="3"/>
  <c r="L9" i="3"/>
  <c r="M9" i="3"/>
  <c r="N9" i="3"/>
  <c r="Q9" i="3"/>
  <c r="R9" i="3"/>
  <c r="S9" i="3"/>
</calcChain>
</file>

<file path=xl/sharedStrings.xml><?xml version="1.0" encoding="utf-8"?>
<sst xmlns="http://schemas.openxmlformats.org/spreadsheetml/2006/main" count="510" uniqueCount="149">
  <si>
    <t>Status</t>
  </si>
  <si>
    <t>Holiday Factor Off-Set for Calc</t>
  </si>
  <si>
    <t>Holiday Factor Offset (calc'ed)</t>
  </si>
  <si>
    <t>Tracking</t>
  </si>
  <si>
    <t>Major Range Change Schedule</t>
  </si>
  <si>
    <t>Category</t>
  </si>
  <si>
    <t>Category Director/VP</t>
  </si>
  <si>
    <t>New Items</t>
  </si>
  <si>
    <t>Disco Items</t>
  </si>
  <si>
    <t>Buyer</t>
  </si>
  <si>
    <t>VP/Director</t>
  </si>
  <si>
    <t>Lock Date</t>
  </si>
  <si>
    <t>Go/No Go Call</t>
  </si>
  <si>
    <t>Demand Planning Flag Disco Items to Stop Buying</t>
  </si>
  <si>
    <t>New Items Initial Purchase Date</t>
  </si>
  <si>
    <t>Store Comms (All Details)</t>
  </si>
  <si>
    <t>Store Markdown</t>
  </si>
  <si>
    <t>New Items Due in All DCs</t>
  </si>
  <si>
    <t>Final Go/No Go Call</t>
  </si>
  <si>
    <t>Start of Cycle</t>
  </si>
  <si>
    <t>Grocery</t>
  </si>
  <si>
    <t>Canisters &amp; Meat Snacks</t>
  </si>
  <si>
    <t>Final Range Lock Date</t>
  </si>
  <si>
    <t>GMD-HBC</t>
  </si>
  <si>
    <t>Cycle 3</t>
  </si>
  <si>
    <t>Cheese</t>
  </si>
  <si>
    <t>Facial Tissue</t>
  </si>
  <si>
    <t>Automotive</t>
  </si>
  <si>
    <t>Dairy</t>
  </si>
  <si>
    <t>Cycle 4</t>
  </si>
  <si>
    <t>Frozen Potatoes</t>
  </si>
  <si>
    <t>Pasta Sauce</t>
  </si>
  <si>
    <t>Snack Nuts</t>
  </si>
  <si>
    <t>Tabletop</t>
  </si>
  <si>
    <t>Frozen</t>
  </si>
  <si>
    <t>supply this list of discos to DP (will NOT stop ordering) this gives 1st look to help manage inventory</t>
  </si>
  <si>
    <t>Keep markdowns @ 50%</t>
  </si>
  <si>
    <t>Personal Cleansing/Bath</t>
  </si>
  <si>
    <t>Frozen Dinners/Entrees</t>
  </si>
  <si>
    <t>Cosmetics</t>
  </si>
  <si>
    <t>Dept</t>
  </si>
  <si>
    <t>Store Comms</t>
  </si>
  <si>
    <t>Popcorn</t>
  </si>
  <si>
    <t>Canned Dog Food</t>
  </si>
  <si>
    <t>POGs Published</t>
  </si>
  <si>
    <t>Cycle 5</t>
  </si>
  <si>
    <t>Cycle 6</t>
  </si>
  <si>
    <t>Milk/Creamers</t>
  </si>
  <si>
    <t>Bleach</t>
  </si>
  <si>
    <t>Ice Cream</t>
  </si>
  <si>
    <t>Frozen Novelties</t>
  </si>
  <si>
    <t>CSD Soft Drinks/Chek Drinks</t>
  </si>
  <si>
    <t>Bath Tissue</t>
  </si>
  <si>
    <t>Paper Towels</t>
  </si>
  <si>
    <t>Upscale Italian</t>
  </si>
  <si>
    <t>Cycle 7</t>
  </si>
  <si>
    <t>Cycle 8</t>
  </si>
  <si>
    <t>Cycle 9</t>
  </si>
  <si>
    <t>Pancake Mix/Syrup</t>
  </si>
  <si>
    <t>Strength and Energy</t>
  </si>
  <si>
    <t>Weight Management</t>
  </si>
  <si>
    <t>Travel Size</t>
  </si>
  <si>
    <t>Canning</t>
  </si>
  <si>
    <t>Convenience Breakfast</t>
  </si>
  <si>
    <t>Cold Cereal</t>
  </si>
  <si>
    <t>Bag Cereal</t>
  </si>
  <si>
    <t>Hot Cereal</t>
  </si>
  <si>
    <t>RTD Tea</t>
  </si>
  <si>
    <t>Isotonics</t>
  </si>
  <si>
    <t>Canned Beans</t>
  </si>
  <si>
    <t>Charcoal</t>
  </si>
  <si>
    <t>Cycle 10</t>
  </si>
  <si>
    <t>Ketchup</t>
  </si>
  <si>
    <t>Meat Sauce</t>
  </si>
  <si>
    <t>Mustard</t>
  </si>
  <si>
    <t>Salad Dressing/Mayo</t>
  </si>
  <si>
    <t>Eye Care</t>
  </si>
  <si>
    <t>GMD/HBC  - Wks Before Landing</t>
  </si>
  <si>
    <t>Initial Range &amp; Base POG Approved</t>
  </si>
  <si>
    <t>Ordered Late</t>
  </si>
  <si>
    <t>2wks of Mkdn</t>
  </si>
  <si>
    <t>Tax Grocery</t>
  </si>
  <si>
    <t>Groc, D/FF, Taxable Groc - Wks Before Landing</t>
  </si>
  <si>
    <t>Published Late</t>
  </si>
  <si>
    <t>Tax Groc</t>
  </si>
  <si>
    <t>Frozen Dinners</t>
  </si>
  <si>
    <t>Healthy Lifestyle Bars</t>
  </si>
  <si>
    <t>Cycle 11</t>
  </si>
  <si>
    <t>Cycle 12</t>
  </si>
  <si>
    <t>Coffee</t>
  </si>
  <si>
    <t>Face Care</t>
  </si>
  <si>
    <t>Skin Care</t>
  </si>
  <si>
    <t>Cotton Puffs</t>
  </si>
  <si>
    <t>Yogurt</t>
  </si>
  <si>
    <t>Candy</t>
  </si>
  <si>
    <t>Cookies/Crackers</t>
  </si>
  <si>
    <t>Late</t>
  </si>
  <si>
    <t>Peanut Butter &amp; Jelly</t>
  </si>
  <si>
    <t>Cycle 13</t>
  </si>
  <si>
    <t>Oral Care</t>
  </si>
  <si>
    <t>Box Dinners</t>
  </si>
  <si>
    <t>Vinegar</t>
  </si>
  <si>
    <t>Commercial Bread</t>
  </si>
  <si>
    <t>as of 3.8.17</t>
  </si>
  <si>
    <t>CSD Soft Drinks/Chek (Wk2)</t>
  </si>
  <si>
    <t>3rd Party Rack?</t>
  </si>
  <si>
    <t>Equip?</t>
  </si>
  <si>
    <t>PCR?</t>
  </si>
  <si>
    <t>2 wks Mkdn</t>
  </si>
  <si>
    <t>Napkins</t>
  </si>
  <si>
    <t>Project entered into SIP</t>
  </si>
  <si>
    <t>Item Setup / Supply Chain Eval</t>
  </si>
  <si>
    <t>Total Loss Eval</t>
  </si>
  <si>
    <t>Covering TL credit with vendor</t>
  </si>
  <si>
    <t>POGs / MLO / Layouts</t>
  </si>
  <si>
    <t>Customer Insights</t>
  </si>
  <si>
    <t>QA Specs (Fresh)</t>
  </si>
  <si>
    <t>SMART / Production Planning</t>
  </si>
  <si>
    <t>Metrics setup</t>
  </si>
  <si>
    <t>Feedback</t>
  </si>
  <si>
    <t>Pilot Launch</t>
  </si>
  <si>
    <t>Comms</t>
  </si>
  <si>
    <t>Building Training</t>
  </si>
  <si>
    <t>Workforce Mgmt</t>
  </si>
  <si>
    <t>Mkting Guideline</t>
  </si>
  <si>
    <t>Go/No Go</t>
  </si>
  <si>
    <t>Rollout Schedule</t>
  </si>
  <si>
    <t>Food Safety</t>
  </si>
  <si>
    <t>Launch</t>
  </si>
  <si>
    <t>Metrics Developed</t>
  </si>
  <si>
    <t>Kickoff</t>
  </si>
  <si>
    <t>SHD Informed</t>
  </si>
  <si>
    <t>Comms to Pilot</t>
  </si>
  <si>
    <t>Comms to DMs/RVPs</t>
  </si>
  <si>
    <t>Present to Dept VP and Merch Ops</t>
  </si>
  <si>
    <t>Weeks out from MOC</t>
  </si>
  <si>
    <t>Project Setup (Concurrent Tasks)</t>
  </si>
  <si>
    <t>Dept VP, Merch Ops, SIP, Workforce, WOW, TL Signoff</t>
  </si>
  <si>
    <t>Pilot</t>
  </si>
  <si>
    <t>Rollout</t>
  </si>
  <si>
    <t>Comms to Pilot DM/RVP</t>
  </si>
  <si>
    <t>Equipment / Supplies</t>
  </si>
  <si>
    <t>Project Proposal</t>
  </si>
  <si>
    <t>Investigate Project</t>
  </si>
  <si>
    <t>Present to Director</t>
  </si>
  <si>
    <t>Days for Task</t>
  </si>
  <si>
    <t>COST Here --&gt;</t>
  </si>
  <si>
    <t>1hr annually = 400k</t>
  </si>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</sst>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5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28"/>
      <color theme="1"/>
      <name val="Calibri"/>
      <family val="2"/>
    </font>
    <font>
      <sz val="20"/>
      <color theme="1"/>
      <name val="Calibri"/>
      <family val="2"/>
    </font>
    <font>
      <b/>
      <sz val="20"/>
      <color theme="1"/>
      <name val="Calibri"/>
      <family val="2"/>
    </font>
    <font>
      <b/>
      <sz val="20"/>
      <color rgb="FFFF0000"/>
      <name val="Calibri"/>
      <family val="2"/>
    </font>
    <font>
      <i/>
      <sz val="20"/>
      <color theme="1"/>
      <name val="Calibri"/>
      <family val="2"/>
    </font>
    <font>
      <sz val="8"/>
      <name val="Calibri"/>
      <family val="2"/>
      <scheme val="minor"/>
    </font>
    <font>
      <b/>
      <sz val="20"/>
      <color rgb="FFC00000"/>
      <name val="Calibri"/>
      <family val="2"/>
    </font>
    <font>
      <sz val="22"/>
      <color theme="1"/>
      <name val="Calibri"/>
      <family val="2"/>
    </font>
    <font>
      <sz val="16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0AB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" fontId="7" fillId="0" borderId="9" xfId="0" applyNumberFormat="1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1" fontId="7" fillId="3" borderId="6" xfId="0" applyNumberFormat="1" applyFont="1" applyFill="1" applyBorder="1" applyAlignment="1">
      <alignment horizontal="center" vertical="center" wrapText="1"/>
    </xf>
    <xf numFmtId="1" fontId="7" fillId="3" borderId="7" xfId="0" applyNumberFormat="1" applyFont="1" applyFill="1" applyBorder="1" applyAlignment="1">
      <alignment horizontal="center" vertical="center" wrapText="1"/>
    </xf>
    <xf numFmtId="1" fontId="7" fillId="3" borderId="8" xfId="0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164" fontId="7" fillId="7" borderId="3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164" fontId="12" fillId="0" borderId="2" xfId="0" applyNumberFormat="1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7" fillId="9" borderId="0" xfId="0" applyFont="1" applyFill="1" applyAlignment="1">
      <alignment horizontal="left" vertical="center"/>
    </xf>
    <xf numFmtId="0" fontId="7" fillId="9" borderId="0" xfId="0" applyFont="1" applyFill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10" xfId="0" applyNumberFormat="1" applyFont="1" applyFill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164" fontId="10" fillId="0" borderId="0" xfId="0" applyNumberFormat="1" applyFont="1" applyFill="1" applyBorder="1" applyAlignment="1">
      <alignment horizontal="right" vertical="center"/>
    </xf>
    <xf numFmtId="164" fontId="14" fillId="0" borderId="9" xfId="0" applyNumberFormat="1" applyFont="1" applyFill="1" applyBorder="1" applyAlignment="1">
      <alignment horizontal="center" vertical="center"/>
    </xf>
    <xf numFmtId="0" fontId="0" fillId="11" borderId="14" xfId="0" applyFill="1" applyBorder="1" applyAlignment="1">
      <alignment wrapText="1"/>
    </xf>
    <xf numFmtId="0" fontId="0" fillId="10" borderId="14" xfId="0" applyFill="1" applyBorder="1" applyAlignment="1">
      <alignment wrapText="1"/>
    </xf>
    <xf numFmtId="0" fontId="0" fillId="12" borderId="14" xfId="0" applyFill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164" fontId="10" fillId="0" borderId="10" xfId="0" applyNumberFormat="1" applyFont="1" applyFill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 wrapText="1"/>
    </xf>
    <xf numFmtId="0" fontId="7" fillId="0" borderId="7" xfId="0" applyFont="1" applyBorder="1" applyAlignment="1">
      <alignment horizontal="right" vertical="center" wrapText="1"/>
    </xf>
    <xf numFmtId="0" fontId="7" fillId="0" borderId="8" xfId="0" applyFont="1" applyBorder="1" applyAlignment="1">
      <alignment horizontal="right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/>
    </xf>
  </cellXfs>
  <cellStyles count="20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4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3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3" builtinId="8" hidden="1"/>
    <cellStyle name="Normal" xfId="0" builtinId="0"/>
  </cellStyles>
  <dxfs count="62"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0ABC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B1:Z212"/>
  <sheetViews>
    <sheetView showGridLines="0" view="pageBreakPreview" topLeftCell="C1" zoomScale="40" zoomScaleNormal="50" zoomScaleSheetLayoutView="40" zoomScalePageLayoutView="50" workbookViewId="0">
      <selection activeCell="M219" sqref="M219"/>
    </sheetView>
  </sheetViews>
  <sheetFormatPr defaultColWidth="9.140625" defaultRowHeight="26.25" outlineLevelCol="1" x14ac:dyDescent="0.25"/>
  <cols>
    <col min="1" max="1" width="3.140625" style="1" customWidth="1"/>
    <col min="2" max="2" width="7" style="1" customWidth="1"/>
    <col min="3" max="3" width="47.85546875" style="1" bestFit="1" customWidth="1"/>
    <col min="4" max="4" width="22.5703125" style="1" bestFit="1" customWidth="1"/>
    <col min="5" max="5" width="26.28515625" style="1" hidden="1" customWidth="1"/>
    <col min="6" max="6" width="16.42578125" style="1" hidden="1" customWidth="1"/>
    <col min="7" max="7" width="3.7109375" style="1" customWidth="1"/>
    <col min="8" max="8" width="23.42578125" style="1" customWidth="1"/>
    <col min="9" max="9" width="23.42578125" style="10" customWidth="1"/>
    <col min="10" max="14" width="23.42578125" style="1" customWidth="1"/>
    <col min="15" max="15" width="23.42578125" style="10" customWidth="1"/>
    <col min="16" max="16" width="24.85546875" style="1" customWidth="1"/>
    <col min="17" max="22" width="23.42578125" style="1" customWidth="1"/>
    <col min="23" max="23" width="7.42578125" style="1" customWidth="1"/>
    <col min="24" max="24" width="19.7109375" style="1" customWidth="1" outlineLevel="1"/>
    <col min="25" max="25" width="16.140625" style="1" customWidth="1" outlineLevel="1"/>
    <col min="26" max="26" width="18" style="1" customWidth="1" outlineLevel="1"/>
    <col min="27" max="28" width="9.140625" style="1" customWidth="1"/>
    <col min="29" max="16384" width="9.140625" style="1"/>
  </cols>
  <sheetData>
    <row r="1" spans="2:26" ht="36" x14ac:dyDescent="0.25">
      <c r="B1" s="80" t="s">
        <v>4</v>
      </c>
      <c r="C1" s="80"/>
      <c r="D1" s="80"/>
      <c r="E1" s="80"/>
      <c r="F1" s="80"/>
      <c r="G1" s="80"/>
      <c r="H1" s="68" t="s">
        <v>103</v>
      </c>
      <c r="I1" s="28"/>
      <c r="J1" s="5"/>
      <c r="K1" s="5"/>
      <c r="L1" s="5"/>
      <c r="M1" s="5"/>
      <c r="N1" s="5"/>
      <c r="O1" s="28"/>
      <c r="P1" s="5"/>
      <c r="Q1" s="5"/>
      <c r="R1" s="5"/>
      <c r="S1" s="5"/>
      <c r="T1" s="5"/>
      <c r="U1" s="5"/>
      <c r="V1" s="5"/>
      <c r="W1" s="29"/>
      <c r="X1" s="29"/>
      <c r="Y1" s="29"/>
    </row>
    <row r="2" spans="2:26" s="10" customFormat="1" hidden="1" x14ac:dyDescent="0.25">
      <c r="C2" s="16"/>
      <c r="W2" s="29"/>
      <c r="X2" s="29"/>
      <c r="Y2" s="29"/>
    </row>
    <row r="3" spans="2:26" s="10" customFormat="1" ht="26.1" hidden="1" x14ac:dyDescent="0.2">
      <c r="B3" s="16"/>
      <c r="C3" s="16"/>
      <c r="I3" s="62" t="s">
        <v>35</v>
      </c>
      <c r="T3" s="63" t="s">
        <v>36</v>
      </c>
      <c r="W3" s="29"/>
      <c r="X3" s="29"/>
      <c r="Y3" s="29"/>
    </row>
    <row r="4" spans="2:26" s="10" customFormat="1" hidden="1" x14ac:dyDescent="0.25">
      <c r="B4" s="16"/>
      <c r="C4" s="16"/>
      <c r="W4" s="29"/>
      <c r="X4" s="29"/>
      <c r="Y4" s="29"/>
    </row>
    <row r="5" spans="2:26" ht="26.1" customHeight="1" x14ac:dyDescent="0.25">
      <c r="C5" s="3"/>
      <c r="D5" s="2"/>
      <c r="E5" s="2"/>
      <c r="F5" s="2"/>
      <c r="G5" s="10"/>
      <c r="H5" s="77" t="s">
        <v>78</v>
      </c>
      <c r="I5" s="78"/>
      <c r="J5" s="78"/>
      <c r="K5" s="79"/>
      <c r="L5" s="52"/>
      <c r="M5" s="52"/>
      <c r="N5" s="52"/>
      <c r="O5" s="52"/>
      <c r="P5" s="52"/>
      <c r="Q5" s="52"/>
      <c r="R5" s="52"/>
      <c r="S5" s="53"/>
      <c r="T5" s="54"/>
      <c r="U5" s="54"/>
      <c r="V5" s="54"/>
      <c r="W5" s="29"/>
      <c r="X5" s="29"/>
      <c r="Y5" s="29"/>
    </row>
    <row r="6" spans="2:26" ht="131.25" x14ac:dyDescent="0.25">
      <c r="C6" s="2"/>
      <c r="D6" s="2"/>
      <c r="E6" s="2"/>
      <c r="F6" s="2"/>
      <c r="G6" s="10"/>
      <c r="H6" s="44" t="s">
        <v>7</v>
      </c>
      <c r="I6" s="44" t="s">
        <v>8</v>
      </c>
      <c r="J6" s="44" t="s">
        <v>9</v>
      </c>
      <c r="K6" s="44" t="s">
        <v>10</v>
      </c>
      <c r="L6" s="44" t="s">
        <v>22</v>
      </c>
      <c r="M6" s="43" t="s">
        <v>12</v>
      </c>
      <c r="N6" s="56" t="s">
        <v>41</v>
      </c>
      <c r="O6" s="44" t="s">
        <v>13</v>
      </c>
      <c r="P6" s="44" t="s">
        <v>44</v>
      </c>
      <c r="Q6" s="44" t="s">
        <v>14</v>
      </c>
      <c r="R6" s="43" t="s">
        <v>12</v>
      </c>
      <c r="S6" s="56" t="s">
        <v>15</v>
      </c>
      <c r="T6" s="44" t="s">
        <v>16</v>
      </c>
      <c r="U6" s="44" t="s">
        <v>17</v>
      </c>
      <c r="V6" s="43" t="s">
        <v>18</v>
      </c>
      <c r="W6" s="29"/>
      <c r="X6" s="29"/>
      <c r="Y6" s="29"/>
    </row>
    <row r="7" spans="2:26" ht="26.25" hidden="1" customHeight="1" x14ac:dyDescent="0.2">
      <c r="C7" s="14"/>
      <c r="D7" s="18"/>
      <c r="E7" s="18"/>
      <c r="F7" s="20"/>
      <c r="G7" s="10"/>
      <c r="H7" s="29"/>
      <c r="I7" s="29"/>
      <c r="J7" s="29"/>
      <c r="K7" s="29"/>
      <c r="L7" s="29"/>
      <c r="M7" s="29"/>
      <c r="N7" s="29"/>
      <c r="O7" s="33"/>
      <c r="P7" s="29"/>
      <c r="Q7" s="29"/>
      <c r="R7" s="29"/>
      <c r="S7" s="29"/>
      <c r="T7" s="29"/>
      <c r="U7" s="31"/>
      <c r="V7" s="29"/>
      <c r="W7" s="29"/>
      <c r="Y7" s="4"/>
    </row>
    <row r="8" spans="2:26" s="17" customFormat="1" ht="26.25" customHeight="1" x14ac:dyDescent="0.25">
      <c r="C8" s="23"/>
      <c r="D8" s="16"/>
      <c r="E8" s="16"/>
      <c r="F8" s="20"/>
      <c r="G8" s="10"/>
      <c r="H8" s="40">
        <v>0</v>
      </c>
      <c r="I8" s="41">
        <v>0</v>
      </c>
      <c r="J8" s="41">
        <v>0</v>
      </c>
      <c r="K8" s="41">
        <v>7</v>
      </c>
      <c r="L8" s="41">
        <v>5</v>
      </c>
      <c r="M8" s="41">
        <v>1</v>
      </c>
      <c r="N8" s="41">
        <v>7</v>
      </c>
      <c r="O8" s="50">
        <v>20</v>
      </c>
      <c r="P8" s="41">
        <v>7</v>
      </c>
      <c r="Q8" s="41">
        <v>2</v>
      </c>
      <c r="R8" s="41">
        <v>1</v>
      </c>
      <c r="S8" s="41">
        <v>7</v>
      </c>
      <c r="T8" s="41">
        <v>10</v>
      </c>
      <c r="U8" s="41">
        <v>0</v>
      </c>
      <c r="V8" s="42">
        <v>17</v>
      </c>
      <c r="W8" s="29"/>
      <c r="X8" s="21"/>
      <c r="Y8" s="18"/>
    </row>
    <row r="9" spans="2:26" s="17" customFormat="1" ht="26.25" customHeight="1" x14ac:dyDescent="0.25">
      <c r="C9" s="81" t="s">
        <v>82</v>
      </c>
      <c r="D9" s="82"/>
      <c r="E9" s="82"/>
      <c r="F9" s="83"/>
      <c r="G9" s="10"/>
      <c r="H9" s="24">
        <f>SUM(H8:V8)/7</f>
        <v>12</v>
      </c>
      <c r="I9" s="24">
        <f>SUM(I8:V8)/7</f>
        <v>12</v>
      </c>
      <c r="J9" s="24">
        <f>SUM(J8:V8)/7</f>
        <v>12</v>
      </c>
      <c r="K9" s="24">
        <f>SUM(K8:V8)/7</f>
        <v>12</v>
      </c>
      <c r="L9" s="24">
        <f>SUM(L8:V8)/7</f>
        <v>11</v>
      </c>
      <c r="M9" s="24">
        <f>SUM(M8:V8)/7</f>
        <v>10.285714285714286</v>
      </c>
      <c r="N9" s="24">
        <f>SUM(N8:V8)/7</f>
        <v>10.142857142857142</v>
      </c>
      <c r="O9" s="24">
        <f>SUM(O8:V8)/7</f>
        <v>9.1428571428571423</v>
      </c>
      <c r="P9" s="24">
        <f>SUM(P8:V8)/7</f>
        <v>6.2857142857142856</v>
      </c>
      <c r="Q9" s="24">
        <f>SUM(Q8:V8)/7</f>
        <v>5.2857142857142856</v>
      </c>
      <c r="R9" s="24">
        <f>SUM(R8:V8)/7</f>
        <v>5</v>
      </c>
      <c r="S9" s="24">
        <f>SUM(S8:V8)/7</f>
        <v>4.8571428571428568</v>
      </c>
      <c r="T9" s="24">
        <f>SUM(T8:V8)/7</f>
        <v>3.8571428571428572</v>
      </c>
      <c r="U9" s="24">
        <f>SUM(U8:V8)/7</f>
        <v>2.4285714285714284</v>
      </c>
      <c r="V9" s="24">
        <f>SUM(V8)/7</f>
        <v>2.4285714285714284</v>
      </c>
      <c r="W9" s="29"/>
      <c r="X9" s="21"/>
      <c r="Y9" s="18"/>
    </row>
    <row r="10" spans="2:26" s="17" customFormat="1" x14ac:dyDescent="0.25">
      <c r="C10" s="37"/>
      <c r="D10" s="18"/>
      <c r="E10" s="18"/>
      <c r="F10" s="20"/>
      <c r="G10" s="10"/>
      <c r="H10" s="29"/>
      <c r="I10" s="29"/>
      <c r="J10" s="29"/>
      <c r="N10" s="29"/>
      <c r="O10" s="29"/>
      <c r="P10" s="29"/>
      <c r="R10" s="29"/>
      <c r="S10" s="29"/>
      <c r="U10" s="29"/>
      <c r="V10" s="29"/>
      <c r="W10" s="29"/>
      <c r="X10" s="29"/>
      <c r="Y10" s="29"/>
    </row>
    <row r="11" spans="2:26" ht="26.25" customHeight="1" x14ac:dyDescent="0.25">
      <c r="C11" s="23"/>
      <c r="D11" s="16"/>
      <c r="E11" s="16"/>
      <c r="F11" s="20"/>
      <c r="G11" s="10"/>
      <c r="H11" s="40">
        <v>0</v>
      </c>
      <c r="I11" s="41">
        <v>0</v>
      </c>
      <c r="J11" s="41">
        <v>0</v>
      </c>
      <c r="K11" s="41">
        <v>7</v>
      </c>
      <c r="L11" s="41">
        <v>9</v>
      </c>
      <c r="M11" s="41">
        <v>1</v>
      </c>
      <c r="N11" s="41">
        <v>7</v>
      </c>
      <c r="O11" s="50">
        <v>20</v>
      </c>
      <c r="P11" s="41">
        <v>5</v>
      </c>
      <c r="Q11" s="41">
        <v>2</v>
      </c>
      <c r="R11" s="41">
        <v>1</v>
      </c>
      <c r="S11" s="41">
        <v>7</v>
      </c>
      <c r="T11" s="41">
        <v>38</v>
      </c>
      <c r="U11" s="41">
        <v>0</v>
      </c>
      <c r="V11" s="42">
        <v>17</v>
      </c>
      <c r="W11" s="29"/>
      <c r="Y11" s="4"/>
    </row>
    <row r="12" spans="2:26" ht="26.25" customHeight="1" x14ac:dyDescent="0.25">
      <c r="C12" s="81" t="s">
        <v>77</v>
      </c>
      <c r="D12" s="82"/>
      <c r="E12" s="82"/>
      <c r="F12" s="83"/>
      <c r="G12" s="10"/>
      <c r="H12" s="24">
        <f>SUM(H11:V11)/7</f>
        <v>16.285714285714285</v>
      </c>
      <c r="I12" s="24">
        <f>SUM(I11:V11)/7</f>
        <v>16.285714285714285</v>
      </c>
      <c r="J12" s="24">
        <f>SUM(J11:V11)/7</f>
        <v>16.285714285714285</v>
      </c>
      <c r="K12" s="24">
        <f>SUM(K11:V11)/7</f>
        <v>16.285714285714285</v>
      </c>
      <c r="L12" s="24">
        <f>SUM(L11:V11)/7</f>
        <v>15.285714285714286</v>
      </c>
      <c r="M12" s="24">
        <f>SUM(M11:V11)/7</f>
        <v>14</v>
      </c>
      <c r="N12" s="24">
        <f>SUM(N11:V11)/7</f>
        <v>13.857142857142858</v>
      </c>
      <c r="O12" s="24">
        <f>SUM(O11:V11)/7</f>
        <v>12.857142857142858</v>
      </c>
      <c r="P12" s="24">
        <f>SUM(P11:V11)/7</f>
        <v>10</v>
      </c>
      <c r="Q12" s="24">
        <f>SUM(Q11:V11)/7</f>
        <v>9.2857142857142865</v>
      </c>
      <c r="R12" s="24">
        <f>SUM(R11:V11)/7</f>
        <v>9</v>
      </c>
      <c r="S12" s="24">
        <f>SUM(S11:V11)/7</f>
        <v>8.8571428571428577</v>
      </c>
      <c r="T12" s="24">
        <f>SUM(T11:V11)/7</f>
        <v>7.8571428571428568</v>
      </c>
      <c r="U12" s="24">
        <f>SUM(U11:V11)/7</f>
        <v>2.4285714285714284</v>
      </c>
      <c r="V12" s="24">
        <f>SUM(V11)/7</f>
        <v>2.4285714285714284</v>
      </c>
      <c r="W12" s="29"/>
      <c r="Y12" s="4"/>
    </row>
    <row r="13" spans="2:26" ht="26.25" customHeight="1" x14ac:dyDescent="0.25">
      <c r="C13" s="51"/>
      <c r="D13" s="55"/>
      <c r="E13" s="55"/>
      <c r="F13" s="55"/>
      <c r="G13" s="10"/>
      <c r="H13" s="10"/>
      <c r="J13" s="10"/>
      <c r="K13" s="10"/>
      <c r="L13" s="10"/>
      <c r="M13" s="10"/>
      <c r="N13" s="10"/>
      <c r="P13" s="10"/>
      <c r="Q13" s="10"/>
      <c r="R13" s="10"/>
      <c r="S13" s="10"/>
      <c r="T13" s="10"/>
      <c r="U13" s="10"/>
      <c r="V13" s="10"/>
      <c r="W13" s="10"/>
      <c r="X13" s="29"/>
      <c r="Y13" s="29"/>
    </row>
    <row r="14" spans="2:26" s="17" customFormat="1" ht="26.25" hidden="1" customHeight="1" x14ac:dyDescent="0.25">
      <c r="C14" s="57" t="s">
        <v>24</v>
      </c>
      <c r="D14" s="58">
        <f>Y17</f>
        <v>42765</v>
      </c>
      <c r="E14" s="18"/>
      <c r="F14" s="18"/>
      <c r="G14" s="10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29"/>
      <c r="X14" s="16"/>
      <c r="Y14" s="18"/>
    </row>
    <row r="15" spans="2:26" s="10" customFormat="1" ht="26.1" hidden="1" customHeight="1" x14ac:dyDescent="0.25">
      <c r="C15" s="19"/>
      <c r="D15" s="15"/>
      <c r="E15" s="15"/>
      <c r="F15" s="15"/>
      <c r="H15" s="77" t="s">
        <v>78</v>
      </c>
      <c r="I15" s="78"/>
      <c r="J15" s="78"/>
      <c r="K15" s="79"/>
      <c r="L15" s="52"/>
      <c r="M15" s="53"/>
      <c r="N15" s="53"/>
      <c r="O15" s="53"/>
      <c r="P15" s="53"/>
      <c r="Q15" s="53"/>
      <c r="R15" s="53"/>
      <c r="S15" s="53"/>
      <c r="T15" s="61"/>
      <c r="U15" s="61"/>
      <c r="V15" s="61"/>
      <c r="W15" s="29"/>
      <c r="X15" s="38"/>
      <c r="Y15" s="38"/>
    </row>
    <row r="16" spans="2:26" s="10" customFormat="1" ht="131.25" hidden="1" x14ac:dyDescent="0.25">
      <c r="C16" s="12" t="s">
        <v>5</v>
      </c>
      <c r="D16" s="25" t="s">
        <v>40</v>
      </c>
      <c r="E16" s="25" t="s">
        <v>6</v>
      </c>
      <c r="F16" s="13" t="s">
        <v>0</v>
      </c>
      <c r="H16" s="44" t="s">
        <v>7</v>
      </c>
      <c r="I16" s="44" t="s">
        <v>8</v>
      </c>
      <c r="J16" s="44" t="s">
        <v>9</v>
      </c>
      <c r="K16" s="44" t="s">
        <v>10</v>
      </c>
      <c r="L16" s="44" t="s">
        <v>11</v>
      </c>
      <c r="M16" s="43" t="s">
        <v>12</v>
      </c>
      <c r="N16" s="56" t="s">
        <v>41</v>
      </c>
      <c r="O16" s="44" t="s">
        <v>13</v>
      </c>
      <c r="P16" s="44" t="s">
        <v>44</v>
      </c>
      <c r="Q16" s="44" t="s">
        <v>14</v>
      </c>
      <c r="R16" s="43" t="s">
        <v>12</v>
      </c>
      <c r="S16" s="56" t="s">
        <v>15</v>
      </c>
      <c r="T16" s="44" t="s">
        <v>16</v>
      </c>
      <c r="U16" s="44" t="s">
        <v>17</v>
      </c>
      <c r="V16" s="43" t="s">
        <v>18</v>
      </c>
      <c r="W16" s="29"/>
      <c r="X16" s="45" t="s">
        <v>2</v>
      </c>
      <c r="Y16" s="46" t="s">
        <v>19</v>
      </c>
      <c r="Z16" s="47" t="s">
        <v>1</v>
      </c>
    </row>
    <row r="17" spans="2:26" s="9" customFormat="1" hidden="1" x14ac:dyDescent="0.25">
      <c r="B17" s="6">
        <v>1</v>
      </c>
      <c r="C17" s="7" t="s">
        <v>25</v>
      </c>
      <c r="D17" s="59" t="s">
        <v>28</v>
      </c>
      <c r="E17" s="60"/>
      <c r="F17" s="11"/>
      <c r="G17" s="10"/>
      <c r="H17" s="26">
        <f>I17-$H$8</f>
        <v>42681</v>
      </c>
      <c r="I17" s="26">
        <f>J17-$I$8</f>
        <v>42681</v>
      </c>
      <c r="J17" s="26">
        <f>K17-$J$8</f>
        <v>42681</v>
      </c>
      <c r="K17" s="26">
        <f>L17-$K$8</f>
        <v>42681</v>
      </c>
      <c r="L17" s="26">
        <f>M17-$L$8</f>
        <v>42688</v>
      </c>
      <c r="M17" s="26">
        <f>N17-$M$8</f>
        <v>42693</v>
      </c>
      <c r="N17" s="26">
        <f>O17-$N$8</f>
        <v>42694</v>
      </c>
      <c r="O17" s="8">
        <f>P17-$O$8</f>
        <v>42701</v>
      </c>
      <c r="P17" s="8">
        <f>Q17-$P$8</f>
        <v>42721</v>
      </c>
      <c r="Q17" s="8">
        <f>R17-$Q$8</f>
        <v>42728</v>
      </c>
      <c r="R17" s="8">
        <f>S17-$R$8</f>
        <v>42730</v>
      </c>
      <c r="S17" s="8">
        <f>T17-$S$8</f>
        <v>42731</v>
      </c>
      <c r="T17" s="8">
        <f>U17-$T$8</f>
        <v>42738</v>
      </c>
      <c r="U17" s="8">
        <f>V17-$U$8</f>
        <v>42748</v>
      </c>
      <c r="V17" s="39">
        <f>X17-$V$8</f>
        <v>42748</v>
      </c>
      <c r="W17" s="29"/>
      <c r="X17" s="22">
        <f>Y17-Z17</f>
        <v>42765</v>
      </c>
      <c r="Y17" s="48">
        <v>42765</v>
      </c>
      <c r="Z17" s="49">
        <v>0</v>
      </c>
    </row>
    <row r="18" spans="2:26" s="9" customFormat="1" ht="26.1" hidden="1" x14ac:dyDescent="0.2">
      <c r="B18" s="30"/>
      <c r="C18" s="76" t="s">
        <v>3</v>
      </c>
      <c r="D18" s="76"/>
      <c r="E18" s="76"/>
      <c r="F18" s="76"/>
      <c r="G18" s="10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36"/>
      <c r="W18" s="29"/>
      <c r="X18" s="27"/>
      <c r="Y18" s="27"/>
      <c r="Z18" s="39"/>
    </row>
    <row r="19" spans="2:26" s="9" customFormat="1" ht="26.1" hidden="1" x14ac:dyDescent="0.2">
      <c r="B19" s="30"/>
      <c r="C19" s="34"/>
      <c r="D19" s="34"/>
      <c r="E19" s="34"/>
      <c r="F19" s="34"/>
      <c r="G19" s="10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29"/>
      <c r="X19" s="32"/>
      <c r="Y19" s="35"/>
    </row>
    <row r="20" spans="2:26" s="9" customFormat="1" hidden="1" x14ac:dyDescent="0.25">
      <c r="B20" s="6">
        <v>2</v>
      </c>
      <c r="C20" s="7" t="s">
        <v>37</v>
      </c>
      <c r="D20" s="59" t="s">
        <v>23</v>
      </c>
      <c r="E20" s="60"/>
      <c r="F20" s="11"/>
      <c r="G20" s="10"/>
      <c r="H20" s="26">
        <f>I20-$H$11</f>
        <v>42651</v>
      </c>
      <c r="I20" s="26">
        <f>J20-$I$11</f>
        <v>42651</v>
      </c>
      <c r="J20" s="26">
        <f>K20-$J$11</f>
        <v>42651</v>
      </c>
      <c r="K20" s="26">
        <f>L20-$K$11</f>
        <v>42651</v>
      </c>
      <c r="L20" s="26">
        <f>M20-$L$11</f>
        <v>42658</v>
      </c>
      <c r="M20" s="26">
        <f>N20-$M$11</f>
        <v>42667</v>
      </c>
      <c r="N20" s="26">
        <f>O20-$N$11</f>
        <v>42668</v>
      </c>
      <c r="O20" s="8">
        <f>P20-$O$11</f>
        <v>42675</v>
      </c>
      <c r="P20" s="8">
        <f>Q20-$P$11</f>
        <v>42695</v>
      </c>
      <c r="Q20" s="8">
        <f>R20-$Q$11</f>
        <v>42700</v>
      </c>
      <c r="R20" s="8">
        <f>S20-$R$11</f>
        <v>42702</v>
      </c>
      <c r="S20" s="8">
        <f>T20-$S$11</f>
        <v>42703</v>
      </c>
      <c r="T20" s="8">
        <f>U20-$T$11</f>
        <v>42710</v>
      </c>
      <c r="U20" s="8">
        <f>V20-$U$11</f>
        <v>42748</v>
      </c>
      <c r="V20" s="39">
        <f>X20-$V$11</f>
        <v>42748</v>
      </c>
      <c r="W20" s="29"/>
      <c r="X20" s="22">
        <f>Y20-Z20</f>
        <v>42765</v>
      </c>
      <c r="Y20" s="48">
        <v>42765</v>
      </c>
      <c r="Z20" s="49">
        <v>0</v>
      </c>
    </row>
    <row r="21" spans="2:26" s="9" customFormat="1" hidden="1" x14ac:dyDescent="0.25">
      <c r="B21" s="30"/>
      <c r="C21" s="76" t="s">
        <v>3</v>
      </c>
      <c r="D21" s="76"/>
      <c r="E21" s="76"/>
      <c r="F21" s="76"/>
      <c r="G21" s="10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36"/>
      <c r="W21" s="29"/>
      <c r="X21" s="27"/>
      <c r="Y21" s="27"/>
      <c r="Z21" s="39"/>
    </row>
    <row r="22" spans="2:26" s="9" customFormat="1" hidden="1" x14ac:dyDescent="0.25">
      <c r="B22" s="30"/>
      <c r="C22" s="34"/>
      <c r="D22" s="34"/>
      <c r="E22" s="34"/>
      <c r="F22" s="34"/>
      <c r="G22" s="10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29"/>
      <c r="X22" s="32"/>
      <c r="Y22" s="35"/>
    </row>
    <row r="23" spans="2:26" s="9" customFormat="1" hidden="1" x14ac:dyDescent="0.25">
      <c r="B23" s="6">
        <v>3</v>
      </c>
      <c r="C23" s="7" t="s">
        <v>26</v>
      </c>
      <c r="D23" s="59" t="s">
        <v>23</v>
      </c>
      <c r="E23" s="60"/>
      <c r="F23" s="11"/>
      <c r="G23" s="10"/>
      <c r="H23" s="26">
        <f>I23-$H$11</f>
        <v>42651</v>
      </c>
      <c r="I23" s="26">
        <f>J23-$I$11</f>
        <v>42651</v>
      </c>
      <c r="J23" s="26">
        <f>K23-$J$11</f>
        <v>42651</v>
      </c>
      <c r="K23" s="26">
        <f>L23-$K$11</f>
        <v>42651</v>
      </c>
      <c r="L23" s="26">
        <f>M23-$L$11</f>
        <v>42658</v>
      </c>
      <c r="M23" s="26">
        <f>N23-$M$11</f>
        <v>42667</v>
      </c>
      <c r="N23" s="26">
        <f>O23-$N$11</f>
        <v>42668</v>
      </c>
      <c r="O23" s="8">
        <f>P23-$O$11</f>
        <v>42675</v>
      </c>
      <c r="P23" s="8">
        <f>Q23-$P$11</f>
        <v>42695</v>
      </c>
      <c r="Q23" s="8">
        <f>R23-$Q$11</f>
        <v>42700</v>
      </c>
      <c r="R23" s="8">
        <f>S23-$R$11</f>
        <v>42702</v>
      </c>
      <c r="S23" s="8">
        <f>T23-$S$11</f>
        <v>42703</v>
      </c>
      <c r="T23" s="8">
        <f>U23-$T$11</f>
        <v>42710</v>
      </c>
      <c r="U23" s="8">
        <f>V23-$U$11</f>
        <v>42748</v>
      </c>
      <c r="V23" s="39">
        <f>X23-$V$11</f>
        <v>42748</v>
      </c>
      <c r="W23" s="29"/>
      <c r="X23" s="22">
        <f>Y23-Z23</f>
        <v>42765</v>
      </c>
      <c r="Y23" s="48">
        <v>42765</v>
      </c>
      <c r="Z23" s="49">
        <v>0</v>
      </c>
    </row>
    <row r="24" spans="2:26" s="9" customFormat="1" hidden="1" x14ac:dyDescent="0.25">
      <c r="B24" s="30"/>
      <c r="C24" s="76" t="s">
        <v>3</v>
      </c>
      <c r="D24" s="76"/>
      <c r="E24" s="76"/>
      <c r="F24" s="76"/>
      <c r="G24" s="10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36"/>
      <c r="W24" s="29"/>
      <c r="X24" s="27"/>
      <c r="Y24" s="27"/>
      <c r="Z24" s="39"/>
    </row>
    <row r="25" spans="2:26" s="9" customFormat="1" hidden="1" x14ac:dyDescent="0.25">
      <c r="B25" s="30"/>
      <c r="C25" s="34"/>
      <c r="D25" s="34"/>
      <c r="E25" s="34"/>
      <c r="F25" s="34"/>
      <c r="G25" s="10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29"/>
      <c r="X25" s="35"/>
      <c r="Y25" s="35"/>
    </row>
    <row r="26" spans="2:26" hidden="1" x14ac:dyDescent="0.25">
      <c r="B26" s="6">
        <v>4</v>
      </c>
      <c r="C26" s="7" t="s">
        <v>30</v>
      </c>
      <c r="D26" s="59" t="s">
        <v>34</v>
      </c>
      <c r="E26" s="60"/>
      <c r="F26" s="11"/>
      <c r="G26" s="10"/>
      <c r="H26" s="26">
        <f>I26-$H$8</f>
        <v>42681</v>
      </c>
      <c r="I26" s="26">
        <f>J26-$I$8</f>
        <v>42681</v>
      </c>
      <c r="J26" s="26">
        <f>K26-$J$8</f>
        <v>42681</v>
      </c>
      <c r="K26" s="26">
        <f>L26-$K$8</f>
        <v>42681</v>
      </c>
      <c r="L26" s="26">
        <f>M26-$L$8</f>
        <v>42688</v>
      </c>
      <c r="M26" s="26">
        <f>N26-$M$8</f>
        <v>42693</v>
      </c>
      <c r="N26" s="26">
        <f>O26-$N$8</f>
        <v>42694</v>
      </c>
      <c r="O26" s="8">
        <f>P26-$O$8</f>
        <v>42701</v>
      </c>
      <c r="P26" s="8">
        <f>Q26-$P$8</f>
        <v>42721</v>
      </c>
      <c r="Q26" s="8">
        <f>R26-$Q$8</f>
        <v>42728</v>
      </c>
      <c r="R26" s="8">
        <f>S26-$R$8</f>
        <v>42730</v>
      </c>
      <c r="S26" s="8">
        <f>T26-$S$8</f>
        <v>42731</v>
      </c>
      <c r="T26" s="8">
        <f>U26-$T$8</f>
        <v>42738</v>
      </c>
      <c r="U26" s="8">
        <f>V26-$U$8</f>
        <v>42748</v>
      </c>
      <c r="V26" s="39">
        <f>X26-$V$8</f>
        <v>42748</v>
      </c>
      <c r="W26" s="29"/>
      <c r="X26" s="22">
        <f>Y26-Z26</f>
        <v>42765</v>
      </c>
      <c r="Y26" s="48">
        <v>42765</v>
      </c>
      <c r="Z26" s="49">
        <v>0</v>
      </c>
    </row>
    <row r="27" spans="2:26" hidden="1" x14ac:dyDescent="0.25">
      <c r="B27" s="30"/>
      <c r="C27" s="76" t="s">
        <v>3</v>
      </c>
      <c r="D27" s="76"/>
      <c r="E27" s="76"/>
      <c r="F27" s="76"/>
      <c r="G27" s="10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36"/>
      <c r="W27" s="29"/>
      <c r="X27" s="27"/>
      <c r="Y27" s="27"/>
      <c r="Z27" s="39"/>
    </row>
    <row r="28" spans="2:26" hidden="1" x14ac:dyDescent="0.25">
      <c r="C28" s="51"/>
      <c r="D28" s="55"/>
      <c r="E28" s="55"/>
      <c r="F28" s="55"/>
      <c r="G28" s="1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9"/>
      <c r="X28" s="29"/>
      <c r="Y28" s="29"/>
    </row>
    <row r="29" spans="2:26" hidden="1" x14ac:dyDescent="0.25">
      <c r="B29" s="6">
        <v>5</v>
      </c>
      <c r="C29" s="7" t="s">
        <v>38</v>
      </c>
      <c r="D29" s="59" t="s">
        <v>34</v>
      </c>
      <c r="E29" s="60"/>
      <c r="F29" s="11"/>
      <c r="G29" s="10"/>
      <c r="H29" s="26">
        <f>I29-$H$8</f>
        <v>42681</v>
      </c>
      <c r="I29" s="26">
        <f>J29-$I$8</f>
        <v>42681</v>
      </c>
      <c r="J29" s="26">
        <f>K29-$J$8</f>
        <v>42681</v>
      </c>
      <c r="K29" s="26">
        <f>L29-$K$8</f>
        <v>42681</v>
      </c>
      <c r="L29" s="26">
        <f>M29-$L$8</f>
        <v>42688</v>
      </c>
      <c r="M29" s="26">
        <f>N29-$M$8</f>
        <v>42693</v>
      </c>
      <c r="N29" s="26">
        <f>O29-$N$8</f>
        <v>42694</v>
      </c>
      <c r="O29" s="8">
        <f>P29-$O$8</f>
        <v>42701</v>
      </c>
      <c r="P29" s="8">
        <f>Q29-$P$8</f>
        <v>42721</v>
      </c>
      <c r="Q29" s="8">
        <f>R29-$Q$8</f>
        <v>42728</v>
      </c>
      <c r="R29" s="8">
        <f>S29-$R$8</f>
        <v>42730</v>
      </c>
      <c r="S29" s="8">
        <f>T29-$S$8</f>
        <v>42731</v>
      </c>
      <c r="T29" s="8">
        <f>U29-$T$8</f>
        <v>42738</v>
      </c>
      <c r="U29" s="8">
        <f>V29-$U$8</f>
        <v>42748</v>
      </c>
      <c r="V29" s="39">
        <f>X29-$V$8</f>
        <v>42748</v>
      </c>
      <c r="W29" s="29"/>
      <c r="X29" s="22">
        <f>Y29-Z29</f>
        <v>42765</v>
      </c>
      <c r="Y29" s="48">
        <v>42765</v>
      </c>
      <c r="Z29" s="49">
        <v>0</v>
      </c>
    </row>
    <row r="30" spans="2:26" hidden="1" x14ac:dyDescent="0.25">
      <c r="B30" s="30"/>
      <c r="C30" s="76" t="s">
        <v>3</v>
      </c>
      <c r="D30" s="76"/>
      <c r="E30" s="76"/>
      <c r="F30" s="76"/>
      <c r="G30" s="10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36"/>
      <c r="W30" s="29"/>
      <c r="X30" s="27"/>
      <c r="Y30" s="27"/>
      <c r="Z30" s="39"/>
    </row>
    <row r="31" spans="2:26" hidden="1" x14ac:dyDescent="0.25">
      <c r="C31" s="51"/>
      <c r="D31" s="55"/>
      <c r="E31" s="55"/>
      <c r="F31" s="55"/>
      <c r="G31" s="1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9"/>
      <c r="X31" s="29"/>
      <c r="Y31" s="29"/>
    </row>
    <row r="32" spans="2:26" hidden="1" x14ac:dyDescent="0.25">
      <c r="B32" s="6">
        <v>6</v>
      </c>
      <c r="C32" s="7" t="s">
        <v>39</v>
      </c>
      <c r="D32" s="59" t="s">
        <v>23</v>
      </c>
      <c r="E32" s="60"/>
      <c r="F32" s="11"/>
      <c r="G32" s="10"/>
      <c r="H32" s="26">
        <f>I32-$H$11</f>
        <v>42651</v>
      </c>
      <c r="I32" s="26">
        <f>J32-$I$11</f>
        <v>42651</v>
      </c>
      <c r="J32" s="26">
        <f>K32-$J$11</f>
        <v>42651</v>
      </c>
      <c r="K32" s="26">
        <f>L32-$K$11</f>
        <v>42651</v>
      </c>
      <c r="L32" s="26">
        <f>M32-$L$11</f>
        <v>42658</v>
      </c>
      <c r="M32" s="26">
        <f>N32-$M$11</f>
        <v>42667</v>
      </c>
      <c r="N32" s="26">
        <f>O32-$N$11</f>
        <v>42668</v>
      </c>
      <c r="O32" s="8">
        <f>P32-$O$11</f>
        <v>42675</v>
      </c>
      <c r="P32" s="8">
        <f>Q32-$P$11</f>
        <v>42695</v>
      </c>
      <c r="Q32" s="8">
        <f>R32-$Q$11</f>
        <v>42700</v>
      </c>
      <c r="R32" s="8">
        <f>S32-$R$11</f>
        <v>42702</v>
      </c>
      <c r="S32" s="8">
        <f>T32-$S$11</f>
        <v>42703</v>
      </c>
      <c r="T32" s="8">
        <f>U32-$T$11</f>
        <v>42710</v>
      </c>
      <c r="U32" s="8">
        <f>V32-$U$11</f>
        <v>42748</v>
      </c>
      <c r="V32" s="39">
        <f>X32-$V$11</f>
        <v>42748</v>
      </c>
      <c r="W32" s="29"/>
      <c r="X32" s="22">
        <f>Y32-Z32</f>
        <v>42765</v>
      </c>
      <c r="Y32" s="48">
        <v>42765</v>
      </c>
      <c r="Z32" s="49">
        <v>0</v>
      </c>
    </row>
    <row r="33" spans="2:26" hidden="1" x14ac:dyDescent="0.25">
      <c r="B33" s="30"/>
      <c r="C33" s="76" t="s">
        <v>3</v>
      </c>
      <c r="D33" s="76"/>
      <c r="E33" s="76"/>
      <c r="F33" s="76"/>
      <c r="G33" s="10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36"/>
      <c r="W33" s="29"/>
      <c r="X33" s="27"/>
      <c r="Y33" s="27"/>
      <c r="Z33" s="39"/>
    </row>
    <row r="34" spans="2:26" hidden="1" x14ac:dyDescent="0.25">
      <c r="C34" s="51"/>
      <c r="D34" s="55"/>
      <c r="E34" s="55"/>
      <c r="F34" s="55"/>
      <c r="G34" s="1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9"/>
      <c r="X34" s="29"/>
      <c r="Y34" s="29"/>
    </row>
    <row r="35" spans="2:26" hidden="1" x14ac:dyDescent="0.25">
      <c r="B35" s="17"/>
      <c r="C35" s="57" t="s">
        <v>29</v>
      </c>
      <c r="D35" s="58">
        <f>Y38</f>
        <v>42779</v>
      </c>
      <c r="E35" s="18"/>
      <c r="F35" s="18"/>
      <c r="G35" s="10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29"/>
      <c r="X35" s="16"/>
      <c r="Y35" s="18"/>
      <c r="Z35" s="17"/>
    </row>
    <row r="36" spans="2:26" hidden="1" x14ac:dyDescent="0.25">
      <c r="B36" s="10"/>
      <c r="C36" s="19"/>
      <c r="D36" s="15"/>
      <c r="E36" s="15"/>
      <c r="F36" s="15"/>
      <c r="G36" s="10"/>
      <c r="H36" s="77" t="s">
        <v>78</v>
      </c>
      <c r="I36" s="78"/>
      <c r="J36" s="78"/>
      <c r="K36" s="79"/>
      <c r="L36" s="52"/>
      <c r="M36" s="52"/>
      <c r="N36" s="52"/>
      <c r="O36" s="52"/>
      <c r="P36" s="52"/>
      <c r="Q36" s="52"/>
      <c r="R36" s="52"/>
      <c r="S36" s="53"/>
      <c r="T36" s="54"/>
      <c r="U36" s="54"/>
      <c r="V36" s="54"/>
      <c r="W36" s="29"/>
      <c r="X36" s="38"/>
      <c r="Y36" s="38"/>
      <c r="Z36" s="10"/>
    </row>
    <row r="37" spans="2:26" ht="131.25" hidden="1" x14ac:dyDescent="0.25">
      <c r="B37" s="10"/>
      <c r="C37" s="12" t="s">
        <v>5</v>
      </c>
      <c r="D37" s="25" t="s">
        <v>40</v>
      </c>
      <c r="E37" s="25" t="s">
        <v>6</v>
      </c>
      <c r="F37" s="13" t="s">
        <v>0</v>
      </c>
      <c r="G37" s="10"/>
      <c r="H37" s="44" t="s">
        <v>7</v>
      </c>
      <c r="I37" s="44" t="s">
        <v>8</v>
      </c>
      <c r="J37" s="44" t="s">
        <v>9</v>
      </c>
      <c r="K37" s="44" t="s">
        <v>10</v>
      </c>
      <c r="L37" s="44" t="s">
        <v>11</v>
      </c>
      <c r="M37" s="43" t="s">
        <v>12</v>
      </c>
      <c r="N37" s="56" t="s">
        <v>41</v>
      </c>
      <c r="O37" s="44" t="s">
        <v>13</v>
      </c>
      <c r="P37" s="44" t="s">
        <v>44</v>
      </c>
      <c r="Q37" s="44" t="s">
        <v>14</v>
      </c>
      <c r="R37" s="43" t="s">
        <v>12</v>
      </c>
      <c r="S37" s="56" t="s">
        <v>15</v>
      </c>
      <c r="T37" s="44" t="s">
        <v>16</v>
      </c>
      <c r="U37" s="44" t="s">
        <v>17</v>
      </c>
      <c r="V37" s="43" t="s">
        <v>18</v>
      </c>
      <c r="W37" s="29"/>
      <c r="X37" s="45" t="s">
        <v>2</v>
      </c>
      <c r="Y37" s="46" t="s">
        <v>19</v>
      </c>
      <c r="Z37" s="47" t="s">
        <v>1</v>
      </c>
    </row>
    <row r="38" spans="2:26" hidden="1" x14ac:dyDescent="0.25">
      <c r="B38" s="6">
        <v>1</v>
      </c>
      <c r="C38" s="7" t="s">
        <v>31</v>
      </c>
      <c r="D38" s="59" t="s">
        <v>20</v>
      </c>
      <c r="E38" s="60"/>
      <c r="F38" s="11"/>
      <c r="G38" s="10"/>
      <c r="H38" s="26">
        <f>I38-$H$8</f>
        <v>42695</v>
      </c>
      <c r="I38" s="26">
        <f>J38-$I$8</f>
        <v>42695</v>
      </c>
      <c r="J38" s="26">
        <f>K38-$J$8</f>
        <v>42695</v>
      </c>
      <c r="K38" s="26">
        <f>L38-$K$8</f>
        <v>42695</v>
      </c>
      <c r="L38" s="26">
        <f>M38-$L$8</f>
        <v>42702</v>
      </c>
      <c r="M38" s="26">
        <f>N38-$M$8</f>
        <v>42707</v>
      </c>
      <c r="N38" s="26">
        <f>O38-$N$8</f>
        <v>42708</v>
      </c>
      <c r="O38" s="8">
        <f>P38-$O$8</f>
        <v>42715</v>
      </c>
      <c r="P38" s="8">
        <f>Q38-$P$8</f>
        <v>42735</v>
      </c>
      <c r="Q38" s="8">
        <f>R38-$Q$8</f>
        <v>42742</v>
      </c>
      <c r="R38" s="8">
        <f>S38-$R$8</f>
        <v>42744</v>
      </c>
      <c r="S38" s="8">
        <f>T38-$S$8</f>
        <v>42745</v>
      </c>
      <c r="T38" s="8">
        <f>U38-$T$8</f>
        <v>42752</v>
      </c>
      <c r="U38" s="8">
        <f>V38-$U$8</f>
        <v>42762</v>
      </c>
      <c r="V38" s="39">
        <f>X38-$V$8</f>
        <v>42762</v>
      </c>
      <c r="W38" s="29"/>
      <c r="X38" s="22">
        <f>Y38-Z38</f>
        <v>42779</v>
      </c>
      <c r="Y38" s="48">
        <v>42779</v>
      </c>
      <c r="Z38" s="49">
        <v>0</v>
      </c>
    </row>
    <row r="39" spans="2:26" hidden="1" x14ac:dyDescent="0.25">
      <c r="B39" s="30"/>
      <c r="C39" s="76" t="s">
        <v>3</v>
      </c>
      <c r="D39" s="76"/>
      <c r="E39" s="76"/>
      <c r="F39" s="76"/>
      <c r="G39" s="10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6"/>
      <c r="W39" s="29"/>
      <c r="X39" s="27"/>
      <c r="Y39" s="27"/>
      <c r="Z39" s="39"/>
    </row>
    <row r="40" spans="2:26" hidden="1" x14ac:dyDescent="0.25">
      <c r="B40" s="30"/>
      <c r="C40" s="34"/>
      <c r="D40" s="34"/>
      <c r="E40" s="34"/>
      <c r="F40" s="34"/>
      <c r="G40" s="10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29"/>
      <c r="X40" s="35"/>
      <c r="Y40" s="35"/>
      <c r="Z40" s="9"/>
    </row>
    <row r="41" spans="2:26" hidden="1" x14ac:dyDescent="0.25">
      <c r="B41" s="6">
        <v>2</v>
      </c>
      <c r="C41" s="7" t="s">
        <v>42</v>
      </c>
      <c r="D41" s="59" t="s">
        <v>20</v>
      </c>
      <c r="E41" s="60"/>
      <c r="F41" s="11"/>
      <c r="G41" s="10"/>
      <c r="H41" s="26">
        <f>I41-$H$8</f>
        <v>42695</v>
      </c>
      <c r="I41" s="26">
        <f>J41-$I$8</f>
        <v>42695</v>
      </c>
      <c r="J41" s="26">
        <f>K41-$J$8</f>
        <v>42695</v>
      </c>
      <c r="K41" s="26">
        <f>L41-$K$8</f>
        <v>42695</v>
      </c>
      <c r="L41" s="26">
        <f>M41-$L$8</f>
        <v>42702</v>
      </c>
      <c r="M41" s="26">
        <f>N41-$M$8</f>
        <v>42707</v>
      </c>
      <c r="N41" s="26">
        <f>O41-$N$8</f>
        <v>42708</v>
      </c>
      <c r="O41" s="8">
        <f>P41-$O$8</f>
        <v>42715</v>
      </c>
      <c r="P41" s="8">
        <f>Q41-$P$8</f>
        <v>42735</v>
      </c>
      <c r="Q41" s="8">
        <f>R41-$Q$8</f>
        <v>42742</v>
      </c>
      <c r="R41" s="8">
        <f>S41-$R$8</f>
        <v>42744</v>
      </c>
      <c r="S41" s="8">
        <f>T41-$S$8</f>
        <v>42745</v>
      </c>
      <c r="T41" s="8">
        <f>U41-$T$8</f>
        <v>42752</v>
      </c>
      <c r="U41" s="8">
        <f>V41-$U$8</f>
        <v>42762</v>
      </c>
      <c r="V41" s="39">
        <f>X41-$V$8</f>
        <v>42762</v>
      </c>
      <c r="W41" s="29"/>
      <c r="X41" s="22">
        <f>Y41-Z41</f>
        <v>42779</v>
      </c>
      <c r="Y41" s="48">
        <v>42779</v>
      </c>
      <c r="Z41" s="49">
        <v>0</v>
      </c>
    </row>
    <row r="42" spans="2:26" hidden="1" x14ac:dyDescent="0.25">
      <c r="B42" s="30"/>
      <c r="C42" s="76" t="s">
        <v>3</v>
      </c>
      <c r="D42" s="76"/>
      <c r="E42" s="76"/>
      <c r="F42" s="76"/>
      <c r="G42" s="10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36"/>
      <c r="W42" s="29"/>
      <c r="X42" s="27"/>
      <c r="Y42" s="27"/>
      <c r="Z42" s="39"/>
    </row>
    <row r="43" spans="2:26" hidden="1" x14ac:dyDescent="0.25">
      <c r="B43" s="30"/>
      <c r="C43" s="34"/>
      <c r="D43" s="34"/>
      <c r="E43" s="34"/>
      <c r="F43" s="34"/>
      <c r="G43" s="10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29"/>
      <c r="X43" s="35"/>
      <c r="Y43" s="35"/>
      <c r="Z43" s="9"/>
    </row>
    <row r="44" spans="2:26" hidden="1" x14ac:dyDescent="0.25">
      <c r="B44" s="6">
        <v>3</v>
      </c>
      <c r="C44" s="7" t="s">
        <v>32</v>
      </c>
      <c r="D44" s="59" t="s">
        <v>20</v>
      </c>
      <c r="E44" s="60"/>
      <c r="F44" s="11"/>
      <c r="G44" s="10"/>
      <c r="H44" s="26">
        <f>I44-$H$8</f>
        <v>42695</v>
      </c>
      <c r="I44" s="26">
        <f>J44-$I$8</f>
        <v>42695</v>
      </c>
      <c r="J44" s="26">
        <f>K44-$J$8</f>
        <v>42695</v>
      </c>
      <c r="K44" s="26">
        <f>L44-$K$8</f>
        <v>42695</v>
      </c>
      <c r="L44" s="26">
        <f>M44-$L$8</f>
        <v>42702</v>
      </c>
      <c r="M44" s="26">
        <f>N44-$M$8</f>
        <v>42707</v>
      </c>
      <c r="N44" s="26">
        <f>O44-$N$8</f>
        <v>42708</v>
      </c>
      <c r="O44" s="8">
        <f>P44-$O$8</f>
        <v>42715</v>
      </c>
      <c r="P44" s="8">
        <f>Q44-$P$8</f>
        <v>42735</v>
      </c>
      <c r="Q44" s="8">
        <f>R44-$Q$8</f>
        <v>42742</v>
      </c>
      <c r="R44" s="8">
        <f>S44-$R$8</f>
        <v>42744</v>
      </c>
      <c r="S44" s="8">
        <f>T44-$S$8</f>
        <v>42745</v>
      </c>
      <c r="T44" s="8">
        <f>U44-$T$8</f>
        <v>42752</v>
      </c>
      <c r="U44" s="8">
        <f>V44-$U$8</f>
        <v>42762</v>
      </c>
      <c r="V44" s="39">
        <f>X44-$V$8</f>
        <v>42762</v>
      </c>
      <c r="W44" s="29"/>
      <c r="X44" s="22">
        <f>Y44-Z44</f>
        <v>42779</v>
      </c>
      <c r="Y44" s="48">
        <v>42779</v>
      </c>
      <c r="Z44" s="49">
        <v>0</v>
      </c>
    </row>
    <row r="45" spans="2:26" hidden="1" x14ac:dyDescent="0.25">
      <c r="B45" s="30"/>
      <c r="C45" s="76" t="s">
        <v>3</v>
      </c>
      <c r="D45" s="76"/>
      <c r="E45" s="76"/>
      <c r="F45" s="76"/>
      <c r="G45" s="10"/>
      <c r="H45" s="27"/>
      <c r="I45" s="27"/>
      <c r="J45" s="27"/>
      <c r="K45" s="27"/>
      <c r="L45" s="27"/>
      <c r="M45" s="27"/>
      <c r="N45" s="27"/>
      <c r="O45" s="27"/>
      <c r="P45" s="27"/>
      <c r="Q45" s="27" t="s">
        <v>79</v>
      </c>
      <c r="R45" s="27"/>
      <c r="S45" s="27"/>
      <c r="T45" s="27" t="s">
        <v>80</v>
      </c>
      <c r="U45" s="27"/>
      <c r="V45" s="36"/>
      <c r="W45" s="29"/>
      <c r="X45" s="27"/>
      <c r="Y45" s="27"/>
      <c r="Z45" s="39"/>
    </row>
    <row r="46" spans="2:26" hidden="1" x14ac:dyDescent="0.25">
      <c r="B46" s="30"/>
      <c r="C46" s="34"/>
      <c r="D46" s="34"/>
      <c r="E46" s="34"/>
      <c r="F46" s="34"/>
      <c r="G46" s="10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29"/>
      <c r="X46" s="35"/>
      <c r="Y46" s="35"/>
      <c r="Z46" s="9"/>
    </row>
    <row r="47" spans="2:26" hidden="1" x14ac:dyDescent="0.25">
      <c r="B47" s="6">
        <v>4</v>
      </c>
      <c r="C47" s="7" t="s">
        <v>33</v>
      </c>
      <c r="D47" s="59" t="s">
        <v>84</v>
      </c>
      <c r="E47" s="60"/>
      <c r="F47" s="11"/>
      <c r="G47" s="10"/>
      <c r="H47" s="26">
        <f>I47-$H$8</f>
        <v>42695</v>
      </c>
      <c r="I47" s="26">
        <f>J47-$I$8</f>
        <v>42695</v>
      </c>
      <c r="J47" s="26">
        <f>K47-$J$8</f>
        <v>42695</v>
      </c>
      <c r="K47" s="26">
        <f>L47-$K$8</f>
        <v>42695</v>
      </c>
      <c r="L47" s="26">
        <f>M47-$L$8</f>
        <v>42702</v>
      </c>
      <c r="M47" s="26">
        <f>N47-$M$8</f>
        <v>42707</v>
      </c>
      <c r="N47" s="26">
        <f>O47-$N$8</f>
        <v>42708</v>
      </c>
      <c r="O47" s="8">
        <f>P47-$O$8</f>
        <v>42715</v>
      </c>
      <c r="P47" s="8">
        <f>Q47-$P$8</f>
        <v>42735</v>
      </c>
      <c r="Q47" s="8">
        <f>R47-$Q$8</f>
        <v>42742</v>
      </c>
      <c r="R47" s="8">
        <f>S47-$R$8</f>
        <v>42744</v>
      </c>
      <c r="S47" s="8">
        <f>T47-$S$8</f>
        <v>42745</v>
      </c>
      <c r="T47" s="8">
        <f>U47-$T$8</f>
        <v>42752</v>
      </c>
      <c r="U47" s="8">
        <f>V47-$U$8</f>
        <v>42762</v>
      </c>
      <c r="V47" s="39">
        <f>X47-$V$8</f>
        <v>42762</v>
      </c>
      <c r="W47" s="29"/>
      <c r="X47" s="22">
        <f>Y47-Z47</f>
        <v>42779</v>
      </c>
      <c r="Y47" s="48">
        <v>42779</v>
      </c>
      <c r="Z47" s="49">
        <v>0</v>
      </c>
    </row>
    <row r="48" spans="2:26" hidden="1" x14ac:dyDescent="0.25">
      <c r="B48" s="30"/>
      <c r="C48" s="76" t="s">
        <v>3</v>
      </c>
      <c r="D48" s="76"/>
      <c r="E48" s="76"/>
      <c r="F48" s="76"/>
      <c r="G48" s="10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9"/>
      <c r="X48" s="27"/>
      <c r="Y48" s="27"/>
      <c r="Z48" s="39"/>
    </row>
    <row r="49" spans="2:26" hidden="1" x14ac:dyDescent="0.25">
      <c r="C49" s="51"/>
      <c r="D49" s="55"/>
      <c r="E49" s="55"/>
      <c r="F49" s="55"/>
      <c r="G49" s="1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9"/>
      <c r="X49" s="29"/>
      <c r="Y49" s="29"/>
    </row>
    <row r="50" spans="2:26" ht="28.5" hidden="1" customHeight="1" x14ac:dyDescent="0.25">
      <c r="B50" s="6">
        <v>5</v>
      </c>
      <c r="C50" s="7" t="s">
        <v>43</v>
      </c>
      <c r="D50" s="59" t="s">
        <v>20</v>
      </c>
      <c r="E50" s="60"/>
      <c r="F50" s="11"/>
      <c r="G50" s="10"/>
      <c r="H50" s="26">
        <f>I50-$H$8</f>
        <v>42695</v>
      </c>
      <c r="I50" s="26">
        <f>J50-$I$8</f>
        <v>42695</v>
      </c>
      <c r="J50" s="26">
        <f>K50-$J$8</f>
        <v>42695</v>
      </c>
      <c r="K50" s="26">
        <f>L50-$K$8</f>
        <v>42695</v>
      </c>
      <c r="L50" s="26">
        <f>M50-$L$8</f>
        <v>42702</v>
      </c>
      <c r="M50" s="26">
        <f>N50-$M$8</f>
        <v>42707</v>
      </c>
      <c r="N50" s="26">
        <f>O50-$N$8</f>
        <v>42708</v>
      </c>
      <c r="O50" s="8">
        <f>P50-$O$8</f>
        <v>42715</v>
      </c>
      <c r="P50" s="8">
        <f>Q50-$P$8</f>
        <v>42735</v>
      </c>
      <c r="Q50" s="8">
        <f>R50-$Q$8</f>
        <v>42742</v>
      </c>
      <c r="R50" s="8">
        <f>S50-$R$8</f>
        <v>42744</v>
      </c>
      <c r="S50" s="8">
        <f>T50-$S$8</f>
        <v>42745</v>
      </c>
      <c r="T50" s="8">
        <f>U50-$T$8</f>
        <v>42752</v>
      </c>
      <c r="U50" s="8">
        <f>V50-$U$8</f>
        <v>42762</v>
      </c>
      <c r="V50" s="39">
        <f>X50-$V$8</f>
        <v>42762</v>
      </c>
      <c r="W50" s="29"/>
      <c r="X50" s="22">
        <f>Y50-Z50</f>
        <v>42779</v>
      </c>
      <c r="Y50" s="48">
        <v>42779</v>
      </c>
      <c r="Z50" s="49">
        <v>0</v>
      </c>
    </row>
    <row r="51" spans="2:26" hidden="1" x14ac:dyDescent="0.25">
      <c r="B51" s="30"/>
      <c r="C51" s="76" t="s">
        <v>3</v>
      </c>
      <c r="D51" s="76"/>
      <c r="E51" s="76"/>
      <c r="F51" s="76"/>
      <c r="G51" s="10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36"/>
      <c r="W51" s="29"/>
      <c r="X51" s="27"/>
      <c r="Y51" s="27"/>
      <c r="Z51" s="39"/>
    </row>
    <row r="52" spans="2:26" hidden="1" x14ac:dyDescent="0.25">
      <c r="C52" s="51"/>
      <c r="D52" s="55"/>
      <c r="E52" s="55"/>
      <c r="F52" s="55"/>
      <c r="G52" s="1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9"/>
      <c r="X52" s="29"/>
      <c r="Y52" s="29"/>
    </row>
    <row r="53" spans="2:26" ht="28.5" hidden="1" customHeight="1" x14ac:dyDescent="0.25">
      <c r="B53" s="6">
        <v>6</v>
      </c>
      <c r="C53" s="7" t="s">
        <v>85</v>
      </c>
      <c r="D53" s="59" t="s">
        <v>20</v>
      </c>
      <c r="E53" s="60"/>
      <c r="F53" s="11"/>
      <c r="G53" s="10"/>
      <c r="H53" s="26">
        <f>I53-$H$8</f>
        <v>42695</v>
      </c>
      <c r="I53" s="26">
        <f>J53-$I$8</f>
        <v>42695</v>
      </c>
      <c r="J53" s="26">
        <f>K53-$J$8</f>
        <v>42695</v>
      </c>
      <c r="K53" s="26">
        <f>L53-$K$8</f>
        <v>42695</v>
      </c>
      <c r="L53" s="26">
        <f>M53-$L$8</f>
        <v>42702</v>
      </c>
      <c r="M53" s="26">
        <f>N53-$M$8</f>
        <v>42707</v>
      </c>
      <c r="N53" s="26">
        <f>O53-$N$8</f>
        <v>42708</v>
      </c>
      <c r="O53" s="8">
        <f>P53-$O$8</f>
        <v>42715</v>
      </c>
      <c r="P53" s="8">
        <f>Q53-$P$8</f>
        <v>42735</v>
      </c>
      <c r="Q53" s="8">
        <f>R53-$Q$8</f>
        <v>42742</v>
      </c>
      <c r="R53" s="8">
        <f>S53-$R$8</f>
        <v>42744</v>
      </c>
      <c r="S53" s="8">
        <f>T53-$S$8</f>
        <v>42745</v>
      </c>
      <c r="T53" s="8">
        <f>U53-$T$8</f>
        <v>42752</v>
      </c>
      <c r="U53" s="8">
        <f>V53-$U$8</f>
        <v>42762</v>
      </c>
      <c r="V53" s="39">
        <f>X53-$V$8</f>
        <v>42762</v>
      </c>
      <c r="W53" s="29"/>
      <c r="X53" s="22">
        <f>Y53-Z53</f>
        <v>42779</v>
      </c>
      <c r="Y53" s="48">
        <v>42779</v>
      </c>
      <c r="Z53" s="49">
        <v>0</v>
      </c>
    </row>
    <row r="54" spans="2:26" hidden="1" x14ac:dyDescent="0.25">
      <c r="B54" s="30"/>
      <c r="C54" s="76" t="s">
        <v>3</v>
      </c>
      <c r="D54" s="76"/>
      <c r="E54" s="76"/>
      <c r="F54" s="76"/>
      <c r="G54" s="10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36"/>
      <c r="W54" s="29"/>
      <c r="X54" s="27"/>
      <c r="Y54" s="27"/>
      <c r="Z54" s="39"/>
    </row>
    <row r="55" spans="2:26" hidden="1" x14ac:dyDescent="0.25">
      <c r="B55" s="30"/>
      <c r="C55" s="69"/>
      <c r="D55" s="69"/>
      <c r="E55" s="69"/>
      <c r="F55" s="69"/>
      <c r="G55" s="10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29"/>
      <c r="X55" s="31"/>
      <c r="Y55" s="31"/>
      <c r="Z55" s="67"/>
    </row>
    <row r="56" spans="2:26" hidden="1" x14ac:dyDescent="0.25">
      <c r="B56" s="30"/>
      <c r="C56" s="69"/>
      <c r="D56" s="69"/>
      <c r="E56" s="69"/>
      <c r="F56" s="69"/>
      <c r="G56" s="10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29"/>
      <c r="X56" s="31"/>
      <c r="Y56" s="31"/>
      <c r="Z56" s="67"/>
    </row>
    <row r="57" spans="2:26" hidden="1" x14ac:dyDescent="0.25">
      <c r="B57" s="17"/>
      <c r="C57" s="64" t="s">
        <v>45</v>
      </c>
      <c r="D57" s="58">
        <f>Y60</f>
        <v>42793</v>
      </c>
      <c r="E57" s="18"/>
      <c r="F57" s="18"/>
      <c r="G57" s="10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29"/>
      <c r="X57" s="16"/>
      <c r="Y57" s="18"/>
      <c r="Z57" s="17"/>
    </row>
    <row r="58" spans="2:26" hidden="1" x14ac:dyDescent="0.25">
      <c r="B58" s="10"/>
      <c r="C58" s="19"/>
      <c r="D58" s="15"/>
      <c r="E58" s="15"/>
      <c r="F58" s="15"/>
      <c r="G58" s="10"/>
      <c r="H58" s="77" t="s">
        <v>78</v>
      </c>
      <c r="I58" s="78"/>
      <c r="J58" s="78"/>
      <c r="K58" s="79"/>
      <c r="L58" s="52"/>
      <c r="M58" s="52"/>
      <c r="N58" s="52"/>
      <c r="O58" s="52"/>
      <c r="P58" s="52"/>
      <c r="Q58" s="52"/>
      <c r="R58" s="52"/>
      <c r="S58" s="53"/>
      <c r="T58" s="54"/>
      <c r="U58" s="54"/>
      <c r="V58" s="54"/>
      <c r="W58" s="29"/>
      <c r="X58" s="38"/>
      <c r="Y58" s="38"/>
      <c r="Z58" s="10"/>
    </row>
    <row r="59" spans="2:26" ht="131.25" hidden="1" x14ac:dyDescent="0.25">
      <c r="B59" s="10"/>
      <c r="C59" s="12" t="s">
        <v>5</v>
      </c>
      <c r="D59" s="25" t="s">
        <v>40</v>
      </c>
      <c r="E59" s="25" t="s">
        <v>6</v>
      </c>
      <c r="F59" s="13" t="s">
        <v>0</v>
      </c>
      <c r="G59" s="10"/>
      <c r="H59" s="44" t="s">
        <v>7</v>
      </c>
      <c r="I59" s="44" t="s">
        <v>8</v>
      </c>
      <c r="J59" s="44" t="s">
        <v>9</v>
      </c>
      <c r="K59" s="44" t="s">
        <v>10</v>
      </c>
      <c r="L59" s="44" t="s">
        <v>11</v>
      </c>
      <c r="M59" s="43" t="s">
        <v>12</v>
      </c>
      <c r="N59" s="56" t="s">
        <v>41</v>
      </c>
      <c r="O59" s="44" t="s">
        <v>13</v>
      </c>
      <c r="P59" s="44" t="s">
        <v>44</v>
      </c>
      <c r="Q59" s="44" t="s">
        <v>14</v>
      </c>
      <c r="R59" s="43" t="s">
        <v>12</v>
      </c>
      <c r="S59" s="56" t="s">
        <v>15</v>
      </c>
      <c r="T59" s="44" t="s">
        <v>16</v>
      </c>
      <c r="U59" s="44" t="s">
        <v>17</v>
      </c>
      <c r="V59" s="43" t="s">
        <v>18</v>
      </c>
      <c r="W59" s="29"/>
      <c r="X59" s="45" t="s">
        <v>2</v>
      </c>
      <c r="Y59" s="46" t="s">
        <v>19</v>
      </c>
      <c r="Z59" s="47" t="s">
        <v>1</v>
      </c>
    </row>
    <row r="60" spans="2:26" hidden="1" x14ac:dyDescent="0.25">
      <c r="B60" s="6">
        <v>1</v>
      </c>
      <c r="C60" s="7" t="s">
        <v>47</v>
      </c>
      <c r="D60" s="59" t="s">
        <v>28</v>
      </c>
      <c r="E60" s="60"/>
      <c r="F60" s="11"/>
      <c r="G60" s="10"/>
      <c r="H60" s="26">
        <f>I60-$H$8</f>
        <v>42709</v>
      </c>
      <c r="I60" s="26">
        <f>J60-$I$8</f>
        <v>42709</v>
      </c>
      <c r="J60" s="26">
        <f>K60-$J$8</f>
        <v>42709</v>
      </c>
      <c r="K60" s="26">
        <f>L60-$K$8</f>
        <v>42709</v>
      </c>
      <c r="L60" s="26">
        <f>M60-$L$8</f>
        <v>42716</v>
      </c>
      <c r="M60" s="26">
        <f>N60-$M$8</f>
        <v>42721</v>
      </c>
      <c r="N60" s="26">
        <f>O60-$N$8</f>
        <v>42722</v>
      </c>
      <c r="O60" s="8">
        <f>P60-$O$8</f>
        <v>42729</v>
      </c>
      <c r="P60" s="8">
        <f>Q60-$P$8</f>
        <v>42749</v>
      </c>
      <c r="Q60" s="8">
        <f>R60-$Q$8</f>
        <v>42756</v>
      </c>
      <c r="R60" s="8">
        <f>S60-$R$8</f>
        <v>42758</v>
      </c>
      <c r="S60" s="8">
        <f>T60-$S$8</f>
        <v>42759</v>
      </c>
      <c r="T60" s="8">
        <f>U60-$T$8</f>
        <v>42766</v>
      </c>
      <c r="U60" s="8">
        <f>V60-$U$8</f>
        <v>42776</v>
      </c>
      <c r="V60" s="39">
        <f>X60-$V$8</f>
        <v>42776</v>
      </c>
      <c r="W60" s="29"/>
      <c r="X60" s="22">
        <f>Y60-Z60</f>
        <v>42793</v>
      </c>
      <c r="Y60" s="48">
        <v>42793</v>
      </c>
      <c r="Z60" s="49">
        <v>0</v>
      </c>
    </row>
    <row r="61" spans="2:26" hidden="1" x14ac:dyDescent="0.25">
      <c r="B61" s="30"/>
      <c r="C61" s="76" t="s">
        <v>3</v>
      </c>
      <c r="D61" s="76"/>
      <c r="E61" s="76"/>
      <c r="F61" s="76"/>
      <c r="G61" s="10"/>
      <c r="H61" s="27"/>
      <c r="I61" s="27"/>
      <c r="J61" s="27"/>
      <c r="K61" s="27"/>
      <c r="L61" s="27"/>
      <c r="M61" s="27"/>
      <c r="N61" s="27"/>
      <c r="O61" s="27"/>
      <c r="P61" s="27" t="s">
        <v>83</v>
      </c>
      <c r="Q61" s="27"/>
      <c r="R61" s="27"/>
      <c r="S61" s="27"/>
      <c r="T61" s="27"/>
      <c r="U61" s="27"/>
      <c r="V61" s="36"/>
      <c r="W61" s="29"/>
      <c r="X61" s="27"/>
      <c r="Y61" s="27"/>
      <c r="Z61" s="39"/>
    </row>
    <row r="62" spans="2:26" hidden="1" x14ac:dyDescent="0.25">
      <c r="B62" s="30"/>
      <c r="C62" s="34"/>
      <c r="D62" s="34"/>
      <c r="E62" s="34"/>
      <c r="F62" s="34"/>
      <c r="G62" s="10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29"/>
      <c r="X62" s="35"/>
      <c r="Y62" s="35"/>
      <c r="Z62" s="9"/>
    </row>
    <row r="63" spans="2:26" hidden="1" x14ac:dyDescent="0.25">
      <c r="B63" s="6">
        <v>2</v>
      </c>
      <c r="C63" s="7" t="s">
        <v>48</v>
      </c>
      <c r="D63" s="59" t="s">
        <v>81</v>
      </c>
      <c r="E63" s="60"/>
      <c r="F63" s="11"/>
      <c r="G63" s="10"/>
      <c r="H63" s="26">
        <f>I63-$H$8</f>
        <v>42709</v>
      </c>
      <c r="I63" s="26">
        <f>J63-$I$8</f>
        <v>42709</v>
      </c>
      <c r="J63" s="26">
        <f>K63-$J$8</f>
        <v>42709</v>
      </c>
      <c r="K63" s="26">
        <f>L63-$K$8</f>
        <v>42709</v>
      </c>
      <c r="L63" s="26">
        <f>M63-$L$8</f>
        <v>42716</v>
      </c>
      <c r="M63" s="26">
        <f>N63-$M$8</f>
        <v>42721</v>
      </c>
      <c r="N63" s="26">
        <f>O63-$N$8</f>
        <v>42722</v>
      </c>
      <c r="O63" s="8">
        <f>P63-$O$8</f>
        <v>42729</v>
      </c>
      <c r="P63" s="8">
        <f>Q63-$P$8</f>
        <v>42749</v>
      </c>
      <c r="Q63" s="8">
        <f>R63-$Q$8</f>
        <v>42756</v>
      </c>
      <c r="R63" s="8">
        <f>S63-$R$8</f>
        <v>42758</v>
      </c>
      <c r="S63" s="8">
        <f>T63-$S$8</f>
        <v>42759</v>
      </c>
      <c r="T63" s="8">
        <f>U63-$T$8</f>
        <v>42766</v>
      </c>
      <c r="U63" s="8">
        <f>V63-$U$8</f>
        <v>42776</v>
      </c>
      <c r="V63" s="39">
        <f>X63-$V$8</f>
        <v>42776</v>
      </c>
      <c r="W63" s="29"/>
      <c r="X63" s="22">
        <f>Y63-Z63</f>
        <v>42793</v>
      </c>
      <c r="Y63" s="48">
        <v>42793</v>
      </c>
      <c r="Z63" s="49">
        <v>0</v>
      </c>
    </row>
    <row r="64" spans="2:26" hidden="1" x14ac:dyDescent="0.25">
      <c r="B64" s="30"/>
      <c r="C64" s="76" t="s">
        <v>3</v>
      </c>
      <c r="D64" s="76"/>
      <c r="E64" s="76"/>
      <c r="F64" s="76"/>
      <c r="G64" s="10"/>
      <c r="H64" s="27"/>
      <c r="I64" s="27"/>
      <c r="J64" s="27"/>
      <c r="K64" s="27"/>
      <c r="L64" s="27"/>
      <c r="M64" s="27"/>
      <c r="N64" s="27"/>
      <c r="O64" s="27"/>
      <c r="P64" s="27" t="s">
        <v>83</v>
      </c>
      <c r="Q64" s="27" t="s">
        <v>96</v>
      </c>
      <c r="R64" s="27"/>
      <c r="S64" s="27"/>
      <c r="T64" s="27"/>
      <c r="U64" s="27"/>
      <c r="V64" s="36"/>
      <c r="W64" s="29"/>
      <c r="X64" s="27"/>
      <c r="Y64" s="27"/>
      <c r="Z64" s="39"/>
    </row>
    <row r="65" spans="2:26" hidden="1" x14ac:dyDescent="0.25">
      <c r="C65" s="51"/>
      <c r="D65" s="55"/>
      <c r="E65" s="55"/>
      <c r="F65" s="55"/>
      <c r="G65" s="10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9"/>
      <c r="X65" s="29"/>
      <c r="Y65" s="29"/>
    </row>
    <row r="66" spans="2:26" hidden="1" x14ac:dyDescent="0.25">
      <c r="B66" s="17"/>
      <c r="C66" s="64" t="s">
        <v>46</v>
      </c>
      <c r="D66" s="58">
        <f>Y69</f>
        <v>42807</v>
      </c>
      <c r="E66" s="18"/>
      <c r="F66" s="18"/>
      <c r="G66" s="10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29"/>
      <c r="X66" s="16"/>
      <c r="Y66" s="18"/>
      <c r="Z66" s="17"/>
    </row>
    <row r="67" spans="2:26" hidden="1" x14ac:dyDescent="0.25">
      <c r="B67" s="10"/>
      <c r="C67" s="19"/>
      <c r="D67" s="15"/>
      <c r="E67" s="15"/>
      <c r="F67" s="15"/>
      <c r="G67" s="10"/>
      <c r="H67" s="77" t="s">
        <v>78</v>
      </c>
      <c r="I67" s="78"/>
      <c r="J67" s="78"/>
      <c r="K67" s="79"/>
      <c r="L67" s="52"/>
      <c r="M67" s="52"/>
      <c r="N67" s="52"/>
      <c r="O67" s="52"/>
      <c r="P67" s="52"/>
      <c r="Q67" s="52"/>
      <c r="R67" s="52"/>
      <c r="S67" s="53"/>
      <c r="T67" s="54"/>
      <c r="U67" s="54"/>
      <c r="V67" s="54"/>
      <c r="W67" s="29"/>
      <c r="X67" s="38"/>
      <c r="Y67" s="38"/>
      <c r="Z67" s="10"/>
    </row>
    <row r="68" spans="2:26" ht="131.25" hidden="1" x14ac:dyDescent="0.25">
      <c r="B68" s="10"/>
      <c r="C68" s="12" t="s">
        <v>5</v>
      </c>
      <c r="D68" s="25" t="s">
        <v>40</v>
      </c>
      <c r="E68" s="25" t="s">
        <v>6</v>
      </c>
      <c r="F68" s="13" t="s">
        <v>0</v>
      </c>
      <c r="G68" s="10"/>
      <c r="H68" s="44" t="s">
        <v>7</v>
      </c>
      <c r="I68" s="44" t="s">
        <v>8</v>
      </c>
      <c r="J68" s="44" t="s">
        <v>9</v>
      </c>
      <c r="K68" s="44" t="s">
        <v>10</v>
      </c>
      <c r="L68" s="44" t="s">
        <v>11</v>
      </c>
      <c r="M68" s="43" t="s">
        <v>12</v>
      </c>
      <c r="N68" s="56" t="s">
        <v>41</v>
      </c>
      <c r="O68" s="44" t="s">
        <v>13</v>
      </c>
      <c r="P68" s="44" t="s">
        <v>44</v>
      </c>
      <c r="Q68" s="44" t="s">
        <v>14</v>
      </c>
      <c r="R68" s="43" t="s">
        <v>12</v>
      </c>
      <c r="S68" s="56" t="s">
        <v>15</v>
      </c>
      <c r="T68" s="44" t="s">
        <v>16</v>
      </c>
      <c r="U68" s="44" t="s">
        <v>17</v>
      </c>
      <c r="V68" s="43" t="s">
        <v>18</v>
      </c>
      <c r="W68" s="29"/>
      <c r="X68" s="45" t="s">
        <v>2</v>
      </c>
      <c r="Y68" s="46" t="s">
        <v>19</v>
      </c>
      <c r="Z68" s="47" t="s">
        <v>1</v>
      </c>
    </row>
    <row r="69" spans="2:26" hidden="1" x14ac:dyDescent="0.25">
      <c r="B69" s="6">
        <v>1</v>
      </c>
      <c r="C69" s="7" t="s">
        <v>49</v>
      </c>
      <c r="D69" s="59" t="s">
        <v>34</v>
      </c>
      <c r="E69" s="60"/>
      <c r="F69" s="11"/>
      <c r="G69" s="10"/>
      <c r="H69" s="26">
        <f>I69-$H$8</f>
        <v>42723</v>
      </c>
      <c r="I69" s="26">
        <f>J69-$I$8</f>
        <v>42723</v>
      </c>
      <c r="J69" s="26">
        <f>K69-$J$8</f>
        <v>42723</v>
      </c>
      <c r="K69" s="26">
        <f>L69-$K$8</f>
        <v>42723</v>
      </c>
      <c r="L69" s="26">
        <f>M69-$L$8</f>
        <v>42730</v>
      </c>
      <c r="M69" s="26">
        <f>N69-$M$8</f>
        <v>42735</v>
      </c>
      <c r="N69" s="26">
        <f>O69-$N$8</f>
        <v>42736</v>
      </c>
      <c r="O69" s="8">
        <f>P69-$O$8</f>
        <v>42743</v>
      </c>
      <c r="P69" s="8">
        <f>Q69-$P$8</f>
        <v>42763</v>
      </c>
      <c r="Q69" s="8">
        <f>R69-$Q$8</f>
        <v>42770</v>
      </c>
      <c r="R69" s="8">
        <f>S69-$R$8</f>
        <v>42772</v>
      </c>
      <c r="S69" s="8">
        <f>T69-$S$8</f>
        <v>42773</v>
      </c>
      <c r="T69" s="8">
        <f>U69-$T$8</f>
        <v>42780</v>
      </c>
      <c r="U69" s="8">
        <f>V69-$U$8</f>
        <v>42790</v>
      </c>
      <c r="V69" s="39">
        <f>X69-$V$8</f>
        <v>42790</v>
      </c>
      <c r="W69" s="29"/>
      <c r="X69" s="22">
        <f>Y69-Z69</f>
        <v>42807</v>
      </c>
      <c r="Y69" s="48">
        <v>42807</v>
      </c>
      <c r="Z69" s="49">
        <v>0</v>
      </c>
    </row>
    <row r="70" spans="2:26" hidden="1" x14ac:dyDescent="0.25">
      <c r="B70" s="30"/>
      <c r="C70" s="76" t="s">
        <v>3</v>
      </c>
      <c r="D70" s="76"/>
      <c r="E70" s="76"/>
      <c r="F70" s="76"/>
      <c r="G70" s="10"/>
      <c r="H70" s="27"/>
      <c r="I70" s="27"/>
      <c r="J70" s="27"/>
      <c r="K70" s="27"/>
      <c r="L70" s="27"/>
      <c r="M70" s="27"/>
      <c r="N70" s="27"/>
      <c r="O70" s="27"/>
      <c r="P70" s="27" t="s">
        <v>83</v>
      </c>
      <c r="Q70" s="27"/>
      <c r="R70" s="27"/>
      <c r="S70" s="27"/>
      <c r="T70" s="27"/>
      <c r="U70" s="27"/>
      <c r="V70" s="36"/>
      <c r="W70" s="29"/>
      <c r="X70" s="27"/>
      <c r="Y70" s="27"/>
      <c r="Z70" s="39"/>
    </row>
    <row r="71" spans="2:26" hidden="1" x14ac:dyDescent="0.25">
      <c r="B71" s="30"/>
      <c r="C71" s="34"/>
      <c r="D71" s="34"/>
      <c r="E71" s="34"/>
      <c r="F71" s="34"/>
      <c r="G71" s="10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29"/>
      <c r="X71" s="35"/>
      <c r="Y71" s="35"/>
      <c r="Z71" s="9"/>
    </row>
    <row r="72" spans="2:26" hidden="1" x14ac:dyDescent="0.25">
      <c r="B72" s="6">
        <v>2</v>
      </c>
      <c r="C72" s="7" t="s">
        <v>50</v>
      </c>
      <c r="D72" s="59" t="s">
        <v>34</v>
      </c>
      <c r="E72" s="60"/>
      <c r="F72" s="11"/>
      <c r="G72" s="10"/>
      <c r="H72" s="26">
        <f>I72-$H$8</f>
        <v>42723</v>
      </c>
      <c r="I72" s="26">
        <f>J72-$I$8</f>
        <v>42723</v>
      </c>
      <c r="J72" s="26">
        <f>K72-$J$8</f>
        <v>42723</v>
      </c>
      <c r="K72" s="26">
        <f>L72-$K$8</f>
        <v>42723</v>
      </c>
      <c r="L72" s="26">
        <f>M72-$L$8</f>
        <v>42730</v>
      </c>
      <c r="M72" s="26">
        <f>N72-$M$8</f>
        <v>42735</v>
      </c>
      <c r="N72" s="26">
        <f>O72-$N$8</f>
        <v>42736</v>
      </c>
      <c r="O72" s="26">
        <f>P72-$O$8</f>
        <v>42743</v>
      </c>
      <c r="P72" s="26">
        <f>Q72-$P$8</f>
        <v>42763</v>
      </c>
      <c r="Q72" s="26">
        <f>R72-$Q$8</f>
        <v>42770</v>
      </c>
      <c r="R72" s="26">
        <f>S72-$R$8</f>
        <v>42772</v>
      </c>
      <c r="S72" s="26">
        <f>T72-$S$8</f>
        <v>42773</v>
      </c>
      <c r="T72" s="26">
        <f>U72-$T$8</f>
        <v>42780</v>
      </c>
      <c r="U72" s="26">
        <f>V72-$U$8</f>
        <v>42790</v>
      </c>
      <c r="V72" s="36">
        <f>X72-$V$8</f>
        <v>42790</v>
      </c>
      <c r="W72" s="29"/>
      <c r="X72" s="22">
        <f>Y72-Z72</f>
        <v>42807</v>
      </c>
      <c r="Y72" s="48">
        <v>42807</v>
      </c>
      <c r="Z72" s="49">
        <v>0</v>
      </c>
    </row>
    <row r="73" spans="2:26" hidden="1" x14ac:dyDescent="0.25">
      <c r="B73" s="30"/>
      <c r="C73" s="76" t="s">
        <v>3</v>
      </c>
      <c r="D73" s="76"/>
      <c r="E73" s="76"/>
      <c r="F73" s="76"/>
      <c r="G73" s="10"/>
      <c r="H73" s="27"/>
      <c r="I73" s="27"/>
      <c r="J73" s="27"/>
      <c r="K73" s="27"/>
      <c r="L73" s="27"/>
      <c r="M73" s="27"/>
      <c r="N73" s="27"/>
      <c r="O73" s="27"/>
      <c r="P73" s="27" t="s">
        <v>83</v>
      </c>
      <c r="Q73" s="27"/>
      <c r="R73" s="27"/>
      <c r="S73" s="27"/>
      <c r="T73" s="27"/>
      <c r="U73" s="27"/>
      <c r="V73" s="36"/>
      <c r="W73" s="29"/>
      <c r="X73" s="27"/>
      <c r="Y73" s="27"/>
      <c r="Z73" s="39"/>
    </row>
    <row r="74" spans="2:26" hidden="1" x14ac:dyDescent="0.25">
      <c r="B74" s="30"/>
      <c r="C74" s="34"/>
      <c r="D74" s="34"/>
      <c r="E74" s="34"/>
      <c r="F74" s="34"/>
      <c r="G74" s="10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29"/>
      <c r="X74" s="35"/>
      <c r="Y74" s="35"/>
      <c r="Z74" s="9"/>
    </row>
    <row r="75" spans="2:26" hidden="1" x14ac:dyDescent="0.25">
      <c r="B75" s="6">
        <v>3</v>
      </c>
      <c r="C75" s="7" t="s">
        <v>52</v>
      </c>
      <c r="D75" s="59" t="s">
        <v>81</v>
      </c>
      <c r="E75" s="60"/>
      <c r="F75" s="11"/>
      <c r="G75" s="10"/>
      <c r="H75" s="26">
        <f>I75-$H$8</f>
        <v>42723</v>
      </c>
      <c r="I75" s="26">
        <f>J75-$I$8</f>
        <v>42723</v>
      </c>
      <c r="J75" s="26">
        <f>K75-$J$8</f>
        <v>42723</v>
      </c>
      <c r="K75" s="26">
        <f>L75-$K$8</f>
        <v>42723</v>
      </c>
      <c r="L75" s="26">
        <f>M75-$L$8</f>
        <v>42730</v>
      </c>
      <c r="M75" s="26">
        <f>N75-$M$8</f>
        <v>42735</v>
      </c>
      <c r="N75" s="26">
        <f>O75-$N$8</f>
        <v>42736</v>
      </c>
      <c r="O75" s="8">
        <f>P75-$O$8</f>
        <v>42743</v>
      </c>
      <c r="P75" s="8">
        <f>Q75-$P$8</f>
        <v>42763</v>
      </c>
      <c r="Q75" s="8">
        <f>R75-$Q$8</f>
        <v>42770</v>
      </c>
      <c r="R75" s="8">
        <f>S75-$R$8</f>
        <v>42772</v>
      </c>
      <c r="S75" s="8">
        <f>T75-$S$8</f>
        <v>42773</v>
      </c>
      <c r="T75" s="8">
        <f>U75-$T$8</f>
        <v>42780</v>
      </c>
      <c r="U75" s="8">
        <f>V75-$U$8</f>
        <v>42790</v>
      </c>
      <c r="V75" s="39">
        <f>X75-$V$8</f>
        <v>42790</v>
      </c>
      <c r="W75" s="29"/>
      <c r="X75" s="22">
        <f>Y75-Z75</f>
        <v>42807</v>
      </c>
      <c r="Y75" s="48">
        <v>42807</v>
      </c>
      <c r="Z75" s="49">
        <v>0</v>
      </c>
    </row>
    <row r="76" spans="2:26" hidden="1" x14ac:dyDescent="0.25">
      <c r="B76" s="30"/>
      <c r="C76" s="76" t="s">
        <v>3</v>
      </c>
      <c r="D76" s="76"/>
      <c r="E76" s="76"/>
      <c r="F76" s="76"/>
      <c r="G76" s="10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36"/>
      <c r="W76" s="29"/>
      <c r="X76" s="27"/>
      <c r="Y76" s="27"/>
      <c r="Z76" s="39"/>
    </row>
    <row r="77" spans="2:26" hidden="1" x14ac:dyDescent="0.25">
      <c r="B77" s="30"/>
      <c r="C77" s="34"/>
      <c r="D77" s="34"/>
      <c r="E77" s="34"/>
      <c r="F77" s="34"/>
      <c r="G77" s="10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29"/>
      <c r="X77" s="35"/>
      <c r="Y77" s="35"/>
      <c r="Z77" s="9"/>
    </row>
    <row r="78" spans="2:26" hidden="1" x14ac:dyDescent="0.25">
      <c r="B78" s="6">
        <v>4</v>
      </c>
      <c r="C78" s="7" t="s">
        <v>53</v>
      </c>
      <c r="D78" s="59" t="s">
        <v>81</v>
      </c>
      <c r="E78" s="60"/>
      <c r="F78" s="11"/>
      <c r="G78" s="10"/>
      <c r="H78" s="26">
        <f>I78-$H$8</f>
        <v>42723</v>
      </c>
      <c r="I78" s="26">
        <f>J78-$I$8</f>
        <v>42723</v>
      </c>
      <c r="J78" s="26">
        <f>K78-$J$8</f>
        <v>42723</v>
      </c>
      <c r="K78" s="26">
        <f>L78-$K$8</f>
        <v>42723</v>
      </c>
      <c r="L78" s="26">
        <f>M78-$L$8</f>
        <v>42730</v>
      </c>
      <c r="M78" s="26">
        <f>N78-$M$8</f>
        <v>42735</v>
      </c>
      <c r="N78" s="26">
        <f>O78-$N$8</f>
        <v>42736</v>
      </c>
      <c r="O78" s="8">
        <f>P78-$O$8</f>
        <v>42743</v>
      </c>
      <c r="P78" s="8">
        <f>Q78-$P$8</f>
        <v>42763</v>
      </c>
      <c r="Q78" s="8">
        <f>R78-$Q$8</f>
        <v>42770</v>
      </c>
      <c r="R78" s="8">
        <f>S78-$R$8</f>
        <v>42772</v>
      </c>
      <c r="S78" s="8">
        <f>T78-$S$8</f>
        <v>42773</v>
      </c>
      <c r="T78" s="8">
        <f>U78-$T$8</f>
        <v>42780</v>
      </c>
      <c r="U78" s="8">
        <f>V78-$U$8</f>
        <v>42790</v>
      </c>
      <c r="V78" s="39">
        <f>X78-$V$8</f>
        <v>42790</v>
      </c>
      <c r="W78" s="29"/>
      <c r="X78" s="22">
        <f>Y78-Z78</f>
        <v>42807</v>
      </c>
      <c r="Y78" s="48">
        <v>42807</v>
      </c>
      <c r="Z78" s="49">
        <v>0</v>
      </c>
    </row>
    <row r="79" spans="2:26" hidden="1" x14ac:dyDescent="0.25">
      <c r="B79" s="30"/>
      <c r="C79" s="76" t="s">
        <v>3</v>
      </c>
      <c r="D79" s="76"/>
      <c r="E79" s="76"/>
      <c r="F79" s="76"/>
      <c r="G79" s="10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36"/>
      <c r="W79" s="29"/>
      <c r="X79" s="27"/>
      <c r="Y79" s="27"/>
      <c r="Z79" s="39"/>
    </row>
    <row r="80" spans="2:26" hidden="1" x14ac:dyDescent="0.25"/>
    <row r="81" spans="2:26" x14ac:dyDescent="0.25">
      <c r="B81" s="17"/>
      <c r="C81" s="64" t="s">
        <v>55</v>
      </c>
      <c r="D81" s="58">
        <f>Y84</f>
        <v>42821</v>
      </c>
      <c r="E81" s="18"/>
      <c r="F81" s="18"/>
      <c r="G81" s="10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29"/>
      <c r="X81" s="16"/>
      <c r="Y81" s="18"/>
      <c r="Z81" s="17"/>
    </row>
    <row r="82" spans="2:26" x14ac:dyDescent="0.25">
      <c r="B82" s="10"/>
      <c r="C82" s="19"/>
      <c r="D82" s="15"/>
      <c r="E82" s="15"/>
      <c r="F82" s="15"/>
      <c r="G82" s="10"/>
      <c r="H82" s="77" t="s">
        <v>78</v>
      </c>
      <c r="I82" s="78"/>
      <c r="J82" s="78"/>
      <c r="K82" s="79"/>
      <c r="L82" s="52"/>
      <c r="M82" s="52"/>
      <c r="N82" s="52"/>
      <c r="O82" s="52"/>
      <c r="P82" s="52"/>
      <c r="Q82" s="52"/>
      <c r="R82" s="52"/>
      <c r="S82" s="53"/>
      <c r="T82" s="54"/>
      <c r="U82" s="54"/>
      <c r="V82" s="54"/>
      <c r="W82" s="29"/>
      <c r="X82" s="38"/>
      <c r="Y82" s="38"/>
      <c r="Z82" s="10"/>
    </row>
    <row r="83" spans="2:26" ht="131.25" x14ac:dyDescent="0.25">
      <c r="B83" s="10"/>
      <c r="C83" s="12" t="s">
        <v>5</v>
      </c>
      <c r="D83" s="25" t="s">
        <v>40</v>
      </c>
      <c r="E83" s="25" t="s">
        <v>6</v>
      </c>
      <c r="F83" s="13" t="s">
        <v>0</v>
      </c>
      <c r="G83" s="10"/>
      <c r="H83" s="44" t="s">
        <v>7</v>
      </c>
      <c r="I83" s="44" t="s">
        <v>8</v>
      </c>
      <c r="J83" s="44" t="s">
        <v>9</v>
      </c>
      <c r="K83" s="44" t="s">
        <v>10</v>
      </c>
      <c r="L83" s="44" t="s">
        <v>11</v>
      </c>
      <c r="M83" s="43" t="s">
        <v>12</v>
      </c>
      <c r="N83" s="56" t="s">
        <v>41</v>
      </c>
      <c r="O83" s="44" t="s">
        <v>13</v>
      </c>
      <c r="P83" s="44" t="s">
        <v>44</v>
      </c>
      <c r="Q83" s="44" t="s">
        <v>14</v>
      </c>
      <c r="R83" s="43" t="s">
        <v>12</v>
      </c>
      <c r="S83" s="56" t="s">
        <v>15</v>
      </c>
      <c r="T83" s="44" t="s">
        <v>16</v>
      </c>
      <c r="U83" s="44" t="s">
        <v>17</v>
      </c>
      <c r="V83" s="43" t="s">
        <v>18</v>
      </c>
      <c r="W83" s="29"/>
      <c r="X83" s="45" t="s">
        <v>2</v>
      </c>
      <c r="Y83" s="46" t="s">
        <v>19</v>
      </c>
      <c r="Z83" s="47" t="s">
        <v>1</v>
      </c>
    </row>
    <row r="84" spans="2:26" x14ac:dyDescent="0.25">
      <c r="B84" s="6">
        <v>1</v>
      </c>
      <c r="C84" s="7" t="s">
        <v>58</v>
      </c>
      <c r="D84" s="59" t="s">
        <v>20</v>
      </c>
      <c r="E84" s="60"/>
      <c r="F84" s="11"/>
      <c r="G84" s="10"/>
      <c r="H84" s="26">
        <f>I84-$H$8</f>
        <v>42737</v>
      </c>
      <c r="I84" s="26">
        <f>J84-$I$8</f>
        <v>42737</v>
      </c>
      <c r="J84" s="26">
        <f>K84-$J$8</f>
        <v>42737</v>
      </c>
      <c r="K84" s="26">
        <f>L84-$K$8</f>
        <v>42737</v>
      </c>
      <c r="L84" s="26">
        <f>M84-$L$8</f>
        <v>42744</v>
      </c>
      <c r="M84" s="26">
        <f>N84-$M$8</f>
        <v>42749</v>
      </c>
      <c r="N84" s="26">
        <f>O84-$N$8</f>
        <v>42750</v>
      </c>
      <c r="O84" s="8">
        <f>P84-$O$8</f>
        <v>42757</v>
      </c>
      <c r="P84" s="8">
        <f>Q84-$P$8</f>
        <v>42777</v>
      </c>
      <c r="Q84" s="8">
        <f>R84-$Q$8</f>
        <v>42784</v>
      </c>
      <c r="R84" s="8">
        <f>S84-$R$8</f>
        <v>42786</v>
      </c>
      <c r="S84" s="8">
        <f>T84-$S$8</f>
        <v>42787</v>
      </c>
      <c r="T84" s="8">
        <f>U84-$T$8</f>
        <v>42794</v>
      </c>
      <c r="U84" s="8">
        <f>V84-$U$8</f>
        <v>42804</v>
      </c>
      <c r="V84" s="39">
        <f>X84-$V$8</f>
        <v>42804</v>
      </c>
      <c r="W84" s="29"/>
      <c r="X84" s="22">
        <f>Y84-Z84</f>
        <v>42821</v>
      </c>
      <c r="Y84" s="48">
        <v>42821</v>
      </c>
      <c r="Z84" s="49">
        <v>0</v>
      </c>
    </row>
    <row r="85" spans="2:26" x14ac:dyDescent="0.25">
      <c r="B85" s="30"/>
      <c r="C85" s="76" t="s">
        <v>3</v>
      </c>
      <c r="D85" s="76"/>
      <c r="E85" s="76"/>
      <c r="F85" s="76"/>
      <c r="G85" s="10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36"/>
      <c r="W85" s="29"/>
      <c r="X85" s="27"/>
      <c r="Y85" s="27"/>
      <c r="Z85" s="39"/>
    </row>
    <row r="86" spans="2:26" x14ac:dyDescent="0.25">
      <c r="B86" s="30"/>
      <c r="C86" s="34"/>
      <c r="D86" s="34"/>
      <c r="E86" s="34"/>
      <c r="F86" s="34"/>
      <c r="G86" s="10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29"/>
      <c r="X86" s="35"/>
      <c r="Y86" s="35"/>
      <c r="Z86" s="9"/>
    </row>
    <row r="87" spans="2:26" x14ac:dyDescent="0.25">
      <c r="B87" s="6">
        <v>2</v>
      </c>
      <c r="C87" s="7" t="s">
        <v>59</v>
      </c>
      <c r="D87" s="59" t="s">
        <v>23</v>
      </c>
      <c r="E87" s="60"/>
      <c r="F87" s="11"/>
      <c r="G87" s="10"/>
      <c r="H87" s="26">
        <f>I87-$H$11</f>
        <v>42707</v>
      </c>
      <c r="I87" s="26">
        <f>J87-$I$11</f>
        <v>42707</v>
      </c>
      <c r="J87" s="26">
        <f>K87-$J$11</f>
        <v>42707</v>
      </c>
      <c r="K87" s="26">
        <f>L87-$K$11</f>
        <v>42707</v>
      </c>
      <c r="L87" s="26">
        <f>M87-$L$11</f>
        <v>42714</v>
      </c>
      <c r="M87" s="26">
        <f>N87-$M$11</f>
        <v>42723</v>
      </c>
      <c r="N87" s="26">
        <f>O87-$N$11</f>
        <v>42724</v>
      </c>
      <c r="O87" s="8">
        <f>P87-$O$11</f>
        <v>42731</v>
      </c>
      <c r="P87" s="8">
        <f>Q87-$P$11</f>
        <v>42751</v>
      </c>
      <c r="Q87" s="8">
        <f>R87-$Q$11</f>
        <v>42756</v>
      </c>
      <c r="R87" s="8">
        <f>S87-$R$11</f>
        <v>42758</v>
      </c>
      <c r="S87" s="8">
        <f>T87-$S$11</f>
        <v>42759</v>
      </c>
      <c r="T87" s="8">
        <f>U87-$T$11</f>
        <v>42766</v>
      </c>
      <c r="U87" s="8">
        <f>V87-$U$11</f>
        <v>42804</v>
      </c>
      <c r="V87" s="39">
        <f>X87-$V$11</f>
        <v>42804</v>
      </c>
      <c r="W87" s="29"/>
      <c r="X87" s="22">
        <f>Y87-Z87</f>
        <v>42821</v>
      </c>
      <c r="Y87" s="48">
        <v>42821</v>
      </c>
      <c r="Z87" s="49">
        <v>0</v>
      </c>
    </row>
    <row r="88" spans="2:26" x14ac:dyDescent="0.25">
      <c r="B88" s="30"/>
      <c r="C88" s="76" t="s">
        <v>3</v>
      </c>
      <c r="D88" s="76"/>
      <c r="E88" s="76"/>
      <c r="F88" s="76"/>
      <c r="G88" s="10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36"/>
      <c r="W88" s="29"/>
      <c r="X88" s="27"/>
      <c r="Y88" s="27"/>
      <c r="Z88" s="39"/>
    </row>
    <row r="89" spans="2:26" x14ac:dyDescent="0.25">
      <c r="B89" s="30"/>
      <c r="C89" s="34"/>
      <c r="D89" s="34"/>
      <c r="E89" s="34"/>
      <c r="F89" s="34"/>
      <c r="G89" s="10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29"/>
      <c r="X89" s="35"/>
      <c r="Y89" s="35"/>
      <c r="Z89" s="9"/>
    </row>
    <row r="90" spans="2:26" x14ac:dyDescent="0.25">
      <c r="B90" s="6">
        <v>3</v>
      </c>
      <c r="C90" s="7" t="s">
        <v>60</v>
      </c>
      <c r="D90" s="59" t="s">
        <v>23</v>
      </c>
      <c r="E90" s="60"/>
      <c r="F90" s="11"/>
      <c r="G90" s="10"/>
      <c r="H90" s="26">
        <f>I90-$H$11</f>
        <v>42707</v>
      </c>
      <c r="I90" s="26">
        <f>J90-$I$11</f>
        <v>42707</v>
      </c>
      <c r="J90" s="26">
        <f>K90-$J$11</f>
        <v>42707</v>
      </c>
      <c r="K90" s="26">
        <f>L90-$K$11</f>
        <v>42707</v>
      </c>
      <c r="L90" s="26">
        <f>M90-$L$11</f>
        <v>42714</v>
      </c>
      <c r="M90" s="26">
        <f>N90-$M$11</f>
        <v>42723</v>
      </c>
      <c r="N90" s="26">
        <f>O90-$N$11</f>
        <v>42724</v>
      </c>
      <c r="O90" s="8">
        <f>P90-$O$11</f>
        <v>42731</v>
      </c>
      <c r="P90" s="8">
        <f>Q90-$P$11</f>
        <v>42751</v>
      </c>
      <c r="Q90" s="8">
        <f>R90-$Q$11</f>
        <v>42756</v>
      </c>
      <c r="R90" s="8">
        <f>S90-$R$11</f>
        <v>42758</v>
      </c>
      <c r="S90" s="8">
        <f>T90-$S$11</f>
        <v>42759</v>
      </c>
      <c r="T90" s="8">
        <f>U90-$T$11</f>
        <v>42766</v>
      </c>
      <c r="U90" s="8">
        <f>V90-$U$11</f>
        <v>42804</v>
      </c>
      <c r="V90" s="39">
        <f>X90-$V$11</f>
        <v>42804</v>
      </c>
      <c r="W90" s="29"/>
      <c r="X90" s="22">
        <f>Y90-Z90</f>
        <v>42821</v>
      </c>
      <c r="Y90" s="48">
        <v>42821</v>
      </c>
      <c r="Z90" s="49">
        <v>0</v>
      </c>
    </row>
    <row r="91" spans="2:26" x14ac:dyDescent="0.25">
      <c r="B91" s="30"/>
      <c r="C91" s="76" t="s">
        <v>3</v>
      </c>
      <c r="D91" s="76"/>
      <c r="E91" s="76"/>
      <c r="F91" s="76"/>
      <c r="G91" s="10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36"/>
      <c r="W91" s="29"/>
      <c r="X91" s="27"/>
      <c r="Y91" s="27"/>
      <c r="Z91" s="39"/>
    </row>
    <row r="92" spans="2:26" x14ac:dyDescent="0.25">
      <c r="B92" s="30"/>
      <c r="C92" s="34"/>
      <c r="D92" s="34"/>
      <c r="E92" s="34"/>
      <c r="F92" s="34"/>
      <c r="G92" s="10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29"/>
      <c r="X92" s="35"/>
      <c r="Y92" s="35"/>
      <c r="Z92" s="9"/>
    </row>
    <row r="93" spans="2:26" x14ac:dyDescent="0.25">
      <c r="B93" s="6">
        <v>4</v>
      </c>
      <c r="C93" s="7" t="s">
        <v>61</v>
      </c>
      <c r="D93" s="59" t="s">
        <v>23</v>
      </c>
      <c r="E93" s="60"/>
      <c r="F93" s="11"/>
      <c r="G93" s="10"/>
      <c r="H93" s="26">
        <f>I93-$H$11</f>
        <v>42707</v>
      </c>
      <c r="I93" s="26">
        <f>J93-$I$11</f>
        <v>42707</v>
      </c>
      <c r="J93" s="26">
        <f>K93-$J$11</f>
        <v>42707</v>
      </c>
      <c r="K93" s="26">
        <f>L93-$K$11</f>
        <v>42707</v>
      </c>
      <c r="L93" s="26">
        <f>M93-$L$11</f>
        <v>42714</v>
      </c>
      <c r="M93" s="26">
        <f>N93-$M$11</f>
        <v>42723</v>
      </c>
      <c r="N93" s="26">
        <f>O93-$N$11</f>
        <v>42724</v>
      </c>
      <c r="O93" s="8">
        <f>P93-$O$11</f>
        <v>42731</v>
      </c>
      <c r="P93" s="8">
        <f>Q93-$P$11</f>
        <v>42751</v>
      </c>
      <c r="Q93" s="8">
        <f>R93-$Q$11</f>
        <v>42756</v>
      </c>
      <c r="R93" s="8">
        <f>S93-$R$11</f>
        <v>42758</v>
      </c>
      <c r="S93" s="8">
        <f>T93-$S$11</f>
        <v>42759</v>
      </c>
      <c r="T93" s="8">
        <f>U93-$T$11</f>
        <v>42766</v>
      </c>
      <c r="U93" s="8">
        <f>V93-$U$11</f>
        <v>42804</v>
      </c>
      <c r="V93" s="39">
        <f>X93-$V$11</f>
        <v>42804</v>
      </c>
      <c r="W93" s="29"/>
      <c r="X93" s="22">
        <f>Y93-Z93</f>
        <v>42821</v>
      </c>
      <c r="Y93" s="48">
        <v>42821</v>
      </c>
      <c r="Z93" s="49">
        <v>0</v>
      </c>
    </row>
    <row r="94" spans="2:26" x14ac:dyDescent="0.25">
      <c r="B94" s="30"/>
      <c r="C94" s="76" t="s">
        <v>3</v>
      </c>
      <c r="D94" s="76"/>
      <c r="E94" s="76"/>
      <c r="F94" s="76"/>
      <c r="G94" s="10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36"/>
      <c r="W94" s="29"/>
      <c r="X94" s="27"/>
      <c r="Y94" s="27"/>
      <c r="Z94" s="39"/>
    </row>
    <row r="95" spans="2:26" x14ac:dyDescent="0.25">
      <c r="B95" s="30"/>
      <c r="C95" s="34"/>
      <c r="D95" s="34"/>
      <c r="E95" s="34"/>
      <c r="F95" s="34"/>
      <c r="G95" s="10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29"/>
      <c r="X95" s="35"/>
      <c r="Y95" s="35"/>
      <c r="Z95" s="9"/>
    </row>
    <row r="96" spans="2:26" x14ac:dyDescent="0.25">
      <c r="B96" s="6">
        <v>5</v>
      </c>
      <c r="C96" s="7" t="s">
        <v>51</v>
      </c>
      <c r="D96" s="59" t="s">
        <v>20</v>
      </c>
      <c r="E96" s="60"/>
      <c r="F96" s="11"/>
      <c r="G96" s="10"/>
      <c r="H96" s="26">
        <f>I96-$H$8</f>
        <v>42737</v>
      </c>
      <c r="I96" s="26">
        <f>J96-$I$8</f>
        <v>42737</v>
      </c>
      <c r="J96" s="26">
        <f>K96-$J$8</f>
        <v>42737</v>
      </c>
      <c r="K96" s="26">
        <f>L96-$K$8</f>
        <v>42737</v>
      </c>
      <c r="L96" s="26">
        <f>M96-$L$8</f>
        <v>42744</v>
      </c>
      <c r="M96" s="26">
        <f>N96-$M$8</f>
        <v>42749</v>
      </c>
      <c r="N96" s="26">
        <f>O96-$N$8</f>
        <v>42750</v>
      </c>
      <c r="O96" s="8">
        <f>P96-$O$8</f>
        <v>42757</v>
      </c>
      <c r="P96" s="8">
        <f>Q96-$P$8</f>
        <v>42777</v>
      </c>
      <c r="Q96" s="8">
        <f>R96-$Q$8</f>
        <v>42784</v>
      </c>
      <c r="R96" s="8">
        <f>S96-$R$8</f>
        <v>42786</v>
      </c>
      <c r="S96" s="8">
        <f>T96-$S$8</f>
        <v>42787</v>
      </c>
      <c r="T96" s="8">
        <f>U96-$T$8</f>
        <v>42794</v>
      </c>
      <c r="U96" s="8">
        <f>V96-$U$8</f>
        <v>42804</v>
      </c>
      <c r="V96" s="39">
        <f>X96-$V$8</f>
        <v>42804</v>
      </c>
      <c r="W96" s="29"/>
      <c r="X96" s="22">
        <f>Y96-Z96</f>
        <v>42821</v>
      </c>
      <c r="Y96" s="48">
        <v>42821</v>
      </c>
      <c r="Z96" s="49">
        <v>0</v>
      </c>
    </row>
    <row r="97" spans="2:26" x14ac:dyDescent="0.25">
      <c r="B97" s="30"/>
      <c r="C97" s="76" t="s">
        <v>3</v>
      </c>
      <c r="D97" s="76"/>
      <c r="E97" s="76"/>
      <c r="F97" s="76"/>
      <c r="G97" s="10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36"/>
      <c r="W97" s="29"/>
      <c r="X97" s="27"/>
      <c r="Y97" s="27"/>
      <c r="Z97" s="39"/>
    </row>
    <row r="98" spans="2:26" x14ac:dyDescent="0.25">
      <c r="B98" s="30"/>
      <c r="C98" s="34"/>
      <c r="D98" s="34"/>
      <c r="E98" s="34"/>
      <c r="F98" s="34"/>
      <c r="G98" s="10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29"/>
      <c r="X98" s="35"/>
      <c r="Y98" s="35"/>
      <c r="Z98" s="9"/>
    </row>
    <row r="99" spans="2:26" x14ac:dyDescent="0.25">
      <c r="B99" s="6">
        <v>6</v>
      </c>
      <c r="C99" s="7" t="s">
        <v>62</v>
      </c>
      <c r="D99" s="59" t="s">
        <v>23</v>
      </c>
      <c r="E99" s="60"/>
      <c r="F99" s="11"/>
      <c r="G99" s="10"/>
      <c r="H99" s="26">
        <f>I99-$H$11</f>
        <v>42707</v>
      </c>
      <c r="I99" s="26">
        <f>J99-$I$11</f>
        <v>42707</v>
      </c>
      <c r="J99" s="26">
        <f>K99-$J$11</f>
        <v>42707</v>
      </c>
      <c r="K99" s="26">
        <f>L99-$K$11</f>
        <v>42707</v>
      </c>
      <c r="L99" s="26">
        <f>M99-$L$11</f>
        <v>42714</v>
      </c>
      <c r="M99" s="26">
        <f>N99-$M$11</f>
        <v>42723</v>
      </c>
      <c r="N99" s="26">
        <f>O99-$N$11</f>
        <v>42724</v>
      </c>
      <c r="O99" s="8">
        <f>P99-$O$11</f>
        <v>42731</v>
      </c>
      <c r="P99" s="8">
        <f>Q99-$P$11</f>
        <v>42751</v>
      </c>
      <c r="Q99" s="8">
        <f>R99-$Q$11</f>
        <v>42756</v>
      </c>
      <c r="R99" s="8">
        <f>S99-$R$11</f>
        <v>42758</v>
      </c>
      <c r="S99" s="8">
        <f>T99-$S$11</f>
        <v>42759</v>
      </c>
      <c r="T99" s="8">
        <f>U99-$T$11</f>
        <v>42766</v>
      </c>
      <c r="U99" s="8">
        <f>V99-$U$11</f>
        <v>42804</v>
      </c>
      <c r="V99" s="39">
        <f>X99-$V$11</f>
        <v>42804</v>
      </c>
      <c r="W99" s="29"/>
      <c r="X99" s="22">
        <f>Y99-Z99</f>
        <v>42821</v>
      </c>
      <c r="Y99" s="48">
        <v>42821</v>
      </c>
      <c r="Z99" s="49">
        <v>0</v>
      </c>
    </row>
    <row r="100" spans="2:26" x14ac:dyDescent="0.25">
      <c r="B100" s="30"/>
      <c r="C100" s="76" t="s">
        <v>3</v>
      </c>
      <c r="D100" s="76"/>
      <c r="E100" s="76"/>
      <c r="F100" s="76"/>
      <c r="G100" s="10"/>
      <c r="H100" s="27"/>
      <c r="I100" s="27"/>
      <c r="J100" s="27"/>
      <c r="K100" s="27"/>
      <c r="L100" s="27"/>
      <c r="M100" s="27"/>
      <c r="N100" s="27"/>
      <c r="O100" s="27"/>
      <c r="P100" s="27" t="s">
        <v>83</v>
      </c>
      <c r="Q100" s="27"/>
      <c r="R100" s="27"/>
      <c r="S100" s="27"/>
      <c r="T100" s="27"/>
      <c r="U100" s="27"/>
      <c r="V100" s="36"/>
      <c r="W100" s="29"/>
      <c r="X100" s="27"/>
      <c r="Y100" s="27"/>
      <c r="Z100" s="39"/>
    </row>
    <row r="101" spans="2:26" x14ac:dyDescent="0.25">
      <c r="B101" s="30"/>
      <c r="C101" s="69"/>
      <c r="D101" s="69"/>
      <c r="E101" s="69"/>
      <c r="F101" s="69"/>
      <c r="G101" s="10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29"/>
      <c r="X101" s="31"/>
      <c r="Y101" s="31"/>
      <c r="Z101" s="67"/>
    </row>
    <row r="102" spans="2:26" x14ac:dyDescent="0.25">
      <c r="B102" s="6">
        <v>7</v>
      </c>
      <c r="C102" s="7" t="s">
        <v>21</v>
      </c>
      <c r="D102" s="59" t="s">
        <v>20</v>
      </c>
      <c r="E102" s="60"/>
      <c r="F102" s="11"/>
      <c r="G102" s="10"/>
      <c r="H102" s="26">
        <f>I102-$H$8</f>
        <v>42737</v>
      </c>
      <c r="I102" s="26">
        <f>J102-$I$8</f>
        <v>42737</v>
      </c>
      <c r="J102" s="26">
        <f>K102-$J$8</f>
        <v>42737</v>
      </c>
      <c r="K102" s="26">
        <f>L102-$K$8</f>
        <v>42737</v>
      </c>
      <c r="L102" s="26">
        <f>M102-$L$8</f>
        <v>42744</v>
      </c>
      <c r="M102" s="26">
        <f>N102-$M$8</f>
        <v>42749</v>
      </c>
      <c r="N102" s="26">
        <f>O102-$N$8</f>
        <v>42750</v>
      </c>
      <c r="O102" s="8">
        <f>P102-$O$8</f>
        <v>42757</v>
      </c>
      <c r="P102" s="8">
        <f>Q102-$P$8</f>
        <v>42777</v>
      </c>
      <c r="Q102" s="8">
        <f>R102-$Q$8</f>
        <v>42784</v>
      </c>
      <c r="R102" s="8">
        <f>S102-$R$8</f>
        <v>42786</v>
      </c>
      <c r="S102" s="8">
        <f>T102-$S$8</f>
        <v>42787</v>
      </c>
      <c r="T102" s="8">
        <f>U102-$T$8</f>
        <v>42794</v>
      </c>
      <c r="U102" s="8">
        <f>V102-$U$8</f>
        <v>42804</v>
      </c>
      <c r="V102" s="39">
        <f>X102-$V$8</f>
        <v>42804</v>
      </c>
      <c r="W102" s="29"/>
      <c r="X102" s="22">
        <f>Y102-Z102</f>
        <v>42821</v>
      </c>
      <c r="Y102" s="48">
        <v>42821</v>
      </c>
      <c r="Z102" s="49">
        <v>0</v>
      </c>
    </row>
    <row r="103" spans="2:26" x14ac:dyDescent="0.25">
      <c r="B103" s="30"/>
      <c r="C103" s="76" t="s">
        <v>3</v>
      </c>
      <c r="D103" s="76"/>
      <c r="E103" s="76"/>
      <c r="F103" s="76"/>
      <c r="G103" s="10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36"/>
      <c r="W103" s="29"/>
      <c r="X103" s="27"/>
      <c r="Y103" s="27"/>
      <c r="Z103" s="39"/>
    </row>
    <row r="104" spans="2:26" x14ac:dyDescent="0.25">
      <c r="B104" s="30"/>
      <c r="C104" s="69"/>
      <c r="D104" s="69"/>
      <c r="E104" s="69"/>
      <c r="F104" s="69"/>
      <c r="G104" s="10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29"/>
      <c r="X104" s="31"/>
      <c r="Y104" s="31"/>
      <c r="Z104" s="67"/>
    </row>
    <row r="105" spans="2:26" x14ac:dyDescent="0.25">
      <c r="B105" s="6">
        <v>8</v>
      </c>
      <c r="C105" s="7" t="s">
        <v>97</v>
      </c>
      <c r="D105" s="59" t="s">
        <v>20</v>
      </c>
      <c r="E105" s="60"/>
      <c r="F105" s="11"/>
      <c r="G105" s="10"/>
      <c r="H105" s="26">
        <f>I105-$H$8</f>
        <v>42737</v>
      </c>
      <c r="I105" s="26">
        <f>J105-$I$8</f>
        <v>42737</v>
      </c>
      <c r="J105" s="26">
        <f>K105-$J$8</f>
        <v>42737</v>
      </c>
      <c r="K105" s="26">
        <f>L105-$K$8</f>
        <v>42737</v>
      </c>
      <c r="L105" s="26">
        <f>M105-$L$8</f>
        <v>42744</v>
      </c>
      <c r="M105" s="26">
        <f>N105-$M$8</f>
        <v>42749</v>
      </c>
      <c r="N105" s="26">
        <f>O105-$N$8</f>
        <v>42750</v>
      </c>
      <c r="O105" s="8">
        <f>P105-$O$8</f>
        <v>42757</v>
      </c>
      <c r="P105" s="8">
        <f>Q105-$P$8</f>
        <v>42777</v>
      </c>
      <c r="Q105" s="8">
        <f>R105-$Q$8</f>
        <v>42784</v>
      </c>
      <c r="R105" s="8">
        <f>S105-$R$8</f>
        <v>42786</v>
      </c>
      <c r="S105" s="8">
        <f>T105-$S$8</f>
        <v>42787</v>
      </c>
      <c r="T105" s="8">
        <f>U105-$T$8</f>
        <v>42794</v>
      </c>
      <c r="U105" s="8">
        <f>V105-$U$8</f>
        <v>42804</v>
      </c>
      <c r="V105" s="39">
        <f>X105-$V$8</f>
        <v>42804</v>
      </c>
      <c r="W105" s="29"/>
      <c r="X105" s="22">
        <f>Y105-Z105</f>
        <v>42821</v>
      </c>
      <c r="Y105" s="48">
        <v>42821</v>
      </c>
      <c r="Z105" s="49">
        <v>0</v>
      </c>
    </row>
    <row r="106" spans="2:26" x14ac:dyDescent="0.25">
      <c r="B106" s="30"/>
      <c r="C106" s="76" t="s">
        <v>3</v>
      </c>
      <c r="D106" s="76"/>
      <c r="E106" s="76"/>
      <c r="F106" s="76"/>
      <c r="G106" s="10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36"/>
      <c r="W106" s="29"/>
      <c r="X106" s="27"/>
      <c r="Y106" s="27"/>
      <c r="Z106" s="39"/>
    </row>
    <row r="107" spans="2:26" x14ac:dyDescent="0.25">
      <c r="B107" s="30"/>
      <c r="C107" s="69"/>
      <c r="D107" s="69"/>
      <c r="E107" s="69"/>
      <c r="F107" s="69"/>
      <c r="G107" s="10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29"/>
      <c r="X107" s="31"/>
      <c r="Y107" s="31"/>
      <c r="Z107" s="67"/>
    </row>
    <row r="108" spans="2:26" x14ac:dyDescent="0.25">
      <c r="B108" s="6">
        <v>9</v>
      </c>
      <c r="C108" s="7" t="s">
        <v>27</v>
      </c>
      <c r="D108" s="59" t="s">
        <v>23</v>
      </c>
      <c r="E108" s="60"/>
      <c r="F108" s="11"/>
      <c r="G108" s="10"/>
      <c r="H108" s="26">
        <f>I108-$H$11</f>
        <v>42707</v>
      </c>
      <c r="I108" s="26">
        <f>J108-$I$11</f>
        <v>42707</v>
      </c>
      <c r="J108" s="26">
        <f>K108-$J$11</f>
        <v>42707</v>
      </c>
      <c r="K108" s="26">
        <f>L108-$K$11</f>
        <v>42707</v>
      </c>
      <c r="L108" s="26">
        <f>M108-$L$11</f>
        <v>42714</v>
      </c>
      <c r="M108" s="26">
        <f>N108-$M$11</f>
        <v>42723</v>
      </c>
      <c r="N108" s="26">
        <f>O108-$N$11</f>
        <v>42724</v>
      </c>
      <c r="O108" s="8">
        <f>P108-$O$11</f>
        <v>42731</v>
      </c>
      <c r="P108" s="8">
        <f>Q108-$P$11</f>
        <v>42751</v>
      </c>
      <c r="Q108" s="8">
        <f>R108-$Q$11</f>
        <v>42756</v>
      </c>
      <c r="R108" s="8">
        <f>S108-$R$11</f>
        <v>42758</v>
      </c>
      <c r="S108" s="8">
        <f>T108-$S$11</f>
        <v>42759</v>
      </c>
      <c r="T108" s="8">
        <f>U108-$T$11</f>
        <v>42766</v>
      </c>
      <c r="U108" s="8">
        <f>V108-$U$11</f>
        <v>42804</v>
      </c>
      <c r="V108" s="39">
        <f>X108-$V$11</f>
        <v>42804</v>
      </c>
      <c r="W108" s="29"/>
      <c r="X108" s="22">
        <f>Y108-Z108</f>
        <v>42821</v>
      </c>
      <c r="Y108" s="48">
        <v>42821</v>
      </c>
      <c r="Z108" s="49">
        <v>0</v>
      </c>
    </row>
    <row r="109" spans="2:26" x14ac:dyDescent="0.25">
      <c r="B109" s="30"/>
      <c r="C109" s="76" t="s">
        <v>3</v>
      </c>
      <c r="D109" s="76"/>
      <c r="E109" s="76"/>
      <c r="F109" s="76"/>
      <c r="G109" s="10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9"/>
      <c r="X109" s="27"/>
      <c r="Y109" s="27"/>
      <c r="Z109" s="39"/>
    </row>
    <row r="110" spans="2:26" x14ac:dyDescent="0.25">
      <c r="B110" s="30"/>
      <c r="C110" s="69"/>
      <c r="D110" s="69"/>
      <c r="E110" s="69"/>
      <c r="F110" s="69"/>
      <c r="G110" s="10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29"/>
      <c r="X110" s="31"/>
      <c r="Y110" s="31"/>
      <c r="Z110" s="67"/>
    </row>
    <row r="111" spans="2:26" x14ac:dyDescent="0.25">
      <c r="B111" s="17"/>
      <c r="C111" s="64" t="s">
        <v>56</v>
      </c>
      <c r="D111" s="58">
        <f>Y114</f>
        <v>42842</v>
      </c>
      <c r="E111" s="18"/>
      <c r="F111" s="18"/>
      <c r="G111" s="10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29"/>
      <c r="X111" s="16"/>
      <c r="Y111" s="18"/>
      <c r="Z111" s="17"/>
    </row>
    <row r="112" spans="2:26" x14ac:dyDescent="0.25">
      <c r="B112" s="10"/>
      <c r="C112" s="19"/>
      <c r="D112" s="15"/>
      <c r="E112" s="15"/>
      <c r="F112" s="15"/>
      <c r="G112" s="10"/>
      <c r="H112" s="77" t="s">
        <v>78</v>
      </c>
      <c r="I112" s="78"/>
      <c r="J112" s="78"/>
      <c r="K112" s="79"/>
      <c r="L112" s="52"/>
      <c r="M112" s="52"/>
      <c r="N112" s="52"/>
      <c r="O112" s="52"/>
      <c r="P112" s="52"/>
      <c r="Q112" s="52"/>
      <c r="R112" s="52"/>
      <c r="S112" s="53"/>
      <c r="T112" s="54"/>
      <c r="U112" s="54"/>
      <c r="V112" s="54"/>
      <c r="W112" s="29"/>
      <c r="X112" s="38"/>
      <c r="Y112" s="38"/>
      <c r="Z112" s="10"/>
    </row>
    <row r="113" spans="2:26" ht="131.25" x14ac:dyDescent="0.25">
      <c r="B113" s="10"/>
      <c r="C113" s="12" t="s">
        <v>5</v>
      </c>
      <c r="D113" s="25" t="s">
        <v>40</v>
      </c>
      <c r="E113" s="25" t="s">
        <v>6</v>
      </c>
      <c r="F113" s="13" t="s">
        <v>0</v>
      </c>
      <c r="G113" s="10"/>
      <c r="H113" s="44" t="s">
        <v>7</v>
      </c>
      <c r="I113" s="44" t="s">
        <v>8</v>
      </c>
      <c r="J113" s="44" t="s">
        <v>9</v>
      </c>
      <c r="K113" s="44" t="s">
        <v>10</v>
      </c>
      <c r="L113" s="44" t="s">
        <v>11</v>
      </c>
      <c r="M113" s="43" t="s">
        <v>12</v>
      </c>
      <c r="N113" s="56" t="s">
        <v>41</v>
      </c>
      <c r="O113" s="44" t="s">
        <v>13</v>
      </c>
      <c r="P113" s="44" t="s">
        <v>44</v>
      </c>
      <c r="Q113" s="44" t="s">
        <v>14</v>
      </c>
      <c r="R113" s="43" t="s">
        <v>12</v>
      </c>
      <c r="S113" s="56" t="s">
        <v>15</v>
      </c>
      <c r="T113" s="44" t="s">
        <v>16</v>
      </c>
      <c r="U113" s="44" t="s">
        <v>17</v>
      </c>
      <c r="V113" s="43" t="s">
        <v>18</v>
      </c>
      <c r="W113" s="29"/>
      <c r="X113" s="45" t="s">
        <v>2</v>
      </c>
      <c r="Y113" s="46" t="s">
        <v>19</v>
      </c>
      <c r="Z113" s="47" t="s">
        <v>1</v>
      </c>
    </row>
    <row r="114" spans="2:26" x14ac:dyDescent="0.25">
      <c r="B114" s="6">
        <v>1</v>
      </c>
      <c r="C114" s="7" t="s">
        <v>63</v>
      </c>
      <c r="D114" s="59" t="s">
        <v>20</v>
      </c>
      <c r="E114" s="60"/>
      <c r="F114" s="11"/>
      <c r="G114" s="10"/>
      <c r="H114" s="26">
        <f>I114-$H$8</f>
        <v>42758</v>
      </c>
      <c r="I114" s="26">
        <f>J114-$I$8</f>
        <v>42758</v>
      </c>
      <c r="J114" s="26">
        <f>K114-$J$8</f>
        <v>42758</v>
      </c>
      <c r="K114" s="26">
        <f>L114-$K$8</f>
        <v>42758</v>
      </c>
      <c r="L114" s="26">
        <f>M114-$L$8</f>
        <v>42765</v>
      </c>
      <c r="M114" s="26">
        <f>N114-$M$8</f>
        <v>42770</v>
      </c>
      <c r="N114" s="26">
        <f>O114-$N$8</f>
        <v>42771</v>
      </c>
      <c r="O114" s="8">
        <f>P114-$O$8</f>
        <v>42778</v>
      </c>
      <c r="P114" s="8">
        <f>Q114-$P$8</f>
        <v>42798</v>
      </c>
      <c r="Q114" s="8">
        <f>R114-$Q$8</f>
        <v>42805</v>
      </c>
      <c r="R114" s="8">
        <f>S114-$R$8</f>
        <v>42807</v>
      </c>
      <c r="S114" s="8">
        <f>T114-$S$8</f>
        <v>42808</v>
      </c>
      <c r="T114" s="8">
        <f>U114-$T$8</f>
        <v>42815</v>
      </c>
      <c r="U114" s="8">
        <f>V114-$U$8</f>
        <v>42825</v>
      </c>
      <c r="V114" s="39">
        <f>X114-$V$8</f>
        <v>42825</v>
      </c>
      <c r="W114" s="29"/>
      <c r="X114" s="22">
        <f>Y114-Z114</f>
        <v>42842</v>
      </c>
      <c r="Y114" s="48">
        <v>42842</v>
      </c>
      <c r="Z114" s="49">
        <v>0</v>
      </c>
    </row>
    <row r="115" spans="2:26" x14ac:dyDescent="0.25">
      <c r="B115" s="30"/>
      <c r="C115" s="76" t="s">
        <v>3</v>
      </c>
      <c r="D115" s="76"/>
      <c r="E115" s="76"/>
      <c r="F115" s="76"/>
      <c r="G115" s="10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 t="s">
        <v>108</v>
      </c>
      <c r="U115" s="27"/>
      <c r="V115" s="36"/>
      <c r="W115" s="29"/>
      <c r="X115" s="27"/>
      <c r="Y115" s="27"/>
      <c r="Z115" s="39"/>
    </row>
    <row r="116" spans="2:26" x14ac:dyDescent="0.25">
      <c r="B116" s="30"/>
      <c r="C116" s="34"/>
      <c r="D116" s="34"/>
      <c r="E116" s="34"/>
      <c r="F116" s="34"/>
      <c r="G116" s="10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29"/>
      <c r="X116" s="35"/>
      <c r="Y116" s="35"/>
      <c r="Z116" s="9"/>
    </row>
    <row r="117" spans="2:26" x14ac:dyDescent="0.25">
      <c r="B117" s="6">
        <v>2</v>
      </c>
      <c r="C117" s="7" t="s">
        <v>64</v>
      </c>
      <c r="D117" s="59" t="s">
        <v>20</v>
      </c>
      <c r="E117" s="60"/>
      <c r="F117" s="11"/>
      <c r="G117" s="10"/>
      <c r="H117" s="26">
        <f>I117-$H$8</f>
        <v>42758</v>
      </c>
      <c r="I117" s="26">
        <f>J117-$I$8</f>
        <v>42758</v>
      </c>
      <c r="J117" s="26">
        <f>K117-$J$8</f>
        <v>42758</v>
      </c>
      <c r="K117" s="26">
        <f>L117-$K$8</f>
        <v>42758</v>
      </c>
      <c r="L117" s="26">
        <f>M117-$L$8</f>
        <v>42765</v>
      </c>
      <c r="M117" s="26">
        <f>N117-$M$8</f>
        <v>42770</v>
      </c>
      <c r="N117" s="26">
        <f>O117-$N$8</f>
        <v>42771</v>
      </c>
      <c r="O117" s="26">
        <f>P117-$O$8</f>
        <v>42778</v>
      </c>
      <c r="P117" s="26">
        <f>Q117-$P$8</f>
        <v>42798</v>
      </c>
      <c r="Q117" s="26">
        <f>R117-$Q$8</f>
        <v>42805</v>
      </c>
      <c r="R117" s="26">
        <f>S117-$R$8</f>
        <v>42807</v>
      </c>
      <c r="S117" s="26">
        <f>T117-$S$8</f>
        <v>42808</v>
      </c>
      <c r="T117" s="26">
        <f>U117-$T$8</f>
        <v>42815</v>
      </c>
      <c r="U117" s="26">
        <f>V117-$U$8</f>
        <v>42825</v>
      </c>
      <c r="V117" s="36">
        <f>X117-$V$8</f>
        <v>42825</v>
      </c>
      <c r="W117" s="29"/>
      <c r="X117" s="22">
        <f>Y117-Z117</f>
        <v>42842</v>
      </c>
      <c r="Y117" s="48">
        <v>42842</v>
      </c>
      <c r="Z117" s="49">
        <v>0</v>
      </c>
    </row>
    <row r="118" spans="2:26" x14ac:dyDescent="0.25">
      <c r="B118" s="30"/>
      <c r="C118" s="76" t="s">
        <v>3</v>
      </c>
      <c r="D118" s="76"/>
      <c r="E118" s="76"/>
      <c r="F118" s="76"/>
      <c r="G118" s="10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 t="s">
        <v>108</v>
      </c>
      <c r="U118" s="27"/>
      <c r="V118" s="36"/>
      <c r="W118" s="29"/>
      <c r="X118" s="27"/>
      <c r="Y118" s="27"/>
      <c r="Z118" s="39"/>
    </row>
    <row r="119" spans="2:26" x14ac:dyDescent="0.25">
      <c r="B119" s="30"/>
      <c r="C119" s="34"/>
      <c r="D119" s="34"/>
      <c r="E119" s="34"/>
      <c r="F119" s="34"/>
      <c r="G119" s="10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29"/>
      <c r="X119" s="35"/>
      <c r="Y119" s="35"/>
      <c r="Z119" s="9"/>
    </row>
    <row r="120" spans="2:26" x14ac:dyDescent="0.25">
      <c r="B120" s="6">
        <v>3</v>
      </c>
      <c r="C120" s="7" t="s">
        <v>65</v>
      </c>
      <c r="D120" s="59" t="s">
        <v>20</v>
      </c>
      <c r="E120" s="60"/>
      <c r="F120" s="11"/>
      <c r="G120" s="10"/>
      <c r="H120" s="26">
        <f>I120-$H$8</f>
        <v>42758</v>
      </c>
      <c r="I120" s="26">
        <f>J120-$I$8</f>
        <v>42758</v>
      </c>
      <c r="J120" s="26">
        <f>K120-$J$8</f>
        <v>42758</v>
      </c>
      <c r="K120" s="26">
        <f>L120-$K$8</f>
        <v>42758</v>
      </c>
      <c r="L120" s="26">
        <f>M120-$L$8</f>
        <v>42765</v>
      </c>
      <c r="M120" s="26">
        <f>N120-$M$8</f>
        <v>42770</v>
      </c>
      <c r="N120" s="26">
        <f>O120-$N$8</f>
        <v>42771</v>
      </c>
      <c r="O120" s="8">
        <f>P120-$O$8</f>
        <v>42778</v>
      </c>
      <c r="P120" s="8">
        <f>Q120-$P$8</f>
        <v>42798</v>
      </c>
      <c r="Q120" s="8">
        <f>R120-$Q$8</f>
        <v>42805</v>
      </c>
      <c r="R120" s="8">
        <f>S120-$R$8</f>
        <v>42807</v>
      </c>
      <c r="S120" s="8">
        <f>T120-$S$8</f>
        <v>42808</v>
      </c>
      <c r="T120" s="8">
        <f>U120-$T$8</f>
        <v>42815</v>
      </c>
      <c r="U120" s="8">
        <f>V120-$U$8</f>
        <v>42825</v>
      </c>
      <c r="V120" s="39">
        <f>X120-$V$8</f>
        <v>42825</v>
      </c>
      <c r="W120" s="29"/>
      <c r="X120" s="22">
        <f>Y120-Z120</f>
        <v>42842</v>
      </c>
      <c r="Y120" s="48">
        <v>42842</v>
      </c>
      <c r="Z120" s="49">
        <v>0</v>
      </c>
    </row>
    <row r="121" spans="2:26" x14ac:dyDescent="0.25">
      <c r="B121" s="30"/>
      <c r="C121" s="76" t="s">
        <v>3</v>
      </c>
      <c r="D121" s="76"/>
      <c r="E121" s="76"/>
      <c r="F121" s="76"/>
      <c r="G121" s="10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 t="s">
        <v>108</v>
      </c>
      <c r="U121" s="27"/>
      <c r="V121" s="70" t="s">
        <v>105</v>
      </c>
      <c r="W121" s="29"/>
      <c r="X121" s="27"/>
      <c r="Y121" s="27"/>
      <c r="Z121" s="39"/>
    </row>
    <row r="122" spans="2:26" x14ac:dyDescent="0.25">
      <c r="B122" s="30"/>
      <c r="C122" s="34"/>
      <c r="D122" s="34"/>
      <c r="E122" s="34"/>
      <c r="F122" s="34"/>
      <c r="G122" s="10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29"/>
      <c r="X122" s="35"/>
      <c r="Y122" s="35"/>
      <c r="Z122" s="9"/>
    </row>
    <row r="123" spans="2:26" x14ac:dyDescent="0.25">
      <c r="B123" s="6">
        <v>4</v>
      </c>
      <c r="C123" s="7" t="s">
        <v>66</v>
      </c>
      <c r="D123" s="59" t="s">
        <v>20</v>
      </c>
      <c r="E123" s="60"/>
      <c r="F123" s="11"/>
      <c r="G123" s="10"/>
      <c r="H123" s="26">
        <f>I123-$H$8</f>
        <v>42758</v>
      </c>
      <c r="I123" s="26">
        <f>J123-$I$8</f>
        <v>42758</v>
      </c>
      <c r="J123" s="26">
        <f>K123-$J$8</f>
        <v>42758</v>
      </c>
      <c r="K123" s="26">
        <f>L123-$K$8</f>
        <v>42758</v>
      </c>
      <c r="L123" s="26">
        <f>M123-$L$8</f>
        <v>42765</v>
      </c>
      <c r="M123" s="26">
        <f>N123-$M$8</f>
        <v>42770</v>
      </c>
      <c r="N123" s="26">
        <f>O123-$N$8</f>
        <v>42771</v>
      </c>
      <c r="O123" s="8">
        <f>P123-$O$8</f>
        <v>42778</v>
      </c>
      <c r="P123" s="8">
        <f>Q123-$P$8</f>
        <v>42798</v>
      </c>
      <c r="Q123" s="8">
        <f>R123-$Q$8</f>
        <v>42805</v>
      </c>
      <c r="R123" s="8">
        <f>S123-$R$8</f>
        <v>42807</v>
      </c>
      <c r="S123" s="8">
        <f>T123-$S$8</f>
        <v>42808</v>
      </c>
      <c r="T123" s="8">
        <f>U123-$T$8</f>
        <v>42815</v>
      </c>
      <c r="U123" s="8">
        <f>V123-$U$8</f>
        <v>42825</v>
      </c>
      <c r="V123" s="39">
        <f>X123-$V$8</f>
        <v>42825</v>
      </c>
      <c r="W123" s="29"/>
      <c r="X123" s="22">
        <f>Y123-Z123</f>
        <v>42842</v>
      </c>
      <c r="Y123" s="48">
        <v>42842</v>
      </c>
      <c r="Z123" s="49">
        <v>0</v>
      </c>
    </row>
    <row r="124" spans="2:26" x14ac:dyDescent="0.25">
      <c r="B124" s="30"/>
      <c r="C124" s="76" t="s">
        <v>3</v>
      </c>
      <c r="D124" s="76"/>
      <c r="E124" s="76"/>
      <c r="F124" s="76"/>
      <c r="G124" s="10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 t="s">
        <v>108</v>
      </c>
      <c r="U124" s="27"/>
      <c r="V124" s="36"/>
      <c r="W124" s="29"/>
      <c r="X124" s="27"/>
      <c r="Y124" s="27"/>
      <c r="Z124" s="39"/>
    </row>
    <row r="125" spans="2:26" x14ac:dyDescent="0.25">
      <c r="B125" s="30"/>
      <c r="C125" s="69"/>
      <c r="D125" s="69"/>
      <c r="E125" s="69"/>
      <c r="F125" s="69"/>
      <c r="G125" s="10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29"/>
      <c r="X125" s="35"/>
      <c r="Y125" s="35"/>
      <c r="Z125" s="67"/>
    </row>
    <row r="126" spans="2:26" x14ac:dyDescent="0.25">
      <c r="B126" s="6">
        <v>5</v>
      </c>
      <c r="C126" s="7" t="s">
        <v>86</v>
      </c>
      <c r="D126" s="59" t="s">
        <v>20</v>
      </c>
      <c r="E126" s="60"/>
      <c r="F126" s="11"/>
      <c r="G126" s="10"/>
      <c r="H126" s="26">
        <f>I126-$H$8</f>
        <v>42758</v>
      </c>
      <c r="I126" s="26">
        <f>J126-$I$8</f>
        <v>42758</v>
      </c>
      <c r="J126" s="26">
        <f>K126-$J$8</f>
        <v>42758</v>
      </c>
      <c r="K126" s="26">
        <f>L126-$K$8</f>
        <v>42758</v>
      </c>
      <c r="L126" s="26">
        <f>M126-$L$8</f>
        <v>42765</v>
      </c>
      <c r="M126" s="26">
        <f>N126-$M$8</f>
        <v>42770</v>
      </c>
      <c r="N126" s="26">
        <f>O126-$N$8</f>
        <v>42771</v>
      </c>
      <c r="O126" s="8">
        <f>P126-$O$8</f>
        <v>42778</v>
      </c>
      <c r="P126" s="8">
        <f>Q126-$P$8</f>
        <v>42798</v>
      </c>
      <c r="Q126" s="8">
        <f>R126-$Q$8</f>
        <v>42805</v>
      </c>
      <c r="R126" s="8">
        <f>S126-$R$8</f>
        <v>42807</v>
      </c>
      <c r="S126" s="8">
        <f>T126-$S$8</f>
        <v>42808</v>
      </c>
      <c r="T126" s="8">
        <f>U126-$T$8</f>
        <v>42815</v>
      </c>
      <c r="U126" s="8">
        <f>V126-$U$8</f>
        <v>42825</v>
      </c>
      <c r="V126" s="39">
        <f>X126-$V$8</f>
        <v>42825</v>
      </c>
      <c r="W126" s="29"/>
      <c r="X126" s="22">
        <f>Y126-Z126</f>
        <v>42842</v>
      </c>
      <c r="Y126" s="48">
        <v>42842</v>
      </c>
      <c r="Z126" s="49">
        <v>0</v>
      </c>
    </row>
    <row r="127" spans="2:26" x14ac:dyDescent="0.25">
      <c r="B127" s="30"/>
      <c r="C127" s="76" t="s">
        <v>3</v>
      </c>
      <c r="D127" s="76"/>
      <c r="E127" s="76"/>
      <c r="F127" s="76"/>
      <c r="G127" s="10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36"/>
      <c r="W127" s="29"/>
      <c r="X127" s="27"/>
      <c r="Y127" s="27"/>
      <c r="Z127" s="39"/>
    </row>
    <row r="128" spans="2:26" x14ac:dyDescent="0.25">
      <c r="B128" s="30"/>
      <c r="C128" s="34"/>
      <c r="D128" s="34"/>
      <c r="E128" s="34"/>
      <c r="F128" s="34"/>
      <c r="G128" s="10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29"/>
      <c r="X128" s="35"/>
      <c r="Y128" s="35"/>
      <c r="Z128" s="9"/>
    </row>
    <row r="129" spans="2:26" x14ac:dyDescent="0.25">
      <c r="B129" s="6">
        <v>6</v>
      </c>
      <c r="C129" s="7" t="s">
        <v>104</v>
      </c>
      <c r="D129" s="59" t="s">
        <v>20</v>
      </c>
      <c r="E129" s="60"/>
      <c r="F129" s="11"/>
      <c r="G129" s="10"/>
      <c r="H129" s="26">
        <f>I129-$H$8</f>
        <v>42758</v>
      </c>
      <c r="I129" s="26">
        <f>J129-$I$8</f>
        <v>42758</v>
      </c>
      <c r="J129" s="26">
        <f>K129-$J$8</f>
        <v>42758</v>
      </c>
      <c r="K129" s="26">
        <f>L129-$K$8</f>
        <v>42758</v>
      </c>
      <c r="L129" s="26">
        <f>M129-$L$8</f>
        <v>42765</v>
      </c>
      <c r="M129" s="26">
        <f>N129-$M$8</f>
        <v>42770</v>
      </c>
      <c r="N129" s="26">
        <f>O129-$N$8</f>
        <v>42771</v>
      </c>
      <c r="O129" s="8">
        <f>P129-$O$8</f>
        <v>42778</v>
      </c>
      <c r="P129" s="8">
        <f>Q129-$P$8</f>
        <v>42798</v>
      </c>
      <c r="Q129" s="8">
        <f>R129-$Q$8</f>
        <v>42805</v>
      </c>
      <c r="R129" s="8">
        <f>S129-$R$8</f>
        <v>42807</v>
      </c>
      <c r="S129" s="8">
        <f>T129-$S$8</f>
        <v>42808</v>
      </c>
      <c r="T129" s="8">
        <f>U129-$T$8</f>
        <v>42815</v>
      </c>
      <c r="U129" s="8">
        <f>V129-$U$8</f>
        <v>42825</v>
      </c>
      <c r="V129" s="39">
        <f>X129-$V$8</f>
        <v>42825</v>
      </c>
      <c r="W129" s="29"/>
      <c r="X129" s="22">
        <f>Y129-Z129</f>
        <v>42842</v>
      </c>
      <c r="Y129" s="48">
        <v>42842</v>
      </c>
      <c r="Z129" s="49">
        <v>0</v>
      </c>
    </row>
    <row r="130" spans="2:26" x14ac:dyDescent="0.25">
      <c r="B130" s="30"/>
      <c r="C130" s="76" t="s">
        <v>3</v>
      </c>
      <c r="D130" s="76"/>
      <c r="E130" s="76"/>
      <c r="F130" s="76"/>
      <c r="G130" s="10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36"/>
      <c r="W130" s="29"/>
      <c r="X130" s="27"/>
      <c r="Y130" s="27"/>
      <c r="Z130" s="39"/>
    </row>
    <row r="131" spans="2:26" x14ac:dyDescent="0.25">
      <c r="B131" s="30"/>
      <c r="C131" s="69"/>
      <c r="D131" s="69"/>
      <c r="E131" s="69"/>
      <c r="F131" s="69"/>
      <c r="G131" s="10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29"/>
      <c r="X131" s="31"/>
      <c r="Y131" s="31"/>
      <c r="Z131" s="67"/>
    </row>
    <row r="132" spans="2:26" x14ac:dyDescent="0.25">
      <c r="B132" s="17"/>
      <c r="C132" s="64" t="s">
        <v>57</v>
      </c>
      <c r="D132" s="58">
        <f>Y135</f>
        <v>42856</v>
      </c>
      <c r="E132" s="18"/>
      <c r="F132" s="18"/>
      <c r="G132" s="10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29"/>
      <c r="X132" s="16"/>
      <c r="Y132" s="18"/>
      <c r="Z132" s="17"/>
    </row>
    <row r="133" spans="2:26" x14ac:dyDescent="0.25">
      <c r="B133" s="10"/>
      <c r="C133" s="19"/>
      <c r="D133" s="15"/>
      <c r="E133" s="15"/>
      <c r="F133" s="15"/>
      <c r="G133" s="10"/>
      <c r="H133" s="77" t="s">
        <v>78</v>
      </c>
      <c r="I133" s="78"/>
      <c r="J133" s="78"/>
      <c r="K133" s="79"/>
      <c r="L133" s="52"/>
      <c r="M133" s="52"/>
      <c r="N133" s="52"/>
      <c r="O133" s="52"/>
      <c r="P133" s="52"/>
      <c r="Q133" s="52"/>
      <c r="R133" s="52"/>
      <c r="S133" s="53"/>
      <c r="T133" s="54"/>
      <c r="U133" s="54"/>
      <c r="V133" s="54"/>
      <c r="W133" s="29"/>
      <c r="X133" s="38"/>
      <c r="Y133" s="38"/>
      <c r="Z133" s="10"/>
    </row>
    <row r="134" spans="2:26" ht="131.25" x14ac:dyDescent="0.25">
      <c r="B134" s="10"/>
      <c r="C134" s="12" t="s">
        <v>5</v>
      </c>
      <c r="D134" s="25" t="s">
        <v>40</v>
      </c>
      <c r="E134" s="25" t="s">
        <v>6</v>
      </c>
      <c r="F134" s="13" t="s">
        <v>0</v>
      </c>
      <c r="G134" s="10"/>
      <c r="H134" s="44" t="s">
        <v>7</v>
      </c>
      <c r="I134" s="44" t="s">
        <v>8</v>
      </c>
      <c r="J134" s="44" t="s">
        <v>9</v>
      </c>
      <c r="K134" s="44" t="s">
        <v>10</v>
      </c>
      <c r="L134" s="44" t="s">
        <v>11</v>
      </c>
      <c r="M134" s="43" t="s">
        <v>12</v>
      </c>
      <c r="N134" s="56" t="s">
        <v>41</v>
      </c>
      <c r="O134" s="44" t="s">
        <v>13</v>
      </c>
      <c r="P134" s="44" t="s">
        <v>44</v>
      </c>
      <c r="Q134" s="44" t="s">
        <v>14</v>
      </c>
      <c r="R134" s="43" t="s">
        <v>12</v>
      </c>
      <c r="S134" s="56" t="s">
        <v>15</v>
      </c>
      <c r="T134" s="44" t="s">
        <v>16</v>
      </c>
      <c r="U134" s="44" t="s">
        <v>17</v>
      </c>
      <c r="V134" s="43" t="s">
        <v>18</v>
      </c>
      <c r="W134" s="29"/>
      <c r="X134" s="45" t="s">
        <v>2</v>
      </c>
      <c r="Y134" s="46" t="s">
        <v>19</v>
      </c>
      <c r="Z134" s="47" t="s">
        <v>1</v>
      </c>
    </row>
    <row r="135" spans="2:26" x14ac:dyDescent="0.25">
      <c r="B135" s="6">
        <v>1</v>
      </c>
      <c r="C135" s="7" t="s">
        <v>67</v>
      </c>
      <c r="D135" s="59" t="s">
        <v>34</v>
      </c>
      <c r="E135" s="60"/>
      <c r="F135" s="11"/>
      <c r="G135" s="10"/>
      <c r="H135" s="26">
        <f>I135-$H$8</f>
        <v>42772</v>
      </c>
      <c r="I135" s="26">
        <f>J135-$I$8</f>
        <v>42772</v>
      </c>
      <c r="J135" s="26">
        <f>K135-$J$8</f>
        <v>42772</v>
      </c>
      <c r="K135" s="26">
        <f>L135-$K$8</f>
        <v>42772</v>
      </c>
      <c r="L135" s="26">
        <f>M135-$L$8</f>
        <v>42779</v>
      </c>
      <c r="M135" s="26">
        <f>N135-$M$8</f>
        <v>42784</v>
      </c>
      <c r="N135" s="26">
        <f>O135-$N$8</f>
        <v>42785</v>
      </c>
      <c r="O135" s="8">
        <f>P135-$O$8</f>
        <v>42792</v>
      </c>
      <c r="P135" s="8">
        <f>Q135-$P$8</f>
        <v>42812</v>
      </c>
      <c r="Q135" s="8">
        <f>R135-$Q$8</f>
        <v>42819</v>
      </c>
      <c r="R135" s="8">
        <f>S135-$R$8</f>
        <v>42821</v>
      </c>
      <c r="S135" s="8">
        <f>T135-$S$8</f>
        <v>42822</v>
      </c>
      <c r="T135" s="8">
        <f>U135-$T$8</f>
        <v>42829</v>
      </c>
      <c r="U135" s="8">
        <f>V135-$U$8</f>
        <v>42839</v>
      </c>
      <c r="V135" s="39">
        <f>X135-$V$8</f>
        <v>42839</v>
      </c>
      <c r="W135" s="29"/>
      <c r="X135" s="22">
        <f>Y135-Z135</f>
        <v>42856</v>
      </c>
      <c r="Y135" s="48">
        <v>42856</v>
      </c>
      <c r="Z135" s="49">
        <v>0</v>
      </c>
    </row>
    <row r="136" spans="2:26" x14ac:dyDescent="0.25">
      <c r="B136" s="30"/>
      <c r="C136" s="76" t="s">
        <v>3</v>
      </c>
      <c r="D136" s="76"/>
      <c r="E136" s="76"/>
      <c r="F136" s="76"/>
      <c r="G136" s="10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27"/>
      <c r="T136" s="27"/>
      <c r="U136" s="27"/>
      <c r="V136" s="36"/>
      <c r="W136" s="29"/>
      <c r="X136" s="27"/>
      <c r="Y136" s="27"/>
      <c r="Z136" s="39"/>
    </row>
    <row r="137" spans="2:26" x14ac:dyDescent="0.25">
      <c r="B137" s="30"/>
      <c r="C137" s="34"/>
      <c r="D137" s="34"/>
      <c r="E137" s="34"/>
      <c r="F137" s="34"/>
      <c r="G137" s="10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29"/>
      <c r="X137" s="35"/>
      <c r="Y137" s="35"/>
      <c r="Z137" s="9"/>
    </row>
    <row r="138" spans="2:26" x14ac:dyDescent="0.25">
      <c r="B138" s="6">
        <v>2</v>
      </c>
      <c r="C138" s="7" t="s">
        <v>68</v>
      </c>
      <c r="D138" s="59" t="s">
        <v>34</v>
      </c>
      <c r="E138" s="60"/>
      <c r="F138" s="11"/>
      <c r="G138" s="10"/>
      <c r="H138" s="26">
        <f>I138-$H$8</f>
        <v>42772</v>
      </c>
      <c r="I138" s="26">
        <f>J138-$I$8</f>
        <v>42772</v>
      </c>
      <c r="J138" s="26">
        <f>K138-$J$8</f>
        <v>42772</v>
      </c>
      <c r="K138" s="26">
        <f>L138-$K$8</f>
        <v>42772</v>
      </c>
      <c r="L138" s="26">
        <f>M138-$L$8</f>
        <v>42779</v>
      </c>
      <c r="M138" s="26">
        <f>N138-$M$8</f>
        <v>42784</v>
      </c>
      <c r="N138" s="26">
        <f>O138-$N$8</f>
        <v>42785</v>
      </c>
      <c r="O138" s="26">
        <f>P138-$O$8</f>
        <v>42792</v>
      </c>
      <c r="P138" s="26">
        <f>Q138-$P$8</f>
        <v>42812</v>
      </c>
      <c r="Q138" s="26">
        <f>R138-$Q$8</f>
        <v>42819</v>
      </c>
      <c r="R138" s="26">
        <f>S138-$R$8</f>
        <v>42821</v>
      </c>
      <c r="S138" s="26">
        <f>T138-$S$8</f>
        <v>42822</v>
      </c>
      <c r="T138" s="26">
        <f>U138-$T$8</f>
        <v>42829</v>
      </c>
      <c r="U138" s="26">
        <f>V138-$U$8</f>
        <v>42839</v>
      </c>
      <c r="V138" s="36">
        <f>X138-$V$8</f>
        <v>42839</v>
      </c>
      <c r="W138" s="29"/>
      <c r="X138" s="22">
        <f>Y138-Z138</f>
        <v>42856</v>
      </c>
      <c r="Y138" s="48">
        <v>42856</v>
      </c>
      <c r="Z138" s="49">
        <v>0</v>
      </c>
    </row>
    <row r="139" spans="2:26" x14ac:dyDescent="0.25">
      <c r="B139" s="30"/>
      <c r="C139" s="76" t="s">
        <v>3</v>
      </c>
      <c r="D139" s="76"/>
      <c r="E139" s="76"/>
      <c r="F139" s="76"/>
      <c r="G139" s="10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 t="s">
        <v>106</v>
      </c>
      <c r="S139" s="27"/>
      <c r="T139" s="27"/>
      <c r="U139" s="27"/>
      <c r="V139" s="36"/>
      <c r="W139" s="29"/>
      <c r="X139" s="27"/>
      <c r="Y139" s="27"/>
      <c r="Z139" s="39"/>
    </row>
    <row r="140" spans="2:26" x14ac:dyDescent="0.25">
      <c r="B140" s="30"/>
      <c r="C140" s="34"/>
      <c r="D140" s="34"/>
      <c r="E140" s="34"/>
      <c r="F140" s="34"/>
      <c r="G140" s="10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29"/>
      <c r="X140" s="35"/>
      <c r="Y140" s="35"/>
      <c r="Z140" s="9"/>
    </row>
    <row r="141" spans="2:26" x14ac:dyDescent="0.25">
      <c r="B141" s="6">
        <v>4</v>
      </c>
      <c r="C141" s="7" t="s">
        <v>69</v>
      </c>
      <c r="D141" s="59" t="s">
        <v>20</v>
      </c>
      <c r="E141" s="60"/>
      <c r="F141" s="11"/>
      <c r="G141" s="10"/>
      <c r="H141" s="26">
        <f>I141-$H$8</f>
        <v>42772</v>
      </c>
      <c r="I141" s="26">
        <f>J141-$I$8</f>
        <v>42772</v>
      </c>
      <c r="J141" s="26">
        <f>K141-$J$8</f>
        <v>42772</v>
      </c>
      <c r="K141" s="26">
        <f>L141-$K$8</f>
        <v>42772</v>
      </c>
      <c r="L141" s="26">
        <f>M141-$L$8</f>
        <v>42779</v>
      </c>
      <c r="M141" s="26">
        <f>N141-$M$8</f>
        <v>42784</v>
      </c>
      <c r="N141" s="26">
        <f>O141-$N$8</f>
        <v>42785</v>
      </c>
      <c r="O141" s="8">
        <f>P141-$O$8</f>
        <v>42792</v>
      </c>
      <c r="P141" s="8">
        <f>Q141-$P$8</f>
        <v>42812</v>
      </c>
      <c r="Q141" s="8">
        <f>R141-$Q$8</f>
        <v>42819</v>
      </c>
      <c r="R141" s="8">
        <f>S141-$R$8</f>
        <v>42821</v>
      </c>
      <c r="S141" s="8">
        <f>T141-$S$8</f>
        <v>42822</v>
      </c>
      <c r="T141" s="8">
        <f>U141-$T$8</f>
        <v>42829</v>
      </c>
      <c r="U141" s="8">
        <f>V141-$U$8</f>
        <v>42839</v>
      </c>
      <c r="V141" s="39">
        <f>X141-$V$8</f>
        <v>42839</v>
      </c>
      <c r="W141" s="29"/>
      <c r="X141" s="22">
        <f>Y141-Z141</f>
        <v>42856</v>
      </c>
      <c r="Y141" s="48">
        <v>42856</v>
      </c>
      <c r="Z141" s="49">
        <v>0</v>
      </c>
    </row>
    <row r="142" spans="2:26" x14ac:dyDescent="0.25">
      <c r="B142" s="30"/>
      <c r="C142" s="76" t="s">
        <v>3</v>
      </c>
      <c r="D142" s="76"/>
      <c r="E142" s="76"/>
      <c r="F142" s="76"/>
      <c r="G142" s="10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36"/>
      <c r="W142" s="29"/>
      <c r="X142" s="27"/>
      <c r="Y142" s="27"/>
      <c r="Z142" s="39"/>
    </row>
    <row r="143" spans="2:26" x14ac:dyDescent="0.25">
      <c r="B143" s="30"/>
      <c r="C143" s="34"/>
      <c r="D143" s="34"/>
      <c r="E143" s="34"/>
      <c r="F143" s="34"/>
      <c r="G143" s="10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29"/>
      <c r="X143" s="35"/>
      <c r="Y143" s="35"/>
      <c r="Z143" s="9"/>
    </row>
    <row r="144" spans="2:26" x14ac:dyDescent="0.25">
      <c r="B144" s="6">
        <v>5</v>
      </c>
      <c r="C144" s="7" t="s">
        <v>70</v>
      </c>
      <c r="D144" s="59" t="s">
        <v>84</v>
      </c>
      <c r="E144" s="60"/>
      <c r="F144" s="11"/>
      <c r="G144" s="10"/>
      <c r="H144" s="26">
        <f>I144-$H$8</f>
        <v>42772</v>
      </c>
      <c r="I144" s="26">
        <f>J144-$I$8</f>
        <v>42772</v>
      </c>
      <c r="J144" s="26">
        <f>K144-$J$8</f>
        <v>42772</v>
      </c>
      <c r="K144" s="26">
        <f>L144-$K$8</f>
        <v>42772</v>
      </c>
      <c r="L144" s="26">
        <f>M144-$L$8</f>
        <v>42779</v>
      </c>
      <c r="M144" s="26">
        <f>N144-$M$8</f>
        <v>42784</v>
      </c>
      <c r="N144" s="26">
        <f>O144-$N$8</f>
        <v>42785</v>
      </c>
      <c r="O144" s="8">
        <f>P144-$O$8</f>
        <v>42792</v>
      </c>
      <c r="P144" s="8">
        <f>Q144-$P$8</f>
        <v>42812</v>
      </c>
      <c r="Q144" s="8">
        <f>R144-$Q$8</f>
        <v>42819</v>
      </c>
      <c r="R144" s="8">
        <f>S144-$R$8</f>
        <v>42821</v>
      </c>
      <c r="S144" s="8">
        <f>T144-$S$8</f>
        <v>42822</v>
      </c>
      <c r="T144" s="8">
        <f>U144-$T$8</f>
        <v>42829</v>
      </c>
      <c r="U144" s="8">
        <f>V144-$U$8</f>
        <v>42839</v>
      </c>
      <c r="V144" s="39">
        <f>X144-$V$8</f>
        <v>42839</v>
      </c>
      <c r="W144" s="29"/>
      <c r="X144" s="22">
        <f>Y144-Z144</f>
        <v>42856</v>
      </c>
      <c r="Y144" s="48">
        <v>42856</v>
      </c>
      <c r="Z144" s="49">
        <v>0</v>
      </c>
    </row>
    <row r="145" spans="2:26" x14ac:dyDescent="0.25">
      <c r="B145" s="30"/>
      <c r="C145" s="76" t="s">
        <v>3</v>
      </c>
      <c r="D145" s="76"/>
      <c r="E145" s="76"/>
      <c r="F145" s="76"/>
      <c r="G145" s="10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36"/>
      <c r="W145" s="29"/>
      <c r="X145" s="27"/>
      <c r="Y145" s="27"/>
      <c r="Z145" s="39"/>
    </row>
    <row r="146" spans="2:26" x14ac:dyDescent="0.25">
      <c r="B146" s="30"/>
      <c r="C146" s="31"/>
      <c r="D146" s="31"/>
      <c r="E146" s="31"/>
      <c r="F146" s="31"/>
      <c r="G146" s="65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29"/>
      <c r="X146" s="66"/>
      <c r="Y146" s="66"/>
      <c r="Z146" s="67"/>
    </row>
    <row r="147" spans="2:26" x14ac:dyDescent="0.25">
      <c r="B147" s="6">
        <v>6</v>
      </c>
      <c r="C147" s="7" t="s">
        <v>54</v>
      </c>
      <c r="D147" s="59" t="s">
        <v>20</v>
      </c>
      <c r="E147" s="60"/>
      <c r="F147" s="11"/>
      <c r="G147" s="10"/>
      <c r="H147" s="26">
        <f>I147-$H$8</f>
        <v>42772</v>
      </c>
      <c r="I147" s="26">
        <f>J147-$I$8</f>
        <v>42772</v>
      </c>
      <c r="J147" s="26">
        <f>K147-$J$8</f>
        <v>42772</v>
      </c>
      <c r="K147" s="26">
        <f>L147-$K$8</f>
        <v>42772</v>
      </c>
      <c r="L147" s="26">
        <f>M147-$L$8</f>
        <v>42779</v>
      </c>
      <c r="M147" s="26">
        <f>N147-$M$8</f>
        <v>42784</v>
      </c>
      <c r="N147" s="26">
        <f>O147-$N$8</f>
        <v>42785</v>
      </c>
      <c r="O147" s="8">
        <f>P147-$O$8</f>
        <v>42792</v>
      </c>
      <c r="P147" s="8">
        <f>Q147-$P$8</f>
        <v>42812</v>
      </c>
      <c r="Q147" s="8">
        <f>R147-$Q$8</f>
        <v>42819</v>
      </c>
      <c r="R147" s="8">
        <f>S147-$R$8</f>
        <v>42821</v>
      </c>
      <c r="S147" s="8">
        <f>T147-$S$8</f>
        <v>42822</v>
      </c>
      <c r="T147" s="8">
        <f>U147-$T$8</f>
        <v>42829</v>
      </c>
      <c r="U147" s="8">
        <f>V147-$U$8</f>
        <v>42839</v>
      </c>
      <c r="V147" s="39">
        <f>X147-$V$8</f>
        <v>42839</v>
      </c>
      <c r="W147" s="29"/>
      <c r="X147" s="22">
        <f>Y147-Z147</f>
        <v>42856</v>
      </c>
      <c r="Y147" s="48">
        <v>42856</v>
      </c>
      <c r="Z147" s="49">
        <v>0</v>
      </c>
    </row>
    <row r="148" spans="2:26" x14ac:dyDescent="0.25">
      <c r="B148" s="30"/>
      <c r="C148" s="76" t="s">
        <v>3</v>
      </c>
      <c r="D148" s="76"/>
      <c r="E148" s="76"/>
      <c r="F148" s="76"/>
      <c r="G148" s="10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36"/>
      <c r="W148" s="29"/>
      <c r="X148" s="27"/>
      <c r="Y148" s="27"/>
      <c r="Z148" s="39"/>
    </row>
    <row r="149" spans="2:26" x14ac:dyDescent="0.25">
      <c r="B149" s="30"/>
      <c r="C149" s="69"/>
      <c r="D149" s="69"/>
      <c r="E149" s="69"/>
      <c r="F149" s="69"/>
      <c r="G149" s="10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29"/>
      <c r="X149" s="31"/>
      <c r="Y149" s="31"/>
      <c r="Z149" s="67"/>
    </row>
    <row r="150" spans="2:26" x14ac:dyDescent="0.25">
      <c r="B150" s="17"/>
      <c r="C150" s="64" t="s">
        <v>71</v>
      </c>
      <c r="D150" s="58">
        <f>Y153</f>
        <v>42870</v>
      </c>
      <c r="E150" s="18"/>
      <c r="F150" s="18"/>
      <c r="G150" s="10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29"/>
      <c r="X150" s="16"/>
      <c r="Y150" s="18"/>
      <c r="Z150" s="17"/>
    </row>
    <row r="151" spans="2:26" x14ac:dyDescent="0.25">
      <c r="B151" s="10"/>
      <c r="C151" s="19"/>
      <c r="D151" s="15"/>
      <c r="E151" s="15"/>
      <c r="F151" s="15"/>
      <c r="G151" s="10"/>
      <c r="H151" s="77" t="s">
        <v>78</v>
      </c>
      <c r="I151" s="78"/>
      <c r="J151" s="78"/>
      <c r="K151" s="79"/>
      <c r="L151" s="52"/>
      <c r="M151" s="52"/>
      <c r="N151" s="52"/>
      <c r="O151" s="52"/>
      <c r="P151" s="52"/>
      <c r="Q151" s="52"/>
      <c r="R151" s="52"/>
      <c r="S151" s="53"/>
      <c r="T151" s="54"/>
      <c r="U151" s="54"/>
      <c r="V151" s="54"/>
      <c r="W151" s="29"/>
      <c r="X151" s="38"/>
      <c r="Y151" s="38"/>
      <c r="Z151" s="10"/>
    </row>
    <row r="152" spans="2:26" ht="131.25" x14ac:dyDescent="0.25">
      <c r="B152" s="10"/>
      <c r="C152" s="12" t="s">
        <v>5</v>
      </c>
      <c r="D152" s="25" t="s">
        <v>40</v>
      </c>
      <c r="E152" s="25" t="s">
        <v>6</v>
      </c>
      <c r="F152" s="13" t="s">
        <v>0</v>
      </c>
      <c r="G152" s="10"/>
      <c r="H152" s="44" t="s">
        <v>7</v>
      </c>
      <c r="I152" s="44" t="s">
        <v>8</v>
      </c>
      <c r="J152" s="44" t="s">
        <v>9</v>
      </c>
      <c r="K152" s="44" t="s">
        <v>10</v>
      </c>
      <c r="L152" s="44" t="s">
        <v>11</v>
      </c>
      <c r="M152" s="43" t="s">
        <v>12</v>
      </c>
      <c r="N152" s="56" t="s">
        <v>41</v>
      </c>
      <c r="O152" s="44" t="s">
        <v>13</v>
      </c>
      <c r="P152" s="44" t="s">
        <v>44</v>
      </c>
      <c r="Q152" s="44" t="s">
        <v>14</v>
      </c>
      <c r="R152" s="43" t="s">
        <v>12</v>
      </c>
      <c r="S152" s="56" t="s">
        <v>15</v>
      </c>
      <c r="T152" s="44" t="s">
        <v>16</v>
      </c>
      <c r="U152" s="44" t="s">
        <v>17</v>
      </c>
      <c r="V152" s="43" t="s">
        <v>18</v>
      </c>
      <c r="W152" s="29"/>
      <c r="X152" s="45" t="s">
        <v>2</v>
      </c>
      <c r="Y152" s="46" t="s">
        <v>19</v>
      </c>
      <c r="Z152" s="47" t="s">
        <v>1</v>
      </c>
    </row>
    <row r="153" spans="2:26" x14ac:dyDescent="0.25">
      <c r="B153" s="6">
        <v>1</v>
      </c>
      <c r="C153" s="7" t="s">
        <v>72</v>
      </c>
      <c r="D153" s="59" t="s">
        <v>20</v>
      </c>
      <c r="E153" s="60"/>
      <c r="F153" s="11"/>
      <c r="G153" s="10"/>
      <c r="H153" s="26">
        <f>I153-$H$8</f>
        <v>42786</v>
      </c>
      <c r="I153" s="26">
        <f>J153-$I$8</f>
        <v>42786</v>
      </c>
      <c r="J153" s="26">
        <f>K153-$J$8</f>
        <v>42786</v>
      </c>
      <c r="K153" s="26">
        <f>L153-$K$8</f>
        <v>42786</v>
      </c>
      <c r="L153" s="26">
        <f>M153-$L$8</f>
        <v>42793</v>
      </c>
      <c r="M153" s="26">
        <f>N153-$M$8</f>
        <v>42798</v>
      </c>
      <c r="N153" s="26">
        <f>O153-$N$8</f>
        <v>42799</v>
      </c>
      <c r="O153" s="8">
        <f>P153-$O$8</f>
        <v>42806</v>
      </c>
      <c r="P153" s="8">
        <f>Q153-$P$8</f>
        <v>42826</v>
      </c>
      <c r="Q153" s="8">
        <f>R153-$Q$8</f>
        <v>42833</v>
      </c>
      <c r="R153" s="8">
        <f>S153-$R$8</f>
        <v>42835</v>
      </c>
      <c r="S153" s="8">
        <f>T153-$S$8</f>
        <v>42836</v>
      </c>
      <c r="T153" s="8">
        <f>U153-$T$8</f>
        <v>42843</v>
      </c>
      <c r="U153" s="8">
        <f>V153-$U$8</f>
        <v>42853</v>
      </c>
      <c r="V153" s="39">
        <f>X153-$V$8</f>
        <v>42853</v>
      </c>
      <c r="W153" s="29"/>
      <c r="X153" s="22">
        <f>Y153-Z153</f>
        <v>42870</v>
      </c>
      <c r="Y153" s="48">
        <v>42870</v>
      </c>
      <c r="Z153" s="49">
        <v>0</v>
      </c>
    </row>
    <row r="154" spans="2:26" x14ac:dyDescent="0.25">
      <c r="B154" s="30"/>
      <c r="C154" s="76" t="s">
        <v>3</v>
      </c>
      <c r="D154" s="76"/>
      <c r="E154" s="76"/>
      <c r="F154" s="76"/>
      <c r="G154" s="10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36"/>
      <c r="W154" s="29"/>
      <c r="X154" s="27"/>
      <c r="Y154" s="27"/>
      <c r="Z154" s="39"/>
    </row>
    <row r="155" spans="2:26" x14ac:dyDescent="0.25">
      <c r="B155" s="30"/>
      <c r="C155" s="34"/>
      <c r="D155" s="34"/>
      <c r="E155" s="34"/>
      <c r="F155" s="34"/>
      <c r="G155" s="10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29"/>
      <c r="X155" s="35"/>
      <c r="Y155" s="35"/>
      <c r="Z155" s="9"/>
    </row>
    <row r="156" spans="2:26" x14ac:dyDescent="0.25">
      <c r="B156" s="6">
        <v>2</v>
      </c>
      <c r="C156" s="7" t="s">
        <v>73</v>
      </c>
      <c r="D156" s="59" t="s">
        <v>20</v>
      </c>
      <c r="E156" s="60"/>
      <c r="F156" s="11"/>
      <c r="G156" s="10"/>
      <c r="H156" s="26">
        <f>I156-$H$8</f>
        <v>42786</v>
      </c>
      <c r="I156" s="26">
        <f>J156-$I$8</f>
        <v>42786</v>
      </c>
      <c r="J156" s="26">
        <f>K156-$J$8</f>
        <v>42786</v>
      </c>
      <c r="K156" s="26">
        <f>L156-$K$8</f>
        <v>42786</v>
      </c>
      <c r="L156" s="26">
        <f>M156-$L$8</f>
        <v>42793</v>
      </c>
      <c r="M156" s="26">
        <f>N156-$M$8</f>
        <v>42798</v>
      </c>
      <c r="N156" s="26">
        <f>O156-$N$8</f>
        <v>42799</v>
      </c>
      <c r="O156" s="26">
        <f>P156-$O$8</f>
        <v>42806</v>
      </c>
      <c r="P156" s="26">
        <f>Q156-$P$8</f>
        <v>42826</v>
      </c>
      <c r="Q156" s="26">
        <f>R156-$Q$8</f>
        <v>42833</v>
      </c>
      <c r="R156" s="26">
        <f>S156-$R$8</f>
        <v>42835</v>
      </c>
      <c r="S156" s="26">
        <f>T156-$S$8</f>
        <v>42836</v>
      </c>
      <c r="T156" s="26">
        <f>U156-$T$8</f>
        <v>42843</v>
      </c>
      <c r="U156" s="26">
        <f>V156-$U$8</f>
        <v>42853</v>
      </c>
      <c r="V156" s="36">
        <f>X156-$V$8</f>
        <v>42853</v>
      </c>
      <c r="W156" s="29"/>
      <c r="X156" s="22">
        <f>Y156-Z156</f>
        <v>42870</v>
      </c>
      <c r="Y156" s="48">
        <v>42870</v>
      </c>
      <c r="Z156" s="49">
        <v>0</v>
      </c>
    </row>
    <row r="157" spans="2:26" x14ac:dyDescent="0.25">
      <c r="B157" s="30"/>
      <c r="C157" s="76" t="s">
        <v>3</v>
      </c>
      <c r="D157" s="76"/>
      <c r="E157" s="76"/>
      <c r="F157" s="76"/>
      <c r="G157" s="10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36"/>
      <c r="W157" s="29"/>
      <c r="X157" s="27"/>
      <c r="Y157" s="27"/>
      <c r="Z157" s="39"/>
    </row>
    <row r="158" spans="2:26" x14ac:dyDescent="0.25">
      <c r="B158" s="30"/>
      <c r="C158" s="34"/>
      <c r="D158" s="34"/>
      <c r="E158" s="34"/>
      <c r="F158" s="34"/>
      <c r="G158" s="10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29"/>
      <c r="X158" s="35"/>
      <c r="Y158" s="35"/>
      <c r="Z158" s="9"/>
    </row>
    <row r="159" spans="2:26" x14ac:dyDescent="0.25">
      <c r="B159" s="6">
        <v>3</v>
      </c>
      <c r="C159" s="7" t="s">
        <v>74</v>
      </c>
      <c r="D159" s="59" t="s">
        <v>20</v>
      </c>
      <c r="E159" s="60"/>
      <c r="F159" s="11"/>
      <c r="G159" s="10"/>
      <c r="H159" s="26">
        <f>I159-$H$8</f>
        <v>42786</v>
      </c>
      <c r="I159" s="26">
        <f>J159-$I$8</f>
        <v>42786</v>
      </c>
      <c r="J159" s="26">
        <f>K159-$J$8</f>
        <v>42786</v>
      </c>
      <c r="K159" s="26">
        <f>L159-$K$8</f>
        <v>42786</v>
      </c>
      <c r="L159" s="26">
        <f>M159-$L$8</f>
        <v>42793</v>
      </c>
      <c r="M159" s="26">
        <f>N159-$M$8</f>
        <v>42798</v>
      </c>
      <c r="N159" s="26">
        <f>O159-$N$8</f>
        <v>42799</v>
      </c>
      <c r="O159" s="8">
        <f>P159-$O$8</f>
        <v>42806</v>
      </c>
      <c r="P159" s="8">
        <f>Q159-$P$8</f>
        <v>42826</v>
      </c>
      <c r="Q159" s="8">
        <f>R159-$Q$8</f>
        <v>42833</v>
      </c>
      <c r="R159" s="8">
        <f>S159-$R$8</f>
        <v>42835</v>
      </c>
      <c r="S159" s="8">
        <f>T159-$S$8</f>
        <v>42836</v>
      </c>
      <c r="T159" s="8">
        <f>U159-$T$8</f>
        <v>42843</v>
      </c>
      <c r="U159" s="8">
        <f>V159-$U$8</f>
        <v>42853</v>
      </c>
      <c r="V159" s="39">
        <f>X159-$V$8</f>
        <v>42853</v>
      </c>
      <c r="W159" s="29"/>
      <c r="X159" s="22">
        <f>Y159-Z159</f>
        <v>42870</v>
      </c>
      <c r="Y159" s="48">
        <v>42870</v>
      </c>
      <c r="Z159" s="49">
        <v>0</v>
      </c>
    </row>
    <row r="160" spans="2:26" x14ac:dyDescent="0.25">
      <c r="B160" s="30"/>
      <c r="C160" s="76" t="s">
        <v>3</v>
      </c>
      <c r="D160" s="76"/>
      <c r="E160" s="76"/>
      <c r="F160" s="76"/>
      <c r="G160" s="10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36"/>
      <c r="W160" s="29"/>
      <c r="X160" s="27"/>
      <c r="Y160" s="27"/>
      <c r="Z160" s="39"/>
    </row>
    <row r="161" spans="2:26" x14ac:dyDescent="0.25">
      <c r="B161" s="30"/>
      <c r="C161" s="34"/>
      <c r="D161" s="34"/>
      <c r="E161" s="34"/>
      <c r="F161" s="34"/>
      <c r="G161" s="10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29"/>
      <c r="X161" s="35"/>
      <c r="Y161" s="35"/>
      <c r="Z161" s="9"/>
    </row>
    <row r="162" spans="2:26" x14ac:dyDescent="0.25">
      <c r="B162" s="6">
        <v>4</v>
      </c>
      <c r="C162" s="7" t="s">
        <v>75</v>
      </c>
      <c r="D162" s="59" t="s">
        <v>20</v>
      </c>
      <c r="E162" s="60"/>
      <c r="F162" s="11"/>
      <c r="G162" s="10"/>
      <c r="H162" s="26">
        <f>I162-$H$8</f>
        <v>42786</v>
      </c>
      <c r="I162" s="26">
        <f>J162-$I$8</f>
        <v>42786</v>
      </c>
      <c r="J162" s="26">
        <f>K162-$J$8</f>
        <v>42786</v>
      </c>
      <c r="K162" s="26">
        <f>L162-$K$8</f>
        <v>42786</v>
      </c>
      <c r="L162" s="26">
        <f>M162-$L$8</f>
        <v>42793</v>
      </c>
      <c r="M162" s="26">
        <f>N162-$M$8</f>
        <v>42798</v>
      </c>
      <c r="N162" s="26">
        <f>O162-$N$8</f>
        <v>42799</v>
      </c>
      <c r="O162" s="8">
        <f>P162-$O$8</f>
        <v>42806</v>
      </c>
      <c r="P162" s="8">
        <f>Q162-$P$8</f>
        <v>42826</v>
      </c>
      <c r="Q162" s="8">
        <f>R162-$Q$8</f>
        <v>42833</v>
      </c>
      <c r="R162" s="8">
        <f>S162-$R$8</f>
        <v>42835</v>
      </c>
      <c r="S162" s="8">
        <f>T162-$S$8</f>
        <v>42836</v>
      </c>
      <c r="T162" s="8">
        <f>U162-$T$8</f>
        <v>42843</v>
      </c>
      <c r="U162" s="8">
        <f>V162-$U$8</f>
        <v>42853</v>
      </c>
      <c r="V162" s="39">
        <f>X162-$V$8</f>
        <v>42853</v>
      </c>
      <c r="W162" s="29"/>
      <c r="X162" s="22">
        <f>Y162-Z162</f>
        <v>42870</v>
      </c>
      <c r="Y162" s="48">
        <v>42870</v>
      </c>
      <c r="Z162" s="49">
        <v>0</v>
      </c>
    </row>
    <row r="163" spans="2:26" x14ac:dyDescent="0.25">
      <c r="B163" s="30"/>
      <c r="C163" s="76" t="s">
        <v>3</v>
      </c>
      <c r="D163" s="76"/>
      <c r="E163" s="76"/>
      <c r="F163" s="76"/>
      <c r="G163" s="10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36"/>
      <c r="W163" s="29"/>
      <c r="X163" s="27"/>
      <c r="Y163" s="27"/>
      <c r="Z163" s="39"/>
    </row>
    <row r="164" spans="2:26" x14ac:dyDescent="0.25">
      <c r="B164" s="30"/>
      <c r="C164" s="34"/>
      <c r="D164" s="34"/>
      <c r="E164" s="34"/>
      <c r="F164" s="34"/>
      <c r="G164" s="10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29"/>
      <c r="X164" s="35"/>
      <c r="Y164" s="35"/>
      <c r="Z164" s="9"/>
    </row>
    <row r="165" spans="2:26" x14ac:dyDescent="0.25">
      <c r="B165" s="6">
        <v>5</v>
      </c>
      <c r="C165" s="7" t="s">
        <v>76</v>
      </c>
      <c r="D165" s="59" t="s">
        <v>23</v>
      </c>
      <c r="E165" s="60"/>
      <c r="F165" s="11"/>
      <c r="G165" s="10"/>
      <c r="H165" s="26">
        <f>I165-$H$11</f>
        <v>42756</v>
      </c>
      <c r="I165" s="26">
        <f>J165-$I$11</f>
        <v>42756</v>
      </c>
      <c r="J165" s="26">
        <f>K165-$J$11</f>
        <v>42756</v>
      </c>
      <c r="K165" s="26">
        <f>L165-$K$11</f>
        <v>42756</v>
      </c>
      <c r="L165" s="26">
        <f>M165-$L$11</f>
        <v>42763</v>
      </c>
      <c r="M165" s="26">
        <f>N165-$M$11</f>
        <v>42772</v>
      </c>
      <c r="N165" s="26">
        <f>O165-$N$11</f>
        <v>42773</v>
      </c>
      <c r="O165" s="8">
        <f>P165-$O$11</f>
        <v>42780</v>
      </c>
      <c r="P165" s="8">
        <f>Q165-$P$11</f>
        <v>42800</v>
      </c>
      <c r="Q165" s="8">
        <f>R165-$Q$11</f>
        <v>42805</v>
      </c>
      <c r="R165" s="8">
        <f>S165-$R$11</f>
        <v>42807</v>
      </c>
      <c r="S165" s="8">
        <f>T165-$S$11</f>
        <v>42808</v>
      </c>
      <c r="T165" s="8">
        <f>U165-$T$11</f>
        <v>42815</v>
      </c>
      <c r="U165" s="8">
        <f>V165-$U$11</f>
        <v>42853</v>
      </c>
      <c r="V165" s="39">
        <f>X165-$V$11</f>
        <v>42853</v>
      </c>
      <c r="W165" s="29"/>
      <c r="X165" s="22">
        <f>Y165-Z165</f>
        <v>42870</v>
      </c>
      <c r="Y165" s="48">
        <v>42870</v>
      </c>
      <c r="Z165" s="49">
        <v>0</v>
      </c>
    </row>
    <row r="166" spans="2:26" x14ac:dyDescent="0.25">
      <c r="B166" s="30"/>
      <c r="C166" s="76" t="s">
        <v>3</v>
      </c>
      <c r="D166" s="76"/>
      <c r="E166" s="76"/>
      <c r="F166" s="76"/>
      <c r="G166" s="10"/>
      <c r="H166" s="27"/>
      <c r="I166" s="27"/>
      <c r="J166" s="27"/>
      <c r="K166" s="27"/>
      <c r="L166" s="27"/>
      <c r="M166" s="27" t="s">
        <v>107</v>
      </c>
      <c r="N166" s="27"/>
      <c r="O166" s="27"/>
      <c r="P166" s="27"/>
      <c r="Q166" s="27"/>
      <c r="R166" s="27"/>
      <c r="S166" s="27"/>
      <c r="T166" s="27"/>
      <c r="U166" s="27"/>
      <c r="V166" s="36"/>
      <c r="W166" s="29"/>
      <c r="X166" s="27"/>
      <c r="Y166" s="27"/>
      <c r="Z166" s="39"/>
    </row>
    <row r="168" spans="2:26" x14ac:dyDescent="0.25">
      <c r="B168" s="17"/>
      <c r="C168" s="64" t="s">
        <v>87</v>
      </c>
      <c r="D168" s="58">
        <f>Y171</f>
        <v>42885</v>
      </c>
      <c r="E168" s="18"/>
      <c r="F168" s="18"/>
      <c r="G168" s="10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29"/>
      <c r="X168" s="16"/>
      <c r="Y168" s="18"/>
      <c r="Z168" s="17"/>
    </row>
    <row r="169" spans="2:26" x14ac:dyDescent="0.25">
      <c r="B169" s="10"/>
      <c r="C169" s="19"/>
      <c r="D169" s="15"/>
      <c r="E169" s="15"/>
      <c r="F169" s="15"/>
      <c r="G169" s="10"/>
      <c r="H169" s="77" t="s">
        <v>78</v>
      </c>
      <c r="I169" s="78"/>
      <c r="J169" s="78"/>
      <c r="K169" s="79"/>
      <c r="L169" s="52"/>
      <c r="M169" s="52"/>
      <c r="N169" s="52"/>
      <c r="O169" s="52"/>
      <c r="P169" s="52"/>
      <c r="Q169" s="52"/>
      <c r="R169" s="52"/>
      <c r="S169" s="53"/>
      <c r="T169" s="54"/>
      <c r="U169" s="54"/>
      <c r="V169" s="54"/>
      <c r="W169" s="29"/>
      <c r="X169" s="38"/>
      <c r="Y169" s="38"/>
      <c r="Z169" s="10"/>
    </row>
    <row r="170" spans="2:26" ht="131.25" x14ac:dyDescent="0.25">
      <c r="B170" s="10"/>
      <c r="C170" s="12" t="s">
        <v>5</v>
      </c>
      <c r="D170" s="25" t="s">
        <v>40</v>
      </c>
      <c r="E170" s="25" t="s">
        <v>6</v>
      </c>
      <c r="F170" s="13" t="s">
        <v>0</v>
      </c>
      <c r="G170" s="10"/>
      <c r="H170" s="44" t="s">
        <v>7</v>
      </c>
      <c r="I170" s="44" t="s">
        <v>8</v>
      </c>
      <c r="J170" s="44" t="s">
        <v>9</v>
      </c>
      <c r="K170" s="44" t="s">
        <v>10</v>
      </c>
      <c r="L170" s="44" t="s">
        <v>11</v>
      </c>
      <c r="M170" s="43" t="s">
        <v>12</v>
      </c>
      <c r="N170" s="56" t="s">
        <v>41</v>
      </c>
      <c r="O170" s="44" t="s">
        <v>13</v>
      </c>
      <c r="P170" s="44" t="s">
        <v>44</v>
      </c>
      <c r="Q170" s="44" t="s">
        <v>14</v>
      </c>
      <c r="R170" s="43" t="s">
        <v>12</v>
      </c>
      <c r="S170" s="56" t="s">
        <v>15</v>
      </c>
      <c r="T170" s="44" t="s">
        <v>16</v>
      </c>
      <c r="U170" s="44" t="s">
        <v>17</v>
      </c>
      <c r="V170" s="43" t="s">
        <v>18</v>
      </c>
      <c r="W170" s="29"/>
      <c r="X170" s="45" t="s">
        <v>2</v>
      </c>
      <c r="Y170" s="46" t="s">
        <v>19</v>
      </c>
      <c r="Z170" s="47" t="s">
        <v>1</v>
      </c>
    </row>
    <row r="171" spans="2:26" x14ac:dyDescent="0.25">
      <c r="B171" s="6">
        <v>1</v>
      </c>
      <c r="C171" s="7" t="s">
        <v>89</v>
      </c>
      <c r="D171" s="59" t="s">
        <v>20</v>
      </c>
      <c r="E171" s="60"/>
      <c r="F171" s="11"/>
      <c r="G171" s="10"/>
      <c r="H171" s="26">
        <f>I171-$H$8</f>
        <v>42801</v>
      </c>
      <c r="I171" s="26">
        <f>J171-$I$8</f>
        <v>42801</v>
      </c>
      <c r="J171" s="26">
        <f>K171-$J$8</f>
        <v>42801</v>
      </c>
      <c r="K171" s="26">
        <f>L171-$K$8</f>
        <v>42801</v>
      </c>
      <c r="L171" s="26">
        <f>M171-$L$8</f>
        <v>42808</v>
      </c>
      <c r="M171" s="26">
        <f>N171-$M$8</f>
        <v>42813</v>
      </c>
      <c r="N171" s="26">
        <f>O171-$N$8</f>
        <v>42814</v>
      </c>
      <c r="O171" s="8">
        <f>P171-$O$8</f>
        <v>42821</v>
      </c>
      <c r="P171" s="8">
        <f>Q171-$P$8</f>
        <v>42841</v>
      </c>
      <c r="Q171" s="8">
        <f>R171-$Q$8</f>
        <v>42848</v>
      </c>
      <c r="R171" s="8">
        <f>S171-$R$8</f>
        <v>42850</v>
      </c>
      <c r="S171" s="8">
        <f>T171-$S$8</f>
        <v>42851</v>
      </c>
      <c r="T171" s="8">
        <f>U171-$T$8</f>
        <v>42858</v>
      </c>
      <c r="U171" s="8">
        <f>V171-$U$8</f>
        <v>42868</v>
      </c>
      <c r="V171" s="39">
        <f>X171-$V$8</f>
        <v>42868</v>
      </c>
      <c r="W171" s="29"/>
      <c r="X171" s="22">
        <f>Y171-Z171</f>
        <v>42885</v>
      </c>
      <c r="Y171" s="48">
        <v>42885</v>
      </c>
      <c r="Z171" s="49">
        <v>0</v>
      </c>
    </row>
    <row r="172" spans="2:26" x14ac:dyDescent="0.25">
      <c r="B172" s="30"/>
      <c r="C172" s="76" t="s">
        <v>3</v>
      </c>
      <c r="D172" s="76"/>
      <c r="E172" s="76"/>
      <c r="F172" s="76"/>
      <c r="G172" s="10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36"/>
      <c r="W172" s="29"/>
      <c r="X172" s="27"/>
      <c r="Y172" s="27"/>
      <c r="Z172" s="39"/>
    </row>
    <row r="173" spans="2:26" x14ac:dyDescent="0.25">
      <c r="B173" s="30"/>
      <c r="C173" s="34"/>
      <c r="D173" s="34"/>
      <c r="E173" s="34"/>
      <c r="F173" s="34"/>
      <c r="G173" s="10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29"/>
      <c r="X173" s="35"/>
      <c r="Y173" s="35"/>
      <c r="Z173" s="9"/>
    </row>
    <row r="174" spans="2:26" x14ac:dyDescent="0.25">
      <c r="B174" s="6">
        <v>2</v>
      </c>
      <c r="C174" s="7" t="s">
        <v>90</v>
      </c>
      <c r="D174" s="59" t="s">
        <v>23</v>
      </c>
      <c r="E174" s="60"/>
      <c r="F174" s="11"/>
      <c r="G174" s="10"/>
      <c r="H174" s="26">
        <f>I174-$H$11</f>
        <v>42771</v>
      </c>
      <c r="I174" s="26">
        <f>J174-$I$11</f>
        <v>42771</v>
      </c>
      <c r="J174" s="26">
        <f>K174-$J$11</f>
        <v>42771</v>
      </c>
      <c r="K174" s="26">
        <f>L174-$K$11</f>
        <v>42771</v>
      </c>
      <c r="L174" s="26">
        <f>M174-$L$11</f>
        <v>42778</v>
      </c>
      <c r="M174" s="26">
        <f>N174-$M$11</f>
        <v>42787</v>
      </c>
      <c r="N174" s="26">
        <f>O174-$N$11</f>
        <v>42788</v>
      </c>
      <c r="O174" s="8">
        <f>P174-$O$11</f>
        <v>42795</v>
      </c>
      <c r="P174" s="8">
        <f>Q174-$P$11</f>
        <v>42815</v>
      </c>
      <c r="Q174" s="8">
        <f>R174-$Q$11</f>
        <v>42820</v>
      </c>
      <c r="R174" s="8">
        <f>S174-$R$11</f>
        <v>42822</v>
      </c>
      <c r="S174" s="8">
        <f>T174-$S$11</f>
        <v>42823</v>
      </c>
      <c r="T174" s="8">
        <f>U174-$T$11</f>
        <v>42830</v>
      </c>
      <c r="U174" s="8">
        <f>V174-$U$11</f>
        <v>42868</v>
      </c>
      <c r="V174" s="39">
        <f>X174-$V$11</f>
        <v>42868</v>
      </c>
      <c r="W174" s="29"/>
      <c r="X174" s="22">
        <f>Y174-Z174</f>
        <v>42885</v>
      </c>
      <c r="Y174" s="48">
        <v>42885</v>
      </c>
      <c r="Z174" s="49">
        <v>0</v>
      </c>
    </row>
    <row r="175" spans="2:26" x14ac:dyDescent="0.25">
      <c r="B175" s="30"/>
      <c r="C175" s="76" t="s">
        <v>3</v>
      </c>
      <c r="D175" s="76"/>
      <c r="E175" s="76"/>
      <c r="F175" s="76"/>
      <c r="G175" s="10"/>
      <c r="H175" s="27"/>
      <c r="I175" s="27"/>
      <c r="J175" s="27"/>
      <c r="K175" s="27"/>
      <c r="L175" s="27"/>
      <c r="M175" s="27"/>
      <c r="N175" s="27"/>
      <c r="O175" s="27"/>
      <c r="P175" s="27" t="s">
        <v>107</v>
      </c>
      <c r="Q175" s="27"/>
      <c r="R175" s="27"/>
      <c r="S175" s="27"/>
      <c r="T175" s="27"/>
      <c r="U175" s="27"/>
      <c r="V175" s="36"/>
      <c r="W175" s="29"/>
      <c r="X175" s="27"/>
      <c r="Y175" s="27"/>
      <c r="Z175" s="39"/>
    </row>
    <row r="176" spans="2:26" x14ac:dyDescent="0.25">
      <c r="B176" s="30"/>
      <c r="C176" s="34"/>
      <c r="D176" s="34"/>
      <c r="E176" s="34"/>
      <c r="F176" s="34"/>
      <c r="G176" s="10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29"/>
      <c r="X176" s="35"/>
      <c r="Y176" s="35"/>
      <c r="Z176" s="9"/>
    </row>
    <row r="177" spans="2:26" x14ac:dyDescent="0.25">
      <c r="B177" s="6">
        <v>3</v>
      </c>
      <c r="C177" s="7" t="s">
        <v>91</v>
      </c>
      <c r="D177" s="59" t="s">
        <v>23</v>
      </c>
      <c r="E177" s="60"/>
      <c r="F177" s="11"/>
      <c r="G177" s="10"/>
      <c r="H177" s="26">
        <f>I177-$H$11</f>
        <v>42771</v>
      </c>
      <c r="I177" s="26">
        <f>J177-$I$11</f>
        <v>42771</v>
      </c>
      <c r="J177" s="26">
        <f>K177-$J$11</f>
        <v>42771</v>
      </c>
      <c r="K177" s="26">
        <f>L177-$K$11</f>
        <v>42771</v>
      </c>
      <c r="L177" s="26">
        <f>M177-$L$11</f>
        <v>42778</v>
      </c>
      <c r="M177" s="26">
        <f>N177-$M$11</f>
        <v>42787</v>
      </c>
      <c r="N177" s="26">
        <f>O177-$N$11</f>
        <v>42788</v>
      </c>
      <c r="O177" s="8">
        <f>P177-$O$11</f>
        <v>42795</v>
      </c>
      <c r="P177" s="8">
        <f>Q177-$P$11</f>
        <v>42815</v>
      </c>
      <c r="Q177" s="8">
        <f>R177-$Q$11</f>
        <v>42820</v>
      </c>
      <c r="R177" s="8">
        <f>S177-$R$11</f>
        <v>42822</v>
      </c>
      <c r="S177" s="8">
        <f>T177-$S$11</f>
        <v>42823</v>
      </c>
      <c r="T177" s="8">
        <f>U177-$T$11</f>
        <v>42830</v>
      </c>
      <c r="U177" s="8">
        <f>V177-$U$11</f>
        <v>42868</v>
      </c>
      <c r="V177" s="39">
        <f>X177-$V$11</f>
        <v>42868</v>
      </c>
      <c r="W177" s="29"/>
      <c r="X177" s="22">
        <f>Y177-Z177</f>
        <v>42885</v>
      </c>
      <c r="Y177" s="48">
        <v>42885</v>
      </c>
      <c r="Z177" s="49">
        <v>0</v>
      </c>
    </row>
    <row r="178" spans="2:26" x14ac:dyDescent="0.25">
      <c r="B178" s="30"/>
      <c r="C178" s="76" t="s">
        <v>3</v>
      </c>
      <c r="D178" s="76"/>
      <c r="E178" s="76"/>
      <c r="F178" s="76"/>
      <c r="G178" s="10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36"/>
      <c r="W178" s="29"/>
      <c r="X178" s="27"/>
      <c r="Y178" s="27"/>
      <c r="Z178" s="39"/>
    </row>
    <row r="179" spans="2:26" x14ac:dyDescent="0.25">
      <c r="B179" s="30"/>
      <c r="C179" s="34"/>
      <c r="D179" s="34"/>
      <c r="E179" s="34"/>
      <c r="F179" s="34"/>
      <c r="G179" s="10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29"/>
      <c r="X179" s="35"/>
      <c r="Y179" s="35"/>
      <c r="Z179" s="9"/>
    </row>
    <row r="180" spans="2:26" x14ac:dyDescent="0.25">
      <c r="B180" s="6">
        <v>4</v>
      </c>
      <c r="C180" s="7" t="s">
        <v>92</v>
      </c>
      <c r="D180" s="59" t="s">
        <v>23</v>
      </c>
      <c r="E180" s="60"/>
      <c r="F180" s="11"/>
      <c r="G180" s="10"/>
      <c r="H180" s="26">
        <f>I180-$H$11</f>
        <v>42771</v>
      </c>
      <c r="I180" s="26">
        <f>J180-$I$11</f>
        <v>42771</v>
      </c>
      <c r="J180" s="26">
        <f>K180-$J$11</f>
        <v>42771</v>
      </c>
      <c r="K180" s="26">
        <f>L180-$K$11</f>
        <v>42771</v>
      </c>
      <c r="L180" s="26">
        <f>M180-$L$11</f>
        <v>42778</v>
      </c>
      <c r="M180" s="26">
        <f>N180-$M$11</f>
        <v>42787</v>
      </c>
      <c r="N180" s="26">
        <f>O180-$N$11</f>
        <v>42788</v>
      </c>
      <c r="O180" s="8">
        <f>P180-$O$11</f>
        <v>42795</v>
      </c>
      <c r="P180" s="8">
        <f>Q180-$P$11</f>
        <v>42815</v>
      </c>
      <c r="Q180" s="8">
        <f>R180-$Q$11</f>
        <v>42820</v>
      </c>
      <c r="R180" s="8">
        <f>S180-$R$11</f>
        <v>42822</v>
      </c>
      <c r="S180" s="8">
        <f>T180-$S$11</f>
        <v>42823</v>
      </c>
      <c r="T180" s="8">
        <f>U180-$T$11</f>
        <v>42830</v>
      </c>
      <c r="U180" s="8">
        <f>V180-$U$11</f>
        <v>42868</v>
      </c>
      <c r="V180" s="39">
        <f>X180-$V$11</f>
        <v>42868</v>
      </c>
      <c r="W180" s="29"/>
      <c r="X180" s="22">
        <f>Y180-Z180</f>
        <v>42885</v>
      </c>
      <c r="Y180" s="48">
        <v>42885</v>
      </c>
      <c r="Z180" s="49">
        <v>0</v>
      </c>
    </row>
    <row r="181" spans="2:26" x14ac:dyDescent="0.25">
      <c r="B181" s="30"/>
      <c r="C181" s="76" t="s">
        <v>3</v>
      </c>
      <c r="D181" s="76"/>
      <c r="E181" s="76"/>
      <c r="F181" s="76"/>
      <c r="G181" s="10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36"/>
      <c r="W181" s="29"/>
      <c r="X181" s="27"/>
      <c r="Y181" s="27"/>
      <c r="Z181" s="39"/>
    </row>
    <row r="182" spans="2:26" x14ac:dyDescent="0.25">
      <c r="B182" s="30"/>
      <c r="C182" s="31"/>
      <c r="D182" s="31"/>
      <c r="E182" s="31"/>
      <c r="F182" s="31"/>
      <c r="G182" s="65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29"/>
      <c r="X182" s="66"/>
      <c r="Y182" s="66"/>
      <c r="Z182" s="67"/>
    </row>
    <row r="183" spans="2:26" x14ac:dyDescent="0.25">
      <c r="B183" s="17"/>
      <c r="C183" s="64" t="s">
        <v>88</v>
      </c>
      <c r="D183" s="58">
        <f>Y186</f>
        <v>42898</v>
      </c>
      <c r="E183" s="18"/>
      <c r="F183" s="18"/>
      <c r="G183" s="10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29"/>
      <c r="X183" s="16"/>
      <c r="Y183" s="18"/>
      <c r="Z183" s="17"/>
    </row>
    <row r="184" spans="2:26" x14ac:dyDescent="0.25">
      <c r="B184" s="10"/>
      <c r="C184" s="19"/>
      <c r="D184" s="15"/>
      <c r="E184" s="15"/>
      <c r="F184" s="15"/>
      <c r="G184" s="10"/>
      <c r="H184" s="77" t="s">
        <v>78</v>
      </c>
      <c r="I184" s="78"/>
      <c r="J184" s="78"/>
      <c r="K184" s="79"/>
      <c r="L184" s="52"/>
      <c r="M184" s="52"/>
      <c r="N184" s="52"/>
      <c r="O184" s="52"/>
      <c r="P184" s="52"/>
      <c r="Q184" s="52"/>
      <c r="R184" s="52"/>
      <c r="S184" s="53"/>
      <c r="T184" s="54"/>
      <c r="U184" s="54"/>
      <c r="V184" s="54"/>
      <c r="W184" s="29"/>
      <c r="X184" s="38"/>
      <c r="Y184" s="38"/>
      <c r="Z184" s="10"/>
    </row>
    <row r="185" spans="2:26" ht="131.25" x14ac:dyDescent="0.25">
      <c r="B185" s="10"/>
      <c r="C185" s="12" t="s">
        <v>5</v>
      </c>
      <c r="D185" s="25" t="s">
        <v>40</v>
      </c>
      <c r="E185" s="25" t="s">
        <v>6</v>
      </c>
      <c r="F185" s="13" t="s">
        <v>0</v>
      </c>
      <c r="G185" s="10"/>
      <c r="H185" s="44" t="s">
        <v>7</v>
      </c>
      <c r="I185" s="44" t="s">
        <v>8</v>
      </c>
      <c r="J185" s="44" t="s">
        <v>9</v>
      </c>
      <c r="K185" s="44" t="s">
        <v>10</v>
      </c>
      <c r="L185" s="44" t="s">
        <v>11</v>
      </c>
      <c r="M185" s="43" t="s">
        <v>12</v>
      </c>
      <c r="N185" s="56" t="s">
        <v>41</v>
      </c>
      <c r="O185" s="44" t="s">
        <v>13</v>
      </c>
      <c r="P185" s="44" t="s">
        <v>44</v>
      </c>
      <c r="Q185" s="44" t="s">
        <v>14</v>
      </c>
      <c r="R185" s="43" t="s">
        <v>12</v>
      </c>
      <c r="S185" s="56" t="s">
        <v>15</v>
      </c>
      <c r="T185" s="44" t="s">
        <v>16</v>
      </c>
      <c r="U185" s="44" t="s">
        <v>17</v>
      </c>
      <c r="V185" s="43" t="s">
        <v>18</v>
      </c>
      <c r="W185" s="29"/>
      <c r="X185" s="45" t="s">
        <v>2</v>
      </c>
      <c r="Y185" s="46" t="s">
        <v>19</v>
      </c>
      <c r="Z185" s="47" t="s">
        <v>1</v>
      </c>
    </row>
    <row r="186" spans="2:26" x14ac:dyDescent="0.25">
      <c r="B186" s="6">
        <v>1</v>
      </c>
      <c r="C186" s="7" t="s">
        <v>93</v>
      </c>
      <c r="D186" s="59" t="s">
        <v>28</v>
      </c>
      <c r="E186" s="60"/>
      <c r="F186" s="11"/>
      <c r="G186" s="10"/>
      <c r="H186" s="26">
        <f>I186-$H$8</f>
        <v>42814</v>
      </c>
      <c r="I186" s="26">
        <f>J186-$I$8</f>
        <v>42814</v>
      </c>
      <c r="J186" s="26">
        <f>K186-$J$8</f>
        <v>42814</v>
      </c>
      <c r="K186" s="26">
        <f>L186-$K$8</f>
        <v>42814</v>
      </c>
      <c r="L186" s="26">
        <f>M186-$L$8</f>
        <v>42821</v>
      </c>
      <c r="M186" s="26">
        <f>N186-$M$8</f>
        <v>42826</v>
      </c>
      <c r="N186" s="26">
        <f>O186-$N$8</f>
        <v>42827</v>
      </c>
      <c r="O186" s="8">
        <f>P186-$O$8</f>
        <v>42834</v>
      </c>
      <c r="P186" s="8">
        <f>Q186-$P$8</f>
        <v>42854</v>
      </c>
      <c r="Q186" s="8">
        <f>R186-$Q$8</f>
        <v>42861</v>
      </c>
      <c r="R186" s="8">
        <f>S186-$R$8</f>
        <v>42863</v>
      </c>
      <c r="S186" s="8">
        <f>T186-$S$8</f>
        <v>42864</v>
      </c>
      <c r="T186" s="8">
        <f>U186-$T$8</f>
        <v>42871</v>
      </c>
      <c r="U186" s="8">
        <f>V186-$U$8</f>
        <v>42881</v>
      </c>
      <c r="V186" s="39">
        <f>X186-$V$8</f>
        <v>42881</v>
      </c>
      <c r="W186" s="29"/>
      <c r="X186" s="22">
        <f>Y186-Z186</f>
        <v>42898</v>
      </c>
      <c r="Y186" s="48">
        <v>42898</v>
      </c>
      <c r="Z186" s="49">
        <v>0</v>
      </c>
    </row>
    <row r="187" spans="2:26" x14ac:dyDescent="0.25">
      <c r="B187" s="30"/>
      <c r="C187" s="76" t="s">
        <v>3</v>
      </c>
      <c r="D187" s="76"/>
      <c r="E187" s="76"/>
      <c r="F187" s="76"/>
      <c r="G187" s="10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36"/>
      <c r="W187" s="29"/>
      <c r="X187" s="27"/>
      <c r="Y187" s="27"/>
      <c r="Z187" s="39"/>
    </row>
    <row r="188" spans="2:26" x14ac:dyDescent="0.25">
      <c r="B188" s="30"/>
      <c r="C188" s="34"/>
      <c r="D188" s="34"/>
      <c r="E188" s="34"/>
      <c r="F188" s="34"/>
      <c r="G188" s="10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29"/>
      <c r="X188" s="35"/>
      <c r="Y188" s="35"/>
      <c r="Z188" s="9"/>
    </row>
    <row r="189" spans="2:26" x14ac:dyDescent="0.25">
      <c r="B189" s="6">
        <v>2</v>
      </c>
      <c r="C189" s="7" t="s">
        <v>94</v>
      </c>
      <c r="D189" s="59" t="s">
        <v>20</v>
      </c>
      <c r="E189" s="60"/>
      <c r="F189" s="11"/>
      <c r="G189" s="10"/>
      <c r="H189" s="26">
        <f>I189-$H$8</f>
        <v>42814</v>
      </c>
      <c r="I189" s="26">
        <f>J189-$I$8</f>
        <v>42814</v>
      </c>
      <c r="J189" s="26">
        <f>K189-$J$8</f>
        <v>42814</v>
      </c>
      <c r="K189" s="26">
        <f>L189-$K$8</f>
        <v>42814</v>
      </c>
      <c r="L189" s="26">
        <f>M189-$L$8</f>
        <v>42821</v>
      </c>
      <c r="M189" s="26">
        <f>N189-$M$8</f>
        <v>42826</v>
      </c>
      <c r="N189" s="26">
        <f>O189-$N$8</f>
        <v>42827</v>
      </c>
      <c r="O189" s="26">
        <f>P189-$O$8</f>
        <v>42834</v>
      </c>
      <c r="P189" s="26">
        <f>Q189-$P$8</f>
        <v>42854</v>
      </c>
      <c r="Q189" s="26">
        <f>R189-$Q$8</f>
        <v>42861</v>
      </c>
      <c r="R189" s="26">
        <f>S189-$R$8</f>
        <v>42863</v>
      </c>
      <c r="S189" s="26">
        <f>T189-$S$8</f>
        <v>42864</v>
      </c>
      <c r="T189" s="26">
        <f>U189-$T$8</f>
        <v>42871</v>
      </c>
      <c r="U189" s="26">
        <f>V189-$U$8</f>
        <v>42881</v>
      </c>
      <c r="V189" s="36">
        <f>X189-$V$8</f>
        <v>42881</v>
      </c>
      <c r="W189" s="29"/>
      <c r="X189" s="22">
        <f>Y189-Z189</f>
        <v>42898</v>
      </c>
      <c r="Y189" s="48">
        <v>42898</v>
      </c>
      <c r="Z189" s="49">
        <v>0</v>
      </c>
    </row>
    <row r="190" spans="2:26" x14ac:dyDescent="0.25">
      <c r="B190" s="30"/>
      <c r="C190" s="76" t="s">
        <v>3</v>
      </c>
      <c r="D190" s="76"/>
      <c r="E190" s="76"/>
      <c r="F190" s="76"/>
      <c r="G190" s="10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36"/>
      <c r="W190" s="29"/>
      <c r="X190" s="27"/>
      <c r="Y190" s="27"/>
      <c r="Z190" s="39"/>
    </row>
    <row r="191" spans="2:26" x14ac:dyDescent="0.25">
      <c r="B191" s="30"/>
      <c r="C191" s="34"/>
      <c r="D191" s="34"/>
      <c r="E191" s="34"/>
      <c r="F191" s="34"/>
      <c r="G191" s="10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29"/>
      <c r="X191" s="35"/>
      <c r="Y191" s="35"/>
      <c r="Z191" s="9"/>
    </row>
    <row r="192" spans="2:26" x14ac:dyDescent="0.25">
      <c r="B192" s="6">
        <v>3</v>
      </c>
      <c r="C192" s="7" t="s">
        <v>95</v>
      </c>
      <c r="D192" s="59" t="s">
        <v>20</v>
      </c>
      <c r="E192" s="60"/>
      <c r="F192" s="11"/>
      <c r="G192" s="10"/>
      <c r="H192" s="26">
        <f>I192-$H$8</f>
        <v>42814</v>
      </c>
      <c r="I192" s="26">
        <f>J192-$I$8</f>
        <v>42814</v>
      </c>
      <c r="J192" s="26">
        <f>K192-$J$8</f>
        <v>42814</v>
      </c>
      <c r="K192" s="26">
        <f>L192-$K$8</f>
        <v>42814</v>
      </c>
      <c r="L192" s="26">
        <f>M192-$L$8</f>
        <v>42821</v>
      </c>
      <c r="M192" s="26">
        <f>N192-$M$8</f>
        <v>42826</v>
      </c>
      <c r="N192" s="26">
        <f>O192-$N$8</f>
        <v>42827</v>
      </c>
      <c r="O192" s="8">
        <f>P192-$O$8</f>
        <v>42834</v>
      </c>
      <c r="P192" s="8">
        <f>Q192-$P$8</f>
        <v>42854</v>
      </c>
      <c r="Q192" s="8">
        <f>R192-$Q$8</f>
        <v>42861</v>
      </c>
      <c r="R192" s="8">
        <f>S192-$R$8</f>
        <v>42863</v>
      </c>
      <c r="S192" s="8">
        <f>T192-$S$8</f>
        <v>42864</v>
      </c>
      <c r="T192" s="8">
        <f>U192-$T$8</f>
        <v>42871</v>
      </c>
      <c r="U192" s="8">
        <f>V192-$U$8</f>
        <v>42881</v>
      </c>
      <c r="V192" s="39">
        <f>X192-$V$8</f>
        <v>42881</v>
      </c>
      <c r="W192" s="29"/>
      <c r="X192" s="22">
        <f>Y192-Z192</f>
        <v>42898</v>
      </c>
      <c r="Y192" s="48">
        <v>42898</v>
      </c>
      <c r="Z192" s="49">
        <v>0</v>
      </c>
    </row>
    <row r="193" spans="2:26" x14ac:dyDescent="0.25">
      <c r="B193" s="30"/>
      <c r="C193" s="76" t="s">
        <v>3</v>
      </c>
      <c r="D193" s="76"/>
      <c r="E193" s="76"/>
      <c r="F193" s="76"/>
      <c r="G193" s="10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36"/>
      <c r="W193" s="29"/>
      <c r="X193" s="27"/>
      <c r="Y193" s="27"/>
      <c r="Z193" s="39"/>
    </row>
    <row r="195" spans="2:26" x14ac:dyDescent="0.25">
      <c r="B195" s="17"/>
      <c r="C195" s="64" t="s">
        <v>98</v>
      </c>
      <c r="D195" s="58">
        <f>Y198</f>
        <v>42926</v>
      </c>
      <c r="E195" s="18"/>
      <c r="F195" s="18"/>
      <c r="G195" s="10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29"/>
      <c r="X195" s="16"/>
      <c r="Y195" s="18"/>
      <c r="Z195" s="17"/>
    </row>
    <row r="196" spans="2:26" x14ac:dyDescent="0.25">
      <c r="B196" s="10"/>
      <c r="C196" s="19"/>
      <c r="D196" s="15"/>
      <c r="E196" s="15"/>
      <c r="F196" s="15"/>
      <c r="G196" s="10"/>
      <c r="H196" s="77" t="s">
        <v>78</v>
      </c>
      <c r="I196" s="78"/>
      <c r="J196" s="78"/>
      <c r="K196" s="79"/>
      <c r="L196" s="52"/>
      <c r="M196" s="52"/>
      <c r="N196" s="52"/>
      <c r="O196" s="52"/>
      <c r="P196" s="52"/>
      <c r="Q196" s="52"/>
      <c r="R196" s="52"/>
      <c r="S196" s="53"/>
      <c r="T196" s="54"/>
      <c r="U196" s="54"/>
      <c r="V196" s="54"/>
      <c r="W196" s="29"/>
      <c r="X196" s="38"/>
      <c r="Y196" s="38"/>
      <c r="Z196" s="10"/>
    </row>
    <row r="197" spans="2:26" ht="133.5" customHeight="1" x14ac:dyDescent="0.25">
      <c r="B197" s="10"/>
      <c r="C197" s="12" t="s">
        <v>5</v>
      </c>
      <c r="D197" s="25" t="s">
        <v>40</v>
      </c>
      <c r="E197" s="25" t="s">
        <v>6</v>
      </c>
      <c r="F197" s="13" t="s">
        <v>0</v>
      </c>
      <c r="G197" s="10"/>
      <c r="H197" s="44" t="s">
        <v>7</v>
      </c>
      <c r="I197" s="44" t="s">
        <v>8</v>
      </c>
      <c r="J197" s="44" t="s">
        <v>9</v>
      </c>
      <c r="K197" s="44" t="s">
        <v>10</v>
      </c>
      <c r="L197" s="44" t="s">
        <v>11</v>
      </c>
      <c r="M197" s="43" t="s">
        <v>12</v>
      </c>
      <c r="N197" s="56" t="s">
        <v>41</v>
      </c>
      <c r="O197" s="44" t="s">
        <v>13</v>
      </c>
      <c r="P197" s="44" t="s">
        <v>44</v>
      </c>
      <c r="Q197" s="44" t="s">
        <v>14</v>
      </c>
      <c r="R197" s="43" t="s">
        <v>12</v>
      </c>
      <c r="S197" s="56" t="s">
        <v>15</v>
      </c>
      <c r="T197" s="44" t="s">
        <v>16</v>
      </c>
      <c r="U197" s="44" t="s">
        <v>17</v>
      </c>
      <c r="V197" s="43" t="s">
        <v>18</v>
      </c>
      <c r="W197" s="29"/>
      <c r="X197" s="45" t="s">
        <v>2</v>
      </c>
      <c r="Y197" s="46" t="s">
        <v>19</v>
      </c>
      <c r="Z197" s="47" t="s">
        <v>1</v>
      </c>
    </row>
    <row r="198" spans="2:26" x14ac:dyDescent="0.25">
      <c r="B198" s="6">
        <v>1</v>
      </c>
      <c r="C198" s="7" t="s">
        <v>99</v>
      </c>
      <c r="D198" s="59" t="s">
        <v>23</v>
      </c>
      <c r="E198" s="60"/>
      <c r="F198" s="11"/>
      <c r="G198" s="10"/>
      <c r="H198" s="26">
        <f>I198-$H$11</f>
        <v>42812</v>
      </c>
      <c r="I198" s="26">
        <f>J198-$I$11</f>
        <v>42812</v>
      </c>
      <c r="J198" s="26">
        <f>K198-$J$11</f>
        <v>42812</v>
      </c>
      <c r="K198" s="26">
        <f>L198-$K$11</f>
        <v>42812</v>
      </c>
      <c r="L198" s="26">
        <f>M198-$L$11</f>
        <v>42819</v>
      </c>
      <c r="M198" s="26">
        <f>N198-$M$11</f>
        <v>42828</v>
      </c>
      <c r="N198" s="26">
        <f>O198-$N$11</f>
        <v>42829</v>
      </c>
      <c r="O198" s="8">
        <f>P198-$O$11</f>
        <v>42836</v>
      </c>
      <c r="P198" s="8">
        <f>Q198-$P$11</f>
        <v>42856</v>
      </c>
      <c r="Q198" s="8">
        <f>R198-$Q$11</f>
        <v>42861</v>
      </c>
      <c r="R198" s="8">
        <f>S198-$R$11</f>
        <v>42863</v>
      </c>
      <c r="S198" s="8">
        <f>T198-$S$11</f>
        <v>42864</v>
      </c>
      <c r="T198" s="8">
        <f>U198-$T$11</f>
        <v>42871</v>
      </c>
      <c r="U198" s="8">
        <f>V198-$U$11</f>
        <v>42909</v>
      </c>
      <c r="V198" s="39">
        <f>X198-$V$11</f>
        <v>42909</v>
      </c>
      <c r="W198" s="29"/>
      <c r="X198" s="22">
        <f>Y198-Z198</f>
        <v>42926</v>
      </c>
      <c r="Y198" s="48">
        <v>42926</v>
      </c>
      <c r="Z198" s="49">
        <v>0</v>
      </c>
    </row>
    <row r="199" spans="2:26" x14ac:dyDescent="0.25">
      <c r="B199" s="30"/>
      <c r="C199" s="76" t="s">
        <v>3</v>
      </c>
      <c r="D199" s="76"/>
      <c r="E199" s="76"/>
      <c r="F199" s="76"/>
      <c r="G199" s="10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36"/>
      <c r="W199" s="29"/>
      <c r="X199" s="27"/>
      <c r="Y199" s="27"/>
      <c r="Z199" s="39"/>
    </row>
    <row r="200" spans="2:26" x14ac:dyDescent="0.25">
      <c r="B200" s="30"/>
      <c r="C200" s="34"/>
      <c r="D200" s="34"/>
      <c r="E200" s="34"/>
      <c r="F200" s="34"/>
      <c r="G200" s="10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29"/>
      <c r="X200" s="35"/>
      <c r="Y200" s="35"/>
      <c r="Z200" s="9"/>
    </row>
    <row r="201" spans="2:26" x14ac:dyDescent="0.25">
      <c r="B201" s="6">
        <v>2</v>
      </c>
      <c r="C201" s="7" t="s">
        <v>100</v>
      </c>
      <c r="D201" s="59" t="s">
        <v>20</v>
      </c>
      <c r="E201" s="60"/>
      <c r="F201" s="11"/>
      <c r="G201" s="10"/>
      <c r="H201" s="26">
        <f>I201-$H$8</f>
        <v>42842</v>
      </c>
      <c r="I201" s="26">
        <f>J201-$I$8</f>
        <v>42842</v>
      </c>
      <c r="J201" s="26">
        <f>K201-$J$8</f>
        <v>42842</v>
      </c>
      <c r="K201" s="26">
        <f>L201-$K$8</f>
        <v>42842</v>
      </c>
      <c r="L201" s="26">
        <f>M201-$L$8</f>
        <v>42849</v>
      </c>
      <c r="M201" s="26">
        <f>N201-$M$8</f>
        <v>42854</v>
      </c>
      <c r="N201" s="26">
        <f>O201-$N$8</f>
        <v>42855</v>
      </c>
      <c r="O201" s="26">
        <f>P201-$O$8</f>
        <v>42862</v>
      </c>
      <c r="P201" s="26">
        <f>Q201-$P$8</f>
        <v>42882</v>
      </c>
      <c r="Q201" s="26">
        <f>R201-$Q$8</f>
        <v>42889</v>
      </c>
      <c r="R201" s="26">
        <f>S201-$R$8</f>
        <v>42891</v>
      </c>
      <c r="S201" s="26">
        <f>T201-$S$8</f>
        <v>42892</v>
      </c>
      <c r="T201" s="26">
        <f>U201-$T$8</f>
        <v>42899</v>
      </c>
      <c r="U201" s="26">
        <f>V201-$U$8</f>
        <v>42909</v>
      </c>
      <c r="V201" s="36">
        <f>X201-$V$8</f>
        <v>42909</v>
      </c>
      <c r="W201" s="29"/>
      <c r="X201" s="22">
        <f>Y201-Z201</f>
        <v>42926</v>
      </c>
      <c r="Y201" s="48">
        <v>42926</v>
      </c>
      <c r="Z201" s="49">
        <v>0</v>
      </c>
    </row>
    <row r="202" spans="2:26" x14ac:dyDescent="0.25">
      <c r="B202" s="30"/>
      <c r="C202" s="76" t="s">
        <v>3</v>
      </c>
      <c r="D202" s="76"/>
      <c r="E202" s="76"/>
      <c r="F202" s="76"/>
      <c r="G202" s="10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36"/>
      <c r="W202" s="29"/>
      <c r="X202" s="27"/>
      <c r="Y202" s="27"/>
      <c r="Z202" s="39"/>
    </row>
    <row r="203" spans="2:26" x14ac:dyDescent="0.25">
      <c r="B203" s="30"/>
      <c r="C203" s="34"/>
      <c r="D203" s="34"/>
      <c r="E203" s="34"/>
      <c r="F203" s="34"/>
      <c r="G203" s="10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29"/>
      <c r="X203" s="35"/>
      <c r="Y203" s="35"/>
      <c r="Z203" s="9"/>
    </row>
    <row r="204" spans="2:26" x14ac:dyDescent="0.25">
      <c r="B204" s="6">
        <v>3</v>
      </c>
      <c r="C204" s="7" t="s">
        <v>101</v>
      </c>
      <c r="D204" s="59" t="s">
        <v>20</v>
      </c>
      <c r="E204" s="60"/>
      <c r="F204" s="11"/>
      <c r="G204" s="10"/>
      <c r="H204" s="26">
        <f>I204-$H$8</f>
        <v>42842</v>
      </c>
      <c r="I204" s="26">
        <f>J204-$I$8</f>
        <v>42842</v>
      </c>
      <c r="J204" s="26">
        <f>K204-$J$8</f>
        <v>42842</v>
      </c>
      <c r="K204" s="26">
        <f>L204-$K$8</f>
        <v>42842</v>
      </c>
      <c r="L204" s="26">
        <f>M204-$L$8</f>
        <v>42849</v>
      </c>
      <c r="M204" s="26">
        <f>N204-$M$8</f>
        <v>42854</v>
      </c>
      <c r="N204" s="26">
        <f>O204-$N$8</f>
        <v>42855</v>
      </c>
      <c r="O204" s="26">
        <f>P204-$O$8</f>
        <v>42862</v>
      </c>
      <c r="P204" s="26">
        <f>Q204-$P$8</f>
        <v>42882</v>
      </c>
      <c r="Q204" s="26">
        <f>R204-$Q$8</f>
        <v>42889</v>
      </c>
      <c r="R204" s="26">
        <f>S204-$R$8</f>
        <v>42891</v>
      </c>
      <c r="S204" s="26">
        <f>T204-$S$8</f>
        <v>42892</v>
      </c>
      <c r="T204" s="26">
        <f>U204-$T$8</f>
        <v>42899</v>
      </c>
      <c r="U204" s="26">
        <f>V204-$U$8</f>
        <v>42909</v>
      </c>
      <c r="V204" s="36">
        <f>X204-$V$8</f>
        <v>42909</v>
      </c>
      <c r="W204" s="29"/>
      <c r="X204" s="22">
        <f>Y204-Z204</f>
        <v>42926</v>
      </c>
      <c r="Y204" s="48">
        <v>42926</v>
      </c>
      <c r="Z204" s="49">
        <v>0</v>
      </c>
    </row>
    <row r="205" spans="2:26" x14ac:dyDescent="0.25">
      <c r="B205" s="30"/>
      <c r="C205" s="76" t="s">
        <v>3</v>
      </c>
      <c r="D205" s="76"/>
      <c r="E205" s="76"/>
      <c r="F205" s="76"/>
      <c r="G205" s="10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36"/>
      <c r="W205" s="29"/>
      <c r="X205" s="27"/>
      <c r="Y205" s="27"/>
      <c r="Z205" s="39"/>
    </row>
    <row r="206" spans="2:26" x14ac:dyDescent="0.25">
      <c r="B206" s="30"/>
      <c r="C206" s="34"/>
      <c r="D206" s="34"/>
      <c r="E206" s="34"/>
      <c r="F206" s="34"/>
      <c r="G206" s="10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29"/>
      <c r="X206" s="35"/>
      <c r="Y206" s="35"/>
      <c r="Z206" s="9"/>
    </row>
    <row r="207" spans="2:26" x14ac:dyDescent="0.25">
      <c r="B207" s="6">
        <v>4</v>
      </c>
      <c r="C207" s="7" t="s">
        <v>102</v>
      </c>
      <c r="D207" s="59" t="s">
        <v>20</v>
      </c>
      <c r="E207" s="60"/>
      <c r="F207" s="11"/>
      <c r="G207" s="10"/>
      <c r="H207" s="26">
        <f>I207-$H$8</f>
        <v>42842</v>
      </c>
      <c r="I207" s="26">
        <f>J207-$I$8</f>
        <v>42842</v>
      </c>
      <c r="J207" s="26">
        <f>K207-$J$8</f>
        <v>42842</v>
      </c>
      <c r="K207" s="26">
        <f>L207-$K$8</f>
        <v>42842</v>
      </c>
      <c r="L207" s="26">
        <f>M207-$L$8</f>
        <v>42849</v>
      </c>
      <c r="M207" s="26">
        <f>N207-$M$8</f>
        <v>42854</v>
      </c>
      <c r="N207" s="26">
        <f>O207-$N$8</f>
        <v>42855</v>
      </c>
      <c r="O207" s="8">
        <f>P207-$O$8</f>
        <v>42862</v>
      </c>
      <c r="P207" s="8">
        <f>Q207-$P$8</f>
        <v>42882</v>
      </c>
      <c r="Q207" s="8">
        <f>R207-$Q$8</f>
        <v>42889</v>
      </c>
      <c r="R207" s="8">
        <f>S207-$R$8</f>
        <v>42891</v>
      </c>
      <c r="S207" s="8">
        <f>T207-$S$8</f>
        <v>42892</v>
      </c>
      <c r="T207" s="8">
        <f>U207-$T$8</f>
        <v>42899</v>
      </c>
      <c r="U207" s="8">
        <f>V207-$U$8</f>
        <v>42909</v>
      </c>
      <c r="V207" s="39">
        <f>X207-$V$8</f>
        <v>42909</v>
      </c>
      <c r="W207" s="29"/>
      <c r="X207" s="22">
        <f>Y207-Z207</f>
        <v>42926</v>
      </c>
      <c r="Y207" s="48">
        <v>42926</v>
      </c>
      <c r="Z207" s="49">
        <v>0</v>
      </c>
    </row>
    <row r="208" spans="2:26" x14ac:dyDescent="0.25">
      <c r="B208" s="30"/>
      <c r="C208" s="76" t="s">
        <v>3</v>
      </c>
      <c r="D208" s="76"/>
      <c r="E208" s="76"/>
      <c r="F208" s="76"/>
      <c r="G208" s="10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36"/>
      <c r="W208" s="29"/>
      <c r="X208" s="27"/>
      <c r="Y208" s="27"/>
      <c r="Z208" s="39"/>
    </row>
    <row r="210" spans="2:26" x14ac:dyDescent="0.25">
      <c r="B210" s="6">
        <v>1</v>
      </c>
      <c r="C210" s="7" t="s">
        <v>109</v>
      </c>
      <c r="D210" s="59" t="s">
        <v>81</v>
      </c>
      <c r="E210" s="60"/>
      <c r="F210" s="11"/>
      <c r="G210" s="10"/>
      <c r="H210" s="26">
        <f>I210-$H$8</f>
        <v>42842</v>
      </c>
      <c r="I210" s="26">
        <f>J210-$I$8</f>
        <v>42842</v>
      </c>
      <c r="J210" s="26">
        <f>K210-$J$8</f>
        <v>42842</v>
      </c>
      <c r="K210" s="26">
        <f>L210-$K$8</f>
        <v>42842</v>
      </c>
      <c r="L210" s="26">
        <f>M210-$L$8</f>
        <v>42849</v>
      </c>
      <c r="M210" s="26">
        <f>N210-$M$8</f>
        <v>42854</v>
      </c>
      <c r="N210" s="26">
        <f>O210-$N$8</f>
        <v>42855</v>
      </c>
      <c r="O210" s="8">
        <f>P210-$O$8</f>
        <v>42862</v>
      </c>
      <c r="P210" s="8">
        <f>Q210-$P$8</f>
        <v>42882</v>
      </c>
      <c r="Q210" s="8">
        <f>R210-$Q$8</f>
        <v>42889</v>
      </c>
      <c r="R210" s="8">
        <f>S210-$R$8</f>
        <v>42891</v>
      </c>
      <c r="S210" s="8">
        <f>T210-$S$8</f>
        <v>42892</v>
      </c>
      <c r="T210" s="8">
        <f>U210-$T$8</f>
        <v>42899</v>
      </c>
      <c r="U210" s="8">
        <f>V210-$U$8</f>
        <v>42909</v>
      </c>
      <c r="V210" s="39">
        <f>X210-$V$8</f>
        <v>42909</v>
      </c>
      <c r="W210" s="29"/>
      <c r="X210" s="22">
        <f>Y210-Z210</f>
        <v>42926</v>
      </c>
      <c r="Y210" s="48">
        <v>42926</v>
      </c>
      <c r="Z210" s="49">
        <v>0</v>
      </c>
    </row>
    <row r="211" spans="2:26" x14ac:dyDescent="0.25">
      <c r="B211" s="30"/>
      <c r="C211" s="76" t="s">
        <v>3</v>
      </c>
      <c r="D211" s="76"/>
      <c r="E211" s="76"/>
      <c r="F211" s="76"/>
      <c r="G211" s="10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36"/>
      <c r="W211" s="29"/>
      <c r="X211" s="27"/>
      <c r="Y211" s="27"/>
      <c r="Z211" s="39"/>
    </row>
    <row r="212" spans="2:26" x14ac:dyDescent="0.25">
      <c r="B212" s="30"/>
      <c r="C212" s="34"/>
      <c r="D212" s="34"/>
      <c r="E212" s="34"/>
      <c r="F212" s="34"/>
      <c r="G212" s="10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29"/>
      <c r="X212" s="35"/>
      <c r="Y212" s="35"/>
      <c r="Z212" s="9"/>
    </row>
  </sheetData>
  <mergeCells count="70">
    <mergeCell ref="H5:K5"/>
    <mergeCell ref="H15:K15"/>
    <mergeCell ref="H36:K36"/>
    <mergeCell ref="H58:K58"/>
    <mergeCell ref="H67:K67"/>
    <mergeCell ref="C18:F18"/>
    <mergeCell ref="C21:F21"/>
    <mergeCell ref="C27:F27"/>
    <mergeCell ref="C24:F24"/>
    <mergeCell ref="H151:K151"/>
    <mergeCell ref="H133:K133"/>
    <mergeCell ref="C70:F70"/>
    <mergeCell ref="C73:F73"/>
    <mergeCell ref="C30:F30"/>
    <mergeCell ref="C33:F33"/>
    <mergeCell ref="C61:F61"/>
    <mergeCell ref="C64:F64"/>
    <mergeCell ref="C76:F76"/>
    <mergeCell ref="C79:F79"/>
    <mergeCell ref="C39:F39"/>
    <mergeCell ref="H82:K82"/>
    <mergeCell ref="H112:K112"/>
    <mergeCell ref="C103:F103"/>
    <mergeCell ref="C106:F106"/>
    <mergeCell ref="C166:F166"/>
    <mergeCell ref="C130:F130"/>
    <mergeCell ref="C118:F118"/>
    <mergeCell ref="C121:F121"/>
    <mergeCell ref="C54:F54"/>
    <mergeCell ref="C42:F42"/>
    <mergeCell ref="C45:F45"/>
    <mergeCell ref="C51:F51"/>
    <mergeCell ref="C115:F115"/>
    <mergeCell ref="C94:F94"/>
    <mergeCell ref="C97:F97"/>
    <mergeCell ref="C85:F85"/>
    <mergeCell ref="C88:F88"/>
    <mergeCell ref="C91:F91"/>
    <mergeCell ref="C109:F109"/>
    <mergeCell ref="B1:G1"/>
    <mergeCell ref="C154:F154"/>
    <mergeCell ref="C157:F157"/>
    <mergeCell ref="C160:F160"/>
    <mergeCell ref="C163:F163"/>
    <mergeCell ref="C100:F100"/>
    <mergeCell ref="C142:F142"/>
    <mergeCell ref="C145:F145"/>
    <mergeCell ref="C136:F136"/>
    <mergeCell ref="C139:F139"/>
    <mergeCell ref="C124:F124"/>
    <mergeCell ref="C148:F148"/>
    <mergeCell ref="C127:F127"/>
    <mergeCell ref="C48:F48"/>
    <mergeCell ref="C9:F9"/>
    <mergeCell ref="C12:F12"/>
    <mergeCell ref="H169:K169"/>
    <mergeCell ref="C172:F172"/>
    <mergeCell ref="C175:F175"/>
    <mergeCell ref="C178:F178"/>
    <mergeCell ref="C181:F181"/>
    <mergeCell ref="C211:F211"/>
    <mergeCell ref="C193:F193"/>
    <mergeCell ref="H184:K184"/>
    <mergeCell ref="C187:F187"/>
    <mergeCell ref="C190:F190"/>
    <mergeCell ref="H196:K196"/>
    <mergeCell ref="C199:F199"/>
    <mergeCell ref="C202:F202"/>
    <mergeCell ref="C205:F205"/>
    <mergeCell ref="C208:F208"/>
  </mergeCells>
  <phoneticPr fontId="11" type="noConversion"/>
  <conditionalFormatting sqref="E10 E7">
    <cfRule type="iconSet" priority="477">
      <iconSet iconSet="3Symbols">
        <cfvo type="percent" val="0"/>
        <cfvo type="percent" val="33"/>
        <cfvo type="percent" val="67"/>
      </iconSet>
    </cfRule>
  </conditionalFormatting>
  <conditionalFormatting sqref="F17">
    <cfRule type="iconSet" priority="482">
      <iconSet iconSet="3Symbols">
        <cfvo type="percent" val="0"/>
        <cfvo type="percent" val="33"/>
        <cfvo type="percent" val="67"/>
      </iconSet>
    </cfRule>
  </conditionalFormatting>
  <conditionalFormatting sqref="Y14 E14:F14 H14:V14">
    <cfRule type="iconSet" priority="487">
      <iconSet iconSet="3Symbols">
        <cfvo type="percent" val="0"/>
        <cfvo type="percent" val="33"/>
        <cfvo type="percent" val="67"/>
      </iconSet>
    </cfRule>
  </conditionalFormatting>
  <conditionalFormatting sqref="F20">
    <cfRule type="iconSet" priority="295">
      <iconSet iconSet="3Symbols">
        <cfvo type="percent" val="0"/>
        <cfvo type="percent" val="33"/>
        <cfvo type="percent" val="67"/>
      </iconSet>
    </cfRule>
  </conditionalFormatting>
  <conditionalFormatting sqref="F23">
    <cfRule type="iconSet" priority="294">
      <iconSet iconSet="3Symbols">
        <cfvo type="percent" val="0"/>
        <cfvo type="percent" val="33"/>
        <cfvo type="percent" val="67"/>
      </iconSet>
    </cfRule>
  </conditionalFormatting>
  <conditionalFormatting sqref="F26">
    <cfRule type="iconSet" priority="293">
      <iconSet iconSet="3Symbols">
        <cfvo type="percent" val="0"/>
        <cfvo type="percent" val="33"/>
        <cfvo type="percent" val="67"/>
      </iconSet>
    </cfRule>
  </conditionalFormatting>
  <conditionalFormatting sqref="Y35 E35:F35 H35:V35">
    <cfRule type="iconSet" priority="292">
      <iconSet iconSet="3Symbols">
        <cfvo type="percent" val="0"/>
        <cfvo type="percent" val="33"/>
        <cfvo type="percent" val="67"/>
      </iconSet>
    </cfRule>
  </conditionalFormatting>
  <conditionalFormatting sqref="F60">
    <cfRule type="iconSet" priority="285">
      <iconSet iconSet="3Symbols">
        <cfvo type="percent" val="0"/>
        <cfvo type="percent" val="33"/>
        <cfvo type="percent" val="67"/>
      </iconSet>
    </cfRule>
  </conditionalFormatting>
  <conditionalFormatting sqref="Y57 E57:F57 H57:V57">
    <cfRule type="iconSet" priority="286">
      <iconSet iconSet="3Symbols">
        <cfvo type="percent" val="0"/>
        <cfvo type="percent" val="33"/>
        <cfvo type="percent" val="67"/>
      </iconSet>
    </cfRule>
  </conditionalFormatting>
  <conditionalFormatting sqref="F78">
    <cfRule type="iconSet" priority="282">
      <iconSet iconSet="3Symbols">
        <cfvo type="percent" val="0"/>
        <cfvo type="percent" val="33"/>
        <cfvo type="percent" val="67"/>
      </iconSet>
    </cfRule>
  </conditionalFormatting>
  <conditionalFormatting sqref="F69">
    <cfRule type="iconSet" priority="279">
      <iconSet iconSet="3Symbols">
        <cfvo type="percent" val="0"/>
        <cfvo type="percent" val="33"/>
        <cfvo type="percent" val="67"/>
      </iconSet>
    </cfRule>
  </conditionalFormatting>
  <conditionalFormatting sqref="Y66 E66:F66 H66:V66">
    <cfRule type="iconSet" priority="280">
      <iconSet iconSet="3Symbols">
        <cfvo type="percent" val="0"/>
        <cfvo type="percent" val="33"/>
        <cfvo type="percent" val="67"/>
      </iconSet>
    </cfRule>
  </conditionalFormatting>
  <conditionalFormatting sqref="F72">
    <cfRule type="iconSet" priority="278">
      <iconSet iconSet="3Symbols">
        <cfvo type="percent" val="0"/>
        <cfvo type="percent" val="33"/>
        <cfvo type="percent" val="67"/>
      </iconSet>
    </cfRule>
  </conditionalFormatting>
  <conditionalFormatting sqref="F129">
    <cfRule type="iconSet" priority="276">
      <iconSet iconSet="3Symbols">
        <cfvo type="percent" val="0"/>
        <cfvo type="percent" val="33"/>
        <cfvo type="percent" val="67"/>
      </iconSet>
    </cfRule>
  </conditionalFormatting>
  <conditionalFormatting sqref="F29">
    <cfRule type="iconSet" priority="273">
      <iconSet iconSet="3Symbols">
        <cfvo type="percent" val="0"/>
        <cfvo type="percent" val="33"/>
        <cfvo type="percent" val="67"/>
      </iconSet>
    </cfRule>
  </conditionalFormatting>
  <conditionalFormatting sqref="F32">
    <cfRule type="iconSet" priority="272">
      <iconSet iconSet="3Symbols">
        <cfvo type="percent" val="0"/>
        <cfvo type="percent" val="33"/>
        <cfvo type="percent" val="67"/>
      </iconSet>
    </cfRule>
  </conditionalFormatting>
  <conditionalFormatting sqref="F50">
    <cfRule type="iconSet" priority="271">
      <iconSet iconSet="3Symbols">
        <cfvo type="percent" val="0"/>
        <cfvo type="percent" val="33"/>
        <cfvo type="percent" val="67"/>
      </iconSet>
    </cfRule>
  </conditionalFormatting>
  <conditionalFormatting sqref="F47">
    <cfRule type="iconSet" priority="269">
      <iconSet iconSet="3Symbols">
        <cfvo type="percent" val="0"/>
        <cfvo type="percent" val="33"/>
        <cfvo type="percent" val="67"/>
      </iconSet>
    </cfRule>
  </conditionalFormatting>
  <conditionalFormatting sqref="F38">
    <cfRule type="iconSet" priority="268">
      <iconSet iconSet="3Symbols">
        <cfvo type="percent" val="0"/>
        <cfvo type="percent" val="33"/>
        <cfvo type="percent" val="67"/>
      </iconSet>
    </cfRule>
  </conditionalFormatting>
  <conditionalFormatting sqref="F41">
    <cfRule type="iconSet" priority="267">
      <iconSet iconSet="3Symbols">
        <cfvo type="percent" val="0"/>
        <cfvo type="percent" val="33"/>
        <cfvo type="percent" val="67"/>
      </iconSet>
    </cfRule>
  </conditionalFormatting>
  <conditionalFormatting sqref="F44">
    <cfRule type="iconSet" priority="266">
      <iconSet iconSet="3Symbols">
        <cfvo type="percent" val="0"/>
        <cfvo type="percent" val="33"/>
        <cfvo type="percent" val="67"/>
      </iconSet>
    </cfRule>
  </conditionalFormatting>
  <conditionalFormatting sqref="F63">
    <cfRule type="iconSet" priority="263">
      <iconSet iconSet="3Symbols">
        <cfvo type="percent" val="0"/>
        <cfvo type="percent" val="33"/>
        <cfvo type="percent" val="67"/>
      </iconSet>
    </cfRule>
  </conditionalFormatting>
  <conditionalFormatting sqref="F75">
    <cfRule type="iconSet" priority="262">
      <iconSet iconSet="3Symbols">
        <cfvo type="percent" val="0"/>
        <cfvo type="percent" val="33"/>
        <cfvo type="percent" val="67"/>
      </iconSet>
    </cfRule>
  </conditionalFormatting>
  <conditionalFormatting sqref="F84">
    <cfRule type="iconSet" priority="254">
      <iconSet iconSet="3Symbols">
        <cfvo type="percent" val="0"/>
        <cfvo type="percent" val="33"/>
        <cfvo type="percent" val="67"/>
      </iconSet>
    </cfRule>
  </conditionalFormatting>
  <conditionalFormatting sqref="Y81 E81:F81 H81:V81">
    <cfRule type="iconSet" priority="255">
      <iconSet iconSet="3Symbols">
        <cfvo type="percent" val="0"/>
        <cfvo type="percent" val="33"/>
        <cfvo type="percent" val="67"/>
      </iconSet>
    </cfRule>
  </conditionalFormatting>
  <conditionalFormatting sqref="F114">
    <cfRule type="iconSet" priority="245">
      <iconSet iconSet="3Symbols">
        <cfvo type="percent" val="0"/>
        <cfvo type="percent" val="33"/>
        <cfvo type="percent" val="67"/>
      </iconSet>
    </cfRule>
  </conditionalFormatting>
  <conditionalFormatting sqref="Y111 E111:F111 H111:V111">
    <cfRule type="iconSet" priority="246">
      <iconSet iconSet="3Symbols">
        <cfvo type="percent" val="0"/>
        <cfvo type="percent" val="33"/>
        <cfvo type="percent" val="67"/>
      </iconSet>
    </cfRule>
  </conditionalFormatting>
  <conditionalFormatting sqref="F117">
    <cfRule type="iconSet" priority="244">
      <iconSet iconSet="3Symbols">
        <cfvo type="percent" val="0"/>
        <cfvo type="percent" val="33"/>
        <cfvo type="percent" val="67"/>
      </iconSet>
    </cfRule>
  </conditionalFormatting>
  <conditionalFormatting sqref="F120">
    <cfRule type="iconSet" priority="243">
      <iconSet iconSet="3Symbols">
        <cfvo type="percent" val="0"/>
        <cfvo type="percent" val="33"/>
        <cfvo type="percent" val="67"/>
      </iconSet>
    </cfRule>
  </conditionalFormatting>
  <conditionalFormatting sqref="F123">
    <cfRule type="iconSet" priority="242">
      <iconSet iconSet="3Symbols">
        <cfvo type="percent" val="0"/>
        <cfvo type="percent" val="33"/>
        <cfvo type="percent" val="67"/>
      </iconSet>
    </cfRule>
  </conditionalFormatting>
  <conditionalFormatting sqref="F135">
    <cfRule type="iconSet" priority="236">
      <iconSet iconSet="3Symbols">
        <cfvo type="percent" val="0"/>
        <cfvo type="percent" val="33"/>
        <cfvo type="percent" val="67"/>
      </iconSet>
    </cfRule>
  </conditionalFormatting>
  <conditionalFormatting sqref="Y132 E132:F132 H132:V132">
    <cfRule type="iconSet" priority="237">
      <iconSet iconSet="3Symbols">
        <cfvo type="percent" val="0"/>
        <cfvo type="percent" val="33"/>
        <cfvo type="percent" val="67"/>
      </iconSet>
    </cfRule>
  </conditionalFormatting>
  <conditionalFormatting sqref="F138">
    <cfRule type="iconSet" priority="235">
      <iconSet iconSet="3Symbols">
        <cfvo type="percent" val="0"/>
        <cfvo type="percent" val="33"/>
        <cfvo type="percent" val="67"/>
      </iconSet>
    </cfRule>
  </conditionalFormatting>
  <conditionalFormatting sqref="F141">
    <cfRule type="iconSet" priority="233">
      <iconSet iconSet="3Symbols">
        <cfvo type="percent" val="0"/>
        <cfvo type="percent" val="33"/>
        <cfvo type="percent" val="67"/>
      </iconSet>
    </cfRule>
  </conditionalFormatting>
  <conditionalFormatting sqref="F144">
    <cfRule type="iconSet" priority="231">
      <iconSet iconSet="3Symbols">
        <cfvo type="percent" val="0"/>
        <cfvo type="percent" val="33"/>
        <cfvo type="percent" val="67"/>
      </iconSet>
    </cfRule>
  </conditionalFormatting>
  <conditionalFormatting sqref="F87">
    <cfRule type="iconSet" priority="227">
      <iconSet iconSet="3Symbols">
        <cfvo type="percent" val="0"/>
        <cfvo type="percent" val="33"/>
        <cfvo type="percent" val="67"/>
      </iconSet>
    </cfRule>
  </conditionalFormatting>
  <conditionalFormatting sqref="F90">
    <cfRule type="iconSet" priority="226">
      <iconSet iconSet="3Symbols">
        <cfvo type="percent" val="0"/>
        <cfvo type="percent" val="33"/>
        <cfvo type="percent" val="67"/>
      </iconSet>
    </cfRule>
  </conditionalFormatting>
  <conditionalFormatting sqref="F93">
    <cfRule type="iconSet" priority="225">
      <iconSet iconSet="3Symbols">
        <cfvo type="percent" val="0"/>
        <cfvo type="percent" val="33"/>
        <cfvo type="percent" val="67"/>
      </iconSet>
    </cfRule>
  </conditionalFormatting>
  <conditionalFormatting sqref="F99">
    <cfRule type="iconSet" priority="224">
      <iconSet iconSet="3Symbols">
        <cfvo type="percent" val="0"/>
        <cfvo type="percent" val="33"/>
        <cfvo type="percent" val="67"/>
      </iconSet>
    </cfRule>
  </conditionalFormatting>
  <conditionalFormatting sqref="F96">
    <cfRule type="iconSet" priority="223">
      <iconSet iconSet="3Symbols">
        <cfvo type="percent" val="0"/>
        <cfvo type="percent" val="33"/>
        <cfvo type="percent" val="67"/>
      </iconSet>
    </cfRule>
  </conditionalFormatting>
  <conditionalFormatting sqref="F153">
    <cfRule type="iconSet" priority="219">
      <iconSet iconSet="3Symbols">
        <cfvo type="percent" val="0"/>
        <cfvo type="percent" val="33"/>
        <cfvo type="percent" val="67"/>
      </iconSet>
    </cfRule>
  </conditionalFormatting>
  <conditionalFormatting sqref="Y150 E150:F150 H150:V150">
    <cfRule type="iconSet" priority="220">
      <iconSet iconSet="3Symbols">
        <cfvo type="percent" val="0"/>
        <cfvo type="percent" val="33"/>
        <cfvo type="percent" val="67"/>
      </iconSet>
    </cfRule>
  </conditionalFormatting>
  <conditionalFormatting sqref="F156">
    <cfRule type="iconSet" priority="218">
      <iconSet iconSet="3Symbols">
        <cfvo type="percent" val="0"/>
        <cfvo type="percent" val="33"/>
        <cfvo type="percent" val="67"/>
      </iconSet>
    </cfRule>
  </conditionalFormatting>
  <conditionalFormatting sqref="F159">
    <cfRule type="iconSet" priority="217">
      <iconSet iconSet="3Symbols">
        <cfvo type="percent" val="0"/>
        <cfvo type="percent" val="33"/>
        <cfvo type="percent" val="67"/>
      </iconSet>
    </cfRule>
  </conditionalFormatting>
  <conditionalFormatting sqref="F162">
    <cfRule type="iconSet" priority="216">
      <iconSet iconSet="3Symbols">
        <cfvo type="percent" val="0"/>
        <cfvo type="percent" val="33"/>
        <cfvo type="percent" val="67"/>
      </iconSet>
    </cfRule>
  </conditionalFormatting>
  <conditionalFormatting sqref="F165">
    <cfRule type="iconSet" priority="215">
      <iconSet iconSet="3Symbols">
        <cfvo type="percent" val="0"/>
        <cfvo type="percent" val="33"/>
        <cfvo type="percent" val="67"/>
      </iconSet>
    </cfRule>
  </conditionalFormatting>
  <conditionalFormatting sqref="H39:P39 R39:V39">
    <cfRule type="notContainsBlanks" dxfId="61" priority="213">
      <formula>LEN(TRIM(H39))&gt;0</formula>
    </cfRule>
    <cfRule type="iconSet" priority="214">
      <iconSet iconSet="3Symbols">
        <cfvo type="percent" val="0"/>
        <cfvo type="percent" val="33"/>
        <cfvo type="percent" val="67"/>
      </iconSet>
    </cfRule>
  </conditionalFormatting>
  <conditionalFormatting sqref="H45:V45">
    <cfRule type="notContainsBlanks" dxfId="60" priority="211">
      <formula>LEN(TRIM(H45))&gt;0</formula>
    </cfRule>
    <cfRule type="iconSet" priority="212">
      <iconSet iconSet="3Symbols">
        <cfvo type="percent" val="0"/>
        <cfvo type="percent" val="33"/>
        <cfvo type="percent" val="67"/>
      </iconSet>
    </cfRule>
  </conditionalFormatting>
  <conditionalFormatting sqref="H61:O61 R61:V61">
    <cfRule type="notContainsBlanks" dxfId="59" priority="209">
      <formula>LEN(TRIM(H61))&gt;0</formula>
    </cfRule>
    <cfRule type="iconSet" priority="210">
      <iconSet iconSet="3Symbols">
        <cfvo type="percent" val="0"/>
        <cfvo type="percent" val="33"/>
        <cfvo type="percent" val="67"/>
      </iconSet>
    </cfRule>
  </conditionalFormatting>
  <conditionalFormatting sqref="H64:V64">
    <cfRule type="notContainsBlanks" dxfId="58" priority="207">
      <formula>LEN(TRIM(H64))&gt;0</formula>
    </cfRule>
    <cfRule type="iconSet" priority="208">
      <iconSet iconSet="3Symbols">
        <cfvo type="percent" val="0"/>
        <cfvo type="percent" val="33"/>
        <cfvo type="percent" val="67"/>
      </iconSet>
    </cfRule>
  </conditionalFormatting>
  <conditionalFormatting sqref="H76:K76 R76:V76">
    <cfRule type="notContainsBlanks" dxfId="57" priority="205">
      <formula>LEN(TRIM(H76))&gt;0</formula>
    </cfRule>
    <cfRule type="iconSet" priority="206">
      <iconSet iconSet="3Symbols">
        <cfvo type="percent" val="0"/>
        <cfvo type="percent" val="33"/>
        <cfvo type="percent" val="67"/>
      </iconSet>
    </cfRule>
  </conditionalFormatting>
  <conditionalFormatting sqref="H79:K79 S79:V79">
    <cfRule type="notContainsBlanks" dxfId="56" priority="203">
      <formula>LEN(TRIM(H79))&gt;0</formula>
    </cfRule>
    <cfRule type="iconSet" priority="204">
      <iconSet iconSet="3Symbols">
        <cfvo type="percent" val="0"/>
        <cfvo type="percent" val="33"/>
        <cfvo type="percent" val="67"/>
      </iconSet>
    </cfRule>
  </conditionalFormatting>
  <conditionalFormatting sqref="H70:O70 Q70:V70">
    <cfRule type="notContainsBlanks" dxfId="55" priority="197">
      <formula>LEN(TRIM(H70))&gt;0</formula>
    </cfRule>
    <cfRule type="iconSet" priority="198">
      <iconSet iconSet="3Symbols">
        <cfvo type="percent" val="0"/>
        <cfvo type="percent" val="33"/>
        <cfvo type="percent" val="67"/>
      </iconSet>
    </cfRule>
  </conditionalFormatting>
  <conditionalFormatting sqref="H73:O73 Q73:V73">
    <cfRule type="notContainsBlanks" dxfId="54" priority="195">
      <formula>LEN(TRIM(H73))&gt;0</formula>
    </cfRule>
    <cfRule type="iconSet" priority="196">
      <iconSet iconSet="3Symbols">
        <cfvo type="percent" val="0"/>
        <cfvo type="percent" val="33"/>
        <cfvo type="percent" val="67"/>
      </iconSet>
    </cfRule>
  </conditionalFormatting>
  <conditionalFormatting sqref="H85:V85">
    <cfRule type="notContainsBlanks" dxfId="53" priority="181">
      <formula>LEN(TRIM(H85))&gt;0</formula>
    </cfRule>
    <cfRule type="iconSet" priority="182">
      <iconSet iconSet="3Symbols">
        <cfvo type="percent" val="0"/>
        <cfvo type="percent" val="33"/>
        <cfvo type="percent" val="67"/>
      </iconSet>
    </cfRule>
  </conditionalFormatting>
  <conditionalFormatting sqref="H88:O88 U88:V88">
    <cfRule type="notContainsBlanks" dxfId="52" priority="179">
      <formula>LEN(TRIM(H88))&gt;0</formula>
    </cfRule>
    <cfRule type="iconSet" priority="180">
      <iconSet iconSet="3Symbols">
        <cfvo type="percent" val="0"/>
        <cfvo type="percent" val="33"/>
        <cfvo type="percent" val="67"/>
      </iconSet>
    </cfRule>
  </conditionalFormatting>
  <conditionalFormatting sqref="H91:O91 V91">
    <cfRule type="notContainsBlanks" dxfId="51" priority="177">
      <formula>LEN(TRIM(H91))&gt;0</formula>
    </cfRule>
    <cfRule type="iconSet" priority="178">
      <iconSet iconSet="3Symbols">
        <cfvo type="percent" val="0"/>
        <cfvo type="percent" val="33"/>
        <cfvo type="percent" val="67"/>
      </iconSet>
    </cfRule>
  </conditionalFormatting>
  <conditionalFormatting sqref="H94:V94">
    <cfRule type="notContainsBlanks" dxfId="50" priority="175">
      <formula>LEN(TRIM(H94))&gt;0</formula>
    </cfRule>
    <cfRule type="iconSet" priority="176">
      <iconSet iconSet="3Symbols">
        <cfvo type="percent" val="0"/>
        <cfvo type="percent" val="33"/>
        <cfvo type="percent" val="67"/>
      </iconSet>
    </cfRule>
  </conditionalFormatting>
  <conditionalFormatting sqref="H97:V97">
    <cfRule type="notContainsBlanks" dxfId="49" priority="173">
      <formula>LEN(TRIM(H97))&gt;0</formula>
    </cfRule>
    <cfRule type="iconSet" priority="174">
      <iconSet iconSet="3Symbols">
        <cfvo type="percent" val="0"/>
        <cfvo type="percent" val="33"/>
        <cfvo type="percent" val="67"/>
      </iconSet>
    </cfRule>
  </conditionalFormatting>
  <conditionalFormatting sqref="H100:V101 H104:V104">
    <cfRule type="notContainsBlanks" dxfId="48" priority="167">
      <formula>LEN(TRIM(H100))&gt;0</formula>
    </cfRule>
    <cfRule type="iconSet" priority="168">
      <iconSet iconSet="3Symbols">
        <cfvo type="percent" val="0"/>
        <cfvo type="percent" val="33"/>
        <cfvo type="percent" val="67"/>
      </iconSet>
    </cfRule>
  </conditionalFormatting>
  <conditionalFormatting sqref="H115:O115 Q115:V115">
    <cfRule type="notContainsBlanks" dxfId="47" priority="165">
      <formula>LEN(TRIM(H115))&gt;0</formula>
    </cfRule>
    <cfRule type="iconSet" priority="166">
      <iconSet iconSet="3Symbols">
        <cfvo type="percent" val="0"/>
        <cfvo type="percent" val="33"/>
        <cfvo type="percent" val="67"/>
      </iconSet>
    </cfRule>
  </conditionalFormatting>
  <conditionalFormatting sqref="H118:O118 Q118:S118 U118:V118">
    <cfRule type="notContainsBlanks" dxfId="46" priority="163">
      <formula>LEN(TRIM(H118))&gt;0</formula>
    </cfRule>
    <cfRule type="iconSet" priority="164">
      <iconSet iconSet="3Symbols">
        <cfvo type="percent" val="0"/>
        <cfvo type="percent" val="33"/>
        <cfvo type="percent" val="67"/>
      </iconSet>
    </cfRule>
  </conditionalFormatting>
  <conditionalFormatting sqref="H121:O121 Q121:S121 U121:V121">
    <cfRule type="notContainsBlanks" dxfId="45" priority="161">
      <formula>LEN(TRIM(H121))&gt;0</formula>
    </cfRule>
    <cfRule type="iconSet" priority="162">
      <iconSet iconSet="3Symbols">
        <cfvo type="percent" val="0"/>
        <cfvo type="percent" val="33"/>
        <cfvo type="percent" val="67"/>
      </iconSet>
    </cfRule>
  </conditionalFormatting>
  <conditionalFormatting sqref="H124:O125 Q125:V125 Q127:V127 Q124:S124 U124:V124">
    <cfRule type="notContainsBlanks" dxfId="44" priority="159">
      <formula>LEN(TRIM(H124))&gt;0</formula>
    </cfRule>
    <cfRule type="iconSet" priority="160">
      <iconSet iconSet="3Symbols">
        <cfvo type="percent" val="0"/>
        <cfvo type="percent" val="33"/>
        <cfvo type="percent" val="67"/>
      </iconSet>
    </cfRule>
  </conditionalFormatting>
  <conditionalFormatting sqref="H136:Q136 S136:V136 R139">
    <cfRule type="notContainsBlanks" dxfId="43" priority="155">
      <formula>LEN(TRIM(H136))&gt;0</formula>
    </cfRule>
    <cfRule type="iconSet" priority="156">
      <iconSet iconSet="3Symbols">
        <cfvo type="percent" val="0"/>
        <cfvo type="percent" val="33"/>
        <cfvo type="percent" val="67"/>
      </iconSet>
    </cfRule>
  </conditionalFormatting>
  <conditionalFormatting sqref="H139:Q139 S139:V139">
    <cfRule type="notContainsBlanks" dxfId="42" priority="153">
      <formula>LEN(TRIM(H139))&gt;0</formula>
    </cfRule>
    <cfRule type="iconSet" priority="154">
      <iconSet iconSet="3Symbols">
        <cfvo type="percent" val="0"/>
        <cfvo type="percent" val="33"/>
        <cfvo type="percent" val="67"/>
      </iconSet>
    </cfRule>
  </conditionalFormatting>
  <conditionalFormatting sqref="H142:V142">
    <cfRule type="notContainsBlanks" dxfId="41" priority="149">
      <formula>LEN(TRIM(H142))&gt;0</formula>
    </cfRule>
    <cfRule type="iconSet" priority="150">
      <iconSet iconSet="3Symbols">
        <cfvo type="percent" val="0"/>
        <cfvo type="percent" val="33"/>
        <cfvo type="percent" val="67"/>
      </iconSet>
    </cfRule>
  </conditionalFormatting>
  <conditionalFormatting sqref="H145:V145">
    <cfRule type="notContainsBlanks" dxfId="40" priority="147">
      <formula>LEN(TRIM(H145))&gt;0</formula>
    </cfRule>
    <cfRule type="iconSet" priority="148">
      <iconSet iconSet="3Symbols">
        <cfvo type="percent" val="0"/>
        <cfvo type="percent" val="33"/>
        <cfvo type="percent" val="67"/>
      </iconSet>
    </cfRule>
  </conditionalFormatting>
  <conditionalFormatting sqref="H154:V154">
    <cfRule type="notContainsBlanks" dxfId="39" priority="145">
      <formula>LEN(TRIM(H154))&gt;0</formula>
    </cfRule>
    <cfRule type="iconSet" priority="146">
      <iconSet iconSet="3Symbols">
        <cfvo type="percent" val="0"/>
        <cfvo type="percent" val="33"/>
        <cfvo type="percent" val="67"/>
      </iconSet>
    </cfRule>
  </conditionalFormatting>
  <conditionalFormatting sqref="H157:V157">
    <cfRule type="notContainsBlanks" dxfId="38" priority="143">
      <formula>LEN(TRIM(H157))&gt;0</formula>
    </cfRule>
    <cfRule type="iconSet" priority="144">
      <iconSet iconSet="3Symbols">
        <cfvo type="percent" val="0"/>
        <cfvo type="percent" val="33"/>
        <cfvo type="percent" val="67"/>
      </iconSet>
    </cfRule>
  </conditionalFormatting>
  <conditionalFormatting sqref="H160:V160">
    <cfRule type="notContainsBlanks" dxfId="37" priority="141">
      <formula>LEN(TRIM(H160))&gt;0</formula>
    </cfRule>
    <cfRule type="iconSet" priority="142">
      <iconSet iconSet="3Symbols">
        <cfvo type="percent" val="0"/>
        <cfvo type="percent" val="33"/>
        <cfvo type="percent" val="67"/>
      </iconSet>
    </cfRule>
  </conditionalFormatting>
  <conditionalFormatting sqref="H163:V163">
    <cfRule type="notContainsBlanks" dxfId="36" priority="139">
      <formula>LEN(TRIM(H163))&gt;0</formula>
    </cfRule>
    <cfRule type="iconSet" priority="140">
      <iconSet iconSet="3Symbols">
        <cfvo type="percent" val="0"/>
        <cfvo type="percent" val="33"/>
        <cfvo type="percent" val="67"/>
      </iconSet>
    </cfRule>
  </conditionalFormatting>
  <conditionalFormatting sqref="H166:K166 M166:V166">
    <cfRule type="notContainsBlanks" dxfId="35" priority="137">
      <formula>LEN(TRIM(H166))&gt;0</formula>
    </cfRule>
    <cfRule type="iconSet" priority="138">
      <iconSet iconSet="3Symbols">
        <cfvo type="percent" val="0"/>
        <cfvo type="percent" val="33"/>
        <cfvo type="percent" val="67"/>
      </iconSet>
    </cfRule>
  </conditionalFormatting>
  <conditionalFormatting sqref="P115">
    <cfRule type="notContainsBlanks" dxfId="34" priority="129">
      <formula>LEN(TRIM(P115))&gt;0</formula>
    </cfRule>
    <cfRule type="iconSet" priority="130">
      <iconSet iconSet="3Symbols">
        <cfvo type="percent" val="0"/>
        <cfvo type="percent" val="33"/>
        <cfvo type="percent" val="67"/>
      </iconSet>
    </cfRule>
  </conditionalFormatting>
  <conditionalFormatting sqref="P118">
    <cfRule type="notContainsBlanks" dxfId="33" priority="127">
      <formula>LEN(TRIM(P118))&gt;0</formula>
    </cfRule>
    <cfRule type="iconSet" priority="128">
      <iconSet iconSet="3Symbols">
        <cfvo type="percent" val="0"/>
        <cfvo type="percent" val="33"/>
        <cfvo type="percent" val="67"/>
      </iconSet>
    </cfRule>
  </conditionalFormatting>
  <conditionalFormatting sqref="P121">
    <cfRule type="notContainsBlanks" dxfId="32" priority="125">
      <formula>LEN(TRIM(P121))&gt;0</formula>
    </cfRule>
    <cfRule type="iconSet" priority="126">
      <iconSet iconSet="3Symbols">
        <cfvo type="percent" val="0"/>
        <cfvo type="percent" val="33"/>
        <cfvo type="percent" val="67"/>
      </iconSet>
    </cfRule>
  </conditionalFormatting>
  <conditionalFormatting sqref="P124:P125">
    <cfRule type="notContainsBlanks" dxfId="31" priority="123">
      <formula>LEN(TRIM(P124))&gt;0</formula>
    </cfRule>
    <cfRule type="iconSet" priority="124">
      <iconSet iconSet="3Symbols">
        <cfvo type="percent" val="0"/>
        <cfvo type="percent" val="33"/>
        <cfvo type="percent" val="67"/>
      </iconSet>
    </cfRule>
  </conditionalFormatting>
  <conditionalFormatting sqref="F108">
    <cfRule type="iconSet" priority="120">
      <iconSet iconSet="3Symbols">
        <cfvo type="percent" val="0"/>
        <cfvo type="percent" val="33"/>
        <cfvo type="percent" val="67"/>
      </iconSet>
    </cfRule>
  </conditionalFormatting>
  <conditionalFormatting sqref="F53">
    <cfRule type="iconSet" priority="119">
      <iconSet iconSet="3Symbols">
        <cfvo type="percent" val="0"/>
        <cfvo type="percent" val="33"/>
        <cfvo type="percent" val="67"/>
      </iconSet>
    </cfRule>
  </conditionalFormatting>
  <conditionalFormatting sqref="R79">
    <cfRule type="notContainsBlanks" dxfId="30" priority="115">
      <formula>LEN(TRIM(R79))&gt;0</formula>
    </cfRule>
    <cfRule type="iconSet" priority="116">
      <iconSet iconSet="3Symbols">
        <cfvo type="percent" val="0"/>
        <cfvo type="percent" val="33"/>
        <cfvo type="percent" val="67"/>
      </iconSet>
    </cfRule>
  </conditionalFormatting>
  <conditionalFormatting sqref="F102">
    <cfRule type="iconSet" priority="112">
      <iconSet iconSet="3Symbols">
        <cfvo type="percent" val="0"/>
        <cfvo type="percent" val="33"/>
        <cfvo type="percent" val="67"/>
      </iconSet>
    </cfRule>
  </conditionalFormatting>
  <conditionalFormatting sqref="H103:Q103 S103:V103">
    <cfRule type="notContainsBlanks" dxfId="29" priority="110">
      <formula>LEN(TRIM(H103))&gt;0</formula>
    </cfRule>
    <cfRule type="iconSet" priority="111">
      <iconSet iconSet="3Symbols">
        <cfvo type="percent" val="0"/>
        <cfvo type="percent" val="33"/>
        <cfvo type="percent" val="67"/>
      </iconSet>
    </cfRule>
  </conditionalFormatting>
  <conditionalFormatting sqref="V109 L76:O76 L79:O79">
    <cfRule type="notContainsBlanks" dxfId="28" priority="508">
      <formula>LEN(TRIM(L76))&gt;0</formula>
    </cfRule>
    <cfRule type="iconSet" priority="509">
      <iconSet iconSet="3Symbols">
        <cfvo type="percent" val="0"/>
        <cfvo type="percent" val="33"/>
        <cfvo type="percent" val="67"/>
      </iconSet>
    </cfRule>
  </conditionalFormatting>
  <conditionalFormatting sqref="F147">
    <cfRule type="iconSet" priority="107">
      <iconSet iconSet="3Symbols">
        <cfvo type="percent" val="0"/>
        <cfvo type="percent" val="33"/>
        <cfvo type="percent" val="67"/>
      </iconSet>
    </cfRule>
  </conditionalFormatting>
  <conditionalFormatting sqref="H148:V149 H131:V131">
    <cfRule type="notContainsBlanks" dxfId="27" priority="105">
      <formula>LEN(TRIM(H131))&gt;0</formula>
    </cfRule>
    <cfRule type="iconSet" priority="106">
      <iconSet iconSet="3Symbols">
        <cfvo type="percent" val="0"/>
        <cfvo type="percent" val="33"/>
        <cfvo type="percent" val="67"/>
      </iconSet>
    </cfRule>
  </conditionalFormatting>
  <conditionalFormatting sqref="F105">
    <cfRule type="iconSet" priority="104">
      <iconSet iconSet="3Symbols">
        <cfvo type="percent" val="0"/>
        <cfvo type="percent" val="33"/>
        <cfvo type="percent" val="67"/>
      </iconSet>
    </cfRule>
  </conditionalFormatting>
  <conditionalFormatting sqref="F126">
    <cfRule type="iconSet" priority="99">
      <iconSet iconSet="3Symbols">
        <cfvo type="percent" val="0"/>
        <cfvo type="percent" val="33"/>
        <cfvo type="percent" val="67"/>
      </iconSet>
    </cfRule>
  </conditionalFormatting>
  <conditionalFormatting sqref="H127:O127">
    <cfRule type="notContainsBlanks" dxfId="26" priority="97">
      <formula>LEN(TRIM(H127))&gt;0</formula>
    </cfRule>
    <cfRule type="iconSet" priority="98">
      <iconSet iconSet="3Symbols">
        <cfvo type="percent" val="0"/>
        <cfvo type="percent" val="33"/>
        <cfvo type="percent" val="67"/>
      </iconSet>
    </cfRule>
  </conditionalFormatting>
  <conditionalFormatting sqref="P127">
    <cfRule type="notContainsBlanks" dxfId="25" priority="95">
      <formula>LEN(TRIM(P127))&gt;0</formula>
    </cfRule>
    <cfRule type="iconSet" priority="96">
      <iconSet iconSet="3Symbols">
        <cfvo type="percent" val="0"/>
        <cfvo type="percent" val="33"/>
        <cfvo type="percent" val="67"/>
      </iconSet>
    </cfRule>
  </conditionalFormatting>
  <conditionalFormatting sqref="P61">
    <cfRule type="notContainsBlanks" dxfId="24" priority="93">
      <formula>LEN(TRIM(P61))&gt;0</formula>
    </cfRule>
    <cfRule type="iconSet" priority="94">
      <iconSet iconSet="3Symbols">
        <cfvo type="percent" val="0"/>
        <cfvo type="percent" val="33"/>
        <cfvo type="percent" val="67"/>
      </iconSet>
    </cfRule>
  </conditionalFormatting>
  <conditionalFormatting sqref="Q76">
    <cfRule type="notContainsBlanks" dxfId="23" priority="87">
      <formula>LEN(TRIM(Q76))&gt;0</formula>
    </cfRule>
    <cfRule type="iconSet" priority="88">
      <iconSet iconSet="3Symbols">
        <cfvo type="percent" val="0"/>
        <cfvo type="percent" val="33"/>
        <cfvo type="percent" val="67"/>
      </iconSet>
    </cfRule>
  </conditionalFormatting>
  <conditionalFormatting sqref="Q79">
    <cfRule type="notContainsBlanks" dxfId="22" priority="85">
      <formula>LEN(TRIM(Q79))&gt;0</formula>
    </cfRule>
    <cfRule type="iconSet" priority="86">
      <iconSet iconSet="3Symbols">
        <cfvo type="percent" val="0"/>
        <cfvo type="percent" val="33"/>
        <cfvo type="percent" val="67"/>
      </iconSet>
    </cfRule>
  </conditionalFormatting>
  <conditionalFormatting sqref="F171">
    <cfRule type="iconSet" priority="71">
      <iconSet iconSet="3Symbols">
        <cfvo type="percent" val="0"/>
        <cfvo type="percent" val="33"/>
        <cfvo type="percent" val="67"/>
      </iconSet>
    </cfRule>
  </conditionalFormatting>
  <conditionalFormatting sqref="Y168 E168:F168 H168:V168">
    <cfRule type="iconSet" priority="72">
      <iconSet iconSet="3Symbols">
        <cfvo type="percent" val="0"/>
        <cfvo type="percent" val="33"/>
        <cfvo type="percent" val="67"/>
      </iconSet>
    </cfRule>
  </conditionalFormatting>
  <conditionalFormatting sqref="F174">
    <cfRule type="iconSet" priority="70">
      <iconSet iconSet="3Symbols">
        <cfvo type="percent" val="0"/>
        <cfvo type="percent" val="33"/>
        <cfvo type="percent" val="67"/>
      </iconSet>
    </cfRule>
  </conditionalFormatting>
  <conditionalFormatting sqref="F177">
    <cfRule type="iconSet" priority="69">
      <iconSet iconSet="3Symbols">
        <cfvo type="percent" val="0"/>
        <cfvo type="percent" val="33"/>
        <cfvo type="percent" val="67"/>
      </iconSet>
    </cfRule>
  </conditionalFormatting>
  <conditionalFormatting sqref="F180">
    <cfRule type="iconSet" priority="68">
      <iconSet iconSet="3Symbols">
        <cfvo type="percent" val="0"/>
        <cfvo type="percent" val="33"/>
        <cfvo type="percent" val="67"/>
      </iconSet>
    </cfRule>
  </conditionalFormatting>
  <conditionalFormatting sqref="F186">
    <cfRule type="iconSet" priority="65">
      <iconSet iconSet="3Symbols">
        <cfvo type="percent" val="0"/>
        <cfvo type="percent" val="33"/>
        <cfvo type="percent" val="67"/>
      </iconSet>
    </cfRule>
  </conditionalFormatting>
  <conditionalFormatting sqref="F189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F192">
    <cfRule type="iconSet" priority="62">
      <iconSet iconSet="3Symbols">
        <cfvo type="percent" val="0"/>
        <cfvo type="percent" val="33"/>
        <cfvo type="percent" val="67"/>
      </iconSet>
    </cfRule>
  </conditionalFormatting>
  <conditionalFormatting sqref="H172:V172">
    <cfRule type="notContainsBlanks" dxfId="21" priority="59">
      <formula>LEN(TRIM(H172))&gt;0</formula>
    </cfRule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H175:V175">
    <cfRule type="notContainsBlanks" dxfId="20" priority="57">
      <formula>LEN(TRIM(H175))&gt;0</formula>
    </cfRule>
    <cfRule type="iconSet" priority="58">
      <iconSet iconSet="3Symbols">
        <cfvo type="percent" val="0"/>
        <cfvo type="percent" val="33"/>
        <cfvo type="percent" val="67"/>
      </iconSet>
    </cfRule>
  </conditionalFormatting>
  <conditionalFormatting sqref="H178:V178">
    <cfRule type="notContainsBlanks" dxfId="19" priority="55">
      <formula>LEN(TRIM(H178))&gt;0</formula>
    </cfRule>
    <cfRule type="iconSet" priority="56">
      <iconSet iconSet="3Symbols">
        <cfvo type="percent" val="0"/>
        <cfvo type="percent" val="33"/>
        <cfvo type="percent" val="67"/>
      </iconSet>
    </cfRule>
  </conditionalFormatting>
  <conditionalFormatting sqref="H181:V181">
    <cfRule type="notContainsBlanks" dxfId="18" priority="53">
      <formula>LEN(TRIM(H181))&gt;0</formula>
    </cfRule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H187:V187">
    <cfRule type="notContainsBlanks" dxfId="17" priority="49">
      <formula>LEN(TRIM(H187))&gt;0</formula>
    </cfRule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H190:V190">
    <cfRule type="notContainsBlanks" dxfId="16" priority="47">
      <formula>LEN(TRIM(H190))&gt;0</formula>
    </cfRule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H193:V193">
    <cfRule type="notContainsBlanks" dxfId="15" priority="43">
      <formula>LEN(TRIM(H193))&gt;0</formula>
    </cfRule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H130:V130">
    <cfRule type="notContainsBlanks" dxfId="14" priority="510">
      <formula>LEN(TRIM(H130))&gt;0</formula>
    </cfRule>
    <cfRule type="iconSet" priority="511">
      <iconSet iconSet="3Symbols">
        <cfvo type="percent" val="0"/>
        <cfvo type="percent" val="33"/>
        <cfvo type="percent" val="67"/>
      </iconSet>
    </cfRule>
  </conditionalFormatting>
  <conditionalFormatting sqref="P70">
    <cfRule type="notContainsBlanks" dxfId="13" priority="39">
      <formula>LEN(TRIM(P70))&gt;0</formula>
    </cfRule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P73">
    <cfRule type="notContainsBlanks" dxfId="12" priority="37">
      <formula>LEN(TRIM(P73))&gt;0</formula>
    </cfRule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P76">
    <cfRule type="notContainsBlanks" dxfId="11" priority="35">
      <formula>LEN(TRIM(P76))&gt;0</formula>
    </cfRule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P79">
    <cfRule type="notContainsBlanks" dxfId="10" priority="33">
      <formula>LEN(TRIM(P79))&gt;0</formula>
    </cfRule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F198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Y195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F201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F204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F207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H199:V199">
    <cfRule type="notContainsBlanks" dxfId="9" priority="18">
      <formula>LEN(TRIM(H199))&gt;0</formula>
    </cfRule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H202:V202">
    <cfRule type="notContainsBlanks" dxfId="8" priority="16">
      <formula>LEN(TRIM(H202))&gt;0</formula>
    </cfRule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H205:V205">
    <cfRule type="notContainsBlanks" dxfId="7" priority="14">
      <formula>LEN(TRIM(H205))&gt;0</formula>
    </cfRule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H208:V208">
    <cfRule type="notContainsBlanks" dxfId="6" priority="12">
      <formula>LEN(TRIM(H208))&gt;0</formula>
    </cfRule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H106:O107 Q106:Q107 S106:V107 S110:V110 Q110 H110:O110">
    <cfRule type="notContainsBlanks" dxfId="5" priority="532">
      <formula>LEN(TRIM(H106))&gt;0</formula>
    </cfRule>
    <cfRule type="iconSet" priority="533">
      <iconSet iconSet="3Symbols">
        <cfvo type="percent" val="0"/>
        <cfvo type="percent" val="33"/>
        <cfvo type="percent" val="67"/>
      </iconSet>
    </cfRule>
  </conditionalFormatting>
  <conditionalFormatting sqref="P107 P110">
    <cfRule type="notContainsBlanks" dxfId="4" priority="544">
      <formula>LEN(TRIM(P107))&gt;0</formula>
    </cfRule>
    <cfRule type="iconSet" priority="545">
      <iconSet iconSet="3Symbols">
        <cfvo type="percent" val="0"/>
        <cfvo type="percent" val="33"/>
        <cfvo type="percent" val="67"/>
      </iconSet>
    </cfRule>
  </conditionalFormatting>
  <conditionalFormatting sqref="T118">
    <cfRule type="notContainsBlanks" dxfId="3" priority="8">
      <formula>LEN(TRIM(T118))&gt;0</formula>
    </cfRule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T121">
    <cfRule type="notContainsBlanks" dxfId="2" priority="6">
      <formula>LEN(TRIM(T121))&gt;0</formula>
    </cfRule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T124">
    <cfRule type="notContainsBlanks" dxfId="1" priority="4">
      <formula>LEN(TRIM(T124))&gt;0</formula>
    </cfRule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210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H211:V211">
    <cfRule type="notContainsBlanks" dxfId="0" priority="1">
      <formula>LEN(TRIM(H211))&gt;0</formula>
    </cfRule>
    <cfRule type="iconSet" priority="2">
      <iconSet iconSet="3Symbols">
        <cfvo type="percent" val="0"/>
        <cfvo type="percent" val="33"/>
        <cfvo type="percent" val="67"/>
      </iconSet>
    </cfRule>
  </conditionalFormatting>
  <pageMargins left="0.25" right="0.25" top="0.25" bottom="0.25" header="0.05" footer="0.05"/>
  <pageSetup paperSize="17" scale="48" fitToHeight="0" orientation="landscape" r:id="rId1"/>
  <headerFooter>
    <oddFooter>&amp;RPage &amp;P of &amp;N</oddFooter>
  </headerFooter>
  <rowBreaks count="3" manualBreakCount="3">
    <brk id="110" min="1" max="21" man="1"/>
    <brk id="149" min="1" max="21" man="1"/>
    <brk id="182" min="1" max="21" man="1"/>
  </rowBreaks>
  <colBreaks count="1" manualBreakCount="1">
    <brk id="22" max="1048575" man="1"/>
  </colBreaks>
  <ignoredErrors>
    <ignoredError sqref="H9:K9 Q9:S9 V12 L9:O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"/>
  <sheetViews>
    <sheetView tabSelected="1" zoomScale="80" zoomScaleNormal="80" workbookViewId="0">
      <selection activeCell="H4" sqref="H4"/>
    </sheetView>
  </sheetViews>
  <sheetFormatPr defaultRowHeight="15" x14ac:dyDescent="0.25"/>
  <cols>
    <col min="1" max="1" width="11.28515625" customWidth="1"/>
    <col min="2" max="2" width="10.5703125" customWidth="1"/>
    <col min="3" max="3" width="12" customWidth="1"/>
    <col min="7" max="8" width="11" customWidth="1"/>
    <col min="10" max="10" width="10.140625" customWidth="1"/>
    <col min="11" max="11" width="11.7109375" customWidth="1"/>
    <col min="13" max="13" width="11.85546875" customWidth="1"/>
    <col min="15" max="15" width="10.28515625" customWidth="1"/>
    <col min="17" max="17" width="11.28515625" customWidth="1"/>
    <col min="20" max="20" width="12.5703125" customWidth="1"/>
    <col min="22" max="22" width="11.42578125" customWidth="1"/>
    <col min="23" max="23" width="10.7109375" customWidth="1"/>
    <col min="26" max="26" width="11.7109375" customWidth="1"/>
    <col min="28" max="28" width="11.5703125" customWidth="1"/>
    <col min="29" max="29" width="12" customWidth="1"/>
    <col min="30" max="30" width="14.140625" customWidth="1"/>
    <col min="31" max="33" width="12.140625" customWidth="1"/>
    <col min="35" max="35" width="11.7109375" customWidth="1"/>
  </cols>
  <sheetData>
    <row r="1" spans="1:35" ht="15.75" thickBot="1" x14ac:dyDescent="0.3">
      <c r="B1" s="84" t="s">
        <v>130</v>
      </c>
      <c r="C1" s="85"/>
      <c r="D1" s="85"/>
      <c r="E1" s="86"/>
      <c r="F1" s="84" t="s">
        <v>136</v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/>
      <c r="U1" s="84" t="s">
        <v>138</v>
      </c>
      <c r="V1" s="85"/>
      <c r="W1" s="85"/>
      <c r="X1" s="85"/>
      <c r="Y1" s="85"/>
      <c r="Z1" s="85"/>
      <c r="AA1" s="86"/>
      <c r="AB1" s="84" t="s">
        <v>139</v>
      </c>
      <c r="AC1" s="85"/>
      <c r="AD1" s="85"/>
      <c r="AE1" s="85"/>
      <c r="AF1" s="85"/>
      <c r="AG1" s="85"/>
      <c r="AH1" s="85"/>
      <c r="AI1" s="86"/>
    </row>
    <row r="2" spans="1:35" ht="90" x14ac:dyDescent="0.25">
      <c r="B2" s="71" t="s">
        <v>142</v>
      </c>
      <c r="C2" s="71" t="s">
        <v>143</v>
      </c>
      <c r="D2" s="71" t="s">
        <v>144</v>
      </c>
      <c r="E2" s="72" t="s">
        <v>134</v>
      </c>
      <c r="F2" s="71" t="s">
        <v>110</v>
      </c>
      <c r="G2" s="71" t="s">
        <v>111</v>
      </c>
      <c r="H2" s="71" t="s">
        <v>127</v>
      </c>
      <c r="I2" s="71" t="s">
        <v>112</v>
      </c>
      <c r="J2" s="71" t="s">
        <v>123</v>
      </c>
      <c r="K2" s="71" t="s">
        <v>124</v>
      </c>
      <c r="L2" s="71" t="s">
        <v>113</v>
      </c>
      <c r="M2" s="71" t="s">
        <v>141</v>
      </c>
      <c r="N2" s="71" t="s">
        <v>114</v>
      </c>
      <c r="O2" s="71" t="s">
        <v>115</v>
      </c>
      <c r="P2" s="71" t="s">
        <v>116</v>
      </c>
      <c r="Q2" s="71" t="s">
        <v>117</v>
      </c>
      <c r="R2" s="71" t="s">
        <v>118</v>
      </c>
      <c r="S2" s="71" t="s">
        <v>122</v>
      </c>
      <c r="T2" s="72" t="s">
        <v>125</v>
      </c>
      <c r="U2" s="71" t="s">
        <v>140</v>
      </c>
      <c r="V2" s="71" t="s">
        <v>131</v>
      </c>
      <c r="W2" s="72" t="s">
        <v>125</v>
      </c>
      <c r="X2" s="71" t="s">
        <v>132</v>
      </c>
      <c r="Y2" s="73" t="s">
        <v>120</v>
      </c>
      <c r="Z2" s="71" t="s">
        <v>119</v>
      </c>
      <c r="AA2" s="72" t="s">
        <v>125</v>
      </c>
      <c r="AB2" s="71" t="s">
        <v>129</v>
      </c>
      <c r="AC2" s="71" t="s">
        <v>126</v>
      </c>
      <c r="AD2" s="72" t="s">
        <v>137</v>
      </c>
      <c r="AE2" s="71" t="s">
        <v>133</v>
      </c>
      <c r="AF2" s="71" t="s">
        <v>131</v>
      </c>
      <c r="AG2" s="71" t="s">
        <v>121</v>
      </c>
      <c r="AH2" s="73" t="s">
        <v>128</v>
      </c>
      <c r="AI2" s="71" t="s">
        <v>119</v>
      </c>
    </row>
    <row r="3" spans="1:35" ht="35.25" customHeight="1" x14ac:dyDescent="0.25">
      <c r="A3" s="88" t="s">
        <v>145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>
        <v>16</v>
      </c>
      <c r="AH3" s="74">
        <v>0</v>
      </c>
      <c r="AI3" s="74"/>
    </row>
    <row r="4" spans="1:35" ht="35.25" customHeight="1" x14ac:dyDescent="0.25">
      <c r="A4" s="88" t="s">
        <v>135</v>
      </c>
      <c r="B4" s="75"/>
      <c r="C4" s="75"/>
      <c r="D4" s="75"/>
      <c r="E4" s="75">
        <v>13</v>
      </c>
      <c r="F4" s="75">
        <v>12</v>
      </c>
      <c r="G4" s="75"/>
      <c r="H4" s="75"/>
      <c r="I4" s="75"/>
      <c r="J4" s="75">
        <v>12</v>
      </c>
      <c r="K4" s="75"/>
      <c r="L4" s="75"/>
      <c r="M4" s="75">
        <v>12</v>
      </c>
      <c r="N4" s="75"/>
      <c r="O4" s="75"/>
      <c r="P4" s="75"/>
      <c r="Q4" s="75"/>
      <c r="R4" s="75"/>
      <c r="S4" s="75">
        <v>12</v>
      </c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>
        <v>3</v>
      </c>
      <c r="AF4" s="75">
        <v>3</v>
      </c>
      <c r="AG4" s="75">
        <v>2</v>
      </c>
      <c r="AH4" s="75">
        <v>0</v>
      </c>
      <c r="AI4" s="75"/>
    </row>
    <row r="5" spans="1:35" ht="47.25" customHeight="1" x14ac:dyDescent="0.25">
      <c r="A5" s="89" t="s">
        <v>148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</row>
    <row r="6" spans="1:35" x14ac:dyDescent="0.25">
      <c r="E6" t="s">
        <v>146</v>
      </c>
    </row>
    <row r="7" spans="1:35" x14ac:dyDescent="0.25">
      <c r="E7" t="s">
        <v>147</v>
      </c>
    </row>
  </sheetData>
  <mergeCells count="4">
    <mergeCell ref="B1:E1"/>
    <mergeCell ref="F1:T1"/>
    <mergeCell ref="U1:AA1"/>
    <mergeCell ref="AB1:AI1"/>
  </mergeCells>
  <pageMargins left="0.2" right="0.2" top="0.75" bottom="0.75" header="0.3" footer="0.3"/>
  <pageSetup paperSize="17"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Timeline</vt:lpstr>
      <vt:lpstr>Sheet1</vt:lpstr>
      <vt:lpstr>Timeline!Print_Area</vt:lpstr>
      <vt:lpstr>Timeline!Print_Titles</vt:lpstr>
    </vt:vector>
  </TitlesOfParts>
  <Company>Southeastern Grocers,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welchdm</dc:creator>
  <cp:lastModifiedBy>Jeremy Fowler</cp:lastModifiedBy>
  <cp:lastPrinted>2017-03-28T17:02:12Z</cp:lastPrinted>
  <dcterms:created xsi:type="dcterms:W3CDTF">2016-04-19T17:46:23Z</dcterms:created>
  <dcterms:modified xsi:type="dcterms:W3CDTF">2017-03-31T14:58:45Z</dcterms:modified>
</cp:coreProperties>
</file>