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activeTab="1"/>
  </bookViews>
  <sheets>
    <sheet name="A" sheetId="1" r:id="rId1"/>
    <sheet name="HK" sheetId="2" r:id="rId2"/>
    <sheet name="总" sheetId="3" r:id="rId3"/>
    <sheet name="A股经验" sheetId="4" r:id="rId4"/>
    <sheet name="操作系统" sheetId="13" r:id="rId5"/>
    <sheet name="日志" sheetId="5" r:id="rId6"/>
    <sheet name="规则" sheetId="6" r:id="rId7"/>
    <sheet name="安全资产" sheetId="7" state="hidden" r:id="rId8"/>
    <sheet name="拆借" sheetId="8" r:id="rId9"/>
    <sheet name="纪律" sheetId="9" r:id="rId10"/>
    <sheet name="601169 北京银行" sheetId="11" state="hidden" r:id="rId11"/>
    <sheet name="600363 联创光电" sheetId="12" state="hidden" r:id="rId12"/>
  </sheets>
  <definedNames>
    <definedName name="_xlnm._FilterDatabase" localSheetId="0" hidden="1">A!$C$1:$C$82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2" l="1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<sst xmlns="http://schemas.openxmlformats.org/spreadsheetml/2006/main" count="458" uniqueCount="200">
  <si>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</si>
  <si>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</si>
  <si>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</si>
  <si>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</si>
  <si>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</si>
  <si>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</si>
  <si>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</si>
  <si>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</si>
  <si>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</si>
  <si>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</si>
  <si>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</si>
  <si>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</si>
  <si>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</si>
  <si>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</si>
  <si>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</si>
  <si>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</si>
  <si>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</si>
  <si>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</si>
  <si>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</si>
  <si>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</si>
  <si>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</si>
  <si>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</si>
  <si>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</si>
  <si>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</si>
  <si>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</si>
  <si>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</si>
  <si>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</si>
  <si>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</si>
  <si>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</si>
  <si>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</si>
  <si>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</si>
  <si>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</si>
  <si>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</si>
  <si>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</si>
  <si>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</si>
  <si>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</si>
  <si>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</si>
  <si>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</si>
  <si>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</si>
  <si>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</si>
  <si>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</si>
  <si>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</si>
  <si>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</si>
  <si>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</si>
  <si>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</si>
  <si>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</si>
  <si>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</si>
  <si>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</si>
  <si>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</si>
  <si>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</si>
  <si>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</si>
  <si>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</si>
  <si>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</si>
  <si>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</si>
  <si>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</si>
  <si>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</si>
  <si>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</si>
  <si>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</si>
  <si>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</si>
  <si>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</si>
  <si>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</si>
  <si>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</si>
  <si>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</si>
  <si>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</si>
  <si>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</si>
  <si>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</si>
  <si>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</si>
  <si>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</si>
  <si>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</si>
  <si>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</si>
  <si>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</si>
  <si>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</si>
  <si>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</si>
  <si>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</si>
  <si>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</si>
  <si>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</si>
  <si>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</si>
  <si>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</si>
  <si>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</si>
  <si>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</si>
  <si>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</si>
  <si>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</si>
  <si>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</si>
  <si>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</si>
  <si>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</si>
  <si>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</si>
  <si>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</si>
  <si>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</si>
  <si>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</si>
  <si>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</si>
  <si>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</si>
  <si>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</si>
  <si>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</si>
  <si>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</si>
  <si>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</si>
  <si>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</si>
  <si>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</si>
  <si>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</si>
  <si>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</si>
  <si>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</si>
  <si>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</si>
  <si>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</si>
  <si>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</si>
  <si>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</si>
  <si>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</si>
  <si>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</si>
  <si>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</si>
  <si>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</si>
  <si>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</si>
  <si>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</si>
  <si>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</si>
  <si>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</si>
  <si>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</si>
  <si>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</si>
  <si>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</si>
  <si>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</si>
  <si>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</si>
  <si>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</si>
  <si>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</si>
  <si>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</si>
  <si>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</si>
  <si>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</si>
  <si>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</si>
  <si>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</si>
  <si>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</si>
  <si>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</si>
  <si>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</si>
  <si>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</si>
  <si>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</si>
  <si>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</si>
  <si>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</si>
  <si>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</si>
  <si>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</si>
  <si>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</si>
  <si>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</si>
  <si>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</si>
  <si>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</si>
  <si>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</si>
  <si>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</si>
  <si>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</si>
  <si>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</si>
  <si>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</si>
  <si>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</si>
  <si>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</si>
  <si>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</si>
  <si>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</si>
  <si>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</si>
  <si>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</si>
  <si>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</si>
  <si>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</si>
  <si>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</si>
  <si>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</si>
  <si>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 xml:space="preserve">[BUY]  [151117 @ 67.88 - 160125 @ 55.00] [002594 sz.比亚迪] -18.975 count: 48
[BUY]  [151217 @ 63.80 - 160125 @ 55.00] [002594 sz.比亚迪] -13.793 count: 26
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</si>
  <si>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</si>
  <si>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</si>
  <si>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</si>
  <si>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</si>
  <si>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</si>
  <si>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</si>
  <si>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</si>
  <si>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</si>
  <si>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</si>
  <si>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</si>
  <si>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</si>
  <si>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</si>
  <si>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</si>
  <si>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</si>
  <si>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</si>
  <si>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</si>
  <si>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 xml:space="preserve"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
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</si>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</sst>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opLeftCell="A81" workbookViewId="0">
      <selection activeCell="A84" sqref="A84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5" t="s">
        <v>28</v>
      </c>
    </row>
    <row r="9" spans="1:9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56"/>
    </row>
    <row r="10" spans="1:9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3" t="s">
        <v>115</v>
      </c>
      <c r="L48" s="54"/>
      <c r="M48" s="54"/>
      <c r="N48" s="54"/>
      <c r="O48" s="54"/>
      <c r="P48" s="54"/>
    </row>
    <row r="49" spans="1:16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3"/>
      <c r="L50" s="54"/>
      <c r="M50" s="54"/>
      <c r="N50" s="54"/>
      <c r="O50" s="54"/>
      <c r="P50" s="54"/>
    </row>
    <row r="51" spans="1:16" ht="46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3"/>
      <c r="L52" s="54"/>
      <c r="M52" s="54"/>
      <c r="N52" s="54"/>
      <c r="O52" s="54"/>
      <c r="P52" s="54"/>
    </row>
    <row r="53" spans="1:16" s="27" customFormat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4" t="s">
        <v>149</v>
      </c>
    </row>
    <row r="70" spans="1:16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4"/>
    </row>
    <row r="71" spans="1:16" x14ac:dyDescent="0.3">
      <c r="A71" s="1">
        <v>20160121</v>
      </c>
      <c r="B71" s="52">
        <v>16</v>
      </c>
      <c r="C71" s="1" t="s">
        <v>185</v>
      </c>
      <c r="D71" s="1" t="s">
        <v>197</v>
      </c>
      <c r="I71" s="52" t="s">
        <v>193</v>
      </c>
      <c r="J71" s="1" t="s">
        <v>84</v>
      </c>
      <c r="K71" s="1" t="s">
        <v>194</v>
      </c>
      <c r="L71" s="1" t="s">
        <v>195</v>
      </c>
      <c r="M71" s="1">
        <v>-13.151</v>
      </c>
      <c r="N71" s="1" t="s">
        <v>196</v>
      </c>
    </row>
    <row r="72" spans="1:16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3"/>
      <c r="L73" s="54"/>
      <c r="M73" s="54"/>
      <c r="N73" s="54"/>
      <c r="O73" s="54"/>
      <c r="P73" s="54"/>
    </row>
    <row r="74" spans="1:16" s="38" customFormat="1" ht="69" x14ac:dyDescent="0.15">
      <c r="A74" s="38">
        <v>20160126</v>
      </c>
      <c r="B74" s="38">
        <v>2594</v>
      </c>
      <c r="C74" s="38" t="s">
        <v>153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152</v>
      </c>
    </row>
    <row r="75" spans="1:16" x14ac:dyDescent="0.3">
      <c r="A75" s="38">
        <v>20160127</v>
      </c>
      <c r="B75" s="26">
        <v>2673</v>
      </c>
      <c r="C75" s="1" t="s">
        <v>156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157</v>
      </c>
    </row>
    <row r="76" spans="1:16" x14ac:dyDescent="0.3">
      <c r="A76" s="49">
        <v>20160128</v>
      </c>
      <c r="B76" s="49">
        <v>2673</v>
      </c>
      <c r="C76" s="1" t="s">
        <v>156</v>
      </c>
      <c r="D76" s="1" t="s">
        <v>164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x14ac:dyDescent="0.15">
      <c r="A79" s="41">
        <v>20160224</v>
      </c>
      <c r="B79" s="41">
        <v>2594</v>
      </c>
      <c r="C79" s="41" t="s">
        <v>153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159</v>
      </c>
    </row>
    <row r="80" spans="1:16" x14ac:dyDescent="0.3">
      <c r="A80" s="1">
        <v>20160413</v>
      </c>
      <c r="B80" s="46">
        <v>600428</v>
      </c>
      <c r="C80" s="1" t="s">
        <v>143</v>
      </c>
      <c r="D80" s="1" t="s">
        <v>164</v>
      </c>
      <c r="E80" s="1">
        <v>300</v>
      </c>
      <c r="F80" s="1">
        <v>8.01</v>
      </c>
      <c r="G80" s="1">
        <v>2403</v>
      </c>
    </row>
    <row r="81" spans="1:14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165</v>
      </c>
      <c r="J82" s="48" t="s">
        <v>166</v>
      </c>
    </row>
    <row r="83" spans="1:14" ht="115" x14ac:dyDescent="0.3">
      <c r="A83" s="1">
        <v>20160726</v>
      </c>
      <c r="B83" s="26">
        <v>800</v>
      </c>
      <c r="C83" s="1" t="s">
        <v>167</v>
      </c>
      <c r="D83" s="1" t="s">
        <v>168</v>
      </c>
      <c r="E83" s="1">
        <v>300</v>
      </c>
      <c r="F83" s="1">
        <v>10.88</v>
      </c>
      <c r="G83" s="1">
        <f>F83*E83*-1</f>
        <v>-3264.0000000000005</v>
      </c>
      <c r="I83" s="21" t="s">
        <v>169</v>
      </c>
    </row>
    <row r="84" spans="1:14" x14ac:dyDescent="0.3">
      <c r="A84" s="1">
        <v>20160729</v>
      </c>
      <c r="B84" s="52">
        <v>16</v>
      </c>
      <c r="C84" s="1" t="s">
        <v>185</v>
      </c>
      <c r="D84" s="1" t="s">
        <v>186</v>
      </c>
      <c r="I84" s="21" t="s">
        <v>184</v>
      </c>
    </row>
    <row r="85" spans="1:14" x14ac:dyDescent="0.3">
      <c r="A85" s="1">
        <v>20160802</v>
      </c>
      <c r="B85" s="51">
        <v>600703</v>
      </c>
      <c r="C85" s="1" t="s">
        <v>179</v>
      </c>
      <c r="D85" s="1" t="s">
        <v>168</v>
      </c>
      <c r="E85" s="1">
        <v>300</v>
      </c>
      <c r="F85" s="1">
        <v>12.13</v>
      </c>
      <c r="G85" s="1">
        <f>F85*E85*-1</f>
        <v>-3639.0000000000005</v>
      </c>
      <c r="I85" s="21" t="s">
        <v>180</v>
      </c>
    </row>
    <row r="86" spans="1:14" x14ac:dyDescent="0.3">
      <c r="A86" s="1">
        <v>20160812</v>
      </c>
      <c r="B86" s="26">
        <v>600271</v>
      </c>
      <c r="C86" s="1" t="s">
        <v>172</v>
      </c>
      <c r="D86" s="1" t="s">
        <v>173</v>
      </c>
      <c r="E86" s="1">
        <v>300</v>
      </c>
      <c r="F86" s="1">
        <v>22.56</v>
      </c>
      <c r="G86" s="1">
        <f>F86*E86*-1</f>
        <v>-6768</v>
      </c>
      <c r="I86" s="1" t="s">
        <v>181</v>
      </c>
      <c r="J86" s="1" t="s">
        <v>84</v>
      </c>
      <c r="K86" s="1" t="s">
        <v>174</v>
      </c>
      <c r="L86" s="1" t="s">
        <v>175</v>
      </c>
      <c r="M86" s="1">
        <v>-56.61</v>
      </c>
      <c r="N86" s="1" t="s">
        <v>176</v>
      </c>
    </row>
    <row r="87" spans="1:14" x14ac:dyDescent="0.3">
      <c r="A87" s="1">
        <v>20160816</v>
      </c>
      <c r="B87" s="26">
        <v>9</v>
      </c>
      <c r="C87" s="1" t="s">
        <v>191</v>
      </c>
      <c r="D87" s="1" t="s">
        <v>186</v>
      </c>
      <c r="I87" s="1" t="s">
        <v>187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177</v>
      </c>
      <c r="E88" s="50">
        <v>100</v>
      </c>
      <c r="F88" s="50">
        <v>8.98</v>
      </c>
      <c r="G88" s="50">
        <v>898</v>
      </c>
      <c r="I88" s="11"/>
    </row>
    <row r="89" spans="1:14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x14ac:dyDescent="0.3">
      <c r="A90" s="1">
        <v>20160816</v>
      </c>
      <c r="B90" s="52">
        <v>9</v>
      </c>
      <c r="C90" s="1" t="s">
        <v>191</v>
      </c>
      <c r="D90" s="1" t="s">
        <v>186</v>
      </c>
      <c r="I90" s="21" t="s">
        <v>192</v>
      </c>
      <c r="J90" s="1" t="s">
        <v>84</v>
      </c>
      <c r="K90" s="1" t="s">
        <v>188</v>
      </c>
      <c r="L90" s="1" t="s">
        <v>189</v>
      </c>
      <c r="M90" s="1">
        <v>4.8769999999999998</v>
      </c>
      <c r="N90" s="1" t="s">
        <v>190</v>
      </c>
    </row>
    <row r="91" spans="1:14" x14ac:dyDescent="0.3">
      <c r="A91" s="1">
        <v>20160819</v>
      </c>
      <c r="B91" s="51">
        <v>600271</v>
      </c>
      <c r="C91" s="1" t="s">
        <v>172</v>
      </c>
      <c r="D91" s="1" t="s">
        <v>177</v>
      </c>
      <c r="E91" s="1">
        <v>300</v>
      </c>
      <c r="F91" s="1">
        <v>23.28</v>
      </c>
      <c r="G91" s="1">
        <f>F91*E91</f>
        <v>6984</v>
      </c>
      <c r="I91" s="1" t="s">
        <v>178</v>
      </c>
      <c r="J91" s="1" t="s">
        <v>84</v>
      </c>
      <c r="K91" s="1" t="s">
        <v>174</v>
      </c>
      <c r="L91" s="1" t="s">
        <v>175</v>
      </c>
      <c r="M91" s="1">
        <v>-56.61</v>
      </c>
      <c r="N91" s="1" t="s">
        <v>176</v>
      </c>
    </row>
    <row r="92" spans="1:14" x14ac:dyDescent="0.3">
      <c r="A92" s="1">
        <v>20160819</v>
      </c>
      <c r="B92" s="51">
        <v>800</v>
      </c>
      <c r="C92" s="1" t="s">
        <v>167</v>
      </c>
      <c r="D92" s="1" t="s">
        <v>177</v>
      </c>
      <c r="E92" s="1">
        <v>300</v>
      </c>
      <c r="F92" s="1">
        <v>10.8</v>
      </c>
      <c r="G92" s="1">
        <f>F92*E92</f>
        <v>3240</v>
      </c>
      <c r="I92" s="21" t="s">
        <v>182</v>
      </c>
    </row>
    <row r="93" spans="1:14" x14ac:dyDescent="0.3">
      <c r="A93" s="1">
        <v>20160819</v>
      </c>
      <c r="B93" s="51">
        <v>600703</v>
      </c>
      <c r="C93" s="1" t="s">
        <v>179</v>
      </c>
      <c r="D93" s="1" t="s">
        <v>183</v>
      </c>
      <c r="E93" s="1">
        <v>300</v>
      </c>
      <c r="F93" s="1">
        <v>12.18</v>
      </c>
      <c r="G93" s="1">
        <f>F93*E93</f>
        <v>3654</v>
      </c>
      <c r="I93" s="21" t="s">
        <v>180</v>
      </c>
    </row>
  </sheetData>
  <autoFilter ref="C1:C82"/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7" sqref="B7"/>
    </sheetView>
  </sheetViews>
  <sheetFormatPr baseColWidth="10" defaultRowHeight="15" x14ac:dyDescent="0.15"/>
  <sheetData>
    <row r="2" spans="1:2" s="43" customFormat="1" x14ac:dyDescent="0.15">
      <c r="A2" s="43" t="s">
        <v>160</v>
      </c>
      <c r="B2" s="43" t="s">
        <v>161</v>
      </c>
    </row>
    <row r="3" spans="1:2" s="43" customFormat="1" x14ac:dyDescent="0.15">
      <c r="A3" s="43">
        <v>10.75</v>
      </c>
      <c r="B3" s="43">
        <v>600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162</v>
      </c>
      <c r="I1" s="44" t="s">
        <v>160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170</v>
      </c>
      <c r="D10" s="1" t="s">
        <v>171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170</v>
      </c>
      <c r="D11" s="1" t="s">
        <v>177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199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12" sqref="I12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4" sqref="C4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1" spans="1:4" s="16" customFormat="1" ht="45" x14ac:dyDescent="0.15">
      <c r="A1" s="16">
        <v>0</v>
      </c>
      <c r="B1" s="17" t="s">
        <v>67</v>
      </c>
      <c r="C1" s="18" t="s">
        <v>68</v>
      </c>
    </row>
    <row r="2" spans="1:4" x14ac:dyDescent="0.15">
      <c r="A2">
        <v>1</v>
      </c>
      <c r="B2" t="s">
        <v>60</v>
      </c>
      <c r="C2" s="12" t="s">
        <v>61</v>
      </c>
      <c r="D2" s="12" t="s">
        <v>80</v>
      </c>
    </row>
    <row r="3" spans="1:4" x14ac:dyDescent="0.15">
      <c r="A3">
        <v>2</v>
      </c>
      <c r="B3" t="s">
        <v>18</v>
      </c>
    </row>
    <row r="4" spans="1:4" x14ac:dyDescent="0.15">
      <c r="A4">
        <v>3</v>
      </c>
      <c r="B4" s="12" t="s">
        <v>62</v>
      </c>
      <c r="C4" t="s">
        <v>63</v>
      </c>
    </row>
    <row r="5" spans="1:4" x14ac:dyDescent="0.15">
      <c r="A5">
        <v>4</v>
      </c>
      <c r="B5" s="12" t="s">
        <v>64</v>
      </c>
    </row>
    <row r="6" spans="1:4" x14ac:dyDescent="0.15">
      <c r="A6">
        <v>5</v>
      </c>
      <c r="B6" s="12" t="s">
        <v>65</v>
      </c>
      <c r="C6" t="s">
        <v>66</v>
      </c>
    </row>
    <row r="7" spans="1:4" s="16" customFormat="1" ht="75" x14ac:dyDescent="0.15">
      <c r="C7" s="17" t="s">
        <v>125</v>
      </c>
      <c r="D7" s="29" t="s">
        <v>127</v>
      </c>
    </row>
    <row r="8" spans="1:4" x14ac:dyDescent="0.15">
      <c r="C8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H24" sqref="H24"/>
    </sheetView>
  </sheetViews>
  <sheetFormatPr baseColWidth="10" defaultRowHeight="15" x14ac:dyDescent="0.15"/>
  <cols>
    <col min="4" max="4" width="10" customWidth="1"/>
  </cols>
  <sheetData>
    <row r="2" spans="1:6" ht="16" thickBot="1" x14ac:dyDescent="0.2">
      <c r="A2" s="57" t="s">
        <v>110</v>
      </c>
      <c r="B2" s="57"/>
      <c r="C2" s="57"/>
      <c r="D2" s="57"/>
    </row>
    <row r="3" spans="1:6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122</v>
      </c>
      <c r="E3" s="3" t="s">
        <v>123</v>
      </c>
      <c r="F3" s="4" t="s">
        <v>14</v>
      </c>
    </row>
    <row r="4" spans="1:6" s="19" customFormat="1" hidden="1" x14ac:dyDescent="0.15">
      <c r="A4" s="19">
        <v>20151207</v>
      </c>
      <c r="B4" s="19" t="s">
        <v>111</v>
      </c>
      <c r="C4" s="20" t="s">
        <v>112</v>
      </c>
      <c r="D4" s="19">
        <v>20000</v>
      </c>
      <c r="E4" s="19">
        <v>1</v>
      </c>
    </row>
    <row r="5" spans="1:6" s="19" customFormat="1" hidden="1" x14ac:dyDescent="0.15">
      <c r="A5" s="19">
        <v>20151218</v>
      </c>
      <c r="B5" s="19" t="s">
        <v>121</v>
      </c>
      <c r="C5" s="20" t="s">
        <v>112</v>
      </c>
      <c r="D5" s="19">
        <v>30011</v>
      </c>
      <c r="E5" s="19">
        <v>1.5</v>
      </c>
    </row>
    <row r="6" spans="1:6" hidden="1" x14ac:dyDescent="0.15">
      <c r="A6" s="19">
        <v>20151231</v>
      </c>
      <c r="B6" s="19"/>
      <c r="C6" s="20" t="s">
        <v>134</v>
      </c>
      <c r="D6" s="19">
        <v>29930</v>
      </c>
      <c r="E6" s="19">
        <v>1.5</v>
      </c>
    </row>
    <row r="7" spans="1:6" hidden="1" x14ac:dyDescent="0.15">
      <c r="A7" s="19">
        <v>20160106</v>
      </c>
      <c r="B7" s="19" t="s">
        <v>136</v>
      </c>
      <c r="C7" s="20" t="s">
        <v>137</v>
      </c>
      <c r="D7" s="19">
        <v>24939</v>
      </c>
      <c r="E7" s="19">
        <v>1.25</v>
      </c>
    </row>
    <row r="8" spans="1:6" hidden="1" x14ac:dyDescent="0.15">
      <c r="A8" s="19">
        <v>20160113</v>
      </c>
      <c r="B8" s="19" t="s">
        <v>136</v>
      </c>
      <c r="C8" s="20" t="s">
        <v>137</v>
      </c>
      <c r="D8" s="19">
        <v>19948</v>
      </c>
      <c r="E8" s="19">
        <v>1</v>
      </c>
    </row>
    <row r="9" spans="1:6" hidden="1" x14ac:dyDescent="0.15">
      <c r="A9" s="19">
        <v>20160119</v>
      </c>
      <c r="B9" s="19" t="s">
        <v>136</v>
      </c>
      <c r="C9" s="20" t="s">
        <v>137</v>
      </c>
      <c r="D9" s="19">
        <v>14954</v>
      </c>
      <c r="E9" s="19">
        <v>0.75</v>
      </c>
    </row>
    <row r="10" spans="1:6" hidden="1" x14ac:dyDescent="0.15">
      <c r="A10" s="19">
        <v>20160122</v>
      </c>
      <c r="B10" s="19" t="s">
        <v>121</v>
      </c>
      <c r="C10" s="20" t="s">
        <v>137</v>
      </c>
      <c r="D10" s="19">
        <v>4956</v>
      </c>
      <c r="E10" s="19">
        <v>0.25</v>
      </c>
    </row>
    <row r="11" spans="1:6" hidden="1" x14ac:dyDescent="0.15">
      <c r="A11" s="19">
        <v>20160126</v>
      </c>
      <c r="B11" s="19" t="s">
        <v>154</v>
      </c>
      <c r="C11" s="20" t="s">
        <v>137</v>
      </c>
      <c r="D11" s="19">
        <v>3957</v>
      </c>
      <c r="E11" s="19">
        <v>0.2</v>
      </c>
    </row>
    <row r="12" spans="1:6" hidden="1" x14ac:dyDescent="0.15">
      <c r="A12" s="19">
        <v>20160127</v>
      </c>
      <c r="B12" s="19" t="s">
        <v>155</v>
      </c>
      <c r="C12" s="20" t="s">
        <v>137</v>
      </c>
      <c r="D12" s="19">
        <v>-502.8</v>
      </c>
      <c r="E12" s="19">
        <v>-0.05</v>
      </c>
    </row>
    <row r="13" spans="1:6" hidden="1" x14ac:dyDescent="0.15">
      <c r="A13" s="19">
        <v>20160202</v>
      </c>
      <c r="B13" s="19" t="s">
        <v>121</v>
      </c>
      <c r="C13" s="20" t="s">
        <v>158</v>
      </c>
      <c r="D13" s="19">
        <v>9496.7999999999993</v>
      </c>
      <c r="E13" s="19">
        <v>1</v>
      </c>
    </row>
    <row r="14" spans="1:6" x14ac:dyDescent="0.15">
      <c r="A14" s="19">
        <v>20160711</v>
      </c>
      <c r="B14" s="19" t="s">
        <v>163</v>
      </c>
      <c r="C14" s="20" t="s">
        <v>112</v>
      </c>
      <c r="D14" s="19">
        <v>20000</v>
      </c>
      <c r="E14" s="19">
        <v>1</v>
      </c>
    </row>
    <row r="15" spans="1:6" x14ac:dyDescent="0.15">
      <c r="A15" s="19">
        <v>20160823</v>
      </c>
      <c r="B15" s="19" t="s">
        <v>198</v>
      </c>
      <c r="C15" s="20" t="s">
        <v>112</v>
      </c>
      <c r="D15" s="19">
        <v>36042</v>
      </c>
      <c r="E15" s="19">
        <v>1.8</v>
      </c>
    </row>
  </sheetData>
  <mergeCells count="1">
    <mergeCell ref="A2:D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2016-08-24T08:20:09Z</dcterms:modified>
</cp:coreProperties>
</file>