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480" tabRatio="500"/>
  </bookViews>
  <sheets>
    <sheet name="A" sheetId="1" r:id="rId1"/>
    <sheet name="HK" sheetId="2" r:id="rId2"/>
    <sheet name="总" sheetId="3" r:id="rId3"/>
    <sheet name="A股经验" sheetId="4" r:id="rId4"/>
    <sheet name="日志" sheetId="5" r:id="rId5"/>
    <sheet name="规则" sheetId="6" r:id="rId6"/>
    <sheet name="安全资产" sheetId="7" state="hidden" r:id="rId7"/>
    <sheet name="拆借" sheetId="8" r:id="rId8"/>
    <sheet name="纪律" sheetId="9" r:id="rId9"/>
    <sheet name="601169 北京银行" sheetId="11" r:id="rId10"/>
    <sheet name="600363 联创光电" sheetId="12" r:id="rId11"/>
  </sheets>
  <definedNames>
    <definedName name="_xlnm._FilterDatabase" localSheetId="0" hidden="1">A!$C$1:$C$81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3" i="1" l="1"/>
  <c r="H10" i="2"/>
  <c r="G75" i="1"/>
  <c r="G82" i="1"/>
</calcChain>
</file>

<file path=xl/sharedStrings.xml><?xml version="1.0" encoding="utf-8"?>
<sst xmlns="http://schemas.openxmlformats.org/spreadsheetml/2006/main" count="417" uniqueCount="179">
  <si>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</si>
  <si>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</si>
  <si>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</si>
  <si>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</si>
  <si>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</si>
  <si>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</si>
  <si>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</si>
  <si>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</si>
  <si>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</si>
  <si>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</si>
  <si>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</si>
  <si>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</si>
  <si>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</si>
  <si>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</si>
  <si>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</si>
  <si>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</si>
  <si>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</si>
  <si>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</si>
  <si>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</si>
  <si>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</si>
  <si>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</si>
  <si>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</si>
  <si>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</si>
  <si>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</si>
  <si>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</si>
  <si>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</si>
  <si>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</si>
  <si>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</si>
  <si>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</si>
  <si>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</si>
  <si>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</si>
  <si>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</si>
  <si>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</si>
  <si>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</si>
  <si>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</si>
  <si>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</si>
  <si>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</si>
  <si>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</si>
  <si>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</si>
  <si>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</si>
  <si>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</si>
  <si>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</si>
  <si>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</si>
  <si>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</si>
  <si>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</si>
  <si>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</si>
  <si>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</si>
  <si>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</si>
  <si>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</si>
  <si>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</si>
  <si>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</si>
  <si>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</si>
  <si>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</si>
  <si>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</si>
  <si>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</si>
  <si>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</si>
  <si>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</si>
  <si>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</si>
  <si>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</si>
  <si>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</si>
  <si>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</si>
  <si>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</si>
  <si>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</si>
  <si>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</si>
  <si>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</si>
  <si>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</si>
  <si>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</si>
  <si>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</si>
  <si>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</si>
  <si>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</si>
  <si>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</si>
  <si>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</si>
  <si>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</si>
  <si>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</si>
  <si>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</si>
  <si>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</si>
  <si>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</si>
  <si>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</si>
  <si>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</si>
  <si>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</si>
  <si>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</si>
  <si>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</si>
  <si>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</si>
  <si>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</si>
  <si>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</si>
  <si>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</si>
  <si>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</si>
  <si>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</si>
  <si>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</si>
  <si>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</si>
  <si>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</si>
  <si>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</si>
  <si>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</si>
  <si>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</si>
  <si>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</si>
  <si>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</si>
  <si>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</si>
  <si>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</si>
  <si>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</si>
  <si>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</si>
  <si>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</si>
  <si>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</si>
  <si>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</si>
  <si>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</si>
  <si>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</si>
  <si>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</si>
  <si>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</si>
  <si>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</si>
  <si>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</si>
  <si>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</si>
  <si>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</si>
  <si>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</si>
  <si>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</si>
  <si>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</si>
  <si>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</si>
  <si>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</si>
  <si>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</si>
  <si>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</si>
  <si>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</si>
  <si>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</si>
  <si>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</si>
  <si>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</si>
  <si>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</si>
  <si>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</si>
  <si>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</si>
  <si>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</si>
  <si>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</si>
  <si>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</si>
  <si>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</si>
  <si>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</si>
  <si>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</si>
  <si>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</si>
  <si>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</si>
  <si>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</si>
  <si>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</si>
  <si>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</si>
  <si>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</si>
  <si>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</si>
  <si>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</si>
  <si>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</si>
  <si>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</si>
  <si>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</si>
  <si>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</si>
  <si>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</si>
  <si>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</si>
  <si>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</si>
  <si>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</si>
  <si>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</si>
  <si>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</si>
  <si>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</si>
  <si>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</si>
  <si>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</si>
  <si>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 xml:space="preserve">[BUY]  [151117 @ 67.88 - 160125 @ 55.00] [002594 sz.比亚迪] -18.975 count: 48
[BUY]  [151217 @ 63.80 - 160125 @ 55.00] [002594 sz.比亚迪] -13.793 count: 26
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</si>
  <si>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</si>
  <si>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</si>
  <si>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</si>
  <si>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</si>
  <si>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</si>
  <si>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</si>
  <si>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</si>
  <si>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</si>
  <si>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</si>
  <si>
    <t>持仓</t>
    <rPh sb="0" eb="1">
      <t>chi'cang</t>
    </rPh>
    <phoneticPr fontId="7" type="noConversion"/>
  </si>
  <si>
    <t>2W</t>
    <phoneticPr fontId="7" type="noConversion"/>
  </si>
  <si>
    <t>SELL</t>
    <phoneticPr fontId="7" type="noConversion"/>
  </si>
  <si>
    <t>[SELL] [160615 @ 3116.37 - 160705 @ 3207.38] [000300 sh.沪深300] 2.920 count: 14
[SELL] [160510 @ 2072.38 - 160704 @ 2163.29] [000016 sh.上证50] 4.387 count: 37
[SELL] [160615 @ 2106.63 - 160705 @ 2168.85] [000016 sh.上证50] 2.954 count: 14
[SELL] [160526 @ 2822.44 - 160706 @ 3017.29] [000001 sh.上证指数] 6.904 count: 27
[SELL] [160530 @ 2822.45 - 160706 @ 3017.29] [000001 sh.上证指数] 6.903 count: 25
[SELL] [160526 @ 4979.68 - 160629 @ 5316.25] [000009 sh.上证380] 6.759 count: 22
[SELL] [160530 @ 4964.47 - 160629 @ 5316.25] [000009 sh.上证380] 7.086 count: 20</t>
    <phoneticPr fontId="7" type="noConversion"/>
  </si>
  <si>
    <t>这么密集的信号，不知道是突破还是回调</t>
    <rPh sb="0" eb="1">
      <t>zhe'me'mi'ji</t>
    </rPh>
    <rPh sb="4" eb="5">
      <t>de</t>
    </rPh>
    <rPh sb="5" eb="6">
      <t>xin'hao</t>
    </rPh>
    <rPh sb="8" eb="9">
      <t>bu'zhi'dao</t>
    </rPh>
    <rPh sb="11" eb="12">
      <t>shi</t>
    </rPh>
    <rPh sb="12" eb="13">
      <t>tu'po</t>
    </rPh>
    <rPh sb="14" eb="15">
      <t>hai'shi</t>
    </rPh>
    <rPh sb="16" eb="17">
      <t>hui'tiao</t>
    </rPh>
    <phoneticPr fontId="7" type="noConversion"/>
  </si>
  <si>
    <t>一汽轿车</t>
    <rPh sb="0" eb="1">
      <t>y'q'j'c</t>
    </rPh>
    <phoneticPr fontId="7" type="noConversion"/>
  </si>
  <si>
    <t>BUY</t>
    <phoneticPr fontId="7" type="noConversion"/>
  </si>
  <si>
    <t xml:space="preserve">[BUY]  [160330 @ 14.20 - 160725 @ 10.73] [000800 sz.一汽轿车] -24.437 count: 79
[BUY]  [160406 @ 13.96 - 160725 @ 10.73] [000800 sz.一汽轿车] -23.138 count: 75
[BUY]  [160527 @ 13.19 - 160725 @ 10.73] [000800 sz.一汽轿车] -18.650 count: 39
[BUY]  [160608 @ 11.64 - 160725 @ 10.73] [000800 sz.一汽轿车] -7.818 count: 31
</t>
    <phoneticPr fontId="7" type="noConversion"/>
  </si>
  <si>
    <t>联众</t>
    <rPh sb="0" eb="1">
      <t>lian'zhong</t>
    </rPh>
    <phoneticPr fontId="7" type="noConversion"/>
  </si>
  <si>
    <t>BUY</t>
    <phoneticPr fontId="7" type="noConversion"/>
  </si>
  <si>
    <t>航天信息</t>
    <rPh sb="0" eb="1">
      <t>hang'tian</t>
    </rPh>
    <rPh sb="2" eb="3">
      <t>xin'xi</t>
    </rPh>
    <phoneticPr fontId="7" type="noConversion"/>
  </si>
  <si>
    <t>BUY</t>
    <phoneticPr fontId="7" type="noConversion"/>
  </si>
  <si>
    <t>[BUY]  [160506 @ 53.10</t>
  </si>
  <si>
    <t>160810 @ 23.04]</t>
  </si>
  <si>
    <t>[600271 sh.航天信息]</t>
  </si>
  <si>
    <t>count: 66</t>
  </si>
  <si>
    <t>SELL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</si>
</sst>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topLeftCell="A81" workbookViewId="0">
      <selection activeCell="I85" sqref="I85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8" width="10.83203125" style="1"/>
    <col min="9" max="9" width="109" style="1" customWidth="1"/>
    <col min="10" max="10" width="31.5" style="1" bestFit="1" customWidth="1"/>
    <col min="11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27</v>
      </c>
    </row>
    <row r="2" spans="1:9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53" t="s">
        <v>28</v>
      </c>
    </row>
    <row r="9" spans="1:9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54"/>
    </row>
    <row r="10" spans="1:9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x14ac:dyDescent="0.15">
      <c r="A11" s="7">
        <v>20150617</v>
      </c>
      <c r="B11" s="7">
        <v>601169</v>
      </c>
      <c r="C11" s="7" t="s">
        <v>29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35</v>
      </c>
    </row>
    <row r="12" spans="1:9" x14ac:dyDescent="0.3">
      <c r="A12" s="1">
        <v>20150619</v>
      </c>
      <c r="B12" s="1">
        <v>777</v>
      </c>
      <c r="C12" s="1" t="s">
        <v>30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x14ac:dyDescent="0.3">
      <c r="A13" s="7">
        <v>20150626</v>
      </c>
      <c r="B13" s="7">
        <v>601766</v>
      </c>
      <c r="C13" s="7" t="s">
        <v>34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36</v>
      </c>
    </row>
    <row r="14" spans="1:9" x14ac:dyDescent="0.3">
      <c r="A14" s="7">
        <v>20150629</v>
      </c>
      <c r="B14" s="7">
        <v>601766</v>
      </c>
      <c r="C14" s="7" t="s">
        <v>34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37</v>
      </c>
    </row>
    <row r="15" spans="1:9" x14ac:dyDescent="0.3">
      <c r="A15" s="1">
        <v>20150703</v>
      </c>
      <c r="B15" s="1">
        <v>875</v>
      </c>
      <c r="C15" s="1" t="s">
        <v>40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x14ac:dyDescent="0.3">
      <c r="A16" s="1">
        <v>20150706</v>
      </c>
      <c r="B16" s="1">
        <v>777</v>
      </c>
      <c r="C16" s="1" t="s">
        <v>30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41</v>
      </c>
    </row>
    <row r="17" spans="1:9" x14ac:dyDescent="0.3">
      <c r="A17" s="1">
        <v>20150707</v>
      </c>
      <c r="B17" s="1">
        <v>600363</v>
      </c>
      <c r="C17" s="1" t="s">
        <v>42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43</v>
      </c>
    </row>
    <row r="18" spans="1:9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46</v>
      </c>
    </row>
    <row r="19" spans="1:9" x14ac:dyDescent="0.3">
      <c r="A19" s="1">
        <v>20150710</v>
      </c>
      <c r="B19" s="26">
        <v>600585</v>
      </c>
      <c r="C19" s="1" t="s">
        <v>47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48</v>
      </c>
    </row>
    <row r="20" spans="1:9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46</v>
      </c>
    </row>
    <row r="21" spans="1:9" x14ac:dyDescent="0.3">
      <c r="A21" s="7">
        <v>20150710</v>
      </c>
      <c r="B21" s="7">
        <v>601766</v>
      </c>
      <c r="C21" s="7" t="s">
        <v>34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46</v>
      </c>
    </row>
    <row r="22" spans="1:9" x14ac:dyDescent="0.3">
      <c r="A22" s="1">
        <v>20150713</v>
      </c>
      <c r="B22" s="1">
        <v>875</v>
      </c>
      <c r="C22" s="1" t="s">
        <v>40</v>
      </c>
      <c r="D22" s="1" t="s">
        <v>18</v>
      </c>
      <c r="E22" s="1">
        <v>100</v>
      </c>
      <c r="F22" s="1">
        <v>9.77</v>
      </c>
      <c r="G22" s="1">
        <v>977</v>
      </c>
      <c r="I22" s="1" t="s">
        <v>49</v>
      </c>
    </row>
    <row r="23" spans="1:9" x14ac:dyDescent="0.3">
      <c r="A23" s="1">
        <v>20150722</v>
      </c>
      <c r="B23" s="1">
        <v>600363</v>
      </c>
      <c r="C23" s="1" t="s">
        <v>42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50</v>
      </c>
    </row>
    <row r="24" spans="1:9" x14ac:dyDescent="0.3">
      <c r="A24" s="1">
        <v>20150727</v>
      </c>
      <c r="B24" s="1">
        <v>875</v>
      </c>
      <c r="C24" s="1" t="s">
        <v>40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52</v>
      </c>
    </row>
    <row r="25" spans="1:9" x14ac:dyDescent="0.3">
      <c r="A25" s="1">
        <v>20150728</v>
      </c>
      <c r="B25" s="1">
        <v>600363</v>
      </c>
      <c r="C25" s="1" t="s">
        <v>42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57</v>
      </c>
    </row>
    <row r="26" spans="1:9" x14ac:dyDescent="0.3">
      <c r="A26" s="1">
        <v>20150805</v>
      </c>
      <c r="B26" s="26">
        <v>600585</v>
      </c>
      <c r="C26" s="1" t="s">
        <v>47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58</v>
      </c>
    </row>
    <row r="27" spans="1:9" x14ac:dyDescent="0.3">
      <c r="A27" s="1">
        <v>20150805</v>
      </c>
      <c r="B27" s="26">
        <v>600585</v>
      </c>
      <c r="C27" s="1" t="s">
        <v>47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59</v>
      </c>
    </row>
    <row r="28" spans="1:9" s="7" customFormat="1" ht="46" x14ac:dyDescent="0.15">
      <c r="A28" s="7">
        <v>20150810</v>
      </c>
      <c r="B28" s="7">
        <v>777</v>
      </c>
      <c r="C28" s="7" t="s">
        <v>30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69</v>
      </c>
    </row>
    <row r="29" spans="1:9" s="7" customFormat="1" ht="183" customHeight="1" x14ac:dyDescent="0.15">
      <c r="A29" s="7">
        <v>20150818</v>
      </c>
      <c r="B29" s="7">
        <v>600016</v>
      </c>
      <c r="C29" s="7" t="s">
        <v>75</v>
      </c>
      <c r="D29" s="7" t="s">
        <v>8</v>
      </c>
      <c r="E29" s="7">
        <v>200</v>
      </c>
      <c r="F29" s="7">
        <v>9</v>
      </c>
      <c r="G29" s="7">
        <v>-1800</v>
      </c>
      <c r="I29" s="11" t="s">
        <v>76</v>
      </c>
    </row>
    <row r="30" spans="1:9" s="7" customFormat="1" ht="16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77</v>
      </c>
    </row>
    <row r="31" spans="1:9" s="7" customFormat="1" ht="161" x14ac:dyDescent="0.15">
      <c r="A31" s="7">
        <v>20150820</v>
      </c>
      <c r="B31" s="7">
        <v>601328</v>
      </c>
      <c r="C31" s="7" t="s">
        <v>78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79</v>
      </c>
    </row>
    <row r="32" spans="1:9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x14ac:dyDescent="0.15">
      <c r="A33" s="7">
        <v>20150825</v>
      </c>
      <c r="B33" s="7">
        <v>601169</v>
      </c>
      <c r="C33" s="7" t="s">
        <v>29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81</v>
      </c>
    </row>
    <row r="34" spans="1:16" x14ac:dyDescent="0.3">
      <c r="B34" s="1"/>
    </row>
    <row r="35" spans="1:16" s="7" customFormat="1" x14ac:dyDescent="0.15">
      <c r="A35" s="7">
        <v>20150828</v>
      </c>
      <c r="B35" s="7">
        <v>601169</v>
      </c>
      <c r="C35" s="7" t="s">
        <v>29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82</v>
      </c>
    </row>
    <row r="36" spans="1:16" s="7" customFormat="1" x14ac:dyDescent="0.15">
      <c r="A36" s="7">
        <v>20150831</v>
      </c>
      <c r="B36" s="7">
        <v>601169</v>
      </c>
      <c r="C36" s="7" t="s">
        <v>29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83</v>
      </c>
    </row>
    <row r="37" spans="1:16" ht="46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88</v>
      </c>
      <c r="J37" s="1" t="s">
        <v>84</v>
      </c>
      <c r="K37" s="1" t="s">
        <v>85</v>
      </c>
      <c r="L37" s="1" t="s">
        <v>86</v>
      </c>
      <c r="M37" s="1">
        <v>-6.9269999999999996</v>
      </c>
      <c r="N37" s="1" t="s">
        <v>87</v>
      </c>
    </row>
    <row r="38" spans="1:16" s="7" customFormat="1" x14ac:dyDescent="0.15">
      <c r="A38" s="7">
        <v>20151014</v>
      </c>
      <c r="B38" s="7">
        <v>777</v>
      </c>
      <c r="C38" s="7" t="s">
        <v>30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89</v>
      </c>
    </row>
    <row r="39" spans="1:16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90</v>
      </c>
      <c r="J39" s="1" t="s">
        <v>84</v>
      </c>
      <c r="K39" s="1" t="s">
        <v>85</v>
      </c>
      <c r="L39" s="1" t="s">
        <v>86</v>
      </c>
      <c r="M39" s="1">
        <v>-6.9269999999999996</v>
      </c>
      <c r="N39" s="1" t="s">
        <v>87</v>
      </c>
    </row>
    <row r="40" spans="1:16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91</v>
      </c>
      <c r="J40" s="1" t="s">
        <v>84</v>
      </c>
      <c r="K40" s="1" t="s">
        <v>85</v>
      </c>
      <c r="L40" s="1" t="s">
        <v>86</v>
      </c>
      <c r="M40" s="1">
        <v>-6.9269999999999996</v>
      </c>
      <c r="N40" s="1" t="s">
        <v>87</v>
      </c>
    </row>
    <row r="41" spans="1:16" s="7" customFormat="1" x14ac:dyDescent="0.15">
      <c r="A41" s="7">
        <v>20151103</v>
      </c>
      <c r="B41" s="7">
        <v>601328</v>
      </c>
      <c r="C41" s="7" t="s">
        <v>78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95</v>
      </c>
      <c r="J41" s="7" t="s">
        <v>84</v>
      </c>
      <c r="K41" s="7" t="s">
        <v>92</v>
      </c>
      <c r="L41" s="7" t="s">
        <v>93</v>
      </c>
      <c r="M41" s="7">
        <v>-6.5970000000000004</v>
      </c>
      <c r="N41" s="7" t="s">
        <v>94</v>
      </c>
    </row>
    <row r="42" spans="1:16" ht="46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96</v>
      </c>
    </row>
    <row r="43" spans="1:16" s="7" customFormat="1" x14ac:dyDescent="0.15">
      <c r="A43" s="7">
        <v>20151112</v>
      </c>
      <c r="B43" s="7">
        <v>601328</v>
      </c>
      <c r="C43" s="7" t="s">
        <v>78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97</v>
      </c>
      <c r="J43" s="7" t="s">
        <v>84</v>
      </c>
      <c r="K43" s="7" t="s">
        <v>92</v>
      </c>
      <c r="L43" s="7" t="s">
        <v>93</v>
      </c>
      <c r="M43" s="7">
        <v>-6.5970000000000004</v>
      </c>
      <c r="N43" s="7" t="s">
        <v>94</v>
      </c>
    </row>
    <row r="44" spans="1:16" x14ac:dyDescent="0.3">
      <c r="A44" s="1">
        <v>20151201</v>
      </c>
      <c r="B44" s="1">
        <v>600583</v>
      </c>
      <c r="C44" s="1" t="s">
        <v>103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99</v>
      </c>
      <c r="J44" s="1" t="s">
        <v>84</v>
      </c>
      <c r="K44" s="1" t="s">
        <v>100</v>
      </c>
      <c r="L44" s="1" t="s">
        <v>101</v>
      </c>
      <c r="M44" s="1">
        <v>-14.137</v>
      </c>
      <c r="N44" s="1" t="s">
        <v>102</v>
      </c>
    </row>
    <row r="45" spans="1:16" s="7" customFormat="1" ht="69" x14ac:dyDescent="0.15">
      <c r="A45" s="7">
        <v>20151202</v>
      </c>
      <c r="B45" s="7">
        <v>600050</v>
      </c>
      <c r="C45" s="7" t="s">
        <v>104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105</v>
      </c>
    </row>
    <row r="46" spans="1:16" ht="46" x14ac:dyDescent="0.3">
      <c r="A46" s="1">
        <v>20151204</v>
      </c>
      <c r="B46" s="1">
        <v>600583</v>
      </c>
      <c r="C46" s="23" t="s">
        <v>103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109</v>
      </c>
      <c r="J46" s="1" t="s">
        <v>84</v>
      </c>
      <c r="K46" s="1" t="s">
        <v>106</v>
      </c>
      <c r="L46" s="1" t="s">
        <v>107</v>
      </c>
      <c r="M46" s="1">
        <v>7.3920000000000003</v>
      </c>
      <c r="N46" s="1" t="s">
        <v>108</v>
      </c>
    </row>
    <row r="47" spans="1:16" s="7" customFormat="1" x14ac:dyDescent="0.15">
      <c r="A47" s="7">
        <v>20151204</v>
      </c>
      <c r="B47" s="7">
        <v>600050</v>
      </c>
      <c r="C47" s="7" t="s">
        <v>104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x14ac:dyDescent="0.15">
      <c r="A48" s="7">
        <v>20151211</v>
      </c>
      <c r="B48" s="7">
        <v>600036</v>
      </c>
      <c r="C48" s="7" t="s">
        <v>113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114</v>
      </c>
      <c r="K48" s="51" t="s">
        <v>115</v>
      </c>
      <c r="L48" s="52"/>
      <c r="M48" s="52"/>
      <c r="N48" s="52"/>
      <c r="O48" s="52"/>
      <c r="P48" s="52"/>
    </row>
    <row r="49" spans="1:16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116</v>
      </c>
    </row>
    <row r="50" spans="1:16" s="23" customFormat="1" x14ac:dyDescent="0.15">
      <c r="A50" s="23">
        <v>20151214</v>
      </c>
      <c r="B50" s="23">
        <v>600036</v>
      </c>
      <c r="C50" s="23" t="s">
        <v>113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117</v>
      </c>
      <c r="K50" s="51"/>
      <c r="L50" s="52"/>
      <c r="M50" s="52"/>
      <c r="N50" s="52"/>
      <c r="O50" s="52"/>
      <c r="P50" s="52"/>
    </row>
    <row r="51" spans="1:16" ht="46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119</v>
      </c>
    </row>
    <row r="52" spans="1:16" s="26" customFormat="1" x14ac:dyDescent="0.15">
      <c r="A52" s="26">
        <v>20151214</v>
      </c>
      <c r="B52" s="26">
        <v>600036</v>
      </c>
      <c r="C52" s="26" t="s">
        <v>113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118</v>
      </c>
      <c r="K52" s="51"/>
      <c r="L52" s="52"/>
      <c r="M52" s="52"/>
      <c r="N52" s="52"/>
      <c r="O52" s="52"/>
      <c r="P52" s="52"/>
    </row>
    <row r="53" spans="1:16" s="27" customFormat="1" x14ac:dyDescent="0.15">
      <c r="A53" s="27">
        <v>20151218</v>
      </c>
      <c r="B53" s="27">
        <v>600016</v>
      </c>
      <c r="C53" s="27" t="s">
        <v>75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120</v>
      </c>
    </row>
    <row r="54" spans="1:16" x14ac:dyDescent="0.3">
      <c r="A54" s="1">
        <v>20151223</v>
      </c>
      <c r="B54" s="26">
        <v>600668</v>
      </c>
      <c r="C54" s="1" t="s">
        <v>128</v>
      </c>
      <c r="D54" s="1" t="s">
        <v>8</v>
      </c>
      <c r="E54" s="1">
        <v>600</v>
      </c>
      <c r="F54" s="1">
        <v>6.79</v>
      </c>
      <c r="G54" s="1">
        <v>-4074</v>
      </c>
    </row>
    <row r="55" spans="1:16" x14ac:dyDescent="0.3">
      <c r="A55" s="1">
        <v>20151225</v>
      </c>
      <c r="B55" s="28">
        <v>600668</v>
      </c>
      <c r="C55" s="1" t="s">
        <v>128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x14ac:dyDescent="0.3">
      <c r="A56" s="1">
        <v>20151225</v>
      </c>
      <c r="B56" s="28">
        <v>600006</v>
      </c>
      <c r="C56" s="1" t="s">
        <v>129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130</v>
      </c>
    </row>
    <row r="57" spans="1:16" x14ac:dyDescent="0.3">
      <c r="A57" s="1">
        <v>20151229</v>
      </c>
      <c r="B57" s="26">
        <v>600018</v>
      </c>
      <c r="C57" s="1" t="s">
        <v>131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132</v>
      </c>
    </row>
    <row r="58" spans="1:16" x14ac:dyDescent="0.3">
      <c r="A58" s="1">
        <v>20161014</v>
      </c>
      <c r="B58" s="26">
        <v>600019</v>
      </c>
      <c r="C58" s="1" t="s">
        <v>138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135</v>
      </c>
    </row>
    <row r="59" spans="1:16" x14ac:dyDescent="0.3">
      <c r="A59" s="1">
        <v>20160106</v>
      </c>
      <c r="B59" s="30">
        <v>600006</v>
      </c>
      <c r="C59" s="1" t="s">
        <v>129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x14ac:dyDescent="0.3">
      <c r="A60" s="1">
        <v>20160106</v>
      </c>
      <c r="B60" s="30">
        <v>600019</v>
      </c>
      <c r="C60" s="1" t="s">
        <v>138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139</v>
      </c>
    </row>
    <row r="61" spans="1:16" x14ac:dyDescent="0.3">
      <c r="A61" s="1">
        <v>20160111</v>
      </c>
      <c r="B61" s="31">
        <v>600019</v>
      </c>
      <c r="C61" s="1" t="s">
        <v>138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140</v>
      </c>
    </row>
    <row r="62" spans="1:16" x14ac:dyDescent="0.3">
      <c r="A62" s="1">
        <v>20160111</v>
      </c>
      <c r="B62" s="31">
        <v>600006</v>
      </c>
      <c r="C62" s="1" t="s">
        <v>129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141</v>
      </c>
    </row>
    <row r="63" spans="1:16" x14ac:dyDescent="0.3">
      <c r="A63" s="1">
        <v>20160112</v>
      </c>
      <c r="B63" s="32">
        <v>600006</v>
      </c>
      <c r="C63" s="1" t="s">
        <v>129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142</v>
      </c>
    </row>
    <row r="64" spans="1:16" x14ac:dyDescent="0.3">
      <c r="A64" s="1">
        <v>20160111</v>
      </c>
      <c r="B64" s="26">
        <v>600428</v>
      </c>
      <c r="C64" s="1" t="s">
        <v>143</v>
      </c>
      <c r="D64" s="1" t="s">
        <v>8</v>
      </c>
      <c r="E64" s="1">
        <v>300</v>
      </c>
      <c r="F64" s="1">
        <v>7.77</v>
      </c>
      <c r="G64" s="1">
        <v>-2331</v>
      </c>
    </row>
    <row r="65" spans="1:16" x14ac:dyDescent="0.3">
      <c r="A65" s="1">
        <v>20160113</v>
      </c>
      <c r="B65" s="26">
        <v>600363</v>
      </c>
      <c r="C65" s="1" t="s">
        <v>42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144</v>
      </c>
    </row>
    <row r="66" spans="1:16" x14ac:dyDescent="0.3">
      <c r="A66" s="1">
        <v>20160113</v>
      </c>
      <c r="B66" s="33">
        <v>600019</v>
      </c>
      <c r="C66" s="1" t="s">
        <v>138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145</v>
      </c>
    </row>
    <row r="67" spans="1:16" x14ac:dyDescent="0.3">
      <c r="A67" s="1">
        <v>20160114</v>
      </c>
      <c r="B67" s="34">
        <v>600363</v>
      </c>
      <c r="C67" s="1" t="s">
        <v>42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146</v>
      </c>
    </row>
    <row r="68" spans="1:16" x14ac:dyDescent="0.3">
      <c r="A68" s="1">
        <v>20160119</v>
      </c>
      <c r="B68" s="26">
        <v>600598</v>
      </c>
      <c r="C68" s="1" t="s">
        <v>147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148</v>
      </c>
    </row>
    <row r="69" spans="1:16" x14ac:dyDescent="0.3">
      <c r="A69" s="1">
        <v>20160120</v>
      </c>
      <c r="B69" s="34">
        <v>600598</v>
      </c>
      <c r="C69" s="1" t="s">
        <v>147</v>
      </c>
      <c r="D69" s="1" t="s">
        <v>18</v>
      </c>
      <c r="E69" s="1">
        <v>300</v>
      </c>
      <c r="F69" s="1">
        <v>11.46</v>
      </c>
      <c r="G69" s="1">
        <v>3438</v>
      </c>
      <c r="I69" s="52" t="s">
        <v>149</v>
      </c>
    </row>
    <row r="70" spans="1:16" x14ac:dyDescent="0.3">
      <c r="A70" s="1">
        <v>20160120</v>
      </c>
      <c r="B70" s="34">
        <v>600363</v>
      </c>
      <c r="C70" s="1" t="s">
        <v>42</v>
      </c>
      <c r="D70" s="1" t="s">
        <v>18</v>
      </c>
      <c r="E70" s="1">
        <v>300</v>
      </c>
      <c r="F70" s="1">
        <v>14.49</v>
      </c>
      <c r="G70" s="1">
        <v>4347</v>
      </c>
      <c r="I70" s="52"/>
    </row>
    <row r="71" spans="1:16" x14ac:dyDescent="0.3">
      <c r="A71" s="1">
        <v>20160122</v>
      </c>
      <c r="B71" s="36">
        <v>600598</v>
      </c>
      <c r="C71" s="1" t="s">
        <v>147</v>
      </c>
      <c r="D71" s="1" t="s">
        <v>8</v>
      </c>
      <c r="E71" s="1">
        <v>800</v>
      </c>
      <c r="F71" s="1">
        <v>11</v>
      </c>
      <c r="G71" s="1">
        <v>8800</v>
      </c>
      <c r="I71" s="1" t="s">
        <v>150</v>
      </c>
    </row>
    <row r="72" spans="1:16" s="36" customFormat="1" x14ac:dyDescent="0.15">
      <c r="A72" s="36">
        <v>20160125</v>
      </c>
      <c r="B72" s="36">
        <v>600036</v>
      </c>
      <c r="C72" s="36" t="s">
        <v>113</v>
      </c>
      <c r="D72" s="36" t="s">
        <v>8</v>
      </c>
      <c r="E72" s="36">
        <v>400</v>
      </c>
      <c r="F72" s="36">
        <v>15.27</v>
      </c>
      <c r="G72" s="36">
        <v>-6108</v>
      </c>
      <c r="I72" s="35" t="s">
        <v>151</v>
      </c>
      <c r="K72" s="51"/>
      <c r="L72" s="52"/>
      <c r="M72" s="52"/>
      <c r="N72" s="52"/>
      <c r="O72" s="52"/>
      <c r="P72" s="52"/>
    </row>
    <row r="73" spans="1:16" s="38" customFormat="1" ht="69" x14ac:dyDescent="0.15">
      <c r="A73" s="38">
        <v>20160126</v>
      </c>
      <c r="B73" s="38">
        <v>2594</v>
      </c>
      <c r="C73" s="38" t="s">
        <v>153</v>
      </c>
      <c r="D73" s="38" t="s">
        <v>8</v>
      </c>
      <c r="E73" s="38">
        <v>100</v>
      </c>
      <c r="F73" s="38">
        <v>53.27</v>
      </c>
      <c r="G73" s="38">
        <v>-5327</v>
      </c>
      <c r="I73" s="37" t="s">
        <v>152</v>
      </c>
    </row>
    <row r="74" spans="1:16" x14ac:dyDescent="0.3">
      <c r="A74" s="38">
        <v>20160127</v>
      </c>
      <c r="B74" s="26">
        <v>2673</v>
      </c>
      <c r="C74" s="1" t="s">
        <v>156</v>
      </c>
      <c r="D74" s="1" t="s">
        <v>8</v>
      </c>
      <c r="E74" s="1">
        <v>200</v>
      </c>
      <c r="F74" s="1">
        <v>23.27</v>
      </c>
      <c r="G74" s="1">
        <v>-4654</v>
      </c>
      <c r="I74" s="1" t="s">
        <v>157</v>
      </c>
    </row>
    <row r="75" spans="1:16" x14ac:dyDescent="0.3">
      <c r="A75" s="49">
        <v>20160128</v>
      </c>
      <c r="B75" s="49">
        <v>2673</v>
      </c>
      <c r="C75" s="1" t="s">
        <v>156</v>
      </c>
      <c r="D75" s="1" t="s">
        <v>164</v>
      </c>
      <c r="E75" s="1">
        <v>200</v>
      </c>
      <c r="F75" s="1">
        <v>23.89</v>
      </c>
      <c r="G75" s="1">
        <f>E75*F75</f>
        <v>4778</v>
      </c>
    </row>
    <row r="76" spans="1:16" s="39" customFormat="1" x14ac:dyDescent="0.15">
      <c r="A76" s="39">
        <v>20150831</v>
      </c>
      <c r="B76" s="39">
        <v>601169</v>
      </c>
      <c r="C76" s="39" t="s">
        <v>29</v>
      </c>
      <c r="D76" s="39" t="s">
        <v>18</v>
      </c>
      <c r="E76" s="39">
        <v>100</v>
      </c>
      <c r="F76" s="39">
        <v>8.6199999999999992</v>
      </c>
      <c r="G76" s="39">
        <v>862</v>
      </c>
      <c r="I76" s="11" t="s">
        <v>83</v>
      </c>
    </row>
    <row r="77" spans="1:16" s="39" customFormat="1" x14ac:dyDescent="0.15">
      <c r="A77" s="39">
        <v>20160204</v>
      </c>
      <c r="B77" s="39">
        <v>601169</v>
      </c>
      <c r="C77" s="39" t="s">
        <v>29</v>
      </c>
      <c r="D77" s="39" t="s">
        <v>8</v>
      </c>
      <c r="E77" s="39">
        <v>500</v>
      </c>
      <c r="F77" s="39">
        <v>9.6</v>
      </c>
      <c r="G77" s="39">
        <v>-4800</v>
      </c>
      <c r="I77" s="11" t="s">
        <v>83</v>
      </c>
    </row>
    <row r="78" spans="1:16" s="41" customFormat="1" x14ac:dyDescent="0.15">
      <c r="A78" s="41">
        <v>20160224</v>
      </c>
      <c r="B78" s="41">
        <v>2594</v>
      </c>
      <c r="C78" s="41" t="s">
        <v>153</v>
      </c>
      <c r="D78" s="41" t="s">
        <v>18</v>
      </c>
      <c r="E78" s="41">
        <v>100</v>
      </c>
      <c r="F78" s="41">
        <v>54.6</v>
      </c>
      <c r="G78" s="41">
        <v>5460</v>
      </c>
      <c r="I78" s="40" t="s">
        <v>159</v>
      </c>
    </row>
    <row r="79" spans="1:16" x14ac:dyDescent="0.3">
      <c r="A79" s="1">
        <v>20160413</v>
      </c>
      <c r="B79" s="46">
        <v>600428</v>
      </c>
      <c r="C79" s="1" t="s">
        <v>143</v>
      </c>
      <c r="D79" s="1" t="s">
        <v>164</v>
      </c>
      <c r="E79" s="1">
        <v>300</v>
      </c>
      <c r="F79" s="1">
        <v>8.01</v>
      </c>
      <c r="G79" s="1">
        <v>2403</v>
      </c>
    </row>
    <row r="80" spans="1:16" x14ac:dyDescent="0.3">
      <c r="A80" s="1">
        <v>20160630</v>
      </c>
      <c r="B80" s="46">
        <v>600363</v>
      </c>
      <c r="C80" s="1" t="s">
        <v>42</v>
      </c>
      <c r="D80" s="1" t="s">
        <v>18</v>
      </c>
      <c r="E80" s="1">
        <v>100</v>
      </c>
      <c r="F80" s="1">
        <v>17.600000000000001</v>
      </c>
      <c r="G80" s="1">
        <v>1760</v>
      </c>
      <c r="H80" s="1">
        <v>300</v>
      </c>
      <c r="I80" s="45"/>
      <c r="J80"/>
    </row>
    <row r="81" spans="1:14" s="47" customFormat="1" ht="161" x14ac:dyDescent="0.15">
      <c r="A81" s="47">
        <v>20160705</v>
      </c>
      <c r="B81" s="47">
        <v>600363</v>
      </c>
      <c r="C81" s="47" t="s">
        <v>42</v>
      </c>
      <c r="D81" s="47" t="s">
        <v>18</v>
      </c>
      <c r="E81" s="47">
        <v>100</v>
      </c>
      <c r="F81" s="47">
        <v>18.23</v>
      </c>
      <c r="G81" s="47">
        <v>1823</v>
      </c>
      <c r="H81" s="47">
        <v>200</v>
      </c>
      <c r="I81" s="11" t="s">
        <v>165</v>
      </c>
      <c r="J81" s="48" t="s">
        <v>166</v>
      </c>
    </row>
    <row r="82" spans="1:14" ht="115" x14ac:dyDescent="0.3">
      <c r="A82" s="1">
        <v>2016072</v>
      </c>
      <c r="B82" s="26">
        <v>800</v>
      </c>
      <c r="C82" s="1" t="s">
        <v>167</v>
      </c>
      <c r="D82" s="1" t="s">
        <v>168</v>
      </c>
      <c r="E82" s="1">
        <v>300</v>
      </c>
      <c r="F82" s="1">
        <v>10.88</v>
      </c>
      <c r="G82" s="1">
        <f>F82*E82*-1</f>
        <v>-3264.0000000000005</v>
      </c>
      <c r="I82" s="21" t="s">
        <v>169</v>
      </c>
    </row>
    <row r="83" spans="1:14" x14ac:dyDescent="0.3">
      <c r="A83" s="1">
        <v>20160812</v>
      </c>
      <c r="B83" s="26">
        <v>600271</v>
      </c>
      <c r="C83" s="1" t="s">
        <v>172</v>
      </c>
      <c r="D83" s="1" t="s">
        <v>173</v>
      </c>
      <c r="E83" s="1">
        <v>300</v>
      </c>
      <c r="F83" s="1">
        <v>22.56</v>
      </c>
      <c r="G83" s="1">
        <f>F83*E83*-1</f>
        <v>-6768</v>
      </c>
      <c r="I83" s="1" t="s">
        <v>174</v>
      </c>
      <c r="J83" s="1" t="s">
        <v>84</v>
      </c>
      <c r="K83" s="1" t="s">
        <v>175</v>
      </c>
      <c r="L83" s="1" t="s">
        <v>176</v>
      </c>
      <c r="M83" s="1">
        <v>-56.61</v>
      </c>
      <c r="N83" s="1" t="s">
        <v>177</v>
      </c>
    </row>
    <row r="84" spans="1:14" s="50" customFormat="1" x14ac:dyDescent="0.15">
      <c r="A84" s="50">
        <v>20160816</v>
      </c>
      <c r="B84" s="50">
        <v>601169</v>
      </c>
      <c r="C84" s="50" t="s">
        <v>29</v>
      </c>
      <c r="D84" s="50" t="s">
        <v>178</v>
      </c>
      <c r="E84" s="50">
        <v>100</v>
      </c>
      <c r="F84" s="50">
        <v>8.98</v>
      </c>
      <c r="G84" s="50">
        <v>898</v>
      </c>
      <c r="I84" s="11"/>
    </row>
    <row r="85" spans="1:14" x14ac:dyDescent="0.3">
      <c r="A85" s="50">
        <v>20160816</v>
      </c>
      <c r="B85" s="1">
        <v>600818</v>
      </c>
      <c r="C85" s="1" t="s">
        <v>9</v>
      </c>
      <c r="D85" s="1" t="s">
        <v>18</v>
      </c>
      <c r="E85" s="1">
        <v>100</v>
      </c>
      <c r="F85" s="1">
        <v>4.13</v>
      </c>
      <c r="G85" s="1">
        <v>413</v>
      </c>
      <c r="I85" s="21"/>
    </row>
  </sheetData>
  <autoFilter ref="C1:C81"/>
  <mergeCells count="6">
    <mergeCell ref="K72:P72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12" sqref="J12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8" max="8" width="14.1640625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20160726</v>
      </c>
      <c r="B10" s="1">
        <v>6899</v>
      </c>
      <c r="C10" s="1" t="s">
        <v>170</v>
      </c>
      <c r="D10" s="1" t="s">
        <v>171</v>
      </c>
      <c r="E10" s="1">
        <v>1</v>
      </c>
      <c r="F10" s="1">
        <v>1000</v>
      </c>
      <c r="G10" s="1">
        <v>2.93</v>
      </c>
      <c r="H10" s="1">
        <f>-(F10*G10+58.73)</f>
        <v>-2988.73</v>
      </c>
      <c r="I10" s="8"/>
    </row>
    <row r="11" spans="1:9" ht="23" x14ac:dyDescent="0.3">
      <c r="A11" s="1"/>
      <c r="B11" s="1"/>
      <c r="C11" s="1"/>
      <c r="D11" s="1"/>
      <c r="E11" s="1"/>
      <c r="F11" s="1"/>
      <c r="G11" s="1"/>
      <c r="H11" s="1"/>
      <c r="I11" s="8"/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1" sqref="B21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31</v>
      </c>
      <c r="C4" s="1">
        <v>-1</v>
      </c>
      <c r="D4" s="1" t="s">
        <v>32</v>
      </c>
    </row>
    <row r="5" spans="1:4" x14ac:dyDescent="0.3">
      <c r="A5" s="1">
        <v>20150622</v>
      </c>
      <c r="B5" s="7" t="s">
        <v>31</v>
      </c>
      <c r="C5" s="1">
        <v>-6</v>
      </c>
      <c r="D5" s="1" t="s">
        <v>33</v>
      </c>
    </row>
    <row r="6" spans="1:4" x14ac:dyDescent="0.3">
      <c r="A6" s="1">
        <v>20150629</v>
      </c>
      <c r="B6" s="7" t="s">
        <v>31</v>
      </c>
      <c r="C6" s="1">
        <v>-7</v>
      </c>
      <c r="D6" s="1" t="s">
        <v>33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38</v>
      </c>
    </row>
    <row r="8" spans="1:4" x14ac:dyDescent="0.3">
      <c r="A8" s="1">
        <v>20150703</v>
      </c>
      <c r="B8" s="7" t="s">
        <v>31</v>
      </c>
      <c r="C8" s="1">
        <v>-6</v>
      </c>
      <c r="D8" s="1" t="s">
        <v>39</v>
      </c>
    </row>
    <row r="9" spans="1:4" x14ac:dyDescent="0.3">
      <c r="A9" s="1">
        <v>20150706</v>
      </c>
      <c r="B9" s="7" t="s">
        <v>31</v>
      </c>
      <c r="C9" s="1">
        <v>-5</v>
      </c>
      <c r="D9" s="1" t="s">
        <v>44</v>
      </c>
    </row>
    <row r="10" spans="1:4" x14ac:dyDescent="0.3">
      <c r="A10" s="1">
        <v>20150707</v>
      </c>
      <c r="B10" s="7" t="s">
        <v>31</v>
      </c>
      <c r="C10" s="1">
        <v>-5</v>
      </c>
      <c r="D10" s="1" t="s">
        <v>45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70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98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133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1" sqref="B11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51</v>
      </c>
      <c r="C1" s="12" t="s">
        <v>53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4" sqref="A4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54</v>
      </c>
      <c r="B1" s="13" t="s">
        <v>55</v>
      </c>
      <c r="C1" s="15" t="s">
        <v>56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1" spans="1:4" s="16" customFormat="1" ht="45" x14ac:dyDescent="0.15">
      <c r="A1" s="16">
        <v>0</v>
      </c>
      <c r="B1" s="17" t="s">
        <v>67</v>
      </c>
      <c r="C1" s="18" t="s">
        <v>68</v>
      </c>
    </row>
    <row r="2" spans="1:4" x14ac:dyDescent="0.15">
      <c r="A2">
        <v>1</v>
      </c>
      <c r="B2" t="s">
        <v>60</v>
      </c>
      <c r="C2" s="12" t="s">
        <v>61</v>
      </c>
      <c r="D2" s="12" t="s">
        <v>80</v>
      </c>
    </row>
    <row r="3" spans="1:4" x14ac:dyDescent="0.15">
      <c r="A3">
        <v>2</v>
      </c>
      <c r="B3" t="s">
        <v>18</v>
      </c>
    </row>
    <row r="4" spans="1:4" x14ac:dyDescent="0.15">
      <c r="A4">
        <v>3</v>
      </c>
      <c r="B4" s="12" t="s">
        <v>62</v>
      </c>
      <c r="C4" t="s">
        <v>63</v>
      </c>
    </row>
    <row r="5" spans="1:4" x14ac:dyDescent="0.15">
      <c r="A5">
        <v>4</v>
      </c>
      <c r="B5" s="12" t="s">
        <v>64</v>
      </c>
    </row>
    <row r="6" spans="1:4" x14ac:dyDescent="0.15">
      <c r="A6">
        <v>5</v>
      </c>
      <c r="B6" s="12" t="s">
        <v>65</v>
      </c>
      <c r="C6" t="s">
        <v>66</v>
      </c>
    </row>
    <row r="7" spans="1:4" s="16" customFormat="1" ht="75" x14ac:dyDescent="0.15">
      <c r="C7" s="17" t="s">
        <v>125</v>
      </c>
      <c r="D7" s="29" t="s">
        <v>127</v>
      </c>
    </row>
    <row r="8" spans="1:4" x14ac:dyDescent="0.15">
      <c r="C8" s="12" t="s">
        <v>126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72</v>
      </c>
      <c r="F2" s="6" t="s">
        <v>73</v>
      </c>
      <c r="G2" s="6" t="s">
        <v>74</v>
      </c>
    </row>
    <row r="3" spans="2:7" x14ac:dyDescent="0.15">
      <c r="B3" s="19">
        <v>603169</v>
      </c>
      <c r="C3" s="20" t="s">
        <v>71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42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H26" sqref="H26"/>
    </sheetView>
  </sheetViews>
  <sheetFormatPr baseColWidth="10" defaultRowHeight="15" x14ac:dyDescent="0.15"/>
  <cols>
    <col min="4" max="4" width="10" customWidth="1"/>
  </cols>
  <sheetData>
    <row r="2" spans="1:6" ht="16" thickBot="1" x14ac:dyDescent="0.2">
      <c r="A2" s="55" t="s">
        <v>110</v>
      </c>
      <c r="B2" s="55"/>
      <c r="C2" s="55"/>
      <c r="D2" s="55"/>
    </row>
    <row r="3" spans="1:6" s="1" customFormat="1" ht="24" thickBot="1" x14ac:dyDescent="0.35">
      <c r="A3" s="2" t="s">
        <v>0</v>
      </c>
      <c r="B3" s="3" t="s">
        <v>4</v>
      </c>
      <c r="C3" s="3" t="s">
        <v>124</v>
      </c>
      <c r="D3" s="3" t="s">
        <v>122</v>
      </c>
      <c r="E3" s="3" t="s">
        <v>123</v>
      </c>
      <c r="F3" s="4" t="s">
        <v>14</v>
      </c>
    </row>
    <row r="4" spans="1:6" s="19" customFormat="1" x14ac:dyDescent="0.15">
      <c r="A4" s="19">
        <v>20151207</v>
      </c>
      <c r="B4" s="19" t="s">
        <v>111</v>
      </c>
      <c r="C4" s="20" t="s">
        <v>112</v>
      </c>
      <c r="D4" s="19">
        <v>20000</v>
      </c>
      <c r="E4" s="19">
        <v>1</v>
      </c>
    </row>
    <row r="5" spans="1:6" s="19" customFormat="1" x14ac:dyDescent="0.15">
      <c r="A5" s="19">
        <v>20151218</v>
      </c>
      <c r="B5" s="19" t="s">
        <v>121</v>
      </c>
      <c r="C5" s="20" t="s">
        <v>112</v>
      </c>
      <c r="D5" s="19">
        <v>30011</v>
      </c>
      <c r="E5" s="19">
        <v>1.5</v>
      </c>
    </row>
    <row r="6" spans="1:6" x14ac:dyDescent="0.15">
      <c r="A6" s="19">
        <v>20151231</v>
      </c>
      <c r="B6" s="19"/>
      <c r="C6" s="20" t="s">
        <v>134</v>
      </c>
      <c r="D6" s="19">
        <v>29930</v>
      </c>
      <c r="E6" s="19">
        <v>1.5</v>
      </c>
    </row>
    <row r="7" spans="1:6" x14ac:dyDescent="0.15">
      <c r="A7" s="19">
        <v>20160106</v>
      </c>
      <c r="B7" s="19" t="s">
        <v>136</v>
      </c>
      <c r="C7" s="20" t="s">
        <v>137</v>
      </c>
      <c r="D7" s="19">
        <v>24939</v>
      </c>
      <c r="E7" s="19">
        <v>1.25</v>
      </c>
    </row>
    <row r="8" spans="1:6" x14ac:dyDescent="0.15">
      <c r="A8" s="19">
        <v>20160113</v>
      </c>
      <c r="B8" s="19" t="s">
        <v>136</v>
      </c>
      <c r="C8" s="20" t="s">
        <v>137</v>
      </c>
      <c r="D8" s="19">
        <v>19948</v>
      </c>
      <c r="E8" s="19">
        <v>1</v>
      </c>
    </row>
    <row r="9" spans="1:6" x14ac:dyDescent="0.15">
      <c r="A9" s="19">
        <v>20160119</v>
      </c>
      <c r="B9" s="19" t="s">
        <v>136</v>
      </c>
      <c r="C9" s="20" t="s">
        <v>137</v>
      </c>
      <c r="D9" s="19">
        <v>14954</v>
      </c>
      <c r="E9" s="19">
        <v>0.75</v>
      </c>
    </row>
    <row r="10" spans="1:6" x14ac:dyDescent="0.15">
      <c r="A10" s="19">
        <v>20160122</v>
      </c>
      <c r="B10" s="19" t="s">
        <v>121</v>
      </c>
      <c r="C10" s="20" t="s">
        <v>137</v>
      </c>
      <c r="D10" s="19">
        <v>4956</v>
      </c>
      <c r="E10" s="19">
        <v>0.25</v>
      </c>
    </row>
    <row r="11" spans="1:6" x14ac:dyDescent="0.15">
      <c r="A11" s="19">
        <v>20160126</v>
      </c>
      <c r="B11" s="19" t="s">
        <v>154</v>
      </c>
      <c r="C11" s="20" t="s">
        <v>137</v>
      </c>
      <c r="D11" s="19">
        <v>3957</v>
      </c>
      <c r="E11" s="19">
        <v>0.2</v>
      </c>
    </row>
    <row r="12" spans="1:6" x14ac:dyDescent="0.15">
      <c r="A12" s="19">
        <v>20160127</v>
      </c>
      <c r="B12" s="19" t="s">
        <v>155</v>
      </c>
      <c r="C12" s="20" t="s">
        <v>137</v>
      </c>
      <c r="D12" s="19">
        <v>-502.8</v>
      </c>
      <c r="E12" s="19">
        <v>-0.05</v>
      </c>
    </row>
    <row r="13" spans="1:6" x14ac:dyDescent="0.15">
      <c r="A13" s="19">
        <v>20160202</v>
      </c>
      <c r="B13" s="19" t="s">
        <v>121</v>
      </c>
      <c r="C13" s="20" t="s">
        <v>158</v>
      </c>
      <c r="D13" s="19">
        <v>9496.7999999999993</v>
      </c>
      <c r="E13" s="19">
        <v>1</v>
      </c>
    </row>
    <row r="14" spans="1:6" x14ac:dyDescent="0.15">
      <c r="A14" s="19">
        <v>20160711</v>
      </c>
      <c r="B14" s="19" t="s">
        <v>163</v>
      </c>
      <c r="C14" s="20" t="s">
        <v>112</v>
      </c>
      <c r="D14" s="19">
        <v>20000</v>
      </c>
      <c r="E14" s="19">
        <v>1</v>
      </c>
    </row>
  </sheetData>
  <mergeCells count="1">
    <mergeCell ref="A2:D2"/>
  </mergeCells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7" sqref="B7"/>
    </sheetView>
  </sheetViews>
  <sheetFormatPr baseColWidth="10" defaultRowHeight="15" x14ac:dyDescent="0.15"/>
  <sheetData>
    <row r="2" spans="1:2" s="43" customFormat="1" x14ac:dyDescent="0.15">
      <c r="A2" s="43" t="s">
        <v>160</v>
      </c>
      <c r="B2" s="43" t="s">
        <v>161</v>
      </c>
    </row>
    <row r="3" spans="1:2" s="43" customFormat="1" x14ac:dyDescent="0.15">
      <c r="A3" s="43">
        <v>10.75</v>
      </c>
      <c r="B3" s="43">
        <v>600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XFD9"/>
    </sheetView>
  </sheetViews>
  <sheetFormatPr baseColWidth="10" defaultRowHeight="15" x14ac:dyDescent="0.15"/>
  <cols>
    <col min="1" max="1" width="13.83203125" bestFit="1" customWidth="1"/>
    <col min="8" max="8" width="9.33203125" customWidth="1"/>
    <col min="9" max="9" width="10.1640625" style="43" bestFit="1" customWidth="1"/>
    <col min="10" max="10" width="85" bestFit="1" customWidth="1"/>
  </cols>
  <sheetData>
    <row r="1" spans="1:10" s="1" customFormat="1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162</v>
      </c>
      <c r="I1" s="44" t="s">
        <v>160</v>
      </c>
      <c r="J1" s="4" t="s">
        <v>27</v>
      </c>
    </row>
    <row r="2" spans="1:10" s="1" customFormat="1" ht="23" x14ac:dyDescent="0.3">
      <c r="A2" s="1">
        <v>20150707</v>
      </c>
      <c r="B2" s="1">
        <v>600363</v>
      </c>
      <c r="C2" s="1" t="s">
        <v>42</v>
      </c>
      <c r="D2" s="1" t="s">
        <v>8</v>
      </c>
      <c r="E2" s="1">
        <v>500</v>
      </c>
      <c r="F2" s="1">
        <v>11.02</v>
      </c>
      <c r="G2" s="1">
        <v>-5510</v>
      </c>
      <c r="H2" s="1">
        <v>500</v>
      </c>
      <c r="I2" s="45"/>
      <c r="J2" s="1" t="s">
        <v>43</v>
      </c>
    </row>
    <row r="3" spans="1:10" s="1" customFormat="1" ht="23" x14ac:dyDescent="0.3">
      <c r="A3" s="1">
        <v>20150722</v>
      </c>
      <c r="B3" s="1">
        <v>600363</v>
      </c>
      <c r="C3" s="1" t="s">
        <v>42</v>
      </c>
      <c r="D3" s="1" t="s">
        <v>18</v>
      </c>
      <c r="E3" s="1">
        <v>200</v>
      </c>
      <c r="F3" s="1">
        <v>15.95</v>
      </c>
      <c r="G3" s="1">
        <v>3190</v>
      </c>
      <c r="H3" s="1">
        <v>300</v>
      </c>
      <c r="I3" s="45"/>
      <c r="J3" s="1" t="s">
        <v>50</v>
      </c>
    </row>
    <row r="4" spans="1:10" s="1" customFormat="1" ht="23" x14ac:dyDescent="0.3">
      <c r="A4" s="1">
        <v>20150728</v>
      </c>
      <c r="B4" s="1">
        <v>600363</v>
      </c>
      <c r="C4" s="1" t="s">
        <v>42</v>
      </c>
      <c r="D4" s="1" t="s">
        <v>18</v>
      </c>
      <c r="E4" s="1">
        <v>200</v>
      </c>
      <c r="F4" s="1">
        <v>16.350000000000001</v>
      </c>
      <c r="G4" s="1">
        <v>3270</v>
      </c>
      <c r="H4" s="1">
        <v>100</v>
      </c>
      <c r="I4" s="45"/>
      <c r="J4" s="1" t="s">
        <v>57</v>
      </c>
    </row>
    <row r="5" spans="1:10" s="1" customFormat="1" ht="23" x14ac:dyDescent="0.3">
      <c r="A5" s="1">
        <v>20160113</v>
      </c>
      <c r="B5" s="42">
        <v>600363</v>
      </c>
      <c r="C5" s="1" t="s">
        <v>42</v>
      </c>
      <c r="D5" s="1" t="s">
        <v>8</v>
      </c>
      <c r="E5" s="1">
        <v>300</v>
      </c>
      <c r="F5" s="1">
        <v>15.82</v>
      </c>
      <c r="G5" s="1">
        <v>-4506</v>
      </c>
      <c r="H5" s="1">
        <v>400</v>
      </c>
      <c r="I5" s="45"/>
      <c r="J5" s="1" t="s">
        <v>144</v>
      </c>
    </row>
    <row r="6" spans="1:10" s="1" customFormat="1" ht="23" x14ac:dyDescent="0.3">
      <c r="A6" s="1">
        <v>20160114</v>
      </c>
      <c r="B6" s="42">
        <v>600363</v>
      </c>
      <c r="C6" s="1" t="s">
        <v>42</v>
      </c>
      <c r="D6" s="1" t="s">
        <v>8</v>
      </c>
      <c r="E6" s="1">
        <v>300</v>
      </c>
      <c r="F6" s="1">
        <v>12.75</v>
      </c>
      <c r="G6" s="1">
        <v>-3825</v>
      </c>
      <c r="H6" s="1">
        <v>700</v>
      </c>
      <c r="I6" s="45"/>
      <c r="J6" s="1" t="s">
        <v>146</v>
      </c>
    </row>
    <row r="7" spans="1:10" s="1" customFormat="1" ht="23" x14ac:dyDescent="0.3">
      <c r="A7" s="1">
        <v>20160120</v>
      </c>
      <c r="B7" s="42">
        <v>600363</v>
      </c>
      <c r="C7" s="1" t="s">
        <v>42</v>
      </c>
      <c r="D7" s="1" t="s">
        <v>18</v>
      </c>
      <c r="E7" s="1">
        <v>300</v>
      </c>
      <c r="F7" s="1">
        <v>14.49</v>
      </c>
      <c r="G7" s="1">
        <v>4347</v>
      </c>
      <c r="H7" s="1">
        <v>400</v>
      </c>
      <c r="I7" s="45"/>
      <c r="J7"/>
    </row>
    <row r="8" spans="1:10" s="1" customFormat="1" ht="23" x14ac:dyDescent="0.3">
      <c r="A8" s="1">
        <v>20160630</v>
      </c>
      <c r="B8" s="42">
        <v>600363</v>
      </c>
      <c r="C8" s="1" t="s">
        <v>42</v>
      </c>
      <c r="D8" s="1" t="s">
        <v>18</v>
      </c>
      <c r="E8" s="1">
        <v>100</v>
      </c>
      <c r="F8" s="1">
        <v>17.600000000000001</v>
      </c>
      <c r="G8" s="1">
        <v>1760</v>
      </c>
      <c r="H8" s="1">
        <v>300</v>
      </c>
      <c r="I8" s="45"/>
      <c r="J8"/>
    </row>
    <row r="9" spans="1:10" s="1" customFormat="1" ht="23" x14ac:dyDescent="0.3">
      <c r="A9" s="1">
        <v>20160705</v>
      </c>
      <c r="B9" s="42">
        <v>600363</v>
      </c>
      <c r="C9" s="1" t="s">
        <v>42</v>
      </c>
      <c r="D9" s="1" t="s">
        <v>18</v>
      </c>
      <c r="E9" s="1">
        <v>100</v>
      </c>
      <c r="F9" s="1">
        <v>18.23</v>
      </c>
      <c r="G9" s="1">
        <v>1823</v>
      </c>
      <c r="H9" s="1">
        <v>200</v>
      </c>
      <c r="I9" s="45">
        <v>-2.5089999999999999</v>
      </c>
      <c r="J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</vt:lpstr>
      <vt:lpstr>HK</vt:lpstr>
      <vt:lpstr>总</vt:lpstr>
      <vt:lpstr>A股经验</vt:lpstr>
      <vt:lpstr>日志</vt:lpstr>
      <vt:lpstr>规则</vt:lpstr>
      <vt:lpstr>安全资产</vt:lpstr>
      <vt:lpstr>拆借</vt:lpstr>
      <vt:lpstr>纪律</vt:lpstr>
      <vt:lpstr>601169 北京银行</vt:lpstr>
      <vt:lpstr>600363 联创光电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2016-08-16T06:24:54Z</dcterms:modified>
</cp:coreProperties>
</file>