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1" activeTab="11"/>
  </bookViews>
  <sheets>
    <sheet name="A" sheetId="1" state="hidden" r:id="rId1"/>
    <sheet name="HK" sheetId="2" r:id="rId2"/>
    <sheet name="总" sheetId="3" r:id="rId3"/>
    <sheet name="指数化" sheetId="16" r:id="rId4"/>
    <sheet name="A股经验" sheetId="4" state="hidden" r:id="rId5"/>
    <sheet name="操作系统" sheetId="13" r:id="rId6"/>
    <sheet name="日志" sheetId="5" state="hidden" r:id="rId7"/>
    <sheet name="规则" sheetId="6" r:id="rId8"/>
    <sheet name="安全资产" sheetId="7" state="hidden" r:id="rId9"/>
    <sheet name="拆借" sheetId="8" r:id="rId10"/>
    <sheet name="仓" sheetId="14" r:id="rId11"/>
    <sheet name="权益" sheetId="17" r:id="rId12"/>
    <sheet name="201609交易复盘" sheetId="15" r:id="rId13"/>
    <sheet name="纪律" sheetId="9" r:id="rId14"/>
    <sheet name="601169 北京银行" sheetId="11" state="hidden" r:id="rId15"/>
    <sheet name="600363 联创光电" sheetId="12" state="hidden" r:id="rId16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7" l="1"/>
  <c r="H4" i="17"/>
  <c r="H17" i="17"/>
  <c r="H16" i="17"/>
  <c r="H15" i="17"/>
  <c r="F8" i="17"/>
  <c r="F7" i="17"/>
  <c r="F6" i="17"/>
  <c r="F3" i="17"/>
  <c r="F4" i="17"/>
  <c r="F2" i="17"/>
  <c r="G8" i="17"/>
  <c r="G7" i="17"/>
  <c r="G6" i="17"/>
  <c r="G3" i="17"/>
  <c r="G4" i="17"/>
  <c r="G2" i="17"/>
  <c r="D2" i="17"/>
  <c r="D3" i="17"/>
  <c r="D4" i="17"/>
  <c r="C4" i="17"/>
  <c r="D6" i="17"/>
  <c r="D7" i="17"/>
  <c r="D8" i="17"/>
  <c r="C8" i="17"/>
  <c r="E22" i="14"/>
  <c r="C22" i="14"/>
  <c r="L22" i="14"/>
  <c r="J22" i="14"/>
  <c r="H22" i="14"/>
  <c r="G22" i="14"/>
  <c r="K21" i="14"/>
  <c r="N21" i="14"/>
  <c r="E21" i="14"/>
  <c r="C21" i="14"/>
  <c r="L21" i="14"/>
  <c r="J21" i="14"/>
  <c r="H21" i="14"/>
  <c r="G2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E19" i="14"/>
  <c r="C19" i="14"/>
  <c r="L19" i="14"/>
  <c r="L20" i="14"/>
  <c r="L2" i="14"/>
  <c r="C20" i="14"/>
  <c r="J20" i="14"/>
  <c r="H20" i="14"/>
  <c r="G20" i="14"/>
  <c r="F25" i="8"/>
  <c r="J19" i="14"/>
  <c r="H19" i="14"/>
  <c r="G19" i="14"/>
  <c r="C18" i="14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H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<sst xmlns="http://schemas.openxmlformats.org/spreadsheetml/2006/main" count="579" uniqueCount="268">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</sst>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60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1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8" t="s">
        <v>115</v>
      </c>
      <c r="L48" s="59"/>
      <c r="M48" s="59"/>
      <c r="N48" s="59"/>
      <c r="O48" s="59"/>
      <c r="P48" s="59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8"/>
      <c r="L50" s="59"/>
      <c r="M50" s="59"/>
      <c r="N50" s="59"/>
      <c r="O50" s="59"/>
      <c r="P50" s="59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8"/>
      <c r="L52" s="59"/>
      <c r="M52" s="59"/>
      <c r="N52" s="59"/>
      <c r="O52" s="59"/>
      <c r="P52" s="59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9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9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8"/>
      <c r="L73" s="59"/>
      <c r="M73" s="59"/>
      <c r="N73" s="59"/>
      <c r="O73" s="59"/>
      <c r="P73" s="59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F27" sqref="F27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62" t="s">
        <v>110</v>
      </c>
      <c r="B2" s="62"/>
      <c r="C2" s="62"/>
      <c r="D2" s="62"/>
      <c r="E2" s="62"/>
      <c r="F2" s="62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0</v>
      </c>
      <c r="I27" t="s">
        <v>253</v>
      </c>
    </row>
  </sheetData>
  <mergeCells count="1">
    <mergeCell ref="A2:F2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22" sqref="L22"/>
    </sheetView>
  </sheetViews>
  <sheetFormatPr baseColWidth="10" defaultRowHeight="15" x14ac:dyDescent="0.15"/>
  <cols>
    <col min="3" max="3" width="17.5" customWidth="1"/>
    <col min="4" max="4" width="14" customWidth="1"/>
    <col min="10" max="13" width="13.5" customWidth="1"/>
  </cols>
  <sheetData>
    <row r="1" spans="1:14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</row>
    <row r="2" spans="1:14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4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4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4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4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4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4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4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4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4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4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4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4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4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4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4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4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4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4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4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4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7" sqref="J17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63" t="s">
        <v>264</v>
      </c>
      <c r="F1" s="63" t="s">
        <v>266</v>
      </c>
      <c r="G1" s="63" t="s">
        <v>265</v>
      </c>
      <c r="H1" s="63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64" t="s">
        <v>264</v>
      </c>
      <c r="F5" s="64" t="s">
        <v>266</v>
      </c>
      <c r="G5" s="65" t="s">
        <v>265</v>
      </c>
      <c r="H5" s="65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D6-E6</f>
        <v>1238.7649903699057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v>0</v>
      </c>
    </row>
    <row r="8" spans="1:8" x14ac:dyDescent="0.15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15" spans="1:8" x14ac:dyDescent="0.15">
      <c r="H15">
        <f>F15-G15</f>
        <v>0</v>
      </c>
    </row>
    <row r="16" spans="1:8" x14ac:dyDescent="0.15">
      <c r="H16">
        <f t="shared" ref="H16:H17" si="4">F16-G16</f>
        <v>0</v>
      </c>
    </row>
    <row r="17" spans="8:8" x14ac:dyDescent="0.15">
      <c r="H17">
        <f t="shared" si="4"/>
        <v>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</vt:lpstr>
      <vt:lpstr>HK</vt:lpstr>
      <vt:lpstr>总</vt:lpstr>
      <vt:lpstr>指数化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2016-11-06T16:46:10Z</dcterms:modified>
</cp:coreProperties>
</file>