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3040" windowHeight="8820" activeTab="4"/>
  </bookViews>
  <sheets>
    <sheet name="Modelle_Sheet" sheetId="2" r:id="rId1"/>
    <sheet name="Daten" sheetId="3" r:id="rId2"/>
    <sheet name="Result" sheetId="1" r:id="rId3"/>
    <sheet name="Tabelle4" sheetId="4" r:id="rId4"/>
    <sheet name="Diagramm1" sheetId="5" r:id="rId5"/>
  </sheets>
  <definedNames>
    <definedName name="_xlcn.LinkedTable_Daten1" hidden="1">Daten[]</definedName>
    <definedName name="_xlcn.LinkedTable_Modelle1" hidden="1">Modelle[]</definedName>
    <definedName name="Modelle.Name">Modelle[Modellname]</definedName>
  </definedNames>
  <calcPr calcId="162913"/>
  <pivotCaches>
    <pivotCache cacheId="72" r:id="rId6"/>
    <pivotCache cacheId="8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delle" name="Modelle" connection="LinkedTable_Modelle"/>
          <x15:modelTable id="Daten" name="Daten" connection="LinkedTable_Daten"/>
        </x15:modelTables>
        <x15:modelRelationships>
          <x15:modelRelationship fromTable="Daten" fromColumn="Modell" toTable="Modelle" toColumn="Modellname"/>
        </x15:modelRelationships>
      </x15:dataModel>
    </ext>
  </extLst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9" i="2"/>
  <c r="C10" i="2"/>
  <c r="C11" i="2"/>
  <c r="C12" i="2"/>
  <c r="C13" i="2"/>
  <c r="C14" i="2"/>
  <c r="G9" i="2"/>
  <c r="G10" i="2"/>
  <c r="G11" i="2"/>
  <c r="G12" i="2"/>
  <c r="G13" i="2"/>
  <c r="G14" i="2"/>
</calcChain>
</file>

<file path=xl/connections.xml><?xml version="1.0" encoding="utf-8"?>
<connections xmlns="http://schemas.openxmlformats.org/spreadsheetml/2006/main">
  <connection id="1" name="LinkedTable_Daten" type="102" refreshedVersion="6" minRefreshableVersion="5">
    <extLst>
      <ext xmlns:x15="http://schemas.microsoft.com/office/spreadsheetml/2010/11/main" uri="{DE250136-89BD-433C-8126-D09CA5730AF9}">
        <x15:connection id="Daten">
          <x15:rangePr sourceName="_xlcn.LinkedTable_Daten1"/>
        </x15:connection>
      </ext>
    </extLst>
  </connection>
  <connection id="2" name="LinkedTable_Modelle" type="102" refreshedVersion="6" minRefreshableVersion="5">
    <extLst>
      <ext xmlns:x15="http://schemas.microsoft.com/office/spreadsheetml/2010/11/main" uri="{DE250136-89BD-433C-8126-D09CA5730AF9}">
        <x15:connection id="Modelle">
          <x15:rangePr sourceName="_xlcn.LinkedTable_Modelle1"/>
        </x15:connection>
      </ext>
    </extLst>
  </connection>
  <connection id="3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en].[Task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<sst xmlns="http://schemas.openxmlformats.org/spreadsheetml/2006/main" count="107" uniqueCount="36">
  <si>
    <t>Modell</t>
  </si>
  <si>
    <t>Hersteller</t>
  </si>
  <si>
    <t>Dataset</t>
  </si>
  <si>
    <t>Result</t>
  </si>
  <si>
    <t>Info</t>
  </si>
  <si>
    <t>M1</t>
  </si>
  <si>
    <t>M2</t>
  </si>
  <si>
    <t>M3</t>
  </si>
  <si>
    <t>M5</t>
  </si>
  <si>
    <t>M6</t>
  </si>
  <si>
    <t>M7</t>
  </si>
  <si>
    <t>Kommentar</t>
  </si>
  <si>
    <t>Task</t>
  </si>
  <si>
    <t>Länge Modellname</t>
  </si>
  <si>
    <t>ID</t>
  </si>
  <si>
    <t>Modellname</t>
  </si>
  <si>
    <t>Text des Modellnames</t>
  </si>
  <si>
    <t>D1</t>
  </si>
  <si>
    <t>D2</t>
  </si>
  <si>
    <t>D3</t>
  </si>
  <si>
    <t>D4</t>
  </si>
  <si>
    <t>G6</t>
  </si>
  <si>
    <t>Zeilenbeschriftungen</t>
  </si>
  <si>
    <t>Gesamtergebnis</t>
  </si>
  <si>
    <t>Spaltenbeschriftungen</t>
  </si>
  <si>
    <t>(Leer)</t>
  </si>
  <si>
    <t>Summe von Result</t>
  </si>
  <si>
    <t>Max von Result</t>
  </si>
  <si>
    <t>All</t>
  </si>
  <si>
    <t>A</t>
  </si>
  <si>
    <t>B</t>
  </si>
  <si>
    <t>C</t>
  </si>
  <si>
    <t>Werte</t>
  </si>
  <si>
    <t>Anzahl von Result</t>
  </si>
  <si>
    <t>Min von ID</t>
  </si>
  <si>
    <t>Measure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</si>
</sst>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6"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[Mappe1]Tabelle4!PivotTable2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Tabelle4!$C$9:$C$10</c:f>
              <c:strCache>
                <c:ptCount val="1"/>
                <c:pt idx="0">
                  <c:v>(Leer)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Tabelle4!$B$11:$B$16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M5</c:v>
                </c:pt>
                <c:pt idx="4">
                  <c:v>M6</c:v>
                </c:pt>
              </c:strCache>
            </c:strRef>
          </c:cat>
          <c:val>
            <c:numRef>
              <c:f>Tabelle4!$C$11:$C$16</c:f>
              <c:numCache>
                <c:formatCode>General</c:formatCode>
                <c:ptCount val="5"/>
                <c:pt idx="1">
                  <c:v>25</c:v>
                </c:pt>
                <c:pt idx="2">
                  <c:v>25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A-455C-B839-92E7FC77033A}"/>
            </c:ext>
          </c:extLst>
        </c:ser>
        <c:ser>
          <c:idx val="1"/>
          <c:order val="1"/>
          <c:tx>
            <c:strRef>
              <c:f>Tabelle4!$D$9:$D$10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Tabelle4!$B$11:$B$16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M5</c:v>
                </c:pt>
                <c:pt idx="4">
                  <c:v>M6</c:v>
                </c:pt>
              </c:strCache>
            </c:strRef>
          </c:cat>
          <c:val>
            <c:numRef>
              <c:f>Tabelle4!$D$11:$D$16</c:f>
              <c:numCache>
                <c:formatCode>General</c:formatCode>
                <c:ptCount val="5"/>
                <c:pt idx="1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A-455C-B839-92E7FC77033A}"/>
            </c:ext>
          </c:extLst>
        </c:ser>
        <c:ser>
          <c:idx val="2"/>
          <c:order val="2"/>
          <c:tx>
            <c:strRef>
              <c:f>Tabelle4!$E$9:$E$10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Tabelle4!$B$11:$B$16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M5</c:v>
                </c:pt>
                <c:pt idx="4">
                  <c:v>M6</c:v>
                </c:pt>
              </c:strCache>
            </c:strRef>
          </c:cat>
          <c:val>
            <c:numRef>
              <c:f>Tabelle4!$E$11:$E$16</c:f>
              <c:numCache>
                <c:formatCode>General</c:formatCode>
                <c:ptCount val="5"/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A-455C-B839-92E7FC77033A}"/>
            </c:ext>
          </c:extLst>
        </c:ser>
        <c:ser>
          <c:idx val="3"/>
          <c:order val="3"/>
          <c:tx>
            <c:strRef>
              <c:f>Tabelle4!$F$9:$F$10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Tabelle4!$B$11:$B$16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M5</c:v>
                </c:pt>
                <c:pt idx="4">
                  <c:v>M6</c:v>
                </c:pt>
              </c:strCache>
            </c:strRef>
          </c:cat>
          <c:val>
            <c:numRef>
              <c:f>Tabelle4!$F$11:$F$16</c:f>
              <c:numCache>
                <c:formatCode>General</c:formatCode>
                <c:ptCount val="5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A-455C-B839-92E7FC77033A}"/>
            </c:ext>
          </c:extLst>
        </c:ser>
        <c:ser>
          <c:idx val="4"/>
          <c:order val="4"/>
          <c:tx>
            <c:strRef>
              <c:f>Tabelle4!$G$9:$G$10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Tabelle4!$B$11:$B$16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M5</c:v>
                </c:pt>
                <c:pt idx="4">
                  <c:v>M6</c:v>
                </c:pt>
              </c:strCache>
            </c:strRef>
          </c:cat>
          <c:val>
            <c:numRef>
              <c:f>Tabelle4!$G$11:$G$16</c:f>
              <c:numCache>
                <c:formatCode>General</c:formatCode>
                <c:ptCount val="5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1A-455C-B839-92E7FC77033A}"/>
            </c:ext>
          </c:extLst>
        </c:ser>
        <c:ser>
          <c:idx val="5"/>
          <c:order val="5"/>
          <c:tx>
            <c:strRef>
              <c:f>Tabelle4!$H$9:$H$10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Tabelle4!$B$11:$B$16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M5</c:v>
                </c:pt>
                <c:pt idx="4">
                  <c:v>M6</c:v>
                </c:pt>
              </c:strCache>
            </c:strRef>
          </c:cat>
          <c:val>
            <c:numRef>
              <c:f>Tabelle4!$H$11:$H$16</c:f>
              <c:numCache>
                <c:formatCode>General</c:formatCode>
                <c:ptCount val="5"/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A-455C-B839-92E7FC770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836912"/>
        <c:axId val="1986828176"/>
      </c:barChart>
      <c:catAx>
        <c:axId val="198683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6828176"/>
        <c:crosses val="autoZero"/>
        <c:auto val="1"/>
        <c:lblAlgn val="ctr"/>
        <c:lblOffset val="100"/>
        <c:noMultiLvlLbl val="0"/>
      </c:catAx>
      <c:valAx>
        <c:axId val="19868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68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7</xdr:col>
      <xdr:colOff>1779531</xdr:colOff>
      <xdr:row>29</xdr:row>
      <xdr:rowOff>161315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" y="2926080"/>
          <a:ext cx="7982211" cy="253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0940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ipl.-Ing. Scholz Dieter" refreshedDate="44386.576228356484" backgroundQuery="1" createdVersion="6" refreshedVersion="6" minRefreshableVersion="3" recordCount="0" supportSubquery="1" supportAdvancedDrill="1">
  <cacheSource type="external" connectionId="3"/>
  <cacheFields count="8">
    <cacheField name="[Daten].[Modell].[Modell]" caption="Modell" numFmtId="0" hierarchy="1" level="1">
      <sharedItems count="5">
        <s v="M1"/>
        <s v="M3"/>
        <s v="M5"/>
        <s v="M6"/>
        <s v="M2"/>
      </sharedItems>
    </cacheField>
    <cacheField name="[Daten].[Dataset].[Dataset]" caption="Dataset" numFmtId="0" hierarchy="2" level="1">
      <sharedItems containsBlank="1" count="6">
        <m/>
        <s v="D1"/>
        <s v="D2"/>
        <s v="D3"/>
        <s v="D4"/>
        <s v="G6"/>
      </sharedItems>
    </cacheField>
    <cacheField name="[Measures].[Max von Result]" caption="Max von Result" numFmtId="0" hierarchy="12" level="32767"/>
    <cacheField name="[Modelle].[Hersteller].[Hersteller]" caption="Hersteller" numFmtId="0" hierarchy="8" level="1">
      <sharedItems count="2">
        <s v="A"/>
        <s v="B"/>
      </sharedItems>
    </cacheField>
    <cacheField name="[Measures].[Anzahl von Result]" caption="Anzahl von Result" numFmtId="0" hierarchy="13" level="32767"/>
    <cacheField name="[Measures].[Min von ID]" caption="Min von ID" numFmtId="0" hierarchy="15" level="32767"/>
    <cacheField name="[Measures].[Measure 1]" caption="Measure 1" numFmtId="0" hierarchy="16" level="32767"/>
    <cacheField name="[Daten].[Task].[Task]" caption="Task" numFmtId="0" hierarchy="5" level="1">
      <sharedItems containsSemiMixedTypes="0" containsNonDate="0" containsString="0"/>
    </cacheField>
  </cacheFields>
  <cacheHierarchies count="20">
    <cacheHierarchy uniqueName="[Daten].[ID]" caption="ID" attribute="1" defaultMemberUniqueName="[Daten].[ID].[All]" allUniqueName="[Daten].[ID].[All]" dimensionUniqueName="[Daten]" displayFolder="" count="0" memberValueDatatype="20" unbalanced="0"/>
    <cacheHierarchy uniqueName="[Daten].[Modell]" caption="Modell" attribute="1" defaultMemberUniqueName="[Daten].[Modell].[All]" allUniqueName="[Daten].[Modell].[All]" dimensionUniqueName="[Daten]" displayFolder="" count="2" memberValueDatatype="130" unbalanced="0">
      <fieldsUsage count="2">
        <fieldUsage x="-1"/>
        <fieldUsage x="0"/>
      </fieldsUsage>
    </cacheHierarchy>
    <cacheHierarchy uniqueName="[Daten].[Dataset]" caption="Dataset" attribute="1" defaultMemberUniqueName="[Daten].[Dataset].[All]" allUniqueName="[Daten].[Dataset].[All]" dimensionUniqueName="[Daten]" displayFolder="" count="2" memberValueDatatype="130" unbalanced="0">
      <fieldsUsage count="2">
        <fieldUsage x="-1"/>
        <fieldUsage x="1"/>
      </fieldsUsage>
    </cacheHierarchy>
    <cacheHierarchy uniqueName="[Daten].[Result]" caption="Result" attribute="1" defaultMemberUniqueName="[Daten].[Result].[All]" allUniqueName="[Daten].[Result].[All]" dimensionUniqueName="[Daten]" displayFolder="" count="0" memberValueDatatype="20" unbalanced="0"/>
    <cacheHierarchy uniqueName="[Daten].[Kommentar]" caption="Kommentar" attribute="1" defaultMemberUniqueName="[Daten].[Kommentar].[All]" allUniqueName="[Daten].[Kommentar].[All]" dimensionUniqueName="[Daten]" displayFolder="" count="0" memberValueDatatype="130" unbalanced="0"/>
    <cacheHierarchy uniqueName="[Daten].[Task]" caption="Task" attribute="1" defaultMemberUniqueName="[Daten].[Task].[All]" allUniqueName="[Daten].[Task].[All]" dimensionUniqueName="[Daten]" displayFolder="" count="2" memberValueDatatype="130" unbalanced="0">
      <fieldsUsage count="2">
        <fieldUsage x="-1"/>
        <fieldUsage x="7"/>
      </fieldsUsage>
    </cacheHierarchy>
    <cacheHierarchy uniqueName="[Modelle].[ID]" caption="ID" attribute="1" defaultMemberUniqueName="[Modelle].[ID].[All]" allUniqueName="[Modelle].[ID].[All]" dimensionUniqueName="[Modelle]" displayFolder="" count="0" memberValueDatatype="20" unbalanced="0"/>
    <cacheHierarchy uniqueName="[Modelle].[Modellname]" caption="Modellname" attribute="1" defaultMemberUniqueName="[Modelle].[Modellname].[All]" allUniqueName="[Modelle].[Modellname].[All]" dimensionUniqueName="[Modelle]" displayFolder="" count="0" memberValueDatatype="130" unbalanced="0"/>
    <cacheHierarchy uniqueName="[Modelle].[Hersteller]" caption="Hersteller" attribute="1" defaultMemberUniqueName="[Modelle].[Hersteller].[All]" allUniqueName="[Modelle].[Hersteller].[All]" dimensionUniqueName="[Modelle]" displayFolder="" count="2" memberValueDatatype="130" unbalanced="0">
      <fieldsUsage count="2">
        <fieldUsage x="-1"/>
        <fieldUsage x="3"/>
      </fieldsUsage>
    </cacheHierarchy>
    <cacheHierarchy uniqueName="[Modelle].[Info]" caption="Info" attribute="1" defaultMemberUniqueName="[Modelle].[Info].[All]" allUniqueName="[Modelle].[Info].[All]" dimensionUniqueName="[Modelle]" displayFolder="" count="0" memberValueDatatype="130" unbalanced="0"/>
    <cacheHierarchy uniqueName="[Modelle].[Länge Modellname]" caption="Länge Modellname" attribute="1" defaultMemberUniqueName="[Modelle].[Länge Modellname].[All]" allUniqueName="[Modelle].[Länge Modellname].[All]" dimensionUniqueName="[Modelle]" displayFolder="" count="0" memberValueDatatype="20" unbalanced="0"/>
    <cacheHierarchy uniqueName="[Measures].[Summe von Result]" caption="Summe von Result" measure="1" displayFolder="" measureGroup="Date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von Result]" caption="Max von Result" measure="1" displayFolder="" measureGroup="Date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nzahl von Result]" caption="Anzahl von Result" measure="1" displayFolder="" measureGroup="Daten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ID]" caption="Summe von ID" measure="1" displayFolder="" measureGroup="Date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von ID]" caption="Min von ID" measure="1" displayFolder="" measureGroup="Daten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asure 1]" caption="Measure 1" measure="1" displayFolder="" measureGroup="Modelle" count="0" oneField="1">
      <fieldsUsage count="1">
        <fieldUsage x="6"/>
      </fieldsUsage>
    </cacheHierarchy>
    <cacheHierarchy uniqueName="[Measures].[__XL_Count Modelle]" caption="__XL_Count Modelle" measure="1" displayFolder="" measureGroup="Modelle" count="0" hidden="1"/>
    <cacheHierarchy uniqueName="[Measures].[__XL_Count Daten]" caption="__XL_Count Daten" measure="1" displayFolder="" measureGroup="Daten" count="0" hidden="1"/>
    <cacheHierarchy uniqueName="[Measures].[__Es sind keine Measures definiert]" caption="__Es sind keine Measures definiert" measure="1" displayFolder="" count="0" hidden="1"/>
  </cacheHierarchies>
  <kpis count="0"/>
  <dimensions count="3">
    <dimension name="Daten" uniqueName="[Daten]" caption="Daten"/>
    <dimension measure="1" name="Measures" uniqueName="[Measures]" caption="Measures"/>
    <dimension name="Modelle" uniqueName="[Modelle]" caption="Modelle"/>
  </dimensions>
  <measureGroups count="2">
    <measureGroup name="Daten" caption="Daten"/>
    <measureGroup name="Modelle" caption="Modelle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ipl.-Ing. Scholz Dieter" refreshedDate="44386.578506481485" backgroundQuery="1" createdVersion="6" refreshedVersion="6" minRefreshableVersion="3" recordCount="0" supportSubquery="1" supportAdvancedDrill="1">
  <cacheSource type="external" connectionId="3"/>
  <cacheFields count="4">
    <cacheField name="[Daten].[Modell].[Modell]" caption="Modell" numFmtId="0" hierarchy="1" level="1">
      <sharedItems count="5">
        <s v="M1"/>
        <s v="M2"/>
        <s v="M3"/>
        <s v="M5"/>
        <s v="M6"/>
      </sharedItems>
    </cacheField>
    <cacheField name="[Daten].[Dataset].[Dataset]" caption="Dataset" numFmtId="0" hierarchy="2" level="1">
      <sharedItems containsBlank="1" count="6">
        <m/>
        <s v="D1"/>
        <s v="D2"/>
        <s v="D3"/>
        <s v="D4"/>
        <s v="G6"/>
      </sharedItems>
    </cacheField>
    <cacheField name="[Measures].[Summe von Result]" caption="Summe von Result" numFmtId="0" hierarchy="11" level="32767"/>
    <cacheField name="[Daten].[Task].[Task]" caption="Task" numFmtId="0" hierarchy="5" level="1">
      <sharedItems containsSemiMixedTypes="0" containsNonDate="0" containsString="0"/>
    </cacheField>
  </cacheFields>
  <cacheHierarchies count="20">
    <cacheHierarchy uniqueName="[Daten].[ID]" caption="ID" attribute="1" defaultMemberUniqueName="[Daten].[ID].[All]" allUniqueName="[Daten].[ID].[All]" dimensionUniqueName="[Daten]" displayFolder="" count="0" memberValueDatatype="20" unbalanced="0"/>
    <cacheHierarchy uniqueName="[Daten].[Modell]" caption="Modell" attribute="1" defaultMemberUniqueName="[Daten].[Modell].[All]" allUniqueName="[Daten].[Modell].[All]" dimensionUniqueName="[Daten]" displayFolder="" count="2" memberValueDatatype="130" unbalanced="0">
      <fieldsUsage count="2">
        <fieldUsage x="-1"/>
        <fieldUsage x="0"/>
      </fieldsUsage>
    </cacheHierarchy>
    <cacheHierarchy uniqueName="[Daten].[Dataset]" caption="Dataset" attribute="1" defaultMemberUniqueName="[Daten].[Dataset].[All]" allUniqueName="[Daten].[Dataset].[All]" dimensionUniqueName="[Daten]" displayFolder="" count="2" memberValueDatatype="130" unbalanced="0">
      <fieldsUsage count="2">
        <fieldUsage x="-1"/>
        <fieldUsage x="1"/>
      </fieldsUsage>
    </cacheHierarchy>
    <cacheHierarchy uniqueName="[Daten].[Result]" caption="Result" attribute="1" defaultMemberUniqueName="[Daten].[Result].[All]" allUniqueName="[Daten].[Result].[All]" dimensionUniqueName="[Daten]" displayFolder="" count="0" memberValueDatatype="20" unbalanced="0"/>
    <cacheHierarchy uniqueName="[Daten].[Kommentar]" caption="Kommentar" attribute="1" defaultMemberUniqueName="[Daten].[Kommentar].[All]" allUniqueName="[Daten].[Kommentar].[All]" dimensionUniqueName="[Daten]" displayFolder="" count="0" memberValueDatatype="130" unbalanced="0"/>
    <cacheHierarchy uniqueName="[Daten].[Task]" caption="Task" attribute="1" defaultMemberUniqueName="[Daten].[Task].[All]" allUniqueName="[Daten].[Task].[All]" dimensionUniqueName="[Daten]" displayFolder="" count="2" memberValueDatatype="130" unbalanced="0">
      <fieldsUsage count="2">
        <fieldUsage x="-1"/>
        <fieldUsage x="3"/>
      </fieldsUsage>
    </cacheHierarchy>
    <cacheHierarchy uniqueName="[Modelle].[ID]" caption="ID" attribute="1" defaultMemberUniqueName="[Modelle].[ID].[All]" allUniqueName="[Modelle].[ID].[All]" dimensionUniqueName="[Modelle]" displayFolder="" count="0" memberValueDatatype="20" unbalanced="0"/>
    <cacheHierarchy uniqueName="[Modelle].[Modellname]" caption="Modellname" attribute="1" defaultMemberUniqueName="[Modelle].[Modellname].[All]" allUniqueName="[Modelle].[Modellname].[All]" dimensionUniqueName="[Modelle]" displayFolder="" count="0" memberValueDatatype="130" unbalanced="0"/>
    <cacheHierarchy uniqueName="[Modelle].[Hersteller]" caption="Hersteller" attribute="1" defaultMemberUniqueName="[Modelle].[Hersteller].[All]" allUniqueName="[Modelle].[Hersteller].[All]" dimensionUniqueName="[Modelle]" displayFolder="" count="0" memberValueDatatype="130" unbalanced="0"/>
    <cacheHierarchy uniqueName="[Modelle].[Info]" caption="Info" attribute="1" defaultMemberUniqueName="[Modelle].[Info].[All]" allUniqueName="[Modelle].[Info].[All]" dimensionUniqueName="[Modelle]" displayFolder="" count="0" memberValueDatatype="130" unbalanced="0"/>
    <cacheHierarchy uniqueName="[Modelle].[Länge Modellname]" caption="Länge Modellname" attribute="1" defaultMemberUniqueName="[Modelle].[Länge Modellname].[All]" allUniqueName="[Modelle].[Länge Modellname].[All]" dimensionUniqueName="[Modelle]" displayFolder="" count="0" memberValueDatatype="20" unbalanced="0"/>
    <cacheHierarchy uniqueName="[Measures].[Summe von Result]" caption="Summe von Result" measure="1" displayFolder="" measureGroup="Date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ax von Result]" caption="Max von Result" measure="1" displayFolder="" measureGroup="Date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nzahl von Result]" caption="Anzahl von Result" measure="1" displayFolder="" measureGroup="Daten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me von ID]" caption="Summe von ID" measure="1" displayFolder="" measureGroup="Date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von ID]" caption="Min von ID" measure="1" displayFolder="" measureGroup="Daten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easure 1]" caption="Measure 1" measure="1" displayFolder="" measureGroup="Modelle" count="0"/>
    <cacheHierarchy uniqueName="[Measures].[__XL_Count Modelle]" caption="__XL_Count Modelle" measure="1" displayFolder="" measureGroup="Modelle" count="0" hidden="1"/>
    <cacheHierarchy uniqueName="[Measures].[__XL_Count Daten]" caption="__XL_Count Daten" measure="1" displayFolder="" measureGroup="Daten" count="0" hidden="1"/>
    <cacheHierarchy uniqueName="[Measures].[__Es sind keine Measures definiert]" caption="__Es sind keine Measures definiert" measure="1" displayFolder="" count="0" hidden="1"/>
  </cacheHierarchies>
  <kpis count="0"/>
  <dimensions count="3">
    <dimension name="Daten" uniqueName="[Daten]" caption="Daten"/>
    <dimension measure="1" name="Measures" uniqueName="[Measures]" caption="Measures"/>
    <dimension name="Modelle" uniqueName="[Modelle]" caption="Modelle"/>
  </dimensions>
  <measureGroups count="2">
    <measureGroup name="Daten" caption="Daten"/>
    <measureGroup name="Modelle" caption="Modelle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2" applyNumberFormats="0" applyBorderFormats="0" applyFontFormats="0" applyPatternFormats="0" applyAlignmentFormats="0" applyWidthHeightFormats="1" dataCaption="Werte" tag="602c2913-0690-43bc-9c6e-d81bb79587da" updatedVersion="6" minRefreshableVersion="3" rowGrandTotals="0" colGrandTotals="0" itemPrintTitles="1" createdVersion="6" indent="0" compact="0" compactData="0" gridDropZones="1" multipleFieldFilters="0">
  <location ref="C6:AB13" firstHeaderRow="1" firstDataRow="3" firstDataCol="2" rowPageCount="1" colPageCount="1"/>
  <pivotFields count="8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  <pivotField axis="axisRow" compact="0" allDrilled="1" outline="0" showAll="0" dataSourceSort="1" defaultSubtotal="0" defaultAttributeDrillState="1">
      <items count="2">
        <item s="1" x="0"/>
        <item s="1" x="1"/>
      </items>
    </pivotField>
    <pivotField dataField="1" compact="0" outline="0" showAll="0"/>
    <pivotField dataField="1" compact="0" outline="0" showAll="0"/>
    <pivotField dataField="1" compact="0" outline="0" showAll="0"/>
    <pivotField axis="axisPage" compact="0" allDrilled="1" outline="0" showAll="0" dataSourceSort="1" defaultAttributeDrillState="1">
      <items count="1">
        <item t="default"/>
      </items>
    </pivotField>
  </pivotFields>
  <rowFields count="2">
    <field x="3"/>
    <field x="0"/>
  </rowFields>
  <rowItems count="5">
    <i>
      <x/>
      <x/>
    </i>
    <i r="1">
      <x v="1"/>
    </i>
    <i r="1">
      <x v="2"/>
    </i>
    <i r="1">
      <x v="3"/>
    </i>
    <i>
      <x v="1"/>
      <x v="4"/>
    </i>
  </rowItems>
  <colFields count="2">
    <field x="1"/>
    <field x="-2"/>
  </colFields>
  <colItems count="24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</colItems>
  <pageFields count="1">
    <pageField fld="7" hier="5" name="[Daten].[Task].[All]" cap="All"/>
  </pageFields>
  <dataFields count="4">
    <dataField name="Min von ID" fld="5" subtotal="min" baseField="0" baseItem="1"/>
    <dataField name="Max von Result" fld="2" subtotal="max" baseField="0" baseItem="0"/>
    <dataField name="Anzahl von Result" fld="4" subtotal="count" baseField="0" baseItem="0"/>
    <dataField fld="6" subtotal="count" baseField="0" baseItem="0"/>
  </dataFields>
  <formats count="3">
    <format dxfId="3">
      <pivotArea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format>
    <format dxfId="2">
      <pivotArea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>
            <x v="2"/>
          </reference>
          <reference field="1" count="1" selected="0">
            <x v="1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 caption="Max von Result"/>
    <pivotHierarchy dragToData="1" caption="Anzahl von Result"/>
    <pivotHierarchy dragToData="1"/>
    <pivotHierarchy dragToData="1" caption="Min von I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aten]"/>
        <x15:activeTabTopLevelEntity name="[Modell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86" applyNumberFormats="0" applyBorderFormats="0" applyFontFormats="0" applyPatternFormats="0" applyAlignmentFormats="0" applyWidthHeightFormats="1" dataCaption="Werte" tag="0bdde1a6-9fe1-42c1-b4e0-6ecacacf062d" updatedVersion="6" minRefreshableVersion="3" useAutoFormatting="1" itemPrintTitles="1" createdVersion="6" indent="0" outline="1" outlineData="1" multipleFieldFilters="0" chartFormat="2">
  <location ref="B9:I16" firstHeaderRow="1" firstDataRow="2" firstDataCol="1" rowPageCount="1" colPageCount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5" name="[Daten].[Task].[All]" cap="All"/>
  </pageFields>
  <dataFields count="1">
    <dataField name="Summe von Result" fld="2" baseField="0" baseItem="0"/>
  </dataFields>
  <chartFormats count="6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n]"/>
      </x15:pivotTableUISettings>
    </ext>
  </extLst>
</pivotTableDefinition>
</file>

<file path=xl/tables/table1.xml><?xml version="1.0" encoding="utf-8"?>
<table xmlns="http://schemas.openxmlformats.org/spreadsheetml/2006/main" id="1" name="Modelle" displayName="Modelle" ref="C8:G14" totalsRowShown="0">
  <autoFilter ref="C8:G14"/>
  <tableColumns count="5">
    <tableColumn id="5" name="ID" dataDxfId="4">
      <calculatedColumnFormula>ROW()-ROW(Modelle[[#Headers],[ID]])</calculatedColumnFormula>
    </tableColumn>
    <tableColumn id="1" name="Modellname"/>
    <tableColumn id="2" name="Hersteller"/>
    <tableColumn id="3" name="Info"/>
    <tableColumn id="4" name="Länge Modellname" dataDxfId="5">
      <calculatedColumnFormula>LEN(Modelle[[#This Row],[Modellname]])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Daten" displayName="Daten" ref="C7:H21" totalsRowShown="0">
  <autoFilter ref="C7:H21"/>
  <sortState ref="C8:H21">
    <sortCondition ref="F7:F21"/>
  </sortState>
  <tableColumns count="6">
    <tableColumn id="6" name="ID" dataDxfId="0">
      <calculatedColumnFormula>ROW()-ROW(Daten[[#Headers],[ID]])</calculatedColumnFormula>
    </tableColumn>
    <tableColumn id="1" name="Modell"/>
    <tableColumn id="2" name="Dataset"/>
    <tableColumn id="3" name="Result"/>
    <tableColumn id="4" name="Kommentar"/>
    <tableColumn id="5" name="Task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14"/>
  <sheetViews>
    <sheetView workbookViewId="0">
      <selection activeCell="G9" sqref="G9"/>
    </sheetView>
  </sheetViews>
  <sheetFormatPr baseColWidth="10" defaultRowHeight="14.4" x14ac:dyDescent="0.3"/>
  <cols>
    <col min="4" max="4" width="18.44140625" customWidth="1"/>
    <col min="6" max="6" width="19.44140625" customWidth="1"/>
  </cols>
  <sheetData>
    <row r="7" spans="3:7" x14ac:dyDescent="0.3">
      <c r="D7" t="s">
        <v>16</v>
      </c>
    </row>
    <row r="8" spans="3:7" x14ac:dyDescent="0.3">
      <c r="C8" t="s">
        <v>14</v>
      </c>
      <c r="D8" t="s">
        <v>15</v>
      </c>
      <c r="E8" t="s">
        <v>1</v>
      </c>
      <c r="F8" t="s">
        <v>4</v>
      </c>
      <c r="G8" t="s">
        <v>13</v>
      </c>
    </row>
    <row r="9" spans="3:7" x14ac:dyDescent="0.3">
      <c r="C9">
        <f>ROW()-ROW(Modelle[[#Headers],[ID]])</f>
        <v>1</v>
      </c>
      <c r="D9" t="s">
        <v>5</v>
      </c>
      <c r="E9" t="s">
        <v>29</v>
      </c>
      <c r="G9">
        <f>LEN(Modelle[[#This Row],[Modellname]])</f>
        <v>2</v>
      </c>
    </row>
    <row r="10" spans="3:7" x14ac:dyDescent="0.3">
      <c r="C10">
        <f>ROW()-ROW(Modelle[[#Headers],[ID]])</f>
        <v>2</v>
      </c>
      <c r="D10" t="s">
        <v>6</v>
      </c>
      <c r="E10" t="s">
        <v>30</v>
      </c>
      <c r="G10">
        <f>LEN(Modelle[[#This Row],[Modellname]])</f>
        <v>2</v>
      </c>
    </row>
    <row r="11" spans="3:7" x14ac:dyDescent="0.3">
      <c r="C11">
        <f>ROW()-ROW(Modelle[[#Headers],[ID]])</f>
        <v>3</v>
      </c>
      <c r="D11" t="s">
        <v>7</v>
      </c>
      <c r="E11" t="s">
        <v>29</v>
      </c>
      <c r="G11">
        <f>LEN(Modelle[[#This Row],[Modellname]])</f>
        <v>2</v>
      </c>
    </row>
    <row r="12" spans="3:7" x14ac:dyDescent="0.3">
      <c r="C12">
        <f>ROW()-ROW(Modelle[[#Headers],[ID]])</f>
        <v>4</v>
      </c>
      <c r="D12" t="s">
        <v>8</v>
      </c>
      <c r="E12" t="s">
        <v>29</v>
      </c>
      <c r="G12">
        <f>LEN(Modelle[[#This Row],[Modellname]])</f>
        <v>2</v>
      </c>
    </row>
    <row r="13" spans="3:7" x14ac:dyDescent="0.3">
      <c r="C13">
        <f>ROW()-ROW(Modelle[[#Headers],[ID]])</f>
        <v>5</v>
      </c>
      <c r="D13" t="s">
        <v>9</v>
      </c>
      <c r="E13" t="s">
        <v>29</v>
      </c>
      <c r="G13">
        <f>LEN(Modelle[[#This Row],[Modellname]])</f>
        <v>2</v>
      </c>
    </row>
    <row r="14" spans="3:7" x14ac:dyDescent="0.3">
      <c r="C14">
        <f>ROW()-ROW(Modelle[[#Headers],[ID]])</f>
        <v>6</v>
      </c>
      <c r="D14" t="s">
        <v>10</v>
      </c>
      <c r="E14" t="s">
        <v>31</v>
      </c>
      <c r="G14">
        <f>LEN(Modelle[[#This Row],[Modellname]])</f>
        <v>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21"/>
  <sheetViews>
    <sheetView workbookViewId="0">
      <selection activeCell="D21" sqref="D21"/>
    </sheetView>
  </sheetViews>
  <sheetFormatPr baseColWidth="10" defaultRowHeight="14.4" x14ac:dyDescent="0.3"/>
  <cols>
    <col min="6" max="6" width="12.44140625" customWidth="1"/>
  </cols>
  <sheetData>
    <row r="7" spans="3:8" x14ac:dyDescent="0.3">
      <c r="C7" t="s">
        <v>14</v>
      </c>
      <c r="D7" t="s">
        <v>0</v>
      </c>
      <c r="E7" t="s">
        <v>2</v>
      </c>
      <c r="F7" t="s">
        <v>3</v>
      </c>
      <c r="G7" t="s">
        <v>11</v>
      </c>
      <c r="H7" t="s">
        <v>12</v>
      </c>
    </row>
    <row r="8" spans="3:8" x14ac:dyDescent="0.3">
      <c r="C8">
        <f>ROW()-ROW(Daten[[#Headers],[ID]])</f>
        <v>1</v>
      </c>
      <c r="D8" t="s">
        <v>6</v>
      </c>
      <c r="E8" t="s">
        <v>17</v>
      </c>
      <c r="F8">
        <v>1</v>
      </c>
    </row>
    <row r="9" spans="3:8" x14ac:dyDescent="0.3">
      <c r="C9">
        <f>ROW()-ROW(Daten[[#Headers],[ID]])</f>
        <v>2</v>
      </c>
      <c r="D9" t="s">
        <v>8</v>
      </c>
      <c r="E9" t="s">
        <v>18</v>
      </c>
      <c r="F9">
        <v>2</v>
      </c>
    </row>
    <row r="10" spans="3:8" x14ac:dyDescent="0.3">
      <c r="C10">
        <f>ROW()-ROW(Daten[[#Headers],[ID]])</f>
        <v>3</v>
      </c>
      <c r="D10" t="s">
        <v>8</v>
      </c>
      <c r="E10" t="s">
        <v>17</v>
      </c>
      <c r="F10">
        <v>3</v>
      </c>
    </row>
    <row r="11" spans="3:8" x14ac:dyDescent="0.3">
      <c r="C11">
        <f>ROW()-ROW(Daten[[#Headers],[ID]])</f>
        <v>4</v>
      </c>
      <c r="D11" t="s">
        <v>9</v>
      </c>
      <c r="F11">
        <v>4</v>
      </c>
    </row>
    <row r="12" spans="3:8" x14ac:dyDescent="0.3">
      <c r="C12">
        <f>ROW()-ROW(Daten[[#Headers],[ID]])</f>
        <v>5</v>
      </c>
      <c r="D12" t="s">
        <v>5</v>
      </c>
      <c r="E12" t="s">
        <v>19</v>
      </c>
      <c r="F12">
        <v>5</v>
      </c>
    </row>
    <row r="13" spans="3:8" x14ac:dyDescent="0.3">
      <c r="C13">
        <f>ROW()-ROW(Daten[[#Headers],[ID]])</f>
        <v>6</v>
      </c>
      <c r="D13" t="s">
        <v>6</v>
      </c>
      <c r="E13" t="s">
        <v>20</v>
      </c>
      <c r="F13">
        <v>6</v>
      </c>
    </row>
    <row r="14" spans="3:8" x14ac:dyDescent="0.3">
      <c r="C14">
        <f>ROW()-ROW(Daten[[#Headers],[ID]])</f>
        <v>7</v>
      </c>
      <c r="D14" t="s">
        <v>7</v>
      </c>
      <c r="E14" t="s">
        <v>21</v>
      </c>
      <c r="F14">
        <v>7</v>
      </c>
    </row>
    <row r="15" spans="3:8" x14ac:dyDescent="0.3">
      <c r="C15">
        <f>ROW()-ROW(Daten[[#Headers],[ID]])</f>
        <v>8</v>
      </c>
      <c r="D15" t="s">
        <v>8</v>
      </c>
      <c r="E15" t="s">
        <v>18</v>
      </c>
      <c r="F15">
        <v>8</v>
      </c>
    </row>
    <row r="16" spans="3:8" x14ac:dyDescent="0.3">
      <c r="C16">
        <f>ROW()-ROW(Daten[[#Headers],[ID]])</f>
        <v>9</v>
      </c>
      <c r="D16" t="s">
        <v>8</v>
      </c>
      <c r="E16" t="s">
        <v>18</v>
      </c>
      <c r="F16">
        <v>9</v>
      </c>
    </row>
    <row r="17" spans="3:6" x14ac:dyDescent="0.3">
      <c r="C17">
        <f>ROW()-ROW(Daten[[#Headers],[ID]])</f>
        <v>10</v>
      </c>
      <c r="D17" t="s">
        <v>9</v>
      </c>
      <c r="F17">
        <v>10</v>
      </c>
    </row>
    <row r="18" spans="3:6" x14ac:dyDescent="0.3">
      <c r="C18">
        <f>ROW()-ROW(Daten[[#Headers],[ID]])</f>
        <v>11</v>
      </c>
      <c r="D18" t="s">
        <v>7</v>
      </c>
      <c r="F18">
        <v>11</v>
      </c>
    </row>
    <row r="19" spans="3:6" x14ac:dyDescent="0.3">
      <c r="C19">
        <f>ROW()-ROW(Daten[[#Headers],[ID]])</f>
        <v>12</v>
      </c>
      <c r="D19" t="s">
        <v>6</v>
      </c>
      <c r="F19">
        <v>12</v>
      </c>
    </row>
    <row r="20" spans="3:6" x14ac:dyDescent="0.3">
      <c r="C20">
        <f>ROW()-ROW(Daten[[#Headers],[ID]])</f>
        <v>13</v>
      </c>
      <c r="D20" t="s">
        <v>6</v>
      </c>
      <c r="F20">
        <v>13</v>
      </c>
    </row>
    <row r="21" spans="3:6" x14ac:dyDescent="0.3">
      <c r="C21">
        <f>ROW()-ROW(Daten[[#Headers],[ID]])</f>
        <v>14</v>
      </c>
      <c r="D21" t="s">
        <v>7</v>
      </c>
      <c r="F21">
        <v>14</v>
      </c>
    </row>
  </sheetData>
  <dataValidations count="1">
    <dataValidation type="list" allowBlank="1" showInputMessage="1" showErrorMessage="1" sqref="D8:D21">
      <formula1>Modelle.Name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13"/>
  <sheetViews>
    <sheetView workbookViewId="0">
      <selection activeCell="F10" sqref="F10"/>
    </sheetView>
  </sheetViews>
  <sheetFormatPr baseColWidth="10" defaultRowHeight="14.4" x14ac:dyDescent="0.3"/>
  <cols>
    <col min="3" max="3" width="21" bestFit="1" customWidth="1"/>
    <col min="4" max="4" width="22.33203125" bestFit="1" customWidth="1"/>
    <col min="5" max="5" width="13.33203125" customWidth="1"/>
    <col min="6" max="6" width="17.109375" customWidth="1"/>
    <col min="7" max="7" width="16.6640625" customWidth="1"/>
    <col min="8" max="8" width="27.6640625" customWidth="1"/>
    <col min="9" max="9" width="9.109375" customWidth="1"/>
    <col min="10" max="10" width="14.44140625" bestFit="1" customWidth="1"/>
    <col min="11" max="11" width="21.21875" customWidth="1"/>
  </cols>
  <sheetData>
    <row r="4" spans="3:28" x14ac:dyDescent="0.3">
      <c r="C4" s="2" t="s">
        <v>12</v>
      </c>
      <c r="D4" t="s" vm="1">
        <v>28</v>
      </c>
    </row>
    <row r="6" spans="3:28" x14ac:dyDescent="0.3">
      <c r="E6" s="2" t="s">
        <v>2</v>
      </c>
      <c r="F6" s="2" t="s">
        <v>32</v>
      </c>
    </row>
    <row r="7" spans="3:28" x14ac:dyDescent="0.3">
      <c r="E7" t="s">
        <v>25</v>
      </c>
      <c r="I7" t="s">
        <v>17</v>
      </c>
      <c r="M7" t="s">
        <v>18</v>
      </c>
      <c r="Q7" t="s">
        <v>19</v>
      </c>
      <c r="U7" t="s">
        <v>20</v>
      </c>
      <c r="Y7" t="s">
        <v>21</v>
      </c>
    </row>
    <row r="8" spans="3:28" x14ac:dyDescent="0.3">
      <c r="C8" s="2" t="s">
        <v>1</v>
      </c>
      <c r="D8" s="2" t="s">
        <v>0</v>
      </c>
      <c r="E8" t="s">
        <v>34</v>
      </c>
      <c r="F8" t="s">
        <v>27</v>
      </c>
      <c r="G8" t="s">
        <v>33</v>
      </c>
      <c r="H8" t="s">
        <v>35</v>
      </c>
      <c r="I8" t="s">
        <v>34</v>
      </c>
      <c r="J8" t="s">
        <v>27</v>
      </c>
      <c r="K8" s="5" t="s">
        <v>33</v>
      </c>
      <c r="L8" t="s">
        <v>35</v>
      </c>
      <c r="M8" t="s">
        <v>34</v>
      </c>
      <c r="N8" t="s">
        <v>27</v>
      </c>
      <c r="O8" t="s">
        <v>33</v>
      </c>
      <c r="P8" t="s">
        <v>35</v>
      </c>
      <c r="Q8" t="s">
        <v>34</v>
      </c>
      <c r="R8" t="s">
        <v>27</v>
      </c>
      <c r="S8" t="s">
        <v>33</v>
      </c>
      <c r="T8" t="s">
        <v>35</v>
      </c>
      <c r="U8" t="s">
        <v>34</v>
      </c>
      <c r="V8" t="s">
        <v>27</v>
      </c>
      <c r="W8" t="s">
        <v>33</v>
      </c>
      <c r="X8" t="s">
        <v>35</v>
      </c>
      <c r="Y8" t="s">
        <v>34</v>
      </c>
      <c r="Z8" t="s">
        <v>27</v>
      </c>
      <c r="AA8" t="s">
        <v>33</v>
      </c>
      <c r="AB8" t="s">
        <v>35</v>
      </c>
    </row>
    <row r="9" spans="3:28" x14ac:dyDescent="0.3">
      <c r="C9" t="s">
        <v>29</v>
      </c>
      <c r="D9" t="s">
        <v>5</v>
      </c>
      <c r="E9" s="1"/>
      <c r="F9" s="1"/>
      <c r="G9" s="4"/>
      <c r="H9" s="1"/>
      <c r="I9" s="1"/>
      <c r="J9" s="1"/>
      <c r="K9" s="4"/>
      <c r="L9" s="1"/>
      <c r="M9" s="1"/>
      <c r="N9" s="1"/>
      <c r="O9" s="1"/>
      <c r="P9" s="1"/>
      <c r="Q9" s="1">
        <v>5</v>
      </c>
      <c r="R9" s="1">
        <v>5</v>
      </c>
      <c r="S9" s="1">
        <v>1</v>
      </c>
      <c r="T9" s="1">
        <v>1</v>
      </c>
      <c r="U9" s="1"/>
      <c r="V9" s="1"/>
      <c r="W9" s="1"/>
      <c r="X9" s="1"/>
      <c r="Y9" s="1"/>
      <c r="Z9" s="1"/>
      <c r="AA9" s="1"/>
      <c r="AB9" s="1"/>
    </row>
    <row r="10" spans="3:28" x14ac:dyDescent="0.3">
      <c r="D10" t="s">
        <v>7</v>
      </c>
      <c r="E10" s="1">
        <v>11</v>
      </c>
      <c r="F10" s="1">
        <v>14</v>
      </c>
      <c r="G10" s="4">
        <v>2</v>
      </c>
      <c r="H10" s="1">
        <v>1</v>
      </c>
      <c r="I10" s="1"/>
      <c r="J10" s="1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7</v>
      </c>
      <c r="Z10" s="1">
        <v>7</v>
      </c>
      <c r="AA10" s="1">
        <v>1</v>
      </c>
      <c r="AB10" s="1">
        <v>1</v>
      </c>
    </row>
    <row r="11" spans="3:28" x14ac:dyDescent="0.3">
      <c r="D11" t="s">
        <v>8</v>
      </c>
      <c r="E11" s="1"/>
      <c r="F11" s="1"/>
      <c r="G11" s="4"/>
      <c r="H11" s="1"/>
      <c r="I11" s="1">
        <v>3</v>
      </c>
      <c r="J11" s="1">
        <v>3</v>
      </c>
      <c r="K11" s="4">
        <v>1</v>
      </c>
      <c r="L11" s="1">
        <v>1</v>
      </c>
      <c r="M11" s="1">
        <v>2</v>
      </c>
      <c r="N11" s="1">
        <v>9</v>
      </c>
      <c r="O11" s="1">
        <v>3</v>
      </c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3:28" x14ac:dyDescent="0.3">
      <c r="D12" t="s">
        <v>9</v>
      </c>
      <c r="E12" s="1">
        <v>4</v>
      </c>
      <c r="F12" s="1">
        <v>10</v>
      </c>
      <c r="G12" s="4">
        <v>2</v>
      </c>
      <c r="H12" s="1">
        <v>1</v>
      </c>
      <c r="I12" s="1"/>
      <c r="J12" s="1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3:28" x14ac:dyDescent="0.3">
      <c r="C13" t="s">
        <v>30</v>
      </c>
      <c r="D13" t="s">
        <v>6</v>
      </c>
      <c r="E13" s="1">
        <v>12</v>
      </c>
      <c r="F13" s="1">
        <v>13</v>
      </c>
      <c r="G13" s="4">
        <v>2</v>
      </c>
      <c r="H13" s="1">
        <v>1</v>
      </c>
      <c r="I13" s="1">
        <v>1</v>
      </c>
      <c r="J13" s="1">
        <v>1</v>
      </c>
      <c r="K13" s="4">
        <v>1</v>
      </c>
      <c r="L13" s="1">
        <v>1</v>
      </c>
      <c r="M13" s="1"/>
      <c r="N13" s="1"/>
      <c r="O13" s="1"/>
      <c r="P13" s="1"/>
      <c r="Q13" s="1"/>
      <c r="R13" s="1"/>
      <c r="S13" s="1"/>
      <c r="T13" s="1"/>
      <c r="U13" s="1">
        <v>6</v>
      </c>
      <c r="V13" s="1">
        <v>6</v>
      </c>
      <c r="W13" s="1">
        <v>1</v>
      </c>
      <c r="X13" s="1">
        <v>1</v>
      </c>
      <c r="Y13" s="1"/>
      <c r="Z13" s="1"/>
      <c r="AA13" s="1"/>
      <c r="AB13" s="1"/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I16"/>
  <sheetViews>
    <sheetView workbookViewId="0">
      <selection activeCell="G13" sqref="G13"/>
    </sheetView>
  </sheetViews>
  <sheetFormatPr baseColWidth="10" defaultRowHeight="14.4" x14ac:dyDescent="0.3"/>
  <cols>
    <col min="2" max="2" width="21" bestFit="1" customWidth="1"/>
    <col min="3" max="3" width="22.33203125" bestFit="1" customWidth="1"/>
    <col min="4" max="8" width="3.21875" customWidth="1"/>
    <col min="9" max="9" width="14.44140625" bestFit="1" customWidth="1"/>
  </cols>
  <sheetData>
    <row r="7" spans="2:9" x14ac:dyDescent="0.3">
      <c r="B7" s="2" t="s">
        <v>12</v>
      </c>
      <c r="C7" t="s" vm="1">
        <v>28</v>
      </c>
    </row>
    <row r="9" spans="2:9" x14ac:dyDescent="0.3">
      <c r="B9" s="2" t="s">
        <v>26</v>
      </c>
      <c r="C9" s="2" t="s">
        <v>24</v>
      </c>
    </row>
    <row r="10" spans="2:9" x14ac:dyDescent="0.3">
      <c r="B10" s="2" t="s">
        <v>22</v>
      </c>
      <c r="C10" t="s">
        <v>25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23</v>
      </c>
    </row>
    <row r="11" spans="2:9" x14ac:dyDescent="0.3">
      <c r="B11" s="3" t="s">
        <v>5</v>
      </c>
      <c r="C11" s="1"/>
      <c r="D11" s="1"/>
      <c r="E11" s="1"/>
      <c r="F11" s="1">
        <v>5</v>
      </c>
      <c r="G11" s="1"/>
      <c r="H11" s="1"/>
      <c r="I11" s="1">
        <v>5</v>
      </c>
    </row>
    <row r="12" spans="2:9" x14ac:dyDescent="0.3">
      <c r="B12" s="3" t="s">
        <v>6</v>
      </c>
      <c r="C12" s="1">
        <v>25</v>
      </c>
      <c r="D12" s="1">
        <v>1</v>
      </c>
      <c r="E12" s="1"/>
      <c r="F12" s="1"/>
      <c r="G12" s="1">
        <v>6</v>
      </c>
      <c r="H12" s="1"/>
      <c r="I12" s="1">
        <v>32</v>
      </c>
    </row>
    <row r="13" spans="2:9" x14ac:dyDescent="0.3">
      <c r="B13" s="3" t="s">
        <v>7</v>
      </c>
      <c r="C13" s="1">
        <v>25</v>
      </c>
      <c r="D13" s="1"/>
      <c r="E13" s="1"/>
      <c r="F13" s="1"/>
      <c r="G13" s="1"/>
      <c r="H13" s="1">
        <v>7</v>
      </c>
      <c r="I13" s="1">
        <v>32</v>
      </c>
    </row>
    <row r="14" spans="2:9" x14ac:dyDescent="0.3">
      <c r="B14" s="3" t="s">
        <v>8</v>
      </c>
      <c r="C14" s="1"/>
      <c r="D14" s="1">
        <v>3</v>
      </c>
      <c r="E14" s="1">
        <v>19</v>
      </c>
      <c r="F14" s="1"/>
      <c r="G14" s="1"/>
      <c r="H14" s="1"/>
      <c r="I14" s="1">
        <v>22</v>
      </c>
    </row>
    <row r="15" spans="2:9" x14ac:dyDescent="0.3">
      <c r="B15" s="3" t="s">
        <v>9</v>
      </c>
      <c r="C15" s="1">
        <v>14</v>
      </c>
      <c r="D15" s="1"/>
      <c r="E15" s="1"/>
      <c r="F15" s="1"/>
      <c r="G15" s="1"/>
      <c r="H15" s="1"/>
      <c r="I15" s="1">
        <v>14</v>
      </c>
    </row>
    <row r="16" spans="2:9" x14ac:dyDescent="0.3">
      <c r="B16" s="3" t="s">
        <v>23</v>
      </c>
      <c r="C16" s="1">
        <v>64</v>
      </c>
      <c r="D16" s="1">
        <v>4</v>
      </c>
      <c r="E16" s="1">
        <v>19</v>
      </c>
      <c r="F16" s="1">
        <v>5</v>
      </c>
      <c r="G16" s="1">
        <v>6</v>
      </c>
      <c r="H16" s="1">
        <v>7</v>
      </c>
      <c r="I16" s="1">
        <v>105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 D a t e n 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o d e l l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n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n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M o d e l l & l t ; / s t r i n g & g t ; & l t ; / k e y & g t ; & l t ; v a l u e & g t ; & l t ; i n t & g t ; 9 6 & l t ; / i n t & g t ; & l t ; / v a l u e & g t ; & l t ; / i t e m & g t ; & l t ; i t e m & g t ; & l t ; k e y & g t ; & l t ; s t r i n g & g t ; D a t a s e t & l t ; / s t r i n g & g t ; & l t ; / k e y & g t ; & l t ; v a l u e & g t ; & l t ; i n t & g t ; 1 0 2 & l t ; / i n t & g t ; & l t ; / v a l u e & g t ; & l t ; / i t e m & g t ; & l t ; i t e m & g t ; & l t ; k e y & g t ; & l t ; s t r i n g & g t ; R e s u l t & l t ; / s t r i n g & g t ; & l t ; / k e y & g t ; & l t ; v a l u e & g t ; & l t ; i n t & g t ; 9 0 & l t ; / i n t & g t ; & l t ; / v a l u e & g t ; & l t ; / i t e m & g t ; & l t ; i t e m & g t ; & l t ; k e y & g t ; & l t ; s t r i n g & g t ; K o m m e n t a r & l t ; / s t r i n g & g t ; & l t ; / k e y & g t ; & l t ; v a l u e & g t ; & l t ; i n t & g t ; 1 3 4 & l t ; / i n t & g t ; & l t ; / v a l u e & g t ; & l t ; / i t e m & g t ; & l t ; i t e m & g t ; & l t ; k e y & g t ; & l t ; s t r i n g & g t ; T a s k & l t ; / s t r i n g & g t ; & l t ; / k e y & g t ; & l t ; v a l u e & g t ; & l t ; i n t & g t ; 7 7 & l t ; / i n t & g t ; & l t ; / v a l u e & g t ; & l t ; / i t e m & g t ; & l t ; i t e m & g t ; & l t ; k e y & g t ; & l t ; s t r i n g & g t ; I D & l t ; / s t r i n g & g t ; & l t ; / k e y & g t ; & l t ; v a l u e & g t ; & l t ; i n t & g t ; 6 1 & l t ; / i n t & g t ; & l t ; / v a l u e & g t ; & l t ; / i t e m & g t ; & l t ; / C o l u m n W i d t h s & g t ; & l t ; C o l u m n D i s p l a y I n d e x & g t ; & l t ; i t e m & g t ; & l t ; k e y & g t ; & l t ; s t r i n g & g t ; M o d e l l & l t ; / s t r i n g & g t ; & l t ; / k e y & g t ; & l t ; v a l u e & g t ; & l t ; i n t & g t ; 0 & l t ; / i n t & g t ; & l t ; / v a l u e & g t ; & l t ; / i t e m & g t ; & l t ; i t e m & g t ; & l t ; k e y & g t ; & l t ; s t r i n g & g t ; D a t a s e t & l t ; / s t r i n g & g t ; & l t ; / k e y & g t ; & l t ; v a l u e & g t ; & l t ; i n t & g t ; 1 & l t ; / i n t & g t ; & l t ; / v a l u e & g t ; & l t ; / i t e m & g t ; & l t ; i t e m & g t ; & l t ; k e y & g t ; & l t ; s t r i n g & g t ; R e s u l t & l t ; / s t r i n g & g t ; & l t ; / k e y & g t ; & l t ; v a l u e & g t ; & l t ; i n t & g t ; 2 & l t ; / i n t & g t ; & l t ; / v a l u e & g t ; & l t ; / i t e m & g t ; & l t ; i t e m & g t ; & l t ; k e y & g t ; & l t ; s t r i n g & g t ; K o m m e n t a r & l t ; / s t r i n g & g t ; & l t ; / k e y & g t ; & l t ; v a l u e & g t ; & l t ; i n t & g t ; 3 & l t ; / i n t & g t ; & l t ; / v a l u e & g t ; & l t ; / i t e m & g t ; & l t ; i t e m & g t ; & l t ; k e y & g t ; & l t ; s t r i n g & g t ; T a s k & l t ; / s t r i n g & g t ; & l t ; / k e y & g t ; & l t ; v a l u e & g t ; & l t ; i n t & g t ; 4 & l t ; / i n t & g t ; & l t ; / v a l u e & g t ; & l t ; / i t e m & g t ; & l t ; i t e m & g t ; & l t ; k e y & g t ; & l t ; s t r i n g & g t ; I D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6 0 2 c 2 9 1 3 - 0 6 9 0 - 4 3 b c - 9 c 6 e - d 8 1 b b 7 9 5 8 7 d a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o d e l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 M o d e l l n a m e < / s t r i n g > < / k e y > < v a l u e > < i n t > 1 3 9 < / i n t > < / v a l u e > < / i t e m > < i t e m > < k e y > < s t r i n g > H e r s t e l l e r < / s t r i n g > < / k e y > < v a l u e > < i n t > 1 1 8 < / i n t > < / v a l u e > < / i t e m > < i t e m > < k e y > < s t r i n g > I n f o < / s t r i n g > < / k e y > < v a l u e > < i n t > 7 5 < / i n t > < / v a l u e > < / i t e m > < i t e m > < k e y > < s t r i n g > L � n g e   M o d e l l n a m e < / s t r i n g > < / k e y > < v a l u e > < i n t > 1 8 8 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 M o d e l l n a m e < / s t r i n g > < / k e y > < v a l u e > < i n t > 1 < / i n t > < / v a l u e > < / i t e m > < i t e m > < k e y > < s t r i n g > H e r s t e l l e r < / s t r i n g > < / k e y > < v a l u e > < i n t > 2 < / i n t > < / v a l u e > < / i t e m > < i t e m > < k e y > < s t r i n g > I n f o < / s t r i n g > < / k e y > < v a l u e > < i n t > 3 < / i n t > < / v a l u e > < / i t e m > < i t e m > < k e y > < s t r i n g > L � n g e   M o d e l l n a m e 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 M o d e l l e , D a t e n 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o d e l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 i : t y p e = " S a n d b o x E d i t o r M e a s u r e G r i d K e y " & g t ; & l t ; T a b l e N a m e & g t ; M o d e l l e & l t ; / T a b l e N a m e & g t ; & l t ; / K e y & g t ; & l t ; M a i n t a i n e r 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 r e a d o n l y & l t ; / K e y & g t ; & l t ; / D i a g r a m O b j e c t K e y & g t ; & l t ; D i a g r a m O b j e c t K e y & g t ; & l t ; K e y & g t ; M e a s u r e s \ M e a s u r e   1 & l t ; / K e y & g t ; & l t ; / D i a g r a m O b j e c t K e y & g t ; & l t ; D i a g r a m O b j e c t K e y & g t ; & l t ; K e y & g t ; M e a s u r e s \ M e a s u r e   1 \ T a g I n f o \ F o r m e l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M o d e l l n a m e & l t ; / K e y & g t ; & l t ; / D i a g r a m O b j e c t K e y & g t ; & l t ; D i a g r a m O b j e c t K e y & g t ; & l t ; K e y & g t ; C o l u m n s \ H e r s t e l l e r & l t ; / K e y & g t ; & l t ; / D i a g r a m O b j e c t K e y & g t ; & l t ; D i a g r a m O b j e c t K e y & g t ; & l t ; K e y & g t ; C o l u m n s \ I n f o & l t ; / K e y & g t ; & l t ; / D i a g r a m O b j e c t K e y & g t ; & l t ; D i a g r a m O b j e c t K e y & g t ; & l t ; K e y & g t ; C o l u m n s \ L � n g e   M o d e l l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a s u r e  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e a s u r e   1 \ T a g I n f o \ F o r m e l & l t ; / K e y & g t ; & l t ; / a : K e y & g t ; & l t ; a : V a l u e 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r s t e l l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� n g e   M o d e l l n a m e & l t ; / K e y & g t ; & l t ; / a : K e y & g t ; & l t ; a : V a l u e 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 r e a d o n l y & l t ; / K e y & g t ; & l t ; / D i a g r a m O b j e c t K e y & g t ; & l t ; D i a g r a m O b j e c t K e y & g t ; & l t ; K e y & g t ; M e a s u r e s \ S u m m e   v o n   R e s u l t & l t ; / K e y & g t ; & l t ; / D i a g r a m O b j e c t K e y & g t ; & l t ; D i a g r a m O b j e c t K e y & g t ; & l t ; K e y & g t ; M e a s u r e s \ S u m m e   v o n   R e s u l t \ T a g I n f o \ F o r m e l & l t ; / K e y & g t ; & l t ; / D i a g r a m O b j e c t K e y & g t ; & l t ; D i a g r a m O b j e c t K e y & g t ; & l t ; K e y & g t ; M e a s u r e s \ S u m m e   v o n   R e s u l t \ T a g I n f o \ W e r t & l t ; / K e y & g t ; & l t ; / D i a g r a m O b j e c t K e y & g t ; & l t ; D i a g r a m O b j e c t K e y & g t ; & l t ; K e y & g t ; M e a s u r e s \ M a x   v o n   R e s u l t & l t ; / K e y & g t ; & l t ; / D i a g r a m O b j e c t K e y & g t ; & l t ; D i a g r a m O b j e c t K e y & g t ; & l t ; K e y & g t ; M e a s u r e s \ M a x   v o n   R e s u l t \ T a g I n f o \ F o r m e l & l t ; / K e y & g t ; & l t ; / D i a g r a m O b j e c t K e y & g t ; & l t ; D i a g r a m O b j e c t K e y & g t ; & l t ; K e y & g t ; M e a s u r e s \ M a x   v o n   R e s u l t \ T a g I n f o \ W e r t & l t ; / K e y & g t ; & l t ; / D i a g r a m O b j e c t K e y & g t ; & l t ; D i a g r a m O b j e c t K e y & g t ; & l t ; K e y & g t ; M e a s u r e s \ A n z a h l   v o n   R e s u l t & l t ; / K e y & g t ; & l t ; / D i a g r a m O b j e c t K e y & g t ; & l t ; D i a g r a m O b j e c t K e y & g t ; & l t ; K e y & g t ; M e a s u r e s \ A n z a h l   v o n   R e s u l t \ T a g I n f o \ F o r m e l & l t ; / K e y & g t ; & l t ; / D i a g r a m O b j e c t K e y & g t ; & l t ; D i a g r a m O b j e c t K e y & g t ; & l t ; K e y & g t ; M e a s u r e s \ A n z a h l   v o n   R e s u l t \ T a g I n f o \ W e r t & l t ; / K e y & g t ; & l t ; / D i a g r a m O b j e c t K e y & g t ; & l t ; D i a g r a m O b j e c t K e y & g t ; & l t ; K e y & g t ; M e a s u r e s \ S u m m e   v o n   I D & l t ; / K e y & g t ; & l t ; / D i a g r a m O b j e c t K e y & g t ; & l t ; D i a g r a m O b j e c t K e y & g t ; & l t ; K e y & g t ; M e a s u r e s \ S u m m e   v o n   I D \ T a g I n f o \ F o r m e l & l t ; / K e y & g t ; & l t ; / D i a g r a m O b j e c t K e y & g t ; & l t ; D i a g r a m O b j e c t K e y & g t ; & l t ; K e y & g t ; M e a s u r e s \ S u m m e   v o n   I D \ T a g I n f o \ W e r t & l t ; / K e y & g t ; & l t ; / D i a g r a m O b j e c t K e y & g t ; & l t ; D i a g r a m O b j e c t K e y & g t ; & l t ; K e y & g t ; M e a s u r e s \ M i n   v o n   I D & l t ; / K e y & g t ; & l t ; / D i a g r a m O b j e c t K e y & g t ; & l t ; D i a g r a m O b j e c t K e y & g t ; & l t ; K e y & g t ; M e a s u r e s \ M i n   v o n   I D \ T a g I n f o \ F o r m e l & l t ; / K e y & g t ; & l t ; / D i a g r a m O b j e c t K e y & g t ; & l t ; D i a g r a m O b j e c t K e y & g t ; & l t ; K e y & g t ; M e a s u r e s \ M i n   v o n   I D \ T a g I n f o \ W e r t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M o d e l l & l t ; / K e y & g t ; & l t ; / D i a g r a m O b j e c t K e y & g t ; & l t ; D i a g r a m O b j e c t K e y & g t ; & l t ; K e y & g t ; C o l u m n s \ D a t a s e t & l t ; / K e y & g t ; & l t ; / D i a g r a m O b j e c t K e y & g t ; & l t ; D i a g r a m O b j e c t K e y & g t ; & l t ; K e y & g t ; C o l u m n s \ R e s u l t & l t ; / K e y & g t ; & l t ; / D i a g r a m O b j e c t K e y & g t ; & l t ; D i a g r a m O b j e c t K e y & g t ; & l t ; K e y & g t ; C o l u m n s \ K o m m e n t a r & l t ; / K e y & g t ; & l t ; / D i a g r a m O b j e c t K e y & g t ; & l t ; D i a g r a m O b j e c t K e y & g t ; & l t ; K e y & g t ; C o l u m n s \ T a s k & l t ; / K e y & g t ; & l t ; / D i a g r a m O b j e c t K e y & g t ; & l t ; D i a g r a m O b j e c t K e y & g t ; & l t ; K e y & g t ; L i n k s \ & a m p ; l t ; C o l u m n s \ S u m m e   v o n   R e s u l t & a m p ; g t ; - & a m p ; l t ; M e a s u r e s \ R e s u l t & a m p ; g t ; & l t ; / K e y & g t ; & l t ; / D i a g r a m O b j e c t K e y & g t ; & l t ; D i a g r a m O b j e c t K e y & g t ; & l t ; K e y & g t ; L i n k s \ & a m p ; l t ; C o l u m n s \ S u m m e   v o n   R e s u l t & a m p ; g t ; - & a m p ; l t ; M e a s u r e s \ R e s u l t & a m p ; g t ; \ C O L U M N & l t ; / K e y & g t ; & l t ; / D i a g r a m O b j e c t K e y & g t ; & l t ; D i a g r a m O b j e c t K e y & g t ; & l t ; K e y & g t ; L i n k s \ & a m p ; l t ; C o l u m n s \ S u m m e   v o n   R e s u l t & a m p ; g t ; - & a m p ; l t ; M e a s u r e s \ R e s u l t & a m p ; g t ; \ M E A S U R E & l t ; / K e y & g t ; & l t ; / D i a g r a m O b j e c t K e y & g t ; & l t ; D i a g r a m O b j e c t K e y & g t ; & l t ; K e y & g t ; L i n k s \ & a m p ; l t ; C o l u m n s \ M a x   v o n   R e s u l t & a m p ; g t ; - & a m p ; l t ; M e a s u r e s \ R e s u l t & a m p ; g t ; & l t ; / K e y & g t ; & l t ; / D i a g r a m O b j e c t K e y & g t ; & l t ; D i a g r a m O b j e c t K e y & g t ; & l t ; K e y & g t ; L i n k s \ & a m p ; l t ; C o l u m n s \ M a x   v o n   R e s u l t & a m p ; g t ; - & a m p ; l t ; M e a s u r e s \ R e s u l t & a m p ; g t ; \ C O L U M N & l t ; / K e y & g t ; & l t ; / D i a g r a m O b j e c t K e y & g t ; & l t ; D i a g r a m O b j e c t K e y & g t ; & l t ; K e y & g t ; L i n k s \ & a m p ; l t ; C o l u m n s \ M a x   v o n   R e s u l t & a m p ; g t ; - & a m p ; l t ; M e a s u r e s \ R e s u l t & a m p ; g t ; \ M E A S U R E & l t ; / K e y & g t ; & l t ; / D i a g r a m O b j e c t K e y & g t ; & l t ; D i a g r a m O b j e c t K e y & g t ; & l t ; K e y & g t ; L i n k s \ & a m p ; l t ; C o l u m n s \ A n z a h l   v o n   R e s u l t & a m p ; g t ; - & a m p ; l t ; M e a s u r e s \ R e s u l t & a m p ; g t ; & l t ; / K e y & g t ; & l t ; / D i a g r a m O b j e c t K e y & g t ; & l t ; D i a g r a m O b j e c t K e y & g t ; & l t ; K e y & g t ; L i n k s \ & a m p ; l t ; C o l u m n s \ A n z a h l   v o n   R e s u l t & a m p ; g t ; - & a m p ; l t ; M e a s u r e s \ R e s u l t & a m p ; g t ; \ C O L U M N & l t ; / K e y & g t ; & l t ; / D i a g r a m O b j e c t K e y & g t ; & l t ; D i a g r a m O b j e c t K e y & g t ; & l t ; K e y & g t ; L i n k s \ & a m p ; l t ; C o l u m n s \ A n z a h l   v o n   R e s u l t & a m p ; g t ; - & a m p ; l t ; M e a s u r e s \ R e s u l t & a m p ; g t ; \ M E A S U R E & l t ; / K e y & g t ; & l t ; / D i a g r a m O b j e c t K e y & g t ; & l t ; D i a g r a m O b j e c t K e y & g t ; & l t ; K e y & g t ; L i n k s \ & a m p ; l t ; C o l u m n s \ S u m m e   v o n   I D & a m p ; g t ; - & a m p ; l t ; M e a s u r e s \ I D & a m p ; g t ; & l t ; / K e y & g t ; & l t ; / D i a g r a m O b j e c t K e y & g t ; & l t ; D i a g r a m O b j e c t K e y & g t ; & l t ; K e y & g t ; L i n k s \ & a m p ; l t ; C o l u m n s \ S u m m e   v o n 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S u m m e   v o n   I D & a m p ; g t ; - & a m p ; l t ; M e a s u r e s \ I D & a m p ; g t ; \ M E A S U R E & l t ; / K e y & g t ; & l t ; / D i a g r a m O b j e c t K e y & g t ; & l t ; D i a g r a m O b j e c t K e y & g t ; & l t ; K e y & g t ; L i n k s \ & a m p ; l t ; C o l u m n s \ M i n   v o n   I D & a m p ; g t ; - & a m p ; l t ; M e a s u r e s \ I D & a m p ; g t ; & l t ; / K e y & g t ; & l t ; / D i a g r a m O b j e c t K e y & g t ; & l t ; D i a g r a m O b j e c t K e y & g t ; & l t ; K e y & g t ; L i n k s \ & a m p ; l t ; C o l u m n s \ M i n   v o n 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M i n   v o n   I D & a m p ; g t ; - & a m p ; l t ; M e a s u r e s \ I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 R e s u l t & l t ; / K e y & g t ; & l t ; / a : K e y & g t ; & l t ; a : V a l u e 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 R e s u l t \ T a g I n f o \ F o r m e l & l t ; / K e y & g t ; & l t ; / a : K e y & g t ; & l t ; a : V a l u e 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 R e s u l t \ T a g I n f o \ W e r t & l t ; / K e y & g t ; & l t ; / a : K e y & g t ; & l t ; a : V a l u e 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 v o n   R e s u l t & l t ; / K e y & g t ; & l t ; / a : K e y & g t ; & l t ; a : V a l u e 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 v o n   R e s u l t \ T a g I n f o \ F o r m e l & l t ; / K e y & g t ; & l t ; / a : K e y & g t ; & l t ; a : V a l u e 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x   v o n   R e s u l t \ T a g I n f o \ W e r t & l t ; / K e y & g t ; & l t ; / a : K e y & g t ; & l t ; a : V a l u e 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z a h l   v o n   R e s u l t & l t ; / K e y & g t ; & l t ; / a : K e y & g t ; & l t ; a : V a l u e 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z a h l   v o n   R e s u l t \ T a g I n f o \ F o r m e l & l t ; / K e y & g t ; & l t ; / a : K e y & g t ; & l t ; a : V a l u e 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n z a h l   v o n   R e s u l t \ T a g I n f o \ W e r t & l t ; / K e y & g t ; & l t ; / a : K e y & g t ; & l t ; a : V a l u e 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 I D \ T a g I n f o \ F o r m e l & l t ; / K e y & g t ; & l t ; / a : K e y & g t ; & l t ; a : V a l u e 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 v o n   I D \ T a g I n f o \ W e r t & l t ; / K e y & g t ; & l t ; / a : K e y & g t ; & l t ; a : V a l u e 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 v o n 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 v o n   I D \ T a g I n f o \ F o r m e l & l t ; / K e y & g t ; & l t ; / a : K e y & g t ; & l t ; a : V a l u e 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i n   v o n   I D \ T a g I n f o \ W e r t & l t ; / K e y & g t ; & l t ; / a : K e y & g t ; & l t ; a : V a l u e 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l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s e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u l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m m e n t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s k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 R e s u l t & a m p ; g t ; - & a m p ; l t ; M e a s u r e s \ R e s u l t & a m p ; g t ; & l t ; / K e y & g t ; & l t ; / a : K e y & g t ; & l t ; a : V a l u e 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 R e s u l t & a m p ; g t ; - & a m p ; l t ; M e a s u r e s \ R e s u l t & a m p ; g t ; \ C O L U M N & l t ; / K e y & g t ; & l t ; / a : K e y & g t ; & l t ; a : V a l u e 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 R e s u l t & a m p ; g t ; - & a m p ; l t ; M e a s u r e s \ R e s u l t & a m p ; g t ; \ M E A S U R E & l t ; / K e y & g t ; & l t ; / a : K e y & g t ; & l t ; a : V a l u e 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 v o n   R e s u l t & a m p ; g t ; - & a m p ; l t ; M e a s u r e s \ R e s u l t & a m p ; g t ; & l t ; / K e y & g t ; & l t ; / a : K e y & g t ; & l t ; a : V a l u e 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 v o n   R e s u l t & a m p ; g t ; - & a m p ; l t ; M e a s u r e s \ R e s u l t & a m p ; g t ; \ C O L U M N & l t ; / K e y & g t ; & l t ; / a : K e y & g t ; & l t ; a : V a l u e 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a x   v o n   R e s u l t & a m p ; g t ; - & a m p ; l t ; M e a s u r e s \ R e s u l t & a m p ; g t ; \ M E A S U R E & l t ; / K e y & g t ; & l t ; / a : K e y & g t ; & l t ; a : V a l u e 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n z a h l   v o n   R e s u l t & a m p ; g t ; - & a m p ; l t ; M e a s u r e s \ R e s u l t & a m p ; g t ; & l t ; / K e y & g t ; & l t ; / a : K e y & g t ; & l t ; a : V a l u e 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n z a h l   v o n   R e s u l t & a m p ; g t ; - & a m p ; l t ; M e a s u r e s \ R e s u l t & a m p ; g t ; \ C O L U M N & l t ; / K e y & g t ; & l t ; / a : K e y & g t ; & l t ; a : V a l u e 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n z a h l   v o n   R e s u l t & a m p ; g t ; - & a m p ; l t ; M e a s u r e s \ R e s u l t & a m p ; g t ; \ M E A S U R E & l t ; / K e y & g t ; & l t ; / a : K e y & g t ; & l t ; a : V a l u e 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 v o n 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i n   v o n 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i n   v o n 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M i n   v o n 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 T a g s \ T a b l e s \ & a m p ; l t ; T a b l e s \ M o d e l l e & a m p ; g t ; & l t ; / K e y & g t ; & l t ; / D i a g r a m O b j e c t K e y & g t ; & l t ; D i a g r a m O b j e c t K e y & g t ; & l t ; K e y & g t ; D y n a m i c   T a g s \ T a b l e s \ & a m p ; l t ; T a b l e s \ D a t e n & a m p ; g t ; & l t ; / K e y & g t ; & l t ; / D i a g r a m O b j e c t K e y & g t ; & l t ; D i a g r a m O b j e c t K e y & g t ; & l t ; K e y & g t ; T a b l e s \ M o d e l l e & l t ; / K e y & g t ; & l t ; / D i a g r a m O b j e c t K e y & g t ; & l t ; D i a g r a m O b j e c t K e y & g t ; & l t ; K e y & g t ; T a b l e s \ M o d e l l e \ C o l u m n s \ I D & l t ; / K e y & g t ; & l t ; / D i a g r a m O b j e c t K e y & g t ; & l t ; D i a g r a m O b j e c t K e y & g t ; & l t ; K e y & g t ; T a b l e s \ M o d e l l e \ C o l u m n s \ M o d e l l n a m e & l t ; / K e y & g t ; & l t ; / D i a g r a m O b j e c t K e y & g t ; & l t ; D i a g r a m O b j e c t K e y & g t ; & l t ; K e y & g t ; T a b l e s \ M o d e l l e \ C o l u m n s \ H e r s t e l l e r & l t ; / K e y & g t ; & l t ; / D i a g r a m O b j e c t K e y & g t ; & l t ; D i a g r a m O b j e c t K e y & g t ; & l t ; K e y & g t ; T a b l e s \ M o d e l l e \ C o l u m n s \ I n f o & l t ; / K e y & g t ; & l t ; / D i a g r a m O b j e c t K e y & g t ; & l t ; D i a g r a m O b j e c t K e y & g t ; & l t ; K e y & g t ; T a b l e s \ M o d e l l e \ C o l u m n s \ L � n g e   M o d e l l n a m e & l t ; / K e y & g t ; & l t ; / D i a g r a m O b j e c t K e y & g t ; & l t ; D i a g r a m O b j e c t K e y & g t ; & l t ; K e y & g t ; T a b l e s \ M o d e l l e \ M e a s u r e s \ M e a s u r e   1 & l t ; / K e y & g t ; & l t ; / D i a g r a m O b j e c t K e y & g t ; & l t ; D i a g r a m O b j e c t K e y & g t ; & l t ; K e y & g t ; T a b l e s \ D a t e n & l t ; / K e y & g t ; & l t ; / D i a g r a m O b j e c t K e y & g t ; & l t ; D i a g r a m O b j e c t K e y & g t ; & l t ; K e y & g t ; T a b l e s \ D a t e n \ C o l u m n s \ I D & l t ; / K e y & g t ; & l t ; / D i a g r a m O b j e c t K e y & g t ; & l t ; D i a g r a m O b j e c t K e y & g t ; & l t ; K e y & g t ; T a b l e s \ D a t e n \ C o l u m n s \ M o d e l l & l t ; / K e y & g t ; & l t ; / D i a g r a m O b j e c t K e y & g t ; & l t ; D i a g r a m O b j e c t K e y & g t ; & l t ; K e y & g t ; T a b l e s \ D a t e n \ C o l u m n s \ D a t a s e t & l t ; / K e y & g t ; & l t ; / D i a g r a m O b j e c t K e y & g t ; & l t ; D i a g r a m O b j e c t K e y & g t ; & l t ; K e y & g t ; T a b l e s \ D a t e n \ C o l u m n s \ R e s u l t & l t ; / K e y & g t ; & l t ; / D i a g r a m O b j e c t K e y & g t ; & l t ; D i a g r a m O b j e c t K e y & g t ; & l t ; K e y & g t ; T a b l e s \ D a t e n \ C o l u m n s \ K o m m e n t a r & l t ; / K e y & g t ; & l t ; / D i a g r a m O b j e c t K e y & g t ; & l t ; D i a g r a m O b j e c t K e y & g t ; & l t ; K e y & g t ; T a b l e s \ D a t e n \ C o l u m n s \ T a s k & l t ; / K e y & g t ; & l t ; / D i a g r a m O b j e c t K e y & g t ; & l t ; D i a g r a m O b j e c t K e y & g t ; & l t ; K e y & g t ; T a b l e s \ D a t e n \ M e a s u r e s \ S u m m e   v o n   R e s u l t & l t ; / K e y & g t ; & l t ; / D i a g r a m O b j e c t K e y & g t ; & l t ; D i a g r a m O b j e c t K e y & g t ; & l t ; K e y & g t ; T a b l e s \ D a t e n \ S u m m e   v o n   R e s u l t \ A d d i t i o n a l   I n f o \ I m p l i z i t e s   M e a s u r e & l t ; / K e y & g t ; & l t ; / D i a g r a m O b j e c t K e y & g t ; & l t ; D i a g r a m O b j e c t K e y & g t ; & l t ; K e y & g t ; T a b l e s \ D a t e n \ M e a s u r e s \ M a x   v o n   R e s u l t & l t ; / K e y & g t ; & l t ; / D i a g r a m O b j e c t K e y & g t ; & l t ; D i a g r a m O b j e c t K e y & g t ; & l t ; K e y & g t ; T a b l e s \ D a t e n \ M a x   v o n   R e s u l t \ A d d i t i o n a l   I n f o \ I m p l i z i t e s   M e a s u r e & l t ; / K e y & g t ; & l t ; / D i a g r a m O b j e c t K e y & g t ; & l t ; D i a g r a m O b j e c t K e y & g t ; & l t ; K e y & g t ; T a b l e s \ D a t e n \ M e a s u r e s \ A n z a h l   v o n   R e s u l t & l t ; / K e y & g t ; & l t ; / D i a g r a m O b j e c t K e y & g t ; & l t ; D i a g r a m O b j e c t K e y & g t ; & l t ; K e y & g t ; T a b l e s \ D a t e n \ A n z a h l   v o n   R e s u l t \ A d d i t i o n a l   I n f o \ I m p l i z i t e s   M e a s u r e & l t ; / K e y & g t ; & l t ; / D i a g r a m O b j e c t K e y & g t ; & l t ; D i a g r a m O b j e c t K e y & g t ; & l t ; K e y & g t ; T a b l e s \ D a t e n \ M e a s u r e s \ S u m m e   v o n   I D & l t ; / K e y & g t ; & l t ; / D i a g r a m O b j e c t K e y & g t ; & l t ; D i a g r a m O b j e c t K e y & g t ; & l t ; K e y & g t ; T a b l e s \ D a t e n \ S u m m e   v o n   I D \ A d d i t i o n a l   I n f o \ I m p l i z i t e s   M e a s u r e & l t ; / K e y & g t ; & l t ; / D i a g r a m O b j e c t K e y & g t ; & l t ; D i a g r a m O b j e c t K e y & g t ; & l t ; K e y & g t ; T a b l e s \ D a t e n \ M e a s u r e s \ M i n   v o n   I D & l t ; / K e y & g t ; & l t ; / D i a g r a m O b j e c t K e y & g t ; & l t ; D i a g r a m O b j e c t K e y & g t ; & l t ; K e y & g t ; T a b l e s \ D a t e n \ M i n   v o n   I D \ A d d i t i o n a l   I n f o \ I m p l i z i t e s   M e a s u r e & l t ; / K e y & g t ; & l t ; / D i a g r a m O b j e c t K e y & g t ; & l t ; D i a g r a m O b j e c t K e y & g t ; & l t ; K e y & g t ; R e l a t i o n s h i p s \ & a m p ; l t ; T a b l e s \ D a t e n \ C o l u m n s \ M o d e l l & a m p ; g t ; - & a m p ; l t ; T a b l e s \ M o d e l l e \ C o l u m n s \ M o d e l l n a m e & a m p ; g t ; & l t ; / K e y & g t ; & l t ; / D i a g r a m O b j e c t K e y & g t ; & l t ; D i a g r a m O b j e c t K e y & g t ; & l t ; K e y & g t ; R e l a t i o n s h i p s \ & a m p ; l t ; T a b l e s \ D a t e n \ C o l u m n s \ M o d e l l & a m p ; g t ; - & a m p ; l t ; T a b l e s \ M o d e l l e \ C o l u m n s \ M o d e l l n a m e & a m p ; g t ; \ F K & l t ; / K e y & g t ; & l t ; / D i a g r a m O b j e c t K e y & g t ; & l t ; D i a g r a m O b j e c t K e y & g t ; & l t ; K e y & g t ; R e l a t i o n s h i p s \ & a m p ; l t ; T a b l e s \ D a t e n \ C o l u m n s \ M o d e l l & a m p ; g t ; - & a m p ; l t ; T a b l e s \ M o d e l l e \ C o l u m n s \ M o d e l l n a m e & a m p ; g t ; \ P K & l t ; / K e y & g t ; & l t ; / D i a g r a m O b j e c t K e y & g t ; & l t ; D i a g r a m O b j e c t K e y & g t ; & l t ; K e y & g t ; R e l a t i o n s h i p s \ & a m p ; l t ; T a b l e s \ D a t e n \ C o l u m n s \ M o d e l l & a m p ; g t ; - & a m p ; l t ; T a b l e s \ M o d e l l e \ C o l u m n s \ M o d e l l n a m e & a m p ; g t ; \ C r o s s F i l t e r & l t ; / K e y & g t ; & l t ; / D i a g r a m O b j e c t K e y & g t ; & l t ; / A l l K e y s & g t ; & l t ; S e l e c t e d K e y s & g t ; & l t ; D i a g r a m O b j e c t K e y & g t ; & l t ; K e y & g t ; T a b l e s \ M o d e l l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 T a g s \ T a b l e s \ & a m p ; l t ; T a b l e s \ M o d e l l e & a m p ; g t ; & l t ; / K e y & g t ; & l t ; / a : K e y & g t ; & l t ; a : V a l u e 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l e & l t ; / K e y & g t ; & l t ; / a : K e y & g t ; & l t ; a : V a l u e   i : t y p e = " D i a g r a m D i s p l a y N o d e V i e w S t a t e " & g t ; & l t ; H e i g h t & g t ; 2 8 4 . 4 0 0 0 0 0 0 0 0 0 0 0 0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1 4 . 8 & l t ; / L e f t & g t ; & l t ; T o p & g t ; 8 9 . 2 0 0 0 0 0 0 0 0 0 0 0 0 1 7 & l t ; / T o p & g t ; & l t ; W i d t h & g t ; 2 9 2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l e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l e \ C o l u m n s \ M o d e l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l e \ C o l u m n s \ H e r s t e l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l e \ C o l u m n s \ I n f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l e \ C o l u m n s \ L � n g e   M o d e l l n a m e & l t ; / K e y & g t ; & l t ; / a : K e y & g t ; & l t ; a : V a l u e 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o d e l l e \ M e a s u r e s \ M e a s u r e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& l t ; / K e y & g t ; & l t ; / a : K e y & g t ; & l t ; a : V a l u e   i : t y p e = " D i a g r a m D i s p l a y N o d e V i e w S t a t e " & g t ; & l t ; H e i g h t & g t ; 2 8 2 . 8 & l t ; / H e i g h t & g t ; & l t ; I s E x p a n d e d & g t ; t r u e & l t ; / I s E x p a n d e d & g t ; & l t ; L a y e d O u t & g t ; t r u e & l t ; / L a y e d O u t & g t ; & l t ; L e f t & g t ; 6 6 3 . 5 0 3 8 1 0 5 6 7 6 6 5 9 4 & l t ; / L e f t & g t ; & l t ; T a b I n d e x & g t ; 1 & l t ; / T a b I n d e x & g t ; & l t ; T o p & g t ; 2 6 . 3 9 9 9 9 9 9 9 9 9 9 9 9 9 1 & l t ; / T o p & g t ; & l t ; W i d t h & g t ; 5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C o l u m n s \ M o d e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C o l u m n s \ D a t a s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C o l u m n s \ R e s u l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C o l u m n s \ K o m m e n t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C o l u m n s \ T a s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M e a s u r e s \ S u m m e   v o n   R e s u l t & l t ; / K e y & g t ; & l t ; / a : K e y & g t ; & l t ; a : V a l u e 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S u m m e   v o n   R e s u l t \ A d d i t i o n a l 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M e a s u r e s \ M a x   v o n   R e s u l t & l t ; / K e y & g t ; & l t ; / a : K e y & g t ; & l t ; a : V a l u e 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M a x   v o n   R e s u l t \ A d d i t i o n a l 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M e a s u r e s \ A n z a h l   v o n   R e s u l t & l t ; / K e y & g t ; & l t ; / a : K e y & g t ; & l t ; a : V a l u e 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A n z a h l   v o n   R e s u l t \ A d d i t i o n a l 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M e a s u r e s \ S u m m e   v o n 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S u m m e   v o n   I D \ A d d i t i o n a l 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M e a s u r e s \ M i n   v o n 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n \ M i n   v o n   I D \ A d d i t i o n a l   I n f o \ I m p l i z i t e s 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e n \ C o l u m n s \ M o d e l l & a m p ; g t ; - & a m p ; l t ; T a b l e s \ M o d e l l e \ C o l u m n s \ M o d e l l n a m e & a m p ; g t ; & l t ; / K e y & g t ; & l t ; / a : K e y & g t ; & l t ; a : V a l u e   i : t y p e = " D i a g r a m D i s p l a y L i n k V i e w S t a t e " & g t ; & l t ; A u t o m a t i o n P r o p e r t y H e l p e r T e x t & g t ; E n d p u n k t   1 :   ( 6 4 7 . 5 0 3 8 1 0 5 6 7 6 6 6 , 1 6 7 . 8 ) .   E n d p u n k t   2 :   ( 5 2 2 . 8 , 2 3 1 . 4 ) 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7 . 5 0 3 8 1 0 5 6 7 6 6 5 8 2 & l t ; / b : _ x & g t ; & l t ; b : _ y & g t ; 1 6 7 . 8 & l t ; / b : _ y & g t ; & l t ; / b : P o i n t & g t ; & l t ; b : P o i n t & g t ; & l t ; b : _ x & g t ; 5 8 7 . 1 5 1 9 0 5 5 & l t ; / b : _ x & g t ; & l t ; b : _ y & g t ; 1 6 7 . 8 & l t ; / b : _ y & g t ; & l t ; / b : P o i n t & g t ; & l t ; b : P o i n t & g t ; & l t ; b : _ x & g t ; 5 8 5 . 1 5 1 9 0 5 5 & l t ; / b : _ x & g t ; & l t ; b : _ y & g t ; 1 6 9 . 8 & l t ; / b : _ y & g t ; & l t ; / b : P o i n t & g t ; & l t ; b : P o i n t & g t ; & l t ; b : _ x & g t ; 5 8 5 . 1 5 1 9 0 5 5 & l t ; / b : _ x & g t ; & l t ; b : _ y & g t ; 2 2 9 . 4 & l t ; / b : _ y & g t ; & l t ; / b : P o i n t & g t ; & l t ; b : P o i n t & g t ; & l t ; b : _ x & g t ; 5 8 3 . 1 5 1 9 0 5 5 & l t ; / b : _ x & g t ; & l t ; b : _ y & g t ; 2 3 1 . 4 & l t ; / b : _ y & g t ; & l t ; / b : P o i n t & g t ; & l t ; b : P o i n t & g t ; & l t ; b : _ x & g t ; 5 2 2 . 8 & l t ; / b : _ x & g t ; & l t ; b : _ y & g t ; 2 3 1 .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e n \ C o l u m n s \ M o d e l l & a m p ; g t ; - & a m p ; l t ; T a b l e s \ M o d e l l e \ C o l u m n s \ M o d e l l n a m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7 . 5 0 3 8 1 0 5 6 7 6 6 5 8 2 & l t ; / b : _ x & g t ; & l t ; b : _ y & g t ; 1 5 9 . 8 & l t ; / b : _ y & g t ; & l t ; / L a b e l L o c a t i o n & g t ; & l t ; L o c a t i o n   x m l n s : b = " h t t p : / / s c h e m a s . d a t a c o n t r a c t . o r g / 2 0 0 4 / 0 7 / S y s t e m . W i n d o w s " & g t ; & l t ; b : _ x & g t ; 6 6 3 . 5 0 3 8 1 0 5 6 7 6 6 5 8 2 & l t ; / b : _ x & g t ; & l t ; b : _ y & g t ; 1 6 7 .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e n \ C o l u m n s \ M o d e l l & a m p ; g t ; - & a m p ; l t ; T a b l e s \ M o d e l l e \ C o l u m n s \ M o d e l l n a m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6 . 7 9 9 9 9 9 9 9 9 9 9 9 9 5 & l t ; / b : _ x & g t ; & l t ; b : _ y & g t ; 2 2 3 . 4 & l t ; / b : _ y & g t ; & l t ; / L a b e l L o c a t i o n & g t ; & l t ; L o c a t i o n   x m l n s : b = " h t t p : / / s c h e m a s . d a t a c o n t r a c t . o r g / 2 0 0 4 / 0 7 / S y s t e m . W i n d o w s " & g t ; & l t ; b : _ x & g t ; 5 0 6 . 7 9 9 9 9 9 9 9 9 9 9 9 9 5 & l t ; / b : _ x & g t ; & l t ; b : _ y & g t ; 2 3 1 .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e n \ C o l u m n s \ M o d e l l & a m p ; g t ; - & a m p ; l t ; T a b l e s \ M o d e l l e \ C o l u m n s \ M o d e l l n a m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7 . 5 0 3 8 1 0 5 6 7 6 6 5 8 2 & l t ; / b : _ x & g t ; & l t ; b : _ y & g t ; 1 6 7 . 8 & l t ; / b : _ y & g t ; & l t ; / b : P o i n t & g t ; & l t ; b : P o i n t & g t ; & l t ; b : _ x & g t ; 5 8 7 . 1 5 1 9 0 5 5 & l t ; / b : _ x & g t ; & l t ; b : _ y & g t ; 1 6 7 . 8 & l t ; / b : _ y & g t ; & l t ; / b : P o i n t & g t ; & l t ; b : P o i n t & g t ; & l t ; b : _ x & g t ; 5 8 5 . 1 5 1 9 0 5 5 & l t ; / b : _ x & g t ; & l t ; b : _ y & g t ; 1 6 9 . 8 & l t ; / b : _ y & g t ; & l t ; / b : P o i n t & g t ; & l t ; b : P o i n t & g t ; & l t ; b : _ x & g t ; 5 8 5 . 1 5 1 9 0 5 5 & l t ; / b : _ x & g t ; & l t ; b : _ y & g t ; 2 2 9 . 4 & l t ; / b : _ y & g t ; & l t ; / b : P o i n t & g t ; & l t ; b : P o i n t & g t ; & l t ; b : _ x & g t ; 5 8 3 . 1 5 1 9 0 5 5 & l t ; / b : _ x & g t ; & l t ; b : _ y & g t ; 2 3 1 . 4 & l t ; / b : _ y & g t ; & l t ; / b : P o i n t & g t ; & l t ; b : P o i n t & g t ; & l t ; b : _ x & g t ; 5 2 2 . 8 & l t ; / b : _ x & g t ; & l t ; b : _ y & g t ; 2 3 1 .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M o d e l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 i : t y p e = " S a n d b o x E d i t o r T a b l e W i d g e t V i e w M o d e l K e y " & g t ; & l t ; T a b l e N a m e & g t ; M o d e l l e & l t ; / T a b l e N a m e & g t ; & l t ; / K e y & g t ; & l t ; M a i n t a i n e r 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l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r s t e l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� n g e   M o d e l l n a m e & l t ; / K e y & g t ; & l t ; / a : K e y & g t ; & l t ; a : V a l u e 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a s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u l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m m e n t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a s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FCAE44A7-3073-49CB-B225-7D111FBA1915}">
  <ds:schemaRefs/>
</ds:datastoreItem>
</file>

<file path=customXml/itemProps10.xml><?xml version="1.0" encoding="utf-8"?>
<ds:datastoreItem xmlns:ds="http://schemas.openxmlformats.org/officeDocument/2006/customXml" ds:itemID="{CB6E0446-A24C-48CC-82BD-B0665F03BBDA}">
  <ds:schemaRefs/>
</ds:datastoreItem>
</file>

<file path=customXml/itemProps11.xml><?xml version="1.0" encoding="utf-8"?>
<ds:datastoreItem xmlns:ds="http://schemas.openxmlformats.org/officeDocument/2006/customXml" ds:itemID="{B5FD2342-F6FF-46EC-804A-CD13FD4C3AAC}">
  <ds:schemaRefs/>
</ds:datastoreItem>
</file>

<file path=customXml/itemProps12.xml><?xml version="1.0" encoding="utf-8"?>
<ds:datastoreItem xmlns:ds="http://schemas.openxmlformats.org/officeDocument/2006/customXml" ds:itemID="{608457E6-8E24-4509-A019-95FA89D9A2F7}">
  <ds:schemaRefs/>
</ds:datastoreItem>
</file>

<file path=customXml/itemProps13.xml><?xml version="1.0" encoding="utf-8"?>
<ds:datastoreItem xmlns:ds="http://schemas.openxmlformats.org/officeDocument/2006/customXml" ds:itemID="{01F0AC84-8C93-46DC-9B99-8C988D3416CD}">
  <ds:schemaRefs/>
</ds:datastoreItem>
</file>

<file path=customXml/itemProps14.xml><?xml version="1.0" encoding="utf-8"?>
<ds:datastoreItem xmlns:ds="http://schemas.openxmlformats.org/officeDocument/2006/customXml" ds:itemID="{D154CC50-D897-49E3-A2CC-F32798BC8098}">
  <ds:schemaRefs/>
</ds:datastoreItem>
</file>

<file path=customXml/itemProps2.xml><?xml version="1.0" encoding="utf-8"?>
<ds:datastoreItem xmlns:ds="http://schemas.openxmlformats.org/officeDocument/2006/customXml" ds:itemID="{09D72C5A-E8E8-42AF-BD63-8656F8D4E59F}">
  <ds:schemaRefs/>
</ds:datastoreItem>
</file>

<file path=customXml/itemProps3.xml><?xml version="1.0" encoding="utf-8"?>
<ds:datastoreItem xmlns:ds="http://schemas.openxmlformats.org/officeDocument/2006/customXml" ds:itemID="{32A737FD-ADD0-4339-9E8D-352A30176354}">
  <ds:schemaRefs/>
</ds:datastoreItem>
</file>

<file path=customXml/itemProps4.xml><?xml version="1.0" encoding="utf-8"?>
<ds:datastoreItem xmlns:ds="http://schemas.openxmlformats.org/officeDocument/2006/customXml" ds:itemID="{D959F1BF-32E3-4464-9E8B-FEFECD7F3E83}">
  <ds:schemaRefs/>
</ds:datastoreItem>
</file>

<file path=customXml/itemProps5.xml><?xml version="1.0" encoding="utf-8"?>
<ds:datastoreItem xmlns:ds="http://schemas.openxmlformats.org/officeDocument/2006/customXml" ds:itemID="{9A64E12D-28D0-4797-9457-FCDC0A812169}">
  <ds:schemaRefs/>
</ds:datastoreItem>
</file>

<file path=customXml/itemProps6.xml><?xml version="1.0" encoding="utf-8"?>
<ds:datastoreItem xmlns:ds="http://schemas.openxmlformats.org/officeDocument/2006/customXml" ds:itemID="{D5576A80-6701-460F-82D8-3980F1BC851B}">
  <ds:schemaRefs/>
</ds:datastoreItem>
</file>

<file path=customXml/itemProps7.xml><?xml version="1.0" encoding="utf-8"?>
<ds:datastoreItem xmlns:ds="http://schemas.openxmlformats.org/officeDocument/2006/customXml" ds:itemID="{BD0133B8-5A51-4F43-BC22-04A0C5E48C22}">
  <ds:schemaRefs/>
</ds:datastoreItem>
</file>

<file path=customXml/itemProps8.xml><?xml version="1.0" encoding="utf-8"?>
<ds:datastoreItem xmlns:ds="http://schemas.openxmlformats.org/officeDocument/2006/customXml" ds:itemID="{018EE839-1BCA-4E65-B491-D429EBE7F35B}">
  <ds:schemaRefs/>
</ds:datastoreItem>
</file>

<file path=customXml/itemProps9.xml><?xml version="1.0" encoding="utf-8"?>
<ds:datastoreItem xmlns:ds="http://schemas.openxmlformats.org/officeDocument/2006/customXml" ds:itemID="{6A7AA18D-3C39-49C7-B265-7FBD100E1F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Modelle_Sheet</vt:lpstr>
      <vt:lpstr>Daten</vt:lpstr>
      <vt:lpstr>Result</vt:lpstr>
      <vt:lpstr>Tabelle4</vt:lpstr>
      <vt:lpstr>Diagramm1</vt:lpstr>
      <vt:lpstr>Modelle.Name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Dipl.-Ing. Scholz Dieter</dc:creator>
  <cp:lastModifiedBy>Dipl.-Ing. Scholz Dieter</cp:lastModifiedBy>
  <dcterms:created xsi:type="dcterms:W3CDTF">2021-07-09T11:07:52Z</dcterms:created>
  <dcterms:modified xsi:type="dcterms:W3CDTF">2021-07-09T11:58:50Z</dcterms:modified>
</cp:coreProperties>
</file>