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<sst xmlns="http://schemas.openxmlformats.org/spreadsheetml/2006/main" count="95" uniqueCount="82">
  <si>
    <t>id</t>
  </si>
  <si>
    <t>Name</t>
  </si>
  <si>
    <t>Type</t>
  </si>
  <si>
    <t>lat</t>
  </si>
  <si>
    <t>lng</t>
  </si>
  <si>
    <t>address</t>
  </si>
  <si>
    <t>openingHours</t>
  </si>
  <si>
    <t>avgStayMinutes</t>
  </si>
  <si>
    <t>priceLevel</t>
  </si>
  <si>
    <t>rating</t>
  </si>
  <si>
    <t>wineTags</t>
  </si>
  <si>
    <t>experienceTags</t>
  </si>
  <si>
    <t>avgTastingPricePerPerson</t>
  </si>
  <si>
    <t>avgMealPricePerPerson</t>
  </si>
  <si>
    <t>avgBottlePrice</t>
  </si>
  <si>
    <t>site</t>
  </si>
  <si>
    <t>contacts</t>
  </si>
  <si>
    <t>Середнянський замок</t>
  </si>
  <si>
    <t>other</t>
  </si>
  <si>
    <t>48.5389965</t>
  </si>
  <si>
    <t>22.4974842</t>
  </si>
  <si>
    <t>always_open</t>
  </si>
  <si>
    <t>https://www.karpaty.info/ua/uk/zk/ug/serednie/sights/zamok/</t>
  </si>
  <si>
    <t>N/A</t>
  </si>
  <si>
    <t>Водоспад Шипіт</t>
  </si>
  <si>
    <t>48.6563799</t>
  </si>
  <si>
    <t>23.2689705</t>
  </si>
  <si>
    <t>https://shipit-hotel.com.ua/</t>
  </si>
  <si>
    <t>+380666800404</t>
  </si>
  <si>
    <t>Дім дегустацій – Шато Чизай</t>
  </si>
  <si>
    <t>winery</t>
  </si>
  <si>
    <t>48.2263072</t>
  </si>
  <si>
    <t>22.6402141</t>
  </si>
  <si>
    <t>9 am–6 pm</t>
  </si>
  <si>
    <t>https://chizay.com/</t>
  </si>
  <si>
    <t>+380504320525</t>
  </si>
  <si>
    <t>Середнянські винні погреби</t>
  </si>
  <si>
    <t>wine_cellar</t>
  </si>
  <si>
    <t>48.5374686</t>
  </si>
  <si>
    <t>22.5059702</t>
  </si>
  <si>
    <t>8 am–12 pm</t>
  </si>
  <si>
    <t>+380958971438</t>
  </si>
  <si>
    <t>Будинок вина "Берегвідек"</t>
  </si>
  <si>
    <t>tasting_room</t>
  </si>
  <si>
    <t>48.2521733</t>
  </si>
  <si>
    <t>22.6267548</t>
  </si>
  <si>
    <t>8 am–8 pm</t>
  </si>
  <si>
    <t>+380502644233</t>
  </si>
  <si>
    <t>Деренівська Купіль</t>
  </si>
  <si>
    <t>hotel</t>
  </si>
  <si>
    <t>48.5645794</t>
  </si>
  <si>
    <t>22.4429648</t>
  </si>
  <si>
    <t>9 am–11 pm</t>
  </si>
  <si>
    <t>https://derenivska-kupil.ua/</t>
  </si>
  <si>
    <t>+380312428060</t>
  </si>
  <si>
    <t>Мукачівський Замок</t>
  </si>
  <si>
    <t>48.4316545</t>
  </si>
  <si>
    <t>22.6874766</t>
  </si>
  <si>
    <t>9 am–5 pm</t>
  </si>
  <si>
    <t>https://www.facebook.com/Palanokmuseum/</t>
  </si>
  <si>
    <t>+380992732199</t>
  </si>
  <si>
    <t>Ресторан "Chizay. Мала Гора"</t>
  </si>
  <si>
    <t>restaurant</t>
  </si>
  <si>
    <t>48.1836854</t>
  </si>
  <si>
    <t>22.6579374</t>
  </si>
  <si>
    <t>12 pm–11 pm</t>
  </si>
  <si>
    <t>https://chizaymalagora.com/</t>
  </si>
  <si>
    <t>+380956489644</t>
  </si>
  <si>
    <t>Дегустаційний зал «СироВина», Ужгород</t>
  </si>
  <si>
    <t>48.6233443</t>
  </si>
  <si>
    <t>22.3017955</t>
  </si>
  <si>
    <t>11 am–10 pm</t>
  </si>
  <si>
    <t>http://www.instagram.com/sirowina_uzhhorod</t>
  </si>
  <si>
    <t>+380506982290</t>
  </si>
  <si>
    <t>Винні підвали сім'ї Урста (біля Мужієва)</t>
  </si>
  <si>
    <t>48.1730381</t>
  </si>
  <si>
    <t>22.7428415</t>
  </si>
  <si>
    <t>https://www.facebook.com/urstawine/?locale=ru_RU</t>
  </si>
  <si>
    <t>+380992377778</t>
  </si>
  <si>
    <r>
      <rPr>
        <rFont val="Arial"/>
        <b/>
        <color theme="1"/>
      </rPr>
      <t xml:space="preserve">TSP: </t>
    </r>
    <r>
      <rPr>
        <rFont val="Arial"/>
        <color theme="1"/>
      </rPr>
      <t>id, lat, lng, openingHours, avgStayMinutes</t>
    </r>
  </si>
  <si>
    <r>
      <rPr>
        <rFont val="Arial"/>
        <b/>
        <color theme="1"/>
      </rPr>
      <t>Середній чек:</t>
    </r>
    <r>
      <rPr>
        <rFont val="Arial"/>
        <color theme="1"/>
      </rPr>
      <t xml:space="preserve"> priceLevel, avgTastingPricePerPerson, avgMealPricePerPerson, avgBottlePrice</t>
    </r>
  </si>
  <si>
    <r>
      <rPr>
        <rFont val="Arial"/>
        <b/>
        <color theme="1"/>
      </rPr>
      <t xml:space="preserve">Фронтенд: </t>
    </r>
    <r>
      <rPr>
        <rFont val="Arial"/>
        <color theme="1"/>
      </rPr>
      <t>name, type, address, rating, wineTags, experienceTags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</si>
</sst>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0.0"/>
      <color rgb="FF050505"/>
      <name val="Arial"/>
      <scheme val="minor"/>
    </font>
    <font>
      <color rgb="FF1F1F1F"/>
      <name val="&quot;Google Sans&quot;"/>
    </font>
    <font>
      <color rgb="FF000000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quotePrefix="1" borderId="0" fillId="0" fontId="4" numFmtId="49" xfId="0" applyAlignment="1" applyFont="1" applyNumberFormat="1">
      <alignment horizontal="right" readingOrder="0"/>
    </xf>
    <xf quotePrefix="1" borderId="0" fillId="0" fontId="1" numFmtId="49" xfId="0" applyAlignment="1" applyFont="1" applyNumberFormat="1">
      <alignment horizontal="right" readingOrder="0"/>
    </xf>
    <xf quotePrefix="1" borderId="0" fillId="4" fontId="5" numFmtId="49" xfId="0" applyAlignment="1" applyFill="1" applyFont="1" applyNumberFormat="1">
      <alignment horizontal="right" readingOrder="0"/>
    </xf>
    <xf borderId="0" fillId="4" fontId="6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19</xdr:row>
      <xdr:rowOff>95250</xdr:rowOff>
    </xdr:from>
    <xdr:ext cx="3419475" cy="24765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19</xdr:row>
      <xdr:rowOff>95250</xdr:rowOff>
    </xdr:from>
    <xdr:ext cx="3419475" cy="259080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rpaty.info/ua/uk/zk/ug/serednie/sights/zamok/" TargetMode="External"/><Relationship Id="rId2" Type="http://schemas.openxmlformats.org/officeDocument/2006/relationships/hyperlink" Target="https://shipit-hotel.com.ua/" TargetMode="External"/><Relationship Id="rId3" Type="http://schemas.openxmlformats.org/officeDocument/2006/relationships/hyperlink" Target="https://chizay.com/" TargetMode="External"/><Relationship Id="rId4" Type="http://schemas.openxmlformats.org/officeDocument/2006/relationships/hyperlink" Target="https://derenivska-kupil.ua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facebook.com/Palanokmuseum/" TargetMode="External"/><Relationship Id="rId6" Type="http://schemas.openxmlformats.org/officeDocument/2006/relationships/hyperlink" Target="https://chizaymalagora.com/" TargetMode="External"/><Relationship Id="rId7" Type="http://schemas.openxmlformats.org/officeDocument/2006/relationships/hyperlink" Target="http://www.instagram.com/sirowina_uzhhorod" TargetMode="External"/><Relationship Id="rId8" Type="http://schemas.openxmlformats.org/officeDocument/2006/relationships/hyperlink" Target="https://www.facebook.com/urstawine/?locale=ru_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5.13"/>
    <col customWidth="1" min="3" max="9" width="17.38"/>
    <col customWidth="1" min="10" max="11" width="17.75"/>
    <col customWidth="1" min="12" max="14" width="26.38"/>
    <col customWidth="1" min="15" max="15" width="17.75"/>
    <col customWidth="1" min="16" max="16" width="45.88"/>
    <col customWidth="1" min="17" max="17" width="17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</row>
    <row r="2">
      <c r="A2" s="2">
        <v>1.0</v>
      </c>
      <c r="B2" s="2" t="s">
        <v>17</v>
      </c>
      <c r="C2" s="2" t="s">
        <v>18</v>
      </c>
      <c r="D2" s="4" t="s">
        <v>19</v>
      </c>
      <c r="E2" s="4" t="s">
        <v>20</v>
      </c>
      <c r="G2" s="2" t="s">
        <v>21</v>
      </c>
      <c r="H2" s="2">
        <v>90.0</v>
      </c>
      <c r="I2" s="5">
        <f t="shared" ref="I2:I3" si="1">(M2+N2)/2+O2</f>
        <v>475</v>
      </c>
      <c r="M2" s="2">
        <v>250.0</v>
      </c>
      <c r="N2" s="2">
        <v>300.0</v>
      </c>
      <c r="O2" s="2">
        <v>200.0</v>
      </c>
      <c r="P2" s="6" t="s">
        <v>22</v>
      </c>
      <c r="Q2" s="7" t="s">
        <v>23</v>
      </c>
    </row>
    <row r="3">
      <c r="A3" s="2">
        <v>2.0</v>
      </c>
      <c r="B3" s="2" t="s">
        <v>24</v>
      </c>
      <c r="C3" s="2" t="s">
        <v>18</v>
      </c>
      <c r="D3" s="4" t="s">
        <v>25</v>
      </c>
      <c r="E3" s="4" t="s">
        <v>26</v>
      </c>
      <c r="G3" s="2" t="s">
        <v>23</v>
      </c>
      <c r="H3" s="2">
        <v>180.0</v>
      </c>
      <c r="I3" s="5">
        <f t="shared" si="1"/>
        <v>600</v>
      </c>
      <c r="M3" s="2">
        <v>300.0</v>
      </c>
      <c r="N3" s="2">
        <v>500.0</v>
      </c>
      <c r="O3" s="2">
        <v>200.0</v>
      </c>
      <c r="P3" s="6" t="s">
        <v>27</v>
      </c>
      <c r="Q3" s="8" t="s">
        <v>28</v>
      </c>
    </row>
    <row r="4">
      <c r="A4" s="2">
        <v>3.0</v>
      </c>
      <c r="B4" s="2" t="s">
        <v>29</v>
      </c>
      <c r="C4" s="2" t="s">
        <v>30</v>
      </c>
      <c r="D4" s="4" t="s">
        <v>31</v>
      </c>
      <c r="E4" s="4" t="s">
        <v>32</v>
      </c>
      <c r="G4" s="2" t="s">
        <v>33</v>
      </c>
      <c r="H4" s="2">
        <v>90.0</v>
      </c>
      <c r="I4" s="2">
        <v>1000.0</v>
      </c>
      <c r="M4" s="2">
        <v>400.0</v>
      </c>
      <c r="N4" s="2" t="s">
        <v>23</v>
      </c>
      <c r="O4" s="2">
        <v>600.0</v>
      </c>
      <c r="P4" s="6" t="s">
        <v>34</v>
      </c>
      <c r="Q4" s="9" t="s">
        <v>35</v>
      </c>
    </row>
    <row r="5">
      <c r="A5" s="2">
        <v>4.0</v>
      </c>
      <c r="B5" s="2" t="s">
        <v>36</v>
      </c>
      <c r="C5" s="2" t="s">
        <v>37</v>
      </c>
      <c r="D5" s="4" t="s">
        <v>38</v>
      </c>
      <c r="E5" s="4" t="s">
        <v>39</v>
      </c>
      <c r="G5" s="2" t="s">
        <v>40</v>
      </c>
      <c r="H5" s="2">
        <v>90.0</v>
      </c>
      <c r="I5" s="5">
        <f>(M5+N5)/2+O5</f>
        <v>600</v>
      </c>
      <c r="M5" s="2">
        <v>300.0</v>
      </c>
      <c r="N5" s="2">
        <v>400.0</v>
      </c>
      <c r="O5" s="2">
        <v>250.0</v>
      </c>
      <c r="P5" s="2" t="s">
        <v>23</v>
      </c>
      <c r="Q5" s="10" t="s">
        <v>41</v>
      </c>
    </row>
    <row r="6">
      <c r="A6" s="2">
        <v>5.0</v>
      </c>
      <c r="B6" s="2" t="s">
        <v>42</v>
      </c>
      <c r="C6" s="2" t="s">
        <v>43</v>
      </c>
      <c r="D6" s="4" t="s">
        <v>44</v>
      </c>
      <c r="E6" s="4" t="s">
        <v>45</v>
      </c>
      <c r="G6" s="2" t="s">
        <v>46</v>
      </c>
      <c r="H6" s="2">
        <v>60.0</v>
      </c>
      <c r="I6" s="5">
        <f>(M6+N6)/2</f>
        <v>800</v>
      </c>
      <c r="M6" s="2">
        <v>800.0</v>
      </c>
      <c r="N6" s="2">
        <v>800.0</v>
      </c>
      <c r="O6" s="2" t="s">
        <v>23</v>
      </c>
      <c r="P6" s="2" t="s">
        <v>23</v>
      </c>
      <c r="Q6" s="9" t="s">
        <v>47</v>
      </c>
    </row>
    <row r="7">
      <c r="A7" s="2">
        <v>6.0</v>
      </c>
      <c r="B7" s="2" t="s">
        <v>48</v>
      </c>
      <c r="C7" s="2" t="s">
        <v>49</v>
      </c>
      <c r="D7" s="4" t="s">
        <v>50</v>
      </c>
      <c r="E7" s="4" t="s">
        <v>51</v>
      </c>
      <c r="G7" s="2" t="s">
        <v>52</v>
      </c>
      <c r="H7" s="2">
        <v>60.0</v>
      </c>
      <c r="I7" s="5">
        <f>(M7+N7)/2+O7</f>
        <v>1800</v>
      </c>
      <c r="M7" s="2">
        <v>300.0</v>
      </c>
      <c r="N7" s="2">
        <v>800.0</v>
      </c>
      <c r="O7" s="2">
        <v>1250.0</v>
      </c>
      <c r="P7" s="6" t="s">
        <v>53</v>
      </c>
      <c r="Q7" s="9" t="s">
        <v>54</v>
      </c>
    </row>
    <row r="8">
      <c r="A8" s="2">
        <v>7.0</v>
      </c>
      <c r="B8" s="2" t="s">
        <v>55</v>
      </c>
      <c r="C8" s="2" t="s">
        <v>18</v>
      </c>
      <c r="D8" s="4" t="s">
        <v>56</v>
      </c>
      <c r="E8" s="4" t="s">
        <v>57</v>
      </c>
      <c r="G8" s="2" t="s">
        <v>58</v>
      </c>
      <c r="H8" s="2">
        <v>150.0</v>
      </c>
      <c r="I8" s="5">
        <f>(M8+N8)/2</f>
        <v>160</v>
      </c>
      <c r="M8" s="2">
        <v>120.0</v>
      </c>
      <c r="N8" s="2">
        <v>200.0</v>
      </c>
      <c r="O8" s="2" t="s">
        <v>23</v>
      </c>
      <c r="P8" s="6" t="s">
        <v>59</v>
      </c>
      <c r="Q8" s="9" t="s">
        <v>60</v>
      </c>
    </row>
    <row r="9">
      <c r="A9" s="2">
        <v>8.0</v>
      </c>
      <c r="B9" s="11" t="s">
        <v>61</v>
      </c>
      <c r="C9" s="2" t="s">
        <v>62</v>
      </c>
      <c r="D9" s="4" t="s">
        <v>63</v>
      </c>
      <c r="E9" s="12" t="s">
        <v>64</v>
      </c>
      <c r="G9" s="2" t="s">
        <v>65</v>
      </c>
      <c r="H9" s="2">
        <v>90.0</v>
      </c>
      <c r="I9" s="2">
        <v>1000.0</v>
      </c>
      <c r="M9" s="2">
        <v>400.0</v>
      </c>
      <c r="N9" s="2" t="s">
        <v>23</v>
      </c>
      <c r="O9" s="2">
        <v>600.0</v>
      </c>
      <c r="P9" s="6" t="s">
        <v>66</v>
      </c>
      <c r="Q9" s="9" t="s">
        <v>67</v>
      </c>
    </row>
    <row r="10">
      <c r="A10" s="2">
        <v>9.0</v>
      </c>
      <c r="B10" s="11" t="s">
        <v>68</v>
      </c>
      <c r="C10" s="2" t="s">
        <v>43</v>
      </c>
      <c r="D10" s="4" t="s">
        <v>69</v>
      </c>
      <c r="E10" s="4" t="s">
        <v>70</v>
      </c>
      <c r="G10" s="2" t="s">
        <v>71</v>
      </c>
      <c r="H10" s="2">
        <v>90.0</v>
      </c>
      <c r="I10" s="5">
        <f>(M10+N10)/2+O10</f>
        <v>850</v>
      </c>
      <c r="M10" s="2">
        <v>400.0</v>
      </c>
      <c r="N10" s="2">
        <v>400.0</v>
      </c>
      <c r="O10" s="2">
        <v>450.0</v>
      </c>
      <c r="P10" s="6" t="s">
        <v>72</v>
      </c>
      <c r="Q10" s="9" t="s">
        <v>73</v>
      </c>
    </row>
    <row r="11">
      <c r="A11" s="2">
        <v>10.0</v>
      </c>
      <c r="B11" s="13" t="s">
        <v>74</v>
      </c>
      <c r="C11" s="2" t="s">
        <v>37</v>
      </c>
      <c r="D11" s="4" t="s">
        <v>75</v>
      </c>
      <c r="E11" s="4" t="s">
        <v>76</v>
      </c>
      <c r="G11" s="2" t="s">
        <v>21</v>
      </c>
      <c r="H11" s="2">
        <v>90.0</v>
      </c>
      <c r="I11" s="2">
        <v>150.0</v>
      </c>
      <c r="M11" s="2">
        <v>150.0</v>
      </c>
      <c r="N11" s="2">
        <v>150.0</v>
      </c>
      <c r="O11" s="2" t="s">
        <v>23</v>
      </c>
      <c r="P11" s="6" t="s">
        <v>77</v>
      </c>
      <c r="Q11" s="9" t="s">
        <v>78</v>
      </c>
    </row>
    <row r="17">
      <c r="A17" s="1" t="s">
        <v>79</v>
      </c>
    </row>
    <row r="18">
      <c r="A18" s="3" t="s">
        <v>80</v>
      </c>
    </row>
    <row r="19">
      <c r="A19" s="2" t="s">
        <v>81</v>
      </c>
    </row>
  </sheetData>
  <hyperlinks>
    <hyperlink r:id="rId1" ref="P2"/>
    <hyperlink r:id="rId2" ref="P3"/>
    <hyperlink r:id="rId3" ref="P4"/>
    <hyperlink r:id="rId4" ref="P7"/>
    <hyperlink r:id="rId5" ref="P8"/>
    <hyperlink r:id="rId6" ref="P9"/>
    <hyperlink r:id="rId7" ref="P10"/>
    <hyperlink r:id="rId8" ref="P11"/>
  </hyperlinks>
  <drawing r:id="rId9"/>
</worksheet>
</file>