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Quant\Options\"/>
    </mc:Choice>
  </mc:AlternateContent>
  <xr:revisionPtr revIDLastSave="0" documentId="8_{AEEE7F72-A27E-4AF4-8C16-44B81C0A8A48}" xr6:coauthVersionLast="47" xr6:coauthVersionMax="47" xr10:uidLastSave="{00000000-0000-0000-0000-000000000000}"/>
  <bookViews>
    <workbookView xWindow="-108" yWindow="-108" windowWidth="23256" windowHeight="13176" xr2:uid="{67770518-AA1E-4558-A620-10E292535120}"/>
  </bookViews>
  <sheets>
    <sheet name="Option 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E56" i="1"/>
  <c r="D56" i="1"/>
  <c r="D41" i="1"/>
  <c r="E41" i="1" s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40" i="1"/>
  <c r="D40" i="1"/>
  <c r="E22" i="1"/>
  <c r="E23" i="1"/>
  <c r="E24" i="1"/>
  <c r="E25" i="1"/>
  <c r="E26" i="1"/>
  <c r="E27" i="1"/>
  <c r="E28" i="1"/>
  <c r="E29" i="1"/>
  <c r="E30" i="1"/>
  <c r="E31" i="1"/>
  <c r="E21" i="1"/>
  <c r="D22" i="1"/>
  <c r="D23" i="1"/>
  <c r="D24" i="1"/>
  <c r="D25" i="1"/>
  <c r="D26" i="1"/>
  <c r="D27" i="1"/>
  <c r="D28" i="1"/>
  <c r="D29" i="1"/>
  <c r="D30" i="1"/>
  <c r="D31" i="1"/>
  <c r="D21" i="1"/>
  <c r="E7" i="1"/>
  <c r="E8" i="1"/>
  <c r="E10" i="1"/>
  <c r="E11" i="1"/>
  <c r="E12" i="1"/>
  <c r="E13" i="1"/>
  <c r="E14" i="1"/>
  <c r="E4" i="1"/>
  <c r="D5" i="1"/>
  <c r="E5" i="1" s="1"/>
  <c r="D6" i="1"/>
  <c r="E6" i="1" s="1"/>
  <c r="D7" i="1"/>
  <c r="D8" i="1"/>
  <c r="D9" i="1"/>
  <c r="E9" i="1" s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<sst xmlns="http://schemas.openxmlformats.org/spreadsheetml/2006/main" count="20" uniqueCount="8">
  <si>
    <t xml:space="preserve">Strike Price </t>
  </si>
  <si>
    <t>k</t>
  </si>
  <si>
    <t>Payoff</t>
  </si>
  <si>
    <t>Profit</t>
  </si>
  <si>
    <t>Long Call Option</t>
  </si>
  <si>
    <t>Short Call Option</t>
  </si>
  <si>
    <t>Long Put Option</t>
  </si>
  <si>
    <t>Short 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</si>
</sst>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'Option Pricing'!$E$3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E6-460C-812C-181A2D4326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Pricing'!$B$3:$B$14</c:f>
              <c:strCache>
                <c:ptCount val="12"/>
                <c:pt idx="0">
                  <c:v>Strike Price 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</c:strCache>
            </c:strRef>
          </c:cat>
          <c:val>
            <c:numRef>
              <c:f>'Option Pricing'!$E$4:$E$14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6-460C-812C-181A2D43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87424"/>
        <c:axId val="141066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'Option Pricing'!$B$3</c15:sqref>
                        </c15:formulaRef>
                      </c:ext>
                    </c:extLst>
                    <c:strCache>
                      <c:ptCount val="1"/>
                      <c:pt idx="0">
                        <c:v>Strike Price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'Option Pricing'!$B$3:$B$14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'Option Pricing'!$B$4:$B$14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E6-460C-812C-181A2D4326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Pricing'!$C$3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Pricing'!$B$3:$B$14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E6-460C-812C-181A2D4326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Pricing'!$D$3</c15:sqref>
                        </c15:formulaRef>
                      </c:ext>
                    </c:extLst>
                    <c:strCache>
                      <c:ptCount val="1"/>
                      <c:pt idx="0">
                        <c:v>Payoff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Pricing'!$B$3:$B$14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Pricing'!$D$4:$D$14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E6-460C-812C-181A2D4326CB}"/>
                  </c:ext>
                </c:extLst>
              </c15:ser>
            </c15:filteredLineSeries>
          </c:ext>
        </c:extLst>
      </c:lineChart>
      <c:catAx>
        <c:axId val="14106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69184"/>
        <c:crosses val="autoZero"/>
        <c:auto val="1"/>
        <c:lblAlgn val="ctr"/>
        <c:lblOffset val="100"/>
        <c:noMultiLvlLbl val="0"/>
      </c:catAx>
      <c:valAx>
        <c:axId val="1410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strRef>
              <c:f>'Option Pricing'!$E$20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'Option Pricing'!$B$20:$B$31</c:f>
              <c:strCache>
                <c:ptCount val="12"/>
                <c:pt idx="0">
                  <c:v>Strike Price 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</c:strCache>
            </c:strRef>
          </c:cat>
          <c:val>
            <c:numRef>
              <c:f>'Option Pricing'!$E$21:$E$31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1-4E2E-BB0F-0CE6073D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87424"/>
        <c:axId val="1410669184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'Option Pricing'!$B$20</c15:sqref>
                        </c15:formulaRef>
                      </c:ext>
                    </c:extLst>
                    <c:strCache>
                      <c:ptCount val="1"/>
                      <c:pt idx="0">
                        <c:v>Strike Price 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0"/>
                    <c:dLblPos val="r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6B91-4E2E-BB0F-0CE6073D928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'Option Pricing'!$B$20:$B$31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'Option Pricing'!$B$21:$B$31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B91-4E2E-BB0F-0CE6073D928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Pricing'!$C$20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Pricing'!$B$20:$B$31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Pricing'!$C$21:$C$31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B91-4E2E-BB0F-0CE6073D928C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Pricing'!$D$20</c15:sqref>
                        </c15:formulaRef>
                      </c:ext>
                    </c:extLst>
                    <c:strCache>
                      <c:ptCount val="1"/>
                      <c:pt idx="0">
                        <c:v>Payoff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Pricing'!$B$20:$B$31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Pricing'!$D$21:$D$31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-2</c:v>
                      </c:pt>
                      <c:pt idx="8">
                        <c:v>-3</c:v>
                      </c:pt>
                      <c:pt idx="9">
                        <c:v>-4</c:v>
                      </c:pt>
                      <c:pt idx="10">
                        <c:v>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B91-4E2E-BB0F-0CE6073D928C}"/>
                  </c:ext>
                </c:extLst>
              </c15:ser>
            </c15:filteredLineSeries>
          </c:ext>
        </c:extLst>
      </c:lineChart>
      <c:catAx>
        <c:axId val="14106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69184"/>
        <c:crosses val="autoZero"/>
        <c:auto val="1"/>
        <c:lblAlgn val="ctr"/>
        <c:lblOffset val="100"/>
        <c:noMultiLvlLbl val="0"/>
      </c:catAx>
      <c:valAx>
        <c:axId val="1410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'Option Pricing'!$E$39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'Option Pricing'!$B$39:$B$50</c:f>
              <c:strCache>
                <c:ptCount val="12"/>
                <c:pt idx="0">
                  <c:v>Strike Price 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</c:strCache>
            </c:strRef>
          </c:cat>
          <c:val>
            <c:numRef>
              <c:f>'Option Pricing'!$E$40:$E$50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5-4365-8156-13C8B1C5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4320"/>
        <c:axId val="157389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'Option Pricing'!$B$39</c15:sqref>
                        </c15:formulaRef>
                      </c:ext>
                    </c:extLst>
                    <c:strCache>
                      <c:ptCount val="1"/>
                      <c:pt idx="0">
                        <c:v>Strike Price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'Option Pricing'!$B$39:$B$50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'Option Pricing'!$B$40:$B$50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5-4365-8156-13C8B1C56D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Pricing'!$C$39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Pricing'!$B$39:$B$50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Pricing'!$C$40:$C$50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E5-4365-8156-13C8B1C56D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Pricing'!$D$39</c15:sqref>
                        </c15:formulaRef>
                      </c:ext>
                    </c:extLst>
                    <c:strCache>
                      <c:ptCount val="1"/>
                      <c:pt idx="0">
                        <c:v>Payoff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Pricing'!$B$39:$B$50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Pricing'!$D$40:$D$50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5-4365-8156-13C8B1C56DB7}"/>
                  </c:ext>
                </c:extLst>
              </c15:ser>
            </c15:filteredLineSeries>
          </c:ext>
        </c:extLst>
      </c:lineChart>
      <c:catAx>
        <c:axId val="15738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95280"/>
        <c:crosses val="autoZero"/>
        <c:auto val="1"/>
        <c:lblAlgn val="ctr"/>
        <c:lblOffset val="100"/>
        <c:noMultiLvlLbl val="0"/>
      </c:catAx>
      <c:valAx>
        <c:axId val="1573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'Option Pricing'!$E$55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'Option Pricing'!$B$55:$B$66</c:f>
              <c:strCache>
                <c:ptCount val="12"/>
                <c:pt idx="0">
                  <c:v>Strike Price 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</c:strCache>
            </c:strRef>
          </c:cat>
          <c:val>
            <c:numRef>
              <c:f>'Option Pricing'!$E$56:$E$66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6-4121-842F-087BEBBC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902000"/>
        <c:axId val="157390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'Option Pricing'!$B$55</c15:sqref>
                        </c15:formulaRef>
                      </c:ext>
                    </c:extLst>
                    <c:strCache>
                      <c:ptCount val="1"/>
                      <c:pt idx="0">
                        <c:v>Strike Price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'Option Pricing'!$B$55:$B$66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'Option Pricing'!$B$56:$B$66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  <c:pt idx="1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76-4121-842F-087BEBBC50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Pricing'!$C$55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Pricing'!$B$55:$B$66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Pricing'!$C$56:$C$66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76-4121-842F-087BEBBC50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Pricing'!$D$55</c15:sqref>
                        </c15:formulaRef>
                      </c:ext>
                    </c:extLst>
                    <c:strCache>
                      <c:ptCount val="1"/>
                      <c:pt idx="0">
                        <c:v>Payoff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'Option Pricing'!$B$55:$B$66</c15:sqref>
                        </c15:formulaRef>
                      </c:ext>
                    </c:extLst>
                    <c:strCache>
                      <c:ptCount val="12"/>
                      <c:pt idx="0">
                        <c:v>Strike Price </c:v>
                      </c:pt>
                      <c:pt idx="1">
                        <c:v>90</c:v>
                      </c:pt>
                      <c:pt idx="2">
                        <c:v>91</c:v>
                      </c:pt>
                      <c:pt idx="3">
                        <c:v>92</c:v>
                      </c:pt>
                      <c:pt idx="4">
                        <c:v>93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96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'Option Pricing'!$D$56:$D$66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76-4121-842F-087BEBBC50DD}"/>
                  </c:ext>
                </c:extLst>
              </c15:ser>
            </c15:filteredLineSeries>
          </c:ext>
        </c:extLst>
      </c:lineChart>
      <c:catAx>
        <c:axId val="15739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02480"/>
        <c:crosses val="autoZero"/>
        <c:auto val="1"/>
        <c:lblAlgn val="ctr"/>
        <c:lblOffset val="100"/>
        <c:noMultiLvlLbl val="0"/>
      </c:catAx>
      <c:valAx>
        <c:axId val="15739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0</xdr:rowOff>
    </xdr:from>
    <xdr:to>
      <xdr:col>14</xdr:col>
      <xdr:colOff>274320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147FD-2DFC-E1D7-A991-1B3EBC9E0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17</xdr:row>
      <xdr:rowOff>129540</xdr:rowOff>
    </xdr:from>
    <xdr:to>
      <xdr:col>14</xdr:col>
      <xdr:colOff>251460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28CAF-9B22-6BD3-5F99-ECFC719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36</xdr:row>
      <xdr:rowOff>152400</xdr:rowOff>
    </xdr:from>
    <xdr:to>
      <xdr:col>14</xdr:col>
      <xdr:colOff>350520</xdr:colOff>
      <xdr:row>51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0A9AB-27D6-41B0-0C5F-1DE7A53B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</xdr:colOff>
      <xdr:row>53</xdr:row>
      <xdr:rowOff>106680</xdr:rowOff>
    </xdr:from>
    <xdr:to>
      <xdr:col>14</xdr:col>
      <xdr:colOff>358140</xdr:colOff>
      <xdr:row>68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2C71F-9EFB-477A-4F0E-69C36A11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4598-4051-4F1F-9CD9-F9F51CA7EDA7}">
  <dimension ref="A1:E66"/>
  <sheetViews>
    <sheetView tabSelected="1" topLeftCell="A49" workbookViewId="0">
      <selection activeCell="A71" sqref="A71"/>
    </sheetView>
  </sheetViews>
  <sheetFormatPr defaultRowHeight="14.4" x14ac:dyDescent="0.3"/>
  <cols>
    <col min="1" max="1" width="10.44140625" style="1" bestFit="1" customWidth="1"/>
    <col min="2" max="16384" width="8.88671875" style="1"/>
  </cols>
  <sheetData>
    <row r="1" spans="1:5" x14ac:dyDescent="0.3">
      <c r="A1" s="1" t="s">
        <v>4</v>
      </c>
    </row>
    <row r="3" spans="1: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1:5" x14ac:dyDescent="0.3">
      <c r="B4" s="2">
        <v>90</v>
      </c>
      <c r="C4" s="2">
        <v>95</v>
      </c>
      <c r="D4" s="2">
        <f>MAX(B4-C4,0)</f>
        <v>0</v>
      </c>
      <c r="E4" s="2">
        <f>D4-1</f>
        <v>-1</v>
      </c>
    </row>
    <row r="5" spans="1:5" x14ac:dyDescent="0.3">
      <c r="B5" s="2">
        <v>91</v>
      </c>
      <c r="C5" s="2">
        <v>95</v>
      </c>
      <c r="D5" s="2">
        <f t="shared" ref="D5:D14" si="0">MAX(B5-C5,0)</f>
        <v>0</v>
      </c>
      <c r="E5" s="2">
        <f t="shared" ref="E5:E14" si="1">D5-1</f>
        <v>-1</v>
      </c>
    </row>
    <row r="6" spans="1:5" x14ac:dyDescent="0.3">
      <c r="B6" s="2">
        <v>92</v>
      </c>
      <c r="C6" s="2">
        <v>95</v>
      </c>
      <c r="D6" s="2">
        <f t="shared" si="0"/>
        <v>0</v>
      </c>
      <c r="E6" s="2">
        <f t="shared" si="1"/>
        <v>-1</v>
      </c>
    </row>
    <row r="7" spans="1:5" x14ac:dyDescent="0.3">
      <c r="B7" s="2">
        <v>93</v>
      </c>
      <c r="C7" s="2">
        <v>95</v>
      </c>
      <c r="D7" s="2">
        <f t="shared" si="0"/>
        <v>0</v>
      </c>
      <c r="E7" s="2">
        <f t="shared" si="1"/>
        <v>-1</v>
      </c>
    </row>
    <row r="8" spans="1:5" x14ac:dyDescent="0.3">
      <c r="B8" s="2">
        <v>94</v>
      </c>
      <c r="C8" s="2">
        <v>95</v>
      </c>
      <c r="D8" s="2">
        <f t="shared" si="0"/>
        <v>0</v>
      </c>
      <c r="E8" s="2">
        <f t="shared" si="1"/>
        <v>-1</v>
      </c>
    </row>
    <row r="9" spans="1:5" x14ac:dyDescent="0.3">
      <c r="B9" s="2">
        <v>95</v>
      </c>
      <c r="C9" s="2">
        <v>95</v>
      </c>
      <c r="D9" s="2">
        <f t="shared" si="0"/>
        <v>0</v>
      </c>
      <c r="E9" s="2">
        <f t="shared" si="1"/>
        <v>-1</v>
      </c>
    </row>
    <row r="10" spans="1:5" x14ac:dyDescent="0.3">
      <c r="B10" s="2">
        <v>96</v>
      </c>
      <c r="C10" s="2">
        <v>95</v>
      </c>
      <c r="D10" s="2">
        <f t="shared" si="0"/>
        <v>1</v>
      </c>
      <c r="E10" s="2">
        <f t="shared" si="1"/>
        <v>0</v>
      </c>
    </row>
    <row r="11" spans="1:5" x14ac:dyDescent="0.3">
      <c r="B11" s="2">
        <v>97</v>
      </c>
      <c r="C11" s="2">
        <v>95</v>
      </c>
      <c r="D11" s="2">
        <f t="shared" si="0"/>
        <v>2</v>
      </c>
      <c r="E11" s="2">
        <f t="shared" si="1"/>
        <v>1</v>
      </c>
    </row>
    <row r="12" spans="1:5" x14ac:dyDescent="0.3">
      <c r="B12" s="2">
        <v>98</v>
      </c>
      <c r="C12" s="2">
        <v>95</v>
      </c>
      <c r="D12" s="2">
        <f t="shared" si="0"/>
        <v>3</v>
      </c>
      <c r="E12" s="2">
        <f t="shared" si="1"/>
        <v>2</v>
      </c>
    </row>
    <row r="13" spans="1:5" x14ac:dyDescent="0.3">
      <c r="B13" s="2">
        <v>99</v>
      </c>
      <c r="C13" s="2">
        <v>95</v>
      </c>
      <c r="D13" s="2">
        <f t="shared" si="0"/>
        <v>4</v>
      </c>
      <c r="E13" s="2">
        <f t="shared" si="1"/>
        <v>3</v>
      </c>
    </row>
    <row r="14" spans="1:5" x14ac:dyDescent="0.3">
      <c r="B14" s="2">
        <v>100</v>
      </c>
      <c r="C14" s="2">
        <v>95</v>
      </c>
      <c r="D14" s="2">
        <f t="shared" si="0"/>
        <v>5</v>
      </c>
      <c r="E14" s="2">
        <f t="shared" si="1"/>
        <v>4</v>
      </c>
    </row>
    <row r="18" spans="1:5" x14ac:dyDescent="0.3">
      <c r="A18" s="1" t="s">
        <v>5</v>
      </c>
    </row>
    <row r="20" spans="1:5" x14ac:dyDescent="0.3">
      <c r="B20" s="2" t="s">
        <v>0</v>
      </c>
      <c r="C20" s="2" t="s">
        <v>1</v>
      </c>
      <c r="D20" s="2" t="s">
        <v>2</v>
      </c>
      <c r="E20" s="2" t="s">
        <v>3</v>
      </c>
    </row>
    <row r="21" spans="1:5" x14ac:dyDescent="0.3">
      <c r="B21" s="2">
        <v>90</v>
      </c>
      <c r="C21" s="2">
        <v>95</v>
      </c>
      <c r="D21" s="2">
        <f>-MAX(B21-C21,0)</f>
        <v>0</v>
      </c>
      <c r="E21" s="2">
        <f>D21+1</f>
        <v>1</v>
      </c>
    </row>
    <row r="22" spans="1:5" x14ac:dyDescent="0.3">
      <c r="B22" s="2">
        <v>91</v>
      </c>
      <c r="C22" s="2">
        <v>95</v>
      </c>
      <c r="D22" s="2">
        <f t="shared" ref="D22:D31" si="2">-MAX(B22-C22,0)</f>
        <v>0</v>
      </c>
      <c r="E22" s="2">
        <f t="shared" ref="E22:E31" si="3">D22+1</f>
        <v>1</v>
      </c>
    </row>
    <row r="23" spans="1:5" x14ac:dyDescent="0.3">
      <c r="B23" s="2">
        <v>92</v>
      </c>
      <c r="C23" s="2">
        <v>95</v>
      </c>
      <c r="D23" s="2">
        <f t="shared" si="2"/>
        <v>0</v>
      </c>
      <c r="E23" s="2">
        <f t="shared" si="3"/>
        <v>1</v>
      </c>
    </row>
    <row r="24" spans="1:5" x14ac:dyDescent="0.3">
      <c r="B24" s="2">
        <v>93</v>
      </c>
      <c r="C24" s="2">
        <v>95</v>
      </c>
      <c r="D24" s="2">
        <f t="shared" si="2"/>
        <v>0</v>
      </c>
      <c r="E24" s="2">
        <f t="shared" si="3"/>
        <v>1</v>
      </c>
    </row>
    <row r="25" spans="1:5" x14ac:dyDescent="0.3">
      <c r="B25" s="2">
        <v>94</v>
      </c>
      <c r="C25" s="2">
        <v>95</v>
      </c>
      <c r="D25" s="2">
        <f t="shared" si="2"/>
        <v>0</v>
      </c>
      <c r="E25" s="2">
        <f t="shared" si="3"/>
        <v>1</v>
      </c>
    </row>
    <row r="26" spans="1:5" x14ac:dyDescent="0.3">
      <c r="B26" s="2">
        <v>95</v>
      </c>
      <c r="C26" s="2">
        <v>95</v>
      </c>
      <c r="D26" s="2">
        <f t="shared" si="2"/>
        <v>0</v>
      </c>
      <c r="E26" s="2">
        <f t="shared" si="3"/>
        <v>1</v>
      </c>
    </row>
    <row r="27" spans="1:5" x14ac:dyDescent="0.3">
      <c r="B27" s="2">
        <v>96</v>
      </c>
      <c r="C27" s="2">
        <v>95</v>
      </c>
      <c r="D27" s="2">
        <f t="shared" si="2"/>
        <v>-1</v>
      </c>
      <c r="E27" s="2">
        <f t="shared" si="3"/>
        <v>0</v>
      </c>
    </row>
    <row r="28" spans="1:5" x14ac:dyDescent="0.3">
      <c r="B28" s="2">
        <v>97</v>
      </c>
      <c r="C28" s="2">
        <v>95</v>
      </c>
      <c r="D28" s="2">
        <f t="shared" si="2"/>
        <v>-2</v>
      </c>
      <c r="E28" s="2">
        <f t="shared" si="3"/>
        <v>-1</v>
      </c>
    </row>
    <row r="29" spans="1:5" x14ac:dyDescent="0.3">
      <c r="B29" s="2">
        <v>98</v>
      </c>
      <c r="C29" s="2">
        <v>95</v>
      </c>
      <c r="D29" s="2">
        <f t="shared" si="2"/>
        <v>-3</v>
      </c>
      <c r="E29" s="2">
        <f t="shared" si="3"/>
        <v>-2</v>
      </c>
    </row>
    <row r="30" spans="1:5" x14ac:dyDescent="0.3">
      <c r="B30" s="2">
        <v>99</v>
      </c>
      <c r="C30" s="2">
        <v>95</v>
      </c>
      <c r="D30" s="2">
        <f t="shared" si="2"/>
        <v>-4</v>
      </c>
      <c r="E30" s="2">
        <f t="shared" si="3"/>
        <v>-3</v>
      </c>
    </row>
    <row r="31" spans="1:5" x14ac:dyDescent="0.3">
      <c r="B31" s="2">
        <v>100</v>
      </c>
      <c r="C31" s="2">
        <v>95</v>
      </c>
      <c r="D31" s="2">
        <f t="shared" si="2"/>
        <v>-5</v>
      </c>
      <c r="E31" s="2">
        <f t="shared" si="3"/>
        <v>-4</v>
      </c>
    </row>
    <row r="37" spans="1:5" x14ac:dyDescent="0.3">
      <c r="A37" s="1" t="s">
        <v>6</v>
      </c>
    </row>
    <row r="39" spans="1:5" x14ac:dyDescent="0.3">
      <c r="B39" s="2" t="s">
        <v>0</v>
      </c>
      <c r="C39" s="2" t="s">
        <v>1</v>
      </c>
      <c r="D39" s="2" t="s">
        <v>2</v>
      </c>
      <c r="E39" s="2" t="s">
        <v>3</v>
      </c>
    </row>
    <row r="40" spans="1:5" x14ac:dyDescent="0.3">
      <c r="B40" s="2">
        <v>90</v>
      </c>
      <c r="C40" s="2">
        <v>95</v>
      </c>
      <c r="D40" s="2">
        <f>MAX(0, C40-B40)</f>
        <v>5</v>
      </c>
      <c r="E40" s="2">
        <f>D40-1</f>
        <v>4</v>
      </c>
    </row>
    <row r="41" spans="1:5" x14ac:dyDescent="0.3">
      <c r="B41" s="2">
        <v>91</v>
      </c>
      <c r="C41" s="2">
        <v>95</v>
      </c>
      <c r="D41" s="2">
        <f t="shared" ref="D41:D50" si="4">MAX(0, C41-B41)</f>
        <v>4</v>
      </c>
      <c r="E41" s="2">
        <f t="shared" ref="E41:E50" si="5">D41-1</f>
        <v>3</v>
      </c>
    </row>
    <row r="42" spans="1:5" x14ac:dyDescent="0.3">
      <c r="B42" s="2">
        <v>92</v>
      </c>
      <c r="C42" s="2">
        <v>95</v>
      </c>
      <c r="D42" s="2">
        <f t="shared" si="4"/>
        <v>3</v>
      </c>
      <c r="E42" s="2">
        <f t="shared" si="5"/>
        <v>2</v>
      </c>
    </row>
    <row r="43" spans="1:5" x14ac:dyDescent="0.3">
      <c r="B43" s="2">
        <v>93</v>
      </c>
      <c r="C43" s="2">
        <v>95</v>
      </c>
      <c r="D43" s="2">
        <f t="shared" si="4"/>
        <v>2</v>
      </c>
      <c r="E43" s="2">
        <f t="shared" si="5"/>
        <v>1</v>
      </c>
    </row>
    <row r="44" spans="1:5" x14ac:dyDescent="0.3">
      <c r="B44" s="2">
        <v>94</v>
      </c>
      <c r="C44" s="2">
        <v>95</v>
      </c>
      <c r="D44" s="2">
        <f t="shared" si="4"/>
        <v>1</v>
      </c>
      <c r="E44" s="2">
        <f t="shared" si="5"/>
        <v>0</v>
      </c>
    </row>
    <row r="45" spans="1:5" x14ac:dyDescent="0.3">
      <c r="B45" s="2">
        <v>95</v>
      </c>
      <c r="C45" s="2">
        <v>95</v>
      </c>
      <c r="D45" s="2">
        <f t="shared" si="4"/>
        <v>0</v>
      </c>
      <c r="E45" s="2">
        <f t="shared" si="5"/>
        <v>-1</v>
      </c>
    </row>
    <row r="46" spans="1:5" x14ac:dyDescent="0.3">
      <c r="B46" s="2">
        <v>96</v>
      </c>
      <c r="C46" s="2">
        <v>95</v>
      </c>
      <c r="D46" s="2">
        <f t="shared" si="4"/>
        <v>0</v>
      </c>
      <c r="E46" s="2">
        <f t="shared" si="5"/>
        <v>-1</v>
      </c>
    </row>
    <row r="47" spans="1:5" x14ac:dyDescent="0.3">
      <c r="B47" s="2">
        <v>97</v>
      </c>
      <c r="C47" s="2">
        <v>95</v>
      </c>
      <c r="D47" s="2">
        <f t="shared" si="4"/>
        <v>0</v>
      </c>
      <c r="E47" s="2">
        <f t="shared" si="5"/>
        <v>-1</v>
      </c>
    </row>
    <row r="48" spans="1:5" x14ac:dyDescent="0.3">
      <c r="B48" s="2">
        <v>98</v>
      </c>
      <c r="C48" s="2">
        <v>95</v>
      </c>
      <c r="D48" s="2">
        <f t="shared" si="4"/>
        <v>0</v>
      </c>
      <c r="E48" s="2">
        <f t="shared" si="5"/>
        <v>-1</v>
      </c>
    </row>
    <row r="49" spans="1:5" x14ac:dyDescent="0.3">
      <c r="B49" s="2">
        <v>99</v>
      </c>
      <c r="C49" s="2">
        <v>95</v>
      </c>
      <c r="D49" s="2">
        <f t="shared" si="4"/>
        <v>0</v>
      </c>
      <c r="E49" s="2">
        <f t="shared" si="5"/>
        <v>-1</v>
      </c>
    </row>
    <row r="50" spans="1:5" x14ac:dyDescent="0.3">
      <c r="B50" s="2">
        <v>100</v>
      </c>
      <c r="C50" s="2">
        <v>95</v>
      </c>
      <c r="D50" s="2">
        <f t="shared" si="4"/>
        <v>0</v>
      </c>
      <c r="E50" s="2">
        <f t="shared" si="5"/>
        <v>-1</v>
      </c>
    </row>
    <row r="53" spans="1:5" x14ac:dyDescent="0.3">
      <c r="A53" s="1" t="s">
        <v>7</v>
      </c>
    </row>
    <row r="55" spans="1:5" x14ac:dyDescent="0.3">
      <c r="B55" s="2" t="s">
        <v>0</v>
      </c>
      <c r="C55" s="2" t="s">
        <v>1</v>
      </c>
      <c r="D55" s="2" t="s">
        <v>2</v>
      </c>
      <c r="E55" s="2" t="s">
        <v>3</v>
      </c>
    </row>
    <row r="56" spans="1:5" x14ac:dyDescent="0.3">
      <c r="B56" s="2">
        <v>90</v>
      </c>
      <c r="C56" s="2">
        <v>95</v>
      </c>
      <c r="D56" s="2">
        <f>-MAX(0, C56-B56)</f>
        <v>-5</v>
      </c>
      <c r="E56" s="2">
        <f>D56+1</f>
        <v>-4</v>
      </c>
    </row>
    <row r="57" spans="1:5" x14ac:dyDescent="0.3">
      <c r="B57" s="2">
        <v>91</v>
      </c>
      <c r="C57" s="2">
        <v>95</v>
      </c>
      <c r="D57" s="2">
        <f t="shared" ref="D57:D66" si="6">-MAX(0, C57-B57)</f>
        <v>-4</v>
      </c>
      <c r="E57" s="2">
        <f t="shared" ref="E57:E66" si="7">D57+1</f>
        <v>-3</v>
      </c>
    </row>
    <row r="58" spans="1:5" x14ac:dyDescent="0.3">
      <c r="B58" s="2">
        <v>92</v>
      </c>
      <c r="C58" s="2">
        <v>95</v>
      </c>
      <c r="D58" s="2">
        <f t="shared" si="6"/>
        <v>-3</v>
      </c>
      <c r="E58" s="2">
        <f t="shared" si="7"/>
        <v>-2</v>
      </c>
    </row>
    <row r="59" spans="1:5" x14ac:dyDescent="0.3">
      <c r="B59" s="2">
        <v>93</v>
      </c>
      <c r="C59" s="2">
        <v>95</v>
      </c>
      <c r="D59" s="2">
        <f t="shared" si="6"/>
        <v>-2</v>
      </c>
      <c r="E59" s="2">
        <f t="shared" si="7"/>
        <v>-1</v>
      </c>
    </row>
    <row r="60" spans="1:5" x14ac:dyDescent="0.3">
      <c r="B60" s="2">
        <v>94</v>
      </c>
      <c r="C60" s="2">
        <v>95</v>
      </c>
      <c r="D60" s="2">
        <f t="shared" si="6"/>
        <v>-1</v>
      </c>
      <c r="E60" s="2">
        <f t="shared" si="7"/>
        <v>0</v>
      </c>
    </row>
    <row r="61" spans="1:5" x14ac:dyDescent="0.3">
      <c r="B61" s="2">
        <v>95</v>
      </c>
      <c r="C61" s="2">
        <v>95</v>
      </c>
      <c r="D61" s="2">
        <f t="shared" si="6"/>
        <v>0</v>
      </c>
      <c r="E61" s="2">
        <f t="shared" si="7"/>
        <v>1</v>
      </c>
    </row>
    <row r="62" spans="1:5" x14ac:dyDescent="0.3">
      <c r="B62" s="2">
        <v>96</v>
      </c>
      <c r="C62" s="2">
        <v>95</v>
      </c>
      <c r="D62" s="2">
        <f t="shared" si="6"/>
        <v>0</v>
      </c>
      <c r="E62" s="2">
        <f t="shared" si="7"/>
        <v>1</v>
      </c>
    </row>
    <row r="63" spans="1:5" x14ac:dyDescent="0.3">
      <c r="B63" s="2">
        <v>97</v>
      </c>
      <c r="C63" s="2">
        <v>95</v>
      </c>
      <c r="D63" s="2">
        <f t="shared" si="6"/>
        <v>0</v>
      </c>
      <c r="E63" s="2">
        <f t="shared" si="7"/>
        <v>1</v>
      </c>
    </row>
    <row r="64" spans="1:5" x14ac:dyDescent="0.3">
      <c r="B64" s="2">
        <v>98</v>
      </c>
      <c r="C64" s="2">
        <v>95</v>
      </c>
      <c r="D64" s="2">
        <f t="shared" si="6"/>
        <v>0</v>
      </c>
      <c r="E64" s="2">
        <f t="shared" si="7"/>
        <v>1</v>
      </c>
    </row>
    <row r="65" spans="2:5" x14ac:dyDescent="0.3">
      <c r="B65" s="2">
        <v>99</v>
      </c>
      <c r="C65" s="2">
        <v>95</v>
      </c>
      <c r="D65" s="2">
        <f t="shared" si="6"/>
        <v>0</v>
      </c>
      <c r="E65" s="2">
        <f t="shared" si="7"/>
        <v>1</v>
      </c>
    </row>
    <row r="66" spans="2:5" x14ac:dyDescent="0.3">
      <c r="B66" s="2">
        <v>100</v>
      </c>
      <c r="C66" s="2">
        <v>95</v>
      </c>
      <c r="D66" s="2">
        <f t="shared" si="6"/>
        <v>0</v>
      </c>
      <c r="E66" s="2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Parihar</dc:creator>
  <cp:lastModifiedBy>Tanishq Parihar</cp:lastModifiedBy>
  <dcterms:created xsi:type="dcterms:W3CDTF">2024-10-31T06:36:47Z</dcterms:created>
  <dcterms:modified xsi:type="dcterms:W3CDTF">2024-10-31T06:54:32Z</dcterms:modified>
</cp:coreProperties>
</file>