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estu\Downloads\"/>
    </mc:Choice>
  </mc:AlternateContent>
  <xr:revisionPtr revIDLastSave="0" documentId="8_{CFA049DA-E892-4641-B22F-2A5F67810886}" xr6:coauthVersionLast="47" xr6:coauthVersionMax="47" xr10:uidLastSave="{00000000-0000-0000-0000-000000000000}"/>
  <bookViews>
    <workbookView xWindow="-120" yWindow="-120" windowWidth="20730" windowHeight="11040" xr2:uid="{A02F993B-7C30-4B64-93A5-9B42AA1B7F3F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E78" i="1"/>
  <c r="F78" i="1"/>
  <c r="D78" i="1"/>
  <c r="E79" i="1" s="1"/>
  <c r="G79" i="1" l="1"/>
</calcChain>
</file>

<file path=xl/sharedStrings.xml><?xml version="1.0" encoding="utf-8"?>
<sst xmlns="http://schemas.openxmlformats.org/spreadsheetml/2006/main" count="155" uniqueCount="152">
  <si>
    <t>Tshiqi Zebediela Incorporate</t>
  </si>
  <si>
    <t>Trial Balance Report - 2023</t>
  </si>
  <si>
    <t/>
  </si>
  <si>
    <t/>
  </si>
  <si>
    <t>Account No</t>
  </si>
  <si>
    <t>Name</t>
  </si>
  <si>
    <t>Link</t>
  </si>
  <si>
    <t>Ned Bank</t>
  </si>
  <si>
    <t>ca.810.001</t>
  </si>
  <si>
    <t>FNB</t>
  </si>
  <si>
    <t>ca.810.002</t>
  </si>
  <si>
    <t>Petty Cash</t>
  </si>
  <si>
    <t>ca.810.003</t>
  </si>
  <si>
    <t>Trust Account</t>
  </si>
  <si>
    <t>ca.810.004</t>
  </si>
  <si>
    <t>Accounts receivable</t>
  </si>
  <si>
    <t>ca.200.000</t>
  </si>
  <si>
    <t>Staff Loan</t>
  </si>
  <si>
    <t>ca.300.000</t>
  </si>
  <si>
    <t>Office Equipment</t>
  </si>
  <si>
    <t>na.060.000</t>
  </si>
  <si>
    <t>Acc Depr</t>
  </si>
  <si>
    <t>na.060.001</t>
  </si>
  <si>
    <t>Office Furniture</t>
  </si>
  <si>
    <t>na.040.000</t>
  </si>
  <si>
    <t>Acc Depr</t>
  </si>
  <si>
    <t>na.040.001</t>
  </si>
  <si>
    <t>Motor Vehicle</t>
  </si>
  <si>
    <t>na.030.000</t>
  </si>
  <si>
    <t>Acc Depr</t>
  </si>
  <si>
    <t>na.030.001</t>
  </si>
  <si>
    <t>Library</t>
  </si>
  <si>
    <t>na.090.000</t>
  </si>
  <si>
    <t>Acc Depr</t>
  </si>
  <si>
    <t>na.090.001</t>
  </si>
  <si>
    <t>Trust Balance</t>
  </si>
  <si>
    <t>cl.500.001</t>
  </si>
  <si>
    <t>cl.300.000</t>
  </si>
  <si>
    <t>Long Term Loans-
Current portion</t>
  </si>
  <si>
    <t>cl.200.100</t>
  </si>
  <si>
    <t>Long Term Loans</t>
  </si>
  <si>
    <t>nl.210.001</t>
  </si>
  <si>
    <t>Share capital -
Ordinary</t>
  </si>
  <si>
    <t>q.000.000</t>
  </si>
  <si>
    <t>Retained Earnings -
openning</t>
  </si>
  <si>
    <t>q.200.000</t>
  </si>
  <si>
    <t>Sales</t>
  </si>
  <si>
    <t>i.000.000</t>
  </si>
  <si>
    <t>Purchases</t>
  </si>
  <si>
    <t>cos.002.000</t>
  </si>
  <si>
    <t>Office Furniture</t>
  </si>
  <si>
    <t>e.840.000</t>
  </si>
  <si>
    <t>Motor Vehicle</t>
  </si>
  <si>
    <t>e.830.000</t>
  </si>
  <si>
    <t>Library</t>
  </si>
  <si>
    <t>e.890.000</t>
  </si>
  <si>
    <t>Accounting fees</t>
  </si>
  <si>
    <t>e.301.000</t>
  </si>
  <si>
    <t>Advertising and
promotion</t>
  </si>
  <si>
    <t>e.371.000</t>
  </si>
  <si>
    <t>e.306.000</t>
  </si>
  <si>
    <t>Bank charges</t>
  </si>
  <si>
    <t>e.321.000</t>
  </si>
  <si>
    <t>Cleaning</t>
  </si>
  <si>
    <t>e.330.000</t>
  </si>
  <si>
    <t>e.452.000</t>
  </si>
  <si>
    <t>Purchases</t>
  </si>
  <si>
    <t>cos.002.000</t>
  </si>
  <si>
    <t>Executive Directors -</t>
  </si>
  <si>
    <t>e.342.000</t>
  </si>
  <si>
    <t>Donations - non-
deductable</t>
  </si>
  <si>
    <t>e.344.009</t>
  </si>
  <si>
    <t>Assessment rates
and municipal
charges</t>
  </si>
  <si>
    <t>e.306.000</t>
  </si>
  <si>
    <t>Entertainment</t>
  </si>
  <si>
    <t>e.351.000</t>
  </si>
  <si>
    <t>Advertising and
promotion</t>
  </si>
  <si>
    <t>e.371.000</t>
  </si>
  <si>
    <t>Hire - Equipment</t>
  </si>
  <si>
    <t>e.380.000</t>
  </si>
  <si>
    <t>Insurance</t>
  </si>
  <si>
    <t>e.390.000</t>
  </si>
  <si>
    <t>Finance costs</t>
  </si>
  <si>
    <t>e.391.000</t>
  </si>
  <si>
    <t>Finance costs</t>
  </si>
  <si>
    <t>e.391.000</t>
  </si>
  <si>
    <t>e.400.000</t>
  </si>
  <si>
    <t>Garden Services</t>
  </si>
  <si>
    <t>e.412.000</t>
  </si>
  <si>
    <t>e.470.000</t>
  </si>
  <si>
    <t>e.415.000</t>
  </si>
  <si>
    <t>Petrol and oil</t>
  </si>
  <si>
    <t>e.433.000</t>
  </si>
  <si>
    <t>Web Hosting</t>
  </si>
  <si>
    <t>e.436.000</t>
  </si>
  <si>
    <t>Printing and
Stationery</t>
  </si>
  <si>
    <t>e.437.000</t>
  </si>
  <si>
    <t>Advertising and
promotion</t>
  </si>
  <si>
    <t>e.371.000</t>
  </si>
  <si>
    <t>e.452.000</t>
  </si>
  <si>
    <t>Salaries</t>
  </si>
  <si>
    <t>e.460.000</t>
  </si>
  <si>
    <t>Security</t>
  </si>
  <si>
    <t>e.462.000</t>
  </si>
  <si>
    <t>Cost of sales</t>
  </si>
  <si>
    <t>cos.002.000</t>
  </si>
  <si>
    <t>Employee Medical
and other benefits</t>
  </si>
  <si>
    <t>e.470.000</t>
  </si>
  <si>
    <t>Telephone and fax</t>
  </si>
  <si>
    <t>e.480.000</t>
  </si>
  <si>
    <t>e.483.000</t>
  </si>
  <si>
    <t>Training</t>
  </si>
  <si>
    <t>e.482.000</t>
  </si>
  <si>
    <t>Travel and
Accommodation</t>
  </si>
  <si>
    <t>e.483.000</t>
  </si>
  <si>
    <t>Salaries</t>
  </si>
  <si>
    <t>e.460.000</t>
  </si>
  <si>
    <t>e.360.000</t>
  </si>
  <si>
    <t>General expenses -
deductable</t>
  </si>
  <si>
    <t>e.370.000</t>
  </si>
  <si>
    <t>Gifts</t>
  </si>
  <si>
    <t>e.420.000</t>
  </si>
  <si>
    <t>Subscriptions</t>
  </si>
  <si>
    <t>e.466.000</t>
  </si>
  <si>
    <t>e.437.000</t>
  </si>
  <si>
    <t>Telephone and fax</t>
  </si>
  <si>
    <t>e.480.000</t>
  </si>
  <si>
    <t>Travel and
Accommodation</t>
  </si>
  <si>
    <t>e.483.000</t>
  </si>
  <si>
    <t>Cost of sales</t>
  </si>
  <si>
    <t>cos.002.000</t>
  </si>
  <si>
    <t>Repairs and
Maintenance</t>
  </si>
  <si>
    <t>e.452.000</t>
  </si>
  <si>
    <t>Repairs and
Maintenance</t>
  </si>
  <si>
    <t>e.452.000</t>
  </si>
  <si>
    <t>Finance costs</t>
  </si>
  <si>
    <t>e.391.000</t>
  </si>
  <si>
    <t>Provision for Income
Tax</t>
  </si>
  <si>
    <t>t.900.000</t>
  </si>
  <si>
    <t>Income taxes payable</t>
  </si>
  <si>
    <t>Lease rental on operating lease -</t>
  </si>
  <si>
    <t>Travel and Accommodation</t>
  </si>
  <si>
    <t>Flowers &amp; Office Deco</t>
  </si>
  <si>
    <t>Motor vehicle expense</t>
  </si>
  <si>
    <t>Assessment rates and municipal charges</t>
  </si>
  <si>
    <t>Repairs and Maintenance</t>
  </si>
  <si>
    <t>Employee Medical and other benefits</t>
  </si>
  <si>
    <t>Printing and Stationery</t>
  </si>
  <si>
    <t>Dr</t>
  </si>
  <si>
    <t>Cr</t>
  </si>
  <si>
    <t>Y2023</t>
  </si>
  <si>
    <t>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</si>
</sst>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&quot;#,##0.00;[Red]\-&quot;R&quot;#,##0.00"/>
  </numFmts>
  <fonts count="7" x14ac:knownFonts="1">
    <font>
      <sz val="11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EDEDED"/>
      </top>
      <bottom style="thin">
        <color rgb="FFEDEDED"/>
      </bottom>
      <diagonal/>
    </border>
    <border>
      <left/>
      <right/>
      <top style="thin">
        <color rgb="FFEDEDED"/>
      </top>
      <bottom/>
      <diagonal/>
    </border>
    <border>
      <left/>
      <right/>
      <top/>
      <bottom style="thin">
        <color rgb="FFEDEDED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right" wrapText="1"/>
    </xf>
    <xf numFmtId="8" fontId="0" fillId="0" borderId="0" xfId="0" applyNumberFormat="1" applyAlignment="1">
      <alignment horizontal="right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8" fontId="4" fillId="0" borderId="3" xfId="0" applyNumberFormat="1" applyFont="1" applyBorder="1" applyAlignment="1">
      <alignment horizontal="right" wrapText="1"/>
    </xf>
    <xf numFmtId="8" fontId="4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left" wrapText="1"/>
    </xf>
    <xf numFmtId="8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8" fontId="4" fillId="0" borderId="0" xfId="0" applyNumberFormat="1" applyFont="1" applyAlignment="1">
      <alignment horizontal="right" wrapText="1"/>
    </xf>
    <xf numFmtId="0" fontId="4" fillId="0" borderId="5" xfId="0" applyFont="1" applyBorder="1" applyAlignment="1">
      <alignment horizontal="left" wrapText="1"/>
    </xf>
    <xf numFmtId="8" fontId="4" fillId="0" borderId="5" xfId="0" applyNumberFormat="1" applyFont="1" applyBorder="1" applyAlignment="1">
      <alignment horizontal="right" wrapText="1"/>
    </xf>
    <xf numFmtId="8" fontId="5" fillId="0" borderId="6" xfId="0" applyNumberFormat="1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8" fontId="6" fillId="0" borderId="3" xfId="0" applyNumberFormat="1" applyFont="1" applyBorder="1" applyAlignment="1">
      <alignment horizontal="right" wrapText="1"/>
    </xf>
    <xf numFmtId="8" fontId="6" fillId="0" borderId="0" xfId="0" applyNumberFormat="1" applyFont="1" applyAlignment="1">
      <alignment horizontal="right"/>
    </xf>
    <xf numFmtId="8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35A1-B249-448B-94B2-E8AAD16B692B}">
  <dimension ref="A1:H110"/>
  <sheetViews>
    <sheetView tabSelected="1" zoomScaleNormal="100" workbookViewId="0">
      <selection sqref="A1:F1"/>
    </sheetView>
  </sheetViews>
  <sheetFormatPr defaultRowHeight="15" x14ac:dyDescent="0.25"/>
  <cols>
    <col min="1" max="1" width="14.42578125" style="2" customWidth="1"/>
    <col min="2" max="2" width="33.85546875" style="2" customWidth="1"/>
    <col min="3" max="3" width="14.42578125" style="2" customWidth="1"/>
    <col min="4" max="5" width="14.5703125" style="3" customWidth="1"/>
    <col min="6" max="6" width="16.140625" style="3" customWidth="1"/>
    <col min="7" max="7" width="18.5703125" style="4" customWidth="1"/>
    <col min="8" max="8" width="9.140625" style="1"/>
  </cols>
  <sheetData>
    <row r="1" spans="1:7" ht="21.95" customHeight="1" x14ac:dyDescent="0.35">
      <c r="A1" s="21" t="s">
        <v>0</v>
      </c>
      <c r="B1" s="22"/>
      <c r="C1" s="22"/>
      <c r="D1" s="22"/>
      <c r="E1" s="22"/>
      <c r="F1" s="22"/>
    </row>
    <row r="2" spans="1:7" ht="15.95" customHeight="1" x14ac:dyDescent="0.25">
      <c r="A2" s="23" t="s">
        <v>1</v>
      </c>
      <c r="B2" s="24" t="s">
        <v>2</v>
      </c>
      <c r="C2" s="24" t="s">
        <v>3</v>
      </c>
      <c r="D2" s="20" t="s">
        <v>150</v>
      </c>
      <c r="E2" s="20"/>
      <c r="F2" s="20" t="s">
        <v>151</v>
      </c>
      <c r="G2" s="20"/>
    </row>
    <row r="3" spans="1:7" ht="12" customHeight="1" x14ac:dyDescent="0.25">
      <c r="A3" s="5" t="s">
        <v>4</v>
      </c>
      <c r="B3" s="5" t="s">
        <v>5</v>
      </c>
      <c r="C3" s="5" t="s">
        <v>6</v>
      </c>
      <c r="D3" s="6" t="s">
        <v>148</v>
      </c>
      <c r="E3" s="6" t="s">
        <v>149</v>
      </c>
      <c r="F3" s="6" t="s">
        <v>148</v>
      </c>
      <c r="G3" s="6" t="s">
        <v>149</v>
      </c>
    </row>
    <row r="4" spans="1:7" ht="12" customHeight="1" x14ac:dyDescent="0.25">
      <c r="A4" s="7">
        <v>1090</v>
      </c>
      <c r="B4" s="7" t="s">
        <v>15</v>
      </c>
      <c r="C4" s="7" t="s">
        <v>16</v>
      </c>
      <c r="D4" s="8">
        <v>15714125.48</v>
      </c>
      <c r="E4" s="8"/>
      <c r="F4" s="8">
        <v>9471441.5999999996</v>
      </c>
      <c r="G4" s="9"/>
    </row>
    <row r="5" spans="1:7" ht="12" customHeight="1" x14ac:dyDescent="0.25">
      <c r="A5" s="7">
        <v>1100</v>
      </c>
      <c r="B5" s="7" t="s">
        <v>17</v>
      </c>
      <c r="C5" s="7" t="s">
        <v>18</v>
      </c>
      <c r="D5" s="8">
        <v>639739</v>
      </c>
      <c r="E5" s="8"/>
      <c r="F5" s="8">
        <v>633200</v>
      </c>
      <c r="G5" s="9"/>
    </row>
    <row r="6" spans="1:7" ht="12" customHeight="1" x14ac:dyDescent="0.25">
      <c r="A6" s="7">
        <v>1010</v>
      </c>
      <c r="B6" s="7" t="s">
        <v>7</v>
      </c>
      <c r="C6" s="7" t="s">
        <v>8</v>
      </c>
      <c r="D6" s="8"/>
      <c r="E6" s="8">
        <v>77730.89</v>
      </c>
      <c r="F6" s="8">
        <v>67608.75</v>
      </c>
      <c r="G6" s="9"/>
    </row>
    <row r="7" spans="1:7" ht="12" customHeight="1" x14ac:dyDescent="0.25">
      <c r="A7" s="7">
        <v>1020</v>
      </c>
      <c r="B7" s="7" t="s">
        <v>9</v>
      </c>
      <c r="C7" s="7" t="s">
        <v>10</v>
      </c>
      <c r="D7" s="8">
        <v>50809.69</v>
      </c>
      <c r="E7" s="8"/>
      <c r="F7" s="8">
        <v>0</v>
      </c>
      <c r="G7" s="9"/>
    </row>
    <row r="8" spans="1:7" x14ac:dyDescent="0.25">
      <c r="A8" s="7">
        <v>1030</v>
      </c>
      <c r="B8" s="7" t="s">
        <v>11</v>
      </c>
      <c r="C8" s="7" t="s">
        <v>12</v>
      </c>
      <c r="D8" s="8"/>
      <c r="E8" s="8"/>
      <c r="F8" s="8">
        <v>60000</v>
      </c>
      <c r="G8" s="9"/>
    </row>
    <row r="9" spans="1:7" x14ac:dyDescent="0.25">
      <c r="A9" s="7">
        <v>1040</v>
      </c>
      <c r="B9" s="7" t="s">
        <v>13</v>
      </c>
      <c r="C9" s="7" t="s">
        <v>14</v>
      </c>
      <c r="D9" s="8">
        <v>15313642.810000001</v>
      </c>
      <c r="E9" s="8"/>
      <c r="F9" s="8">
        <v>13609214.51</v>
      </c>
      <c r="G9" s="9"/>
    </row>
    <row r="10" spans="1:7" ht="12" customHeight="1" x14ac:dyDescent="0.25">
      <c r="A10" s="7">
        <v>1410</v>
      </c>
      <c r="B10" s="7" t="s">
        <v>38</v>
      </c>
      <c r="C10" s="7" t="s">
        <v>39</v>
      </c>
      <c r="D10" s="8"/>
      <c r="E10" s="8">
        <v>860235</v>
      </c>
      <c r="F10" s="8"/>
      <c r="G10" s="9">
        <v>197184</v>
      </c>
    </row>
    <row r="11" spans="1:7" ht="12" customHeight="1" x14ac:dyDescent="0.25">
      <c r="A11" s="7">
        <v>1400</v>
      </c>
      <c r="B11" s="7" t="s">
        <v>139</v>
      </c>
      <c r="C11" s="7" t="s">
        <v>37</v>
      </c>
      <c r="D11" s="8"/>
      <c r="E11" s="8">
        <v>1972734.94</v>
      </c>
      <c r="F11" s="8"/>
      <c r="G11" s="9">
        <v>1404572.8</v>
      </c>
    </row>
    <row r="12" spans="1:7" ht="12" customHeight="1" x14ac:dyDescent="0.25">
      <c r="A12" s="7">
        <v>1390</v>
      </c>
      <c r="B12" s="7" t="s">
        <v>35</v>
      </c>
      <c r="C12" s="7" t="s">
        <v>36</v>
      </c>
      <c r="D12" s="8"/>
      <c r="E12" s="8">
        <v>15313642.810000001</v>
      </c>
      <c r="F12" s="8"/>
      <c r="G12" s="9">
        <v>13609214.51</v>
      </c>
    </row>
    <row r="13" spans="1:7" ht="12" customHeight="1" x14ac:dyDescent="0.25">
      <c r="A13" s="7">
        <v>2450</v>
      </c>
      <c r="B13" s="7" t="s">
        <v>129</v>
      </c>
      <c r="C13" s="7" t="s">
        <v>130</v>
      </c>
      <c r="D13" s="8"/>
      <c r="E13" s="8"/>
      <c r="F13" s="8">
        <v>333561.86</v>
      </c>
      <c r="G13" s="9"/>
    </row>
    <row r="14" spans="1:7" ht="12" customHeight="1" x14ac:dyDescent="0.25">
      <c r="A14" s="7">
        <v>2210</v>
      </c>
      <c r="B14" s="7" t="s">
        <v>104</v>
      </c>
      <c r="C14" s="7" t="s">
        <v>105</v>
      </c>
      <c r="D14" s="8"/>
      <c r="E14" s="8"/>
      <c r="F14" s="8">
        <v>401163.06</v>
      </c>
      <c r="G14" s="9"/>
    </row>
    <row r="15" spans="1:7" ht="12" customHeight="1" x14ac:dyDescent="0.25">
      <c r="A15" s="7">
        <v>1850</v>
      </c>
      <c r="B15" s="7" t="s">
        <v>66</v>
      </c>
      <c r="C15" s="7" t="s">
        <v>67</v>
      </c>
      <c r="D15" s="8">
        <v>1014174.28</v>
      </c>
      <c r="E15" s="8"/>
      <c r="F15" s="8">
        <v>0</v>
      </c>
      <c r="G15" s="9"/>
    </row>
    <row r="16" spans="1:7" ht="12" customHeight="1" x14ac:dyDescent="0.25">
      <c r="A16" s="7">
        <v>1560</v>
      </c>
      <c r="B16" s="7" t="s">
        <v>48</v>
      </c>
      <c r="C16" s="7" t="s">
        <v>49</v>
      </c>
      <c r="D16" s="8">
        <v>4891662.45</v>
      </c>
      <c r="E16" s="8"/>
      <c r="F16" s="8">
        <v>12991908.4</v>
      </c>
      <c r="G16" s="9"/>
    </row>
    <row r="17" spans="1:7" ht="12" customHeight="1" x14ac:dyDescent="0.25">
      <c r="A17" s="7">
        <v>1690</v>
      </c>
      <c r="B17" s="7" t="s">
        <v>56</v>
      </c>
      <c r="C17" s="7" t="s">
        <v>57</v>
      </c>
      <c r="D17" s="8">
        <v>174924.2</v>
      </c>
      <c r="E17" s="8"/>
      <c r="F17" s="8">
        <v>189060.14</v>
      </c>
      <c r="G17" s="9"/>
    </row>
    <row r="18" spans="1:7" x14ac:dyDescent="0.25">
      <c r="A18" s="7">
        <v>1720</v>
      </c>
      <c r="B18" s="7" t="s">
        <v>144</v>
      </c>
      <c r="C18" s="7" t="s">
        <v>60</v>
      </c>
      <c r="D18" s="8">
        <v>500881.25</v>
      </c>
      <c r="E18" s="8"/>
      <c r="F18" s="8">
        <v>113082.42</v>
      </c>
      <c r="G18" s="9"/>
    </row>
    <row r="19" spans="1:7" ht="12" customHeight="1" x14ac:dyDescent="0.25">
      <c r="A19" s="7">
        <v>1920</v>
      </c>
      <c r="B19" s="7" t="s">
        <v>72</v>
      </c>
      <c r="C19" s="7" t="s">
        <v>73</v>
      </c>
      <c r="D19" s="8">
        <v>57500</v>
      </c>
      <c r="E19" s="8"/>
      <c r="F19" s="8">
        <v>0</v>
      </c>
      <c r="G19" s="9"/>
    </row>
    <row r="20" spans="1:7" ht="12" customHeight="1" x14ac:dyDescent="0.25">
      <c r="A20" s="7">
        <v>1790</v>
      </c>
      <c r="B20" s="7" t="s">
        <v>61</v>
      </c>
      <c r="C20" s="7" t="s">
        <v>62</v>
      </c>
      <c r="D20" s="8">
        <v>49801.84</v>
      </c>
      <c r="E20" s="8"/>
      <c r="F20" s="8">
        <v>36776.57</v>
      </c>
      <c r="G20" s="9"/>
    </row>
    <row r="21" spans="1:7" ht="12" customHeight="1" x14ac:dyDescent="0.25">
      <c r="A21" s="7">
        <v>1800</v>
      </c>
      <c r="B21" s="7" t="s">
        <v>63</v>
      </c>
      <c r="C21" s="7" t="s">
        <v>64</v>
      </c>
      <c r="D21" s="8">
        <v>74493</v>
      </c>
      <c r="E21" s="8"/>
      <c r="F21" s="8">
        <v>59100</v>
      </c>
      <c r="G21" s="9"/>
    </row>
    <row r="22" spans="1:7" ht="12" customHeight="1" x14ac:dyDescent="0.25">
      <c r="A22" s="7">
        <v>1870</v>
      </c>
      <c r="B22" s="7" t="s">
        <v>68</v>
      </c>
      <c r="C22" s="7" t="s">
        <v>69</v>
      </c>
      <c r="D22" s="8">
        <v>7487336.1100000003</v>
      </c>
      <c r="E22" s="8"/>
      <c r="F22" s="8">
        <v>4052756.58</v>
      </c>
      <c r="G22" s="9"/>
    </row>
    <row r="23" spans="1:7" ht="26.25" x14ac:dyDescent="0.25">
      <c r="A23" s="7">
        <v>1910</v>
      </c>
      <c r="B23" s="7" t="s">
        <v>70</v>
      </c>
      <c r="C23" s="7" t="s">
        <v>71</v>
      </c>
      <c r="D23" s="8">
        <v>94490</v>
      </c>
      <c r="E23" s="8"/>
      <c r="F23" s="8">
        <v>24995</v>
      </c>
      <c r="G23" s="9"/>
    </row>
    <row r="24" spans="1:7" ht="12" customHeight="1" x14ac:dyDescent="0.25">
      <c r="A24" s="7">
        <v>1930</v>
      </c>
      <c r="B24" s="7" t="s">
        <v>74</v>
      </c>
      <c r="C24" s="7" t="s">
        <v>75</v>
      </c>
      <c r="D24" s="8">
        <v>257919.77</v>
      </c>
      <c r="E24" s="8"/>
      <c r="F24" s="8">
        <v>105136.26</v>
      </c>
      <c r="G24" s="9"/>
    </row>
    <row r="25" spans="1:7" x14ac:dyDescent="0.25">
      <c r="A25" s="7">
        <v>2340</v>
      </c>
      <c r="B25" s="7" t="s">
        <v>142</v>
      </c>
      <c r="C25" s="7" t="s">
        <v>117</v>
      </c>
      <c r="D25" s="8">
        <v>172822.24</v>
      </c>
      <c r="E25" s="8"/>
      <c r="F25" s="8">
        <v>60889.58</v>
      </c>
      <c r="G25" s="9"/>
    </row>
    <row r="26" spans="1:7" ht="26.25" x14ac:dyDescent="0.25">
      <c r="A26" s="7">
        <v>2350</v>
      </c>
      <c r="B26" s="7" t="s">
        <v>118</v>
      </c>
      <c r="C26" s="7" t="s">
        <v>119</v>
      </c>
      <c r="D26" s="8">
        <v>71900</v>
      </c>
      <c r="E26" s="8"/>
      <c r="F26" s="8">
        <v>0</v>
      </c>
      <c r="G26" s="9"/>
    </row>
    <row r="27" spans="1:7" ht="12" customHeight="1" x14ac:dyDescent="0.25">
      <c r="A27" s="7">
        <v>2140</v>
      </c>
      <c r="B27" s="7" t="s">
        <v>97</v>
      </c>
      <c r="C27" s="7" t="s">
        <v>98</v>
      </c>
      <c r="D27" s="8"/>
      <c r="E27" s="8"/>
      <c r="F27" s="8">
        <v>46000</v>
      </c>
      <c r="G27" s="9"/>
    </row>
    <row r="28" spans="1:7" ht="12" customHeight="1" x14ac:dyDescent="0.25">
      <c r="A28" s="7">
        <v>1700</v>
      </c>
      <c r="B28" s="7" t="s">
        <v>58</v>
      </c>
      <c r="C28" s="7" t="s">
        <v>59</v>
      </c>
      <c r="D28" s="8"/>
      <c r="E28" s="8"/>
      <c r="F28" s="8">
        <v>101500</v>
      </c>
      <c r="G28" s="9"/>
    </row>
    <row r="29" spans="1:7" ht="26.25" x14ac:dyDescent="0.25">
      <c r="A29" s="7">
        <v>1950</v>
      </c>
      <c r="B29" s="7" t="s">
        <v>76</v>
      </c>
      <c r="C29" s="7" t="s">
        <v>77</v>
      </c>
      <c r="D29" s="8">
        <v>145471</v>
      </c>
      <c r="E29" s="8"/>
      <c r="F29" s="8">
        <v>112500</v>
      </c>
      <c r="G29" s="9"/>
    </row>
    <row r="30" spans="1:7" x14ac:dyDescent="0.25">
      <c r="A30" s="7">
        <v>1960</v>
      </c>
      <c r="B30" s="7" t="s">
        <v>78</v>
      </c>
      <c r="C30" s="7" t="s">
        <v>79</v>
      </c>
      <c r="D30" s="8">
        <v>109211.23</v>
      </c>
      <c r="E30" s="8"/>
      <c r="F30" s="8">
        <v>0</v>
      </c>
      <c r="G30" s="9"/>
    </row>
    <row r="31" spans="1:7" ht="12" customHeight="1" x14ac:dyDescent="0.25">
      <c r="A31" s="7">
        <v>1970</v>
      </c>
      <c r="B31" s="7" t="s">
        <v>80</v>
      </c>
      <c r="C31" s="7" t="s">
        <v>81</v>
      </c>
      <c r="D31" s="8">
        <v>389575.84</v>
      </c>
      <c r="E31" s="8"/>
      <c r="F31" s="8">
        <v>425166.14</v>
      </c>
      <c r="G31" s="9"/>
    </row>
    <row r="32" spans="1:7" ht="12" customHeight="1" x14ac:dyDescent="0.25">
      <c r="A32" s="10">
        <v>1990</v>
      </c>
      <c r="B32" s="10" t="s">
        <v>84</v>
      </c>
      <c r="C32" s="10" t="s">
        <v>85</v>
      </c>
      <c r="D32" s="11">
        <v>14467.12</v>
      </c>
      <c r="E32" s="11"/>
      <c r="F32" s="11">
        <v>0</v>
      </c>
      <c r="G32" s="9"/>
    </row>
    <row r="33" spans="1:7" ht="12" customHeight="1" x14ac:dyDescent="0.25">
      <c r="A33" s="12">
        <v>1980</v>
      </c>
      <c r="B33" s="12" t="s">
        <v>82</v>
      </c>
      <c r="C33" s="12" t="s">
        <v>83</v>
      </c>
      <c r="D33" s="13">
        <v>30136.74</v>
      </c>
      <c r="E33" s="13"/>
      <c r="F33" s="13">
        <v>0</v>
      </c>
      <c r="G33" s="9"/>
    </row>
    <row r="34" spans="1:7" ht="12" customHeight="1" x14ac:dyDescent="0.25">
      <c r="A34" s="14">
        <v>2600</v>
      </c>
      <c r="B34" s="14" t="s">
        <v>135</v>
      </c>
      <c r="C34" s="14" t="s">
        <v>136</v>
      </c>
      <c r="D34" s="15">
        <v>193264.86</v>
      </c>
      <c r="E34" s="15"/>
      <c r="F34" s="15">
        <v>64974.65</v>
      </c>
      <c r="G34" s="9"/>
    </row>
    <row r="35" spans="1:7" x14ac:dyDescent="0.25">
      <c r="A35" s="7">
        <v>2000</v>
      </c>
      <c r="B35" s="7" t="s">
        <v>140</v>
      </c>
      <c r="C35" s="7" t="s">
        <v>86</v>
      </c>
      <c r="D35" s="8"/>
      <c r="E35" s="8"/>
      <c r="F35" s="8">
        <v>208000</v>
      </c>
      <c r="G35" s="9"/>
    </row>
    <row r="36" spans="1:7" x14ac:dyDescent="0.25">
      <c r="A36" s="7">
        <v>2050</v>
      </c>
      <c r="B36" s="7" t="s">
        <v>87</v>
      </c>
      <c r="C36" s="7" t="s">
        <v>88</v>
      </c>
      <c r="D36" s="8">
        <v>139900</v>
      </c>
      <c r="E36" s="8"/>
      <c r="F36" s="8">
        <v>118300</v>
      </c>
      <c r="G36" s="9"/>
    </row>
    <row r="37" spans="1:7" ht="12" customHeight="1" x14ac:dyDescent="0.25">
      <c r="A37" s="7">
        <v>2070</v>
      </c>
      <c r="B37" s="7" t="s">
        <v>143</v>
      </c>
      <c r="C37" s="7" t="s">
        <v>90</v>
      </c>
      <c r="D37" s="8">
        <v>323752</v>
      </c>
      <c r="E37" s="8"/>
      <c r="F37" s="8">
        <v>0</v>
      </c>
      <c r="G37" s="9"/>
    </row>
    <row r="38" spans="1:7" x14ac:dyDescent="0.25">
      <c r="A38" s="7">
        <v>2360</v>
      </c>
      <c r="B38" s="7" t="s">
        <v>120</v>
      </c>
      <c r="C38" s="7" t="s">
        <v>121</v>
      </c>
      <c r="D38" s="8">
        <v>215830</v>
      </c>
      <c r="E38" s="8"/>
      <c r="F38" s="8">
        <v>0</v>
      </c>
      <c r="G38" s="9"/>
    </row>
    <row r="39" spans="1:7" ht="12" customHeight="1" x14ac:dyDescent="0.25">
      <c r="A39" s="7">
        <v>2100</v>
      </c>
      <c r="B39" s="7" t="s">
        <v>91</v>
      </c>
      <c r="C39" s="7" t="s">
        <v>92</v>
      </c>
      <c r="D39" s="8">
        <v>195513.4</v>
      </c>
      <c r="E39" s="8"/>
      <c r="F39" s="8">
        <v>18841.099999999999</v>
      </c>
      <c r="G39" s="9"/>
    </row>
    <row r="40" spans="1:7" ht="12" customHeight="1" x14ac:dyDescent="0.25">
      <c r="A40" s="7">
        <v>2120</v>
      </c>
      <c r="B40" s="7" t="s">
        <v>93</v>
      </c>
      <c r="C40" s="7" t="s">
        <v>94</v>
      </c>
      <c r="D40" s="8"/>
      <c r="E40" s="8"/>
      <c r="F40" s="8">
        <v>11675</v>
      </c>
      <c r="G40" s="9"/>
    </row>
    <row r="41" spans="1:7" ht="12" customHeight="1" x14ac:dyDescent="0.25">
      <c r="A41" s="7">
        <v>2390</v>
      </c>
      <c r="B41" s="7" t="s">
        <v>147</v>
      </c>
      <c r="C41" s="7" t="s">
        <v>124</v>
      </c>
      <c r="D41" s="8">
        <v>2900</v>
      </c>
      <c r="E41" s="8"/>
      <c r="F41" s="8">
        <v>0</v>
      </c>
      <c r="G41" s="9"/>
    </row>
    <row r="42" spans="1:7" ht="12" customHeight="1" x14ac:dyDescent="0.25">
      <c r="A42" s="7">
        <v>2130</v>
      </c>
      <c r="B42" s="7" t="s">
        <v>95</v>
      </c>
      <c r="C42" s="7" t="s">
        <v>96</v>
      </c>
      <c r="D42" s="8">
        <v>71137.87</v>
      </c>
      <c r="E42" s="8"/>
      <c r="F42" s="8">
        <v>99057</v>
      </c>
      <c r="G42" s="9"/>
    </row>
    <row r="43" spans="1:7" x14ac:dyDescent="0.25">
      <c r="A43" s="10">
        <v>1820</v>
      </c>
      <c r="B43" s="10" t="s">
        <v>145</v>
      </c>
      <c r="C43" s="10" t="s">
        <v>65</v>
      </c>
      <c r="D43" s="11">
        <v>1000</v>
      </c>
      <c r="E43" s="11"/>
      <c r="F43" s="11">
        <v>0</v>
      </c>
      <c r="G43" s="9"/>
    </row>
    <row r="44" spans="1:7" ht="12" customHeight="1" x14ac:dyDescent="0.25">
      <c r="A44" s="14">
        <v>2160</v>
      </c>
      <c r="B44" s="14" t="s">
        <v>145</v>
      </c>
      <c r="C44" s="14" t="s">
        <v>99</v>
      </c>
      <c r="D44" s="15">
        <v>1198676.8700000001</v>
      </c>
      <c r="E44" s="15"/>
      <c r="F44" s="15">
        <v>1040456.38</v>
      </c>
      <c r="G44" s="9"/>
    </row>
    <row r="45" spans="1:7" ht="12" customHeight="1" x14ac:dyDescent="0.25">
      <c r="A45" s="7">
        <v>2470</v>
      </c>
      <c r="B45" s="7" t="s">
        <v>133</v>
      </c>
      <c r="C45" s="7" t="s">
        <v>134</v>
      </c>
      <c r="D45" s="8">
        <v>2748.5</v>
      </c>
      <c r="E45" s="8"/>
      <c r="F45" s="8">
        <v>0</v>
      </c>
      <c r="G45" s="9"/>
    </row>
    <row r="46" spans="1:7" ht="26.25" x14ac:dyDescent="0.25">
      <c r="A46" s="7">
        <v>2460</v>
      </c>
      <c r="B46" s="7" t="s">
        <v>131</v>
      </c>
      <c r="C46" s="7" t="s">
        <v>132</v>
      </c>
      <c r="D46" s="8">
        <v>230648.79</v>
      </c>
      <c r="E46" s="8"/>
      <c r="F46" s="8">
        <v>0</v>
      </c>
      <c r="G46" s="9"/>
    </row>
    <row r="47" spans="1:7" x14ac:dyDescent="0.25">
      <c r="A47" s="7">
        <v>2300</v>
      </c>
      <c r="B47" s="7" t="s">
        <v>115</v>
      </c>
      <c r="C47" s="7" t="s">
        <v>116</v>
      </c>
      <c r="D47" s="8">
        <v>45472</v>
      </c>
      <c r="E47" s="8"/>
      <c r="F47" s="8">
        <v>0</v>
      </c>
      <c r="G47" s="9"/>
    </row>
    <row r="48" spans="1:7" ht="12" customHeight="1" x14ac:dyDescent="0.25">
      <c r="A48" s="7">
        <v>2180</v>
      </c>
      <c r="B48" s="7" t="s">
        <v>100</v>
      </c>
      <c r="C48" s="7" t="s">
        <v>101</v>
      </c>
      <c r="D48" s="8">
        <v>4371343.47</v>
      </c>
      <c r="E48" s="8"/>
      <c r="F48" s="8">
        <v>4884300</v>
      </c>
      <c r="G48" s="9"/>
    </row>
    <row r="49" spans="1:7" ht="12" customHeight="1" x14ac:dyDescent="0.25">
      <c r="A49" s="7">
        <v>2200</v>
      </c>
      <c r="B49" s="7" t="s">
        <v>102</v>
      </c>
      <c r="C49" s="7" t="s">
        <v>103</v>
      </c>
      <c r="D49" s="8"/>
      <c r="E49" s="8"/>
      <c r="F49" s="8">
        <v>2820.36</v>
      </c>
      <c r="G49" s="9"/>
    </row>
    <row r="50" spans="1:7" x14ac:dyDescent="0.25">
      <c r="A50" s="7">
        <v>2370</v>
      </c>
      <c r="B50" s="7" t="s">
        <v>122</v>
      </c>
      <c r="C50" s="7" t="s">
        <v>123</v>
      </c>
      <c r="D50" s="8">
        <v>388658.06</v>
      </c>
      <c r="E50" s="8"/>
      <c r="F50" s="8">
        <v>0</v>
      </c>
      <c r="G50" s="9"/>
    </row>
    <row r="51" spans="1:7" x14ac:dyDescent="0.25">
      <c r="A51" s="7">
        <v>2060</v>
      </c>
      <c r="B51" s="7" t="s">
        <v>146</v>
      </c>
      <c r="C51" s="7" t="s">
        <v>89</v>
      </c>
      <c r="D51" s="8">
        <v>191526.52</v>
      </c>
      <c r="E51" s="8"/>
      <c r="F51" s="8">
        <v>0</v>
      </c>
      <c r="G51" s="9"/>
    </row>
    <row r="52" spans="1:7" ht="26.25" x14ac:dyDescent="0.25">
      <c r="A52" s="7">
        <v>2240</v>
      </c>
      <c r="B52" s="7" t="s">
        <v>106</v>
      </c>
      <c r="C52" s="7" t="s">
        <v>107</v>
      </c>
      <c r="D52" s="8"/>
      <c r="E52" s="8"/>
      <c r="F52" s="8">
        <v>77457.679999999993</v>
      </c>
      <c r="G52" s="9"/>
    </row>
    <row r="53" spans="1:7" ht="12" customHeight="1" x14ac:dyDescent="0.25">
      <c r="A53" s="7">
        <v>2250</v>
      </c>
      <c r="B53" s="7" t="s">
        <v>108</v>
      </c>
      <c r="C53" s="7" t="s">
        <v>109</v>
      </c>
      <c r="D53" s="8">
        <v>50340</v>
      </c>
      <c r="E53" s="8"/>
      <c r="F53" s="8">
        <v>94979.72</v>
      </c>
      <c r="G53" s="9"/>
    </row>
    <row r="54" spans="1:7" ht="12" customHeight="1" x14ac:dyDescent="0.25">
      <c r="A54" s="7">
        <v>2400</v>
      </c>
      <c r="B54" s="7" t="s">
        <v>125</v>
      </c>
      <c r="C54" s="7" t="s">
        <v>126</v>
      </c>
      <c r="D54" s="8">
        <v>166763.22</v>
      </c>
      <c r="E54" s="8"/>
      <c r="F54" s="8">
        <v>36420.93</v>
      </c>
      <c r="G54" s="9"/>
    </row>
    <row r="55" spans="1:7" ht="12" customHeight="1" x14ac:dyDescent="0.25">
      <c r="A55" s="7">
        <v>2270</v>
      </c>
      <c r="B55" s="7" t="s">
        <v>111</v>
      </c>
      <c r="C55" s="7" t="s">
        <v>112</v>
      </c>
      <c r="D55" s="8">
        <v>71473</v>
      </c>
      <c r="E55" s="8"/>
      <c r="F55" s="8">
        <v>0</v>
      </c>
      <c r="G55" s="9"/>
    </row>
    <row r="56" spans="1:7" ht="12" customHeight="1" x14ac:dyDescent="0.25">
      <c r="A56" s="7">
        <v>2260</v>
      </c>
      <c r="B56" s="7" t="s">
        <v>141</v>
      </c>
      <c r="C56" s="7" t="s">
        <v>110</v>
      </c>
      <c r="D56" s="8">
        <v>9946.7900000000009</v>
      </c>
      <c r="E56" s="8"/>
      <c r="F56" s="8">
        <v>0</v>
      </c>
      <c r="G56" s="9"/>
    </row>
    <row r="57" spans="1:7" ht="26.25" x14ac:dyDescent="0.25">
      <c r="A57" s="7">
        <v>2440</v>
      </c>
      <c r="B57" s="7" t="s">
        <v>127</v>
      </c>
      <c r="C57" s="7" t="s">
        <v>128</v>
      </c>
      <c r="D57" s="8"/>
      <c r="E57" s="8"/>
      <c r="F57" s="8">
        <v>1195.8900000000001</v>
      </c>
      <c r="G57" s="9"/>
    </row>
    <row r="58" spans="1:7" ht="12" customHeight="1" x14ac:dyDescent="0.25">
      <c r="A58" s="7">
        <v>2280</v>
      </c>
      <c r="B58" s="7" t="s">
        <v>113</v>
      </c>
      <c r="C58" s="7" t="s">
        <v>114</v>
      </c>
      <c r="D58" s="8">
        <v>405000</v>
      </c>
      <c r="E58" s="8"/>
      <c r="F58" s="8">
        <v>82750</v>
      </c>
      <c r="G58" s="9"/>
    </row>
    <row r="59" spans="1:7" x14ac:dyDescent="0.25">
      <c r="A59" s="7">
        <v>1610</v>
      </c>
      <c r="B59" s="7" t="s">
        <v>52</v>
      </c>
      <c r="C59" s="7" t="s">
        <v>53</v>
      </c>
      <c r="D59" s="8">
        <v>1029827.88</v>
      </c>
      <c r="E59" s="8"/>
      <c r="F59" s="8">
        <v>380217.08</v>
      </c>
      <c r="G59" s="9"/>
    </row>
    <row r="60" spans="1:7" ht="12" customHeight="1" x14ac:dyDescent="0.25">
      <c r="A60" s="7">
        <v>1590</v>
      </c>
      <c r="B60" s="7" t="s">
        <v>50</v>
      </c>
      <c r="C60" s="7" t="s">
        <v>51</v>
      </c>
      <c r="D60" s="8">
        <v>12749.4</v>
      </c>
      <c r="E60" s="8"/>
      <c r="F60" s="8">
        <v>12749.4</v>
      </c>
      <c r="G60" s="9"/>
    </row>
    <row r="61" spans="1:7" x14ac:dyDescent="0.25">
      <c r="A61" s="7">
        <v>1650</v>
      </c>
      <c r="B61" s="7" t="s">
        <v>54</v>
      </c>
      <c r="C61" s="7" t="s">
        <v>55</v>
      </c>
      <c r="D61" s="8">
        <v>2759</v>
      </c>
      <c r="E61" s="8"/>
      <c r="F61" s="8">
        <v>10939.2</v>
      </c>
      <c r="G61" s="9"/>
    </row>
    <row r="62" spans="1:7" ht="12" customHeight="1" x14ac:dyDescent="0.25">
      <c r="A62" s="17">
        <v>1540</v>
      </c>
      <c r="B62" s="17" t="s">
        <v>46</v>
      </c>
      <c r="C62" s="17" t="s">
        <v>47</v>
      </c>
      <c r="D62" s="18"/>
      <c r="E62" s="18">
        <v>31903480.609999999</v>
      </c>
      <c r="F62" s="18"/>
      <c r="G62" s="19">
        <v>31215061.84</v>
      </c>
    </row>
    <row r="63" spans="1:7" x14ac:dyDescent="0.25">
      <c r="A63" s="7">
        <v>1200</v>
      </c>
      <c r="B63" s="7" t="s">
        <v>27</v>
      </c>
      <c r="C63" s="7" t="s">
        <v>28</v>
      </c>
      <c r="D63" s="8">
        <v>5797426.3899999997</v>
      </c>
      <c r="E63" s="8"/>
      <c r="F63" s="8">
        <v>2549372.39</v>
      </c>
      <c r="G63" s="9"/>
    </row>
    <row r="64" spans="1:7" x14ac:dyDescent="0.25">
      <c r="A64" s="7">
        <v>1210</v>
      </c>
      <c r="B64" s="7" t="s">
        <v>29</v>
      </c>
      <c r="C64" s="7" t="s">
        <v>30</v>
      </c>
      <c r="D64" s="8"/>
      <c r="E64" s="8">
        <v>2817766.11</v>
      </c>
      <c r="F64" s="8"/>
      <c r="G64" s="9">
        <v>1787938.23</v>
      </c>
    </row>
    <row r="65" spans="1:7" ht="12" customHeight="1" x14ac:dyDescent="0.25">
      <c r="A65" s="7">
        <v>1160</v>
      </c>
      <c r="B65" s="7" t="s">
        <v>23</v>
      </c>
      <c r="C65" s="7" t="s">
        <v>24</v>
      </c>
      <c r="D65" s="8">
        <v>286695</v>
      </c>
      <c r="E65" s="8"/>
      <c r="F65" s="8">
        <v>286695</v>
      </c>
      <c r="G65" s="9"/>
    </row>
    <row r="66" spans="1:7" ht="12" customHeight="1" x14ac:dyDescent="0.25">
      <c r="A66" s="7">
        <v>1170</v>
      </c>
      <c r="B66" s="7" t="s">
        <v>25</v>
      </c>
      <c r="C66" s="7" t="s">
        <v>26</v>
      </c>
      <c r="D66" s="8"/>
      <c r="E66" s="8">
        <v>266745.61</v>
      </c>
      <c r="F66" s="8"/>
      <c r="G66" s="9">
        <v>253996.2</v>
      </c>
    </row>
    <row r="67" spans="1:7" x14ac:dyDescent="0.25">
      <c r="A67" s="7">
        <v>1140</v>
      </c>
      <c r="B67" s="7" t="s">
        <v>19</v>
      </c>
      <c r="C67" s="7" t="s">
        <v>20</v>
      </c>
      <c r="D67" s="8">
        <v>50356</v>
      </c>
      <c r="E67" s="8"/>
      <c r="F67" s="8">
        <v>50356</v>
      </c>
      <c r="G67" s="9"/>
    </row>
    <row r="68" spans="1:7" ht="12" customHeight="1" x14ac:dyDescent="0.25">
      <c r="A68" s="7">
        <v>1150</v>
      </c>
      <c r="B68" s="7" t="s">
        <v>21</v>
      </c>
      <c r="C68" s="7" t="s">
        <v>22</v>
      </c>
      <c r="D68" s="8"/>
      <c r="E68" s="8">
        <v>49356</v>
      </c>
      <c r="F68" s="8"/>
      <c r="G68" s="9">
        <v>49356</v>
      </c>
    </row>
    <row r="69" spans="1:7" x14ac:dyDescent="0.25">
      <c r="A69" s="7">
        <v>1280</v>
      </c>
      <c r="B69" s="7" t="s">
        <v>31</v>
      </c>
      <c r="C69" s="7" t="s">
        <v>32</v>
      </c>
      <c r="D69" s="8">
        <v>74203</v>
      </c>
      <c r="E69" s="8"/>
      <c r="F69" s="8">
        <v>74203</v>
      </c>
      <c r="G69" s="9"/>
    </row>
    <row r="70" spans="1:7" ht="12" customHeight="1" x14ac:dyDescent="0.25">
      <c r="A70" s="7">
        <v>1290</v>
      </c>
      <c r="B70" s="7" t="s">
        <v>33</v>
      </c>
      <c r="C70" s="7" t="s">
        <v>34</v>
      </c>
      <c r="D70" s="8"/>
      <c r="E70" s="8">
        <v>64926</v>
      </c>
      <c r="F70" s="8"/>
      <c r="G70" s="9">
        <v>62167</v>
      </c>
    </row>
    <row r="71" spans="1:7" x14ac:dyDescent="0.25">
      <c r="A71" s="7">
        <v>1470</v>
      </c>
      <c r="B71" s="7" t="s">
        <v>40</v>
      </c>
      <c r="C71" s="7" t="s">
        <v>41</v>
      </c>
      <c r="D71" s="8"/>
      <c r="E71" s="8">
        <v>2387819</v>
      </c>
      <c r="F71" s="8"/>
      <c r="G71" s="9">
        <v>394368.46</v>
      </c>
    </row>
    <row r="72" spans="1:7" ht="26.25" x14ac:dyDescent="0.25">
      <c r="A72" s="7">
        <v>1500</v>
      </c>
      <c r="B72" s="7" t="s">
        <v>42</v>
      </c>
      <c r="C72" s="7" t="s">
        <v>43</v>
      </c>
      <c r="D72" s="8"/>
      <c r="E72" s="8">
        <v>1000</v>
      </c>
      <c r="F72" s="8"/>
      <c r="G72" s="9">
        <v>1000</v>
      </c>
    </row>
    <row r="73" spans="1:7" ht="12" customHeight="1" x14ac:dyDescent="0.25">
      <c r="A73" s="7">
        <v>1530</v>
      </c>
      <c r="B73" s="7" t="s">
        <v>44</v>
      </c>
      <c r="C73" s="7" t="s">
        <v>45</v>
      </c>
      <c r="D73" s="8"/>
      <c r="E73" s="8">
        <v>9042294.0399999991</v>
      </c>
      <c r="F73" s="8"/>
      <c r="G73" s="9">
        <v>5430535.4100000001</v>
      </c>
    </row>
    <row r="74" spans="1:7" ht="12" customHeight="1" x14ac:dyDescent="0.25">
      <c r="A74" s="7">
        <v>2610</v>
      </c>
      <c r="B74" s="7" t="s">
        <v>137</v>
      </c>
      <c r="C74" s="7" t="s">
        <v>138</v>
      </c>
      <c r="D74" s="8">
        <v>1972734.94</v>
      </c>
      <c r="E74" s="8"/>
      <c r="F74" s="8">
        <v>1404572.8</v>
      </c>
      <c r="G74" s="9"/>
    </row>
    <row r="75" spans="1:7" x14ac:dyDescent="0.25">
      <c r="A75" s="12"/>
      <c r="B75" s="12"/>
      <c r="C75" s="12"/>
      <c r="D75" s="13"/>
      <c r="E75" s="13"/>
      <c r="F75" s="13"/>
      <c r="G75" s="9"/>
    </row>
    <row r="76" spans="1:7" x14ac:dyDescent="0.25">
      <c r="A76" s="12"/>
      <c r="B76" s="12"/>
      <c r="C76" s="12"/>
      <c r="D76" s="13"/>
      <c r="E76" s="13"/>
      <c r="F76" s="13"/>
      <c r="G76" s="9"/>
    </row>
    <row r="77" spans="1:7" x14ac:dyDescent="0.25">
      <c r="A77" s="12"/>
      <c r="B77" s="12"/>
      <c r="C77" s="12"/>
      <c r="D77" s="13"/>
      <c r="E77" s="13"/>
      <c r="F77" s="13"/>
      <c r="G77" s="9"/>
    </row>
    <row r="78" spans="1:7" ht="15.75" thickBot="1" x14ac:dyDescent="0.3">
      <c r="A78" s="12"/>
      <c r="B78" s="12"/>
      <c r="C78" s="12"/>
      <c r="D78" s="16">
        <f t="shared" ref="D78" si="0">SUM(D4:D77)</f>
        <v>64757731.010000005</v>
      </c>
      <c r="E78" s="16">
        <f t="shared" ref="E78" si="1">SUM(E4:E77)</f>
        <v>64757731.009999998</v>
      </c>
      <c r="F78" s="16">
        <f t="shared" ref="F78:G78" si="2">SUM(F4:F77)</f>
        <v>54405394.449999996</v>
      </c>
      <c r="G78" s="16">
        <f t="shared" si="2"/>
        <v>54405394.450000003</v>
      </c>
    </row>
    <row r="79" spans="1:7" ht="15.75" thickTop="1" x14ac:dyDescent="0.25">
      <c r="A79" s="12"/>
      <c r="B79" s="12"/>
      <c r="C79" s="12"/>
      <c r="D79" s="13"/>
      <c r="E79" s="13">
        <f>D78-E78</f>
        <v>0</v>
      </c>
      <c r="F79" s="13"/>
      <c r="G79" s="13">
        <f>F78-G78</f>
        <v>0</v>
      </c>
    </row>
    <row r="80" spans="1:7" x14ac:dyDescent="0.25">
      <c r="A80" s="12"/>
      <c r="B80" s="12"/>
      <c r="C80" s="12"/>
      <c r="D80" s="13"/>
      <c r="E80" s="13"/>
      <c r="F80" s="13"/>
      <c r="G80" s="9"/>
    </row>
    <row r="81" spans="1:7" x14ac:dyDescent="0.25">
      <c r="A81" s="12"/>
      <c r="B81" s="12"/>
      <c r="C81" s="12"/>
      <c r="D81" s="13"/>
      <c r="E81" s="13"/>
      <c r="F81" s="13"/>
      <c r="G81" s="9"/>
    </row>
    <row r="82" spans="1:7" x14ac:dyDescent="0.25">
      <c r="A82" s="12"/>
      <c r="B82" s="12"/>
      <c r="C82" s="12"/>
      <c r="D82" s="13"/>
      <c r="E82" s="13"/>
      <c r="F82" s="13"/>
      <c r="G82" s="9"/>
    </row>
    <row r="83" spans="1:7" x14ac:dyDescent="0.25">
      <c r="A83" s="12"/>
      <c r="B83" s="12"/>
      <c r="C83" s="12"/>
      <c r="D83" s="13"/>
      <c r="E83" s="13"/>
      <c r="F83" s="13"/>
      <c r="G83" s="9"/>
    </row>
    <row r="84" spans="1:7" x14ac:dyDescent="0.25">
      <c r="A84" s="12"/>
      <c r="B84" s="12"/>
      <c r="C84" s="12"/>
      <c r="D84" s="13"/>
      <c r="E84" s="13"/>
      <c r="F84" s="13"/>
      <c r="G84" s="9"/>
    </row>
    <row r="85" spans="1:7" x14ac:dyDescent="0.25">
      <c r="A85" s="12"/>
      <c r="B85" s="12"/>
      <c r="C85" s="12"/>
      <c r="D85" s="13"/>
      <c r="E85" s="13"/>
      <c r="F85" s="13"/>
      <c r="G85" s="9"/>
    </row>
    <row r="86" spans="1:7" x14ac:dyDescent="0.25">
      <c r="A86" s="12"/>
      <c r="B86" s="12"/>
      <c r="C86" s="12"/>
      <c r="D86" s="13"/>
      <c r="E86" s="13"/>
      <c r="F86" s="13"/>
      <c r="G86" s="9"/>
    </row>
    <row r="87" spans="1:7" x14ac:dyDescent="0.25">
      <c r="A87" s="12"/>
      <c r="B87" s="12"/>
      <c r="C87" s="12"/>
      <c r="D87" s="13"/>
      <c r="E87" s="13"/>
      <c r="F87" s="13"/>
      <c r="G87" s="9"/>
    </row>
    <row r="88" spans="1:7" x14ac:dyDescent="0.25">
      <c r="A88" s="12"/>
      <c r="B88" s="12"/>
      <c r="C88" s="12"/>
      <c r="D88" s="13"/>
      <c r="E88" s="13"/>
      <c r="F88" s="13"/>
      <c r="G88" s="9"/>
    </row>
    <row r="89" spans="1:7" x14ac:dyDescent="0.25">
      <c r="A89" s="12"/>
      <c r="B89" s="12"/>
      <c r="C89" s="12"/>
      <c r="D89" s="13"/>
      <c r="E89" s="13"/>
      <c r="F89" s="13"/>
      <c r="G89" s="9"/>
    </row>
    <row r="90" spans="1:7" x14ac:dyDescent="0.25">
      <c r="A90" s="12"/>
      <c r="B90" s="12"/>
      <c r="C90" s="12"/>
      <c r="D90" s="13"/>
      <c r="E90" s="13"/>
      <c r="F90" s="13"/>
      <c r="G90" s="9"/>
    </row>
    <row r="91" spans="1:7" x14ac:dyDescent="0.25">
      <c r="A91" s="12"/>
      <c r="B91" s="12"/>
      <c r="C91" s="12"/>
      <c r="D91" s="13"/>
      <c r="E91" s="13"/>
      <c r="F91" s="13"/>
      <c r="G91" s="9"/>
    </row>
    <row r="92" spans="1:7" x14ac:dyDescent="0.25">
      <c r="A92" s="12"/>
      <c r="B92" s="12"/>
      <c r="C92" s="12"/>
      <c r="D92" s="13"/>
      <c r="E92" s="13"/>
      <c r="F92" s="13"/>
      <c r="G92" s="9"/>
    </row>
    <row r="93" spans="1:7" x14ac:dyDescent="0.25">
      <c r="A93" s="12"/>
      <c r="B93" s="12"/>
      <c r="C93" s="12"/>
      <c r="D93" s="13"/>
      <c r="E93" s="13"/>
      <c r="F93" s="13"/>
      <c r="G93" s="9"/>
    </row>
    <row r="94" spans="1:7" x14ac:dyDescent="0.25">
      <c r="A94" s="12"/>
      <c r="B94" s="12"/>
      <c r="C94" s="12"/>
      <c r="D94" s="13"/>
      <c r="E94" s="13"/>
      <c r="F94" s="13"/>
      <c r="G94" s="9"/>
    </row>
    <row r="95" spans="1:7" x14ac:dyDescent="0.25">
      <c r="A95" s="12"/>
      <c r="B95" s="12"/>
      <c r="C95" s="12"/>
      <c r="D95" s="13"/>
      <c r="E95" s="13"/>
      <c r="F95" s="13"/>
      <c r="G95" s="9"/>
    </row>
    <row r="96" spans="1:7" x14ac:dyDescent="0.25">
      <c r="A96" s="12"/>
      <c r="B96" s="12"/>
      <c r="C96" s="12"/>
      <c r="D96" s="13"/>
      <c r="E96" s="13"/>
      <c r="F96" s="13"/>
      <c r="G96" s="9"/>
    </row>
    <row r="97" spans="1:7" x14ac:dyDescent="0.25">
      <c r="A97" s="12"/>
      <c r="B97" s="12"/>
      <c r="C97" s="12"/>
      <c r="D97" s="13"/>
      <c r="E97" s="13"/>
      <c r="F97" s="13"/>
      <c r="G97" s="9"/>
    </row>
    <row r="98" spans="1:7" x14ac:dyDescent="0.25">
      <c r="A98" s="12"/>
      <c r="B98" s="12"/>
      <c r="C98" s="12"/>
      <c r="D98" s="13"/>
      <c r="E98" s="13"/>
      <c r="F98" s="13"/>
      <c r="G98" s="9"/>
    </row>
    <row r="99" spans="1:7" x14ac:dyDescent="0.25">
      <c r="A99" s="12"/>
      <c r="B99" s="12"/>
      <c r="C99" s="12"/>
      <c r="D99" s="13"/>
      <c r="E99" s="13"/>
      <c r="F99" s="13"/>
      <c r="G99" s="9"/>
    </row>
    <row r="100" spans="1:7" x14ac:dyDescent="0.25">
      <c r="A100" s="12"/>
      <c r="B100" s="12"/>
      <c r="C100" s="12"/>
      <c r="D100" s="13"/>
      <c r="E100" s="13"/>
      <c r="F100" s="13"/>
      <c r="G100" s="9"/>
    </row>
    <row r="101" spans="1:7" x14ac:dyDescent="0.25">
      <c r="A101" s="12"/>
      <c r="B101" s="12"/>
      <c r="C101" s="12"/>
      <c r="D101" s="13"/>
      <c r="E101" s="13"/>
      <c r="F101" s="13"/>
      <c r="G101" s="9"/>
    </row>
    <row r="102" spans="1:7" x14ac:dyDescent="0.25">
      <c r="A102" s="12"/>
      <c r="B102" s="12"/>
      <c r="C102" s="12"/>
      <c r="D102" s="13"/>
      <c r="E102" s="13"/>
      <c r="F102" s="13"/>
      <c r="G102" s="9"/>
    </row>
    <row r="103" spans="1:7" x14ac:dyDescent="0.25">
      <c r="A103" s="12"/>
      <c r="B103" s="12"/>
      <c r="C103" s="12"/>
      <c r="D103" s="13"/>
      <c r="E103" s="13"/>
      <c r="F103" s="13"/>
      <c r="G103" s="9"/>
    </row>
    <row r="104" spans="1:7" x14ac:dyDescent="0.25">
      <c r="A104" s="12"/>
      <c r="B104" s="12"/>
      <c r="C104" s="12"/>
      <c r="D104" s="13"/>
      <c r="E104" s="13"/>
      <c r="F104" s="13"/>
      <c r="G104" s="9"/>
    </row>
    <row r="105" spans="1:7" x14ac:dyDescent="0.25">
      <c r="A105" s="12"/>
      <c r="B105" s="12"/>
      <c r="C105" s="12"/>
      <c r="D105" s="13"/>
      <c r="E105" s="13"/>
      <c r="F105" s="13"/>
      <c r="G105" s="9"/>
    </row>
    <row r="106" spans="1:7" x14ac:dyDescent="0.25">
      <c r="A106" s="12"/>
      <c r="B106" s="12"/>
      <c r="C106" s="12"/>
      <c r="D106" s="13"/>
      <c r="E106" s="13"/>
      <c r="F106" s="13"/>
      <c r="G106" s="9"/>
    </row>
    <row r="107" spans="1:7" x14ac:dyDescent="0.25">
      <c r="A107" s="12"/>
      <c r="B107" s="12"/>
      <c r="C107" s="12"/>
      <c r="D107" s="13"/>
      <c r="E107" s="13"/>
      <c r="F107" s="13"/>
      <c r="G107" s="9"/>
    </row>
    <row r="108" spans="1:7" x14ac:dyDescent="0.25">
      <c r="A108" s="12"/>
      <c r="B108" s="12"/>
      <c r="C108" s="12"/>
      <c r="D108" s="13"/>
      <c r="E108" s="13"/>
      <c r="F108" s="13"/>
      <c r="G108" s="9"/>
    </row>
    <row r="109" spans="1:7" x14ac:dyDescent="0.25">
      <c r="A109" s="12"/>
      <c r="B109" s="12"/>
      <c r="C109" s="12"/>
      <c r="D109" s="13"/>
      <c r="E109" s="13"/>
      <c r="F109" s="13"/>
      <c r="G109" s="9"/>
    </row>
    <row r="110" spans="1:7" x14ac:dyDescent="0.25">
      <c r="A110" s="12"/>
      <c r="B110" s="12"/>
      <c r="C110" s="12"/>
      <c r="D110" s="13"/>
      <c r="E110" s="13"/>
      <c r="F110" s="13"/>
      <c r="G110" s="9"/>
    </row>
  </sheetData>
  <sortState xmlns:xlrd2="http://schemas.microsoft.com/office/spreadsheetml/2017/richdata2" ref="A4:G74">
    <sortCondition ref="C4:C74"/>
  </sortState>
  <mergeCells count="4">
    <mergeCell ref="D2:E2"/>
    <mergeCell ref="A1:F1"/>
    <mergeCell ref="A2:C2"/>
    <mergeCell ref="F2:G2"/>
  </mergeCells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Festus Akingba</cp:lastModifiedBy>
  <dcterms:created xsi:type="dcterms:W3CDTF">2024-06-17T10:24:14Z</dcterms:created>
  <dcterms:modified xsi:type="dcterms:W3CDTF">2024-12-16T14:25:25Z</dcterms:modified>
</cp:coreProperties>
</file>