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0485" windowHeight="1170"/>
  </bookViews>
  <sheets>
    <sheet name="bpP2 Catch Data from C&amp;E" sheetId="1" r:id="rId1"/>
  </sheets>
  <calcPr calcId="145621"/>
</workbook>
</file>

<file path=xl/calcChain.xml><?xml version="1.0" encoding="utf-8"?>
<calcChain xmlns="http://schemas.openxmlformats.org/spreadsheetml/2006/main">
  <c r="X41" i="1" l="1"/>
</calcChain>
</file>

<file path=xl/comments1.xml><?xml version="1.0" encoding="utf-8"?>
<comments xmlns="http://schemas.openxmlformats.org/spreadsheetml/2006/main">
  <authors>
    <author>Peterson, Randy L (DFG)</author>
    <author>Jon Carey</author>
    <author>Lewis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Data from "FPs for TBR Fisheries_11.8.2018.xlsx"</t>
        </r>
      </text>
    </comment>
    <comment ref="C1" authorId="1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[PS_Other_Net.xlsx] marine catch, excludes Bellingham Bay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This is marine catch only from Grays Harbor &amp; Willapa Bay.  Combination of state (WAFT) and tribal (TOCAS) catch. [WA Coast Net Catches.xlsx]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From Tommy, 2.13.19 [observed columbia river net.csv]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Data from "FPs for TBR Fisheries_11.8.2018.xlsx"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Data from "FPs for TBR Fisheries_11.8.2018.xlsx"</t>
        </r>
      </text>
    </comment>
    <comment ref="K1" authorId="1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[PS_Other_Net.xlsx] freshwater catch, includes Bellingham Bay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This is tribal (TOCAS) FW net catch from coastal rivers. [WA Coast Net Catches.xlsx]</t>
        </r>
      </text>
    </comment>
    <comment ref="M1" authorId="2">
      <text>
        <r>
          <rPr>
            <b/>
            <sz val="9"/>
            <color indexed="81"/>
            <rFont val="Tahoma"/>
            <family val="2"/>
          </rPr>
          <t>Lewis:</t>
        </r>
        <r>
          <rPr>
            <sz val="9"/>
            <color indexed="81"/>
            <rFont val="Tahoma"/>
            <family val="2"/>
          </rPr>
          <t xml:space="preserve">
From Dawn, 2.13.19
NEW MODEL FISHERIES. TOTAL FRASER NET, NO SPORT. TOTAL SPORT INCLUDED IN TFRASER FS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A.7: Area 3-5 Sport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Data from "FPs for TBR Fisheries_11.8.2018.xlsx"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From Tommy, 2.13.19 [observed columbia river sport.csv]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Data from "FPs for TBR Fisheries_11.8.2018.xlsx"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A.7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A.8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A.11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A.14</t>
        </r>
      </text>
    </comment>
    <comment ref="W1" authorId="1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CRC, WRIA &lt; 20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From Tim &amp; Ethan (source data punch card harvest, excel file name: updated all noc moc escape_punch card_term hr jan 30 2019 (from Tim D).xlsx)</t>
        </r>
      </text>
    </comment>
  </commentList>
</comments>
</file>

<file path=xl/sharedStrings.xml><?xml version="1.0" encoding="utf-8"?>
<sst xmlns="http://schemas.openxmlformats.org/spreadsheetml/2006/main" count="24" uniqueCount="24">
  <si>
    <t>PGSDO N</t>
  </si>
  <si>
    <t>WASH CST N</t>
  </si>
  <si>
    <t>TCOL R N</t>
  </si>
  <si>
    <t xml:space="preserve"> TCENTRAL FN</t>
  </si>
  <si>
    <t xml:space="preserve"> TGEO ST FN</t>
  </si>
  <si>
    <t>TFRAS FN</t>
  </si>
  <si>
    <t>TPS FN</t>
  </si>
  <si>
    <t>TWAC FN</t>
  </si>
  <si>
    <t>Fraser N</t>
  </si>
  <si>
    <t>NBC ISBM S</t>
  </si>
  <si>
    <t>Col R S</t>
  </si>
  <si>
    <t>TNORTH FS</t>
  </si>
  <si>
    <t>TCENTRAL FS</t>
  </si>
  <si>
    <t>TWCVI FS</t>
  </si>
  <si>
    <t>TFRASER FS</t>
  </si>
  <si>
    <t>TGS FS</t>
  </si>
  <si>
    <t>TPS FS</t>
  </si>
  <si>
    <t>TSF FS</t>
  </si>
  <si>
    <t>Year</t>
  </si>
  <si>
    <t xml:space="preserve">TAK YAK N </t>
  </si>
  <si>
    <t>TAK TST N</t>
  </si>
  <si>
    <t>TBC TST FN</t>
  </si>
  <si>
    <t>TYK YAK FN</t>
  </si>
  <si>
    <t>TAK TST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</si>
</sst>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&quot;$&quot;#,##0\ ;\(&quot;$&quot;#,##0\)"/>
    <numFmt numFmtId="166" formatCode="General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indexed="24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sz val="18"/>
      <color indexed="24"/>
      <name val="Arial"/>
      <family val="2"/>
    </font>
    <font>
      <b/>
      <sz val="13"/>
      <color theme="3"/>
      <name val="Arial"/>
      <family val="2"/>
    </font>
    <font>
      <sz val="8"/>
      <color indexed="24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</borders>
  <cellStyleXfs count="89">
    <xf numFmtId="0" fontId="0" fillId="0" borderId="0"/>
    <xf numFmtId="0" fontId="2" fillId="3" borderId="0" applyNumberFormat="0" applyBorder="0" applyAlignment="0" applyProtection="0"/>
    <xf numFmtId="164" fontId="1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7" fillId="3" borderId="0" applyNumberFormat="0" applyBorder="0" applyAlignment="0" applyProtection="0"/>
    <xf numFmtId="0" fontId="8" fillId="6" borderId="4" applyNumberFormat="0" applyAlignment="0" applyProtection="0"/>
    <xf numFmtId="0" fontId="9" fillId="7" borderId="7" applyNumberFormat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2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4" applyNumberFormat="0" applyAlignment="0" applyProtection="0"/>
    <xf numFmtId="0" fontId="21" fillId="0" borderId="6" applyNumberFormat="0" applyFill="0" applyAlignment="0" applyProtection="0"/>
    <xf numFmtId="0" fontId="22" fillId="4" borderId="0" applyNumberFormat="0" applyBorder="0" applyAlignment="0" applyProtection="0"/>
    <xf numFmtId="0" fontId="10" fillId="0" borderId="0"/>
    <xf numFmtId="166" fontId="23" fillId="0" borderId="0"/>
    <xf numFmtId="0" fontId="10" fillId="0" borderId="0"/>
    <xf numFmtId="0" fontId="1" fillId="0" borderId="0"/>
    <xf numFmtId="0" fontId="5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" fillId="0" borderId="0"/>
    <xf numFmtId="0" fontId="10" fillId="0" borderId="0"/>
    <xf numFmtId="0" fontId="24" fillId="0" borderId="0"/>
    <xf numFmtId="0" fontId="12" fillId="0" borderId="0"/>
    <xf numFmtId="166" fontId="23" fillId="0" borderId="0"/>
    <xf numFmtId="0" fontId="11" fillId="0" borderId="0"/>
    <xf numFmtId="0" fontId="10" fillId="0" borderId="0"/>
    <xf numFmtId="166" fontId="10" fillId="0" borderId="0"/>
    <xf numFmtId="0" fontId="11" fillId="0" borderId="0"/>
    <xf numFmtId="0" fontId="25" fillId="0" borderId="0"/>
    <xf numFmtId="0" fontId="1" fillId="0" borderId="0"/>
    <xf numFmtId="0" fontId="1" fillId="0" borderId="0"/>
    <xf numFmtId="166" fontId="23" fillId="0" borderId="0"/>
    <xf numFmtId="0" fontId="10" fillId="0" borderId="0"/>
    <xf numFmtId="0" fontId="10" fillId="0" borderId="0"/>
    <xf numFmtId="0" fontId="5" fillId="8" borderId="8" applyNumberFormat="0" applyFont="0" applyAlignment="0" applyProtection="0"/>
    <xf numFmtId="0" fontId="1" fillId="8" borderId="8" applyNumberFormat="0" applyFont="0" applyAlignment="0" applyProtection="0"/>
    <xf numFmtId="0" fontId="26" fillId="6" borderId="5" applyNumberFormat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7" fillId="0" borderId="9" applyNumberFormat="0" applyFill="0" applyAlignment="0" applyProtection="0"/>
    <xf numFmtId="0" fontId="12" fillId="0" borderId="10" applyNumberFormat="0" applyFont="0" applyFill="0" applyAlignment="0" applyProtection="0"/>
    <xf numFmtId="0" fontId="12" fillId="0" borderId="10" applyNumberFormat="0" applyFont="0" applyFill="0" applyAlignment="0" applyProtection="0"/>
    <xf numFmtId="0" fontId="2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0" borderId="0" xfId="2" applyNumberFormat="1" applyFont="1"/>
    <xf numFmtId="1" fontId="1" fillId="0" borderId="0" xfId="2" applyNumberFormat="1" applyFont="1"/>
    <xf numFmtId="0" fontId="30" fillId="0" borderId="0" xfId="0" applyFont="1"/>
    <xf numFmtId="0" fontId="30" fillId="33" borderId="0" xfId="0" applyFont="1" applyFill="1"/>
    <xf numFmtId="0" fontId="30" fillId="0" borderId="0" xfId="0" applyNumberFormat="1" applyFont="1"/>
    <xf numFmtId="1" fontId="2" fillId="3" borderId="0" xfId="1" applyNumberFormat="1"/>
    <xf numFmtId="1" fontId="29" fillId="0" borderId="0" xfId="1" applyNumberFormat="1" applyFont="1" applyFill="1"/>
    <xf numFmtId="1" fontId="29" fillId="0" borderId="0" xfId="0" applyNumberFormat="1" applyFont="1" applyFill="1"/>
    <xf numFmtId="1" fontId="0" fillId="34" borderId="0" xfId="0" applyNumberFormat="1" applyFill="1"/>
    <xf numFmtId="1" fontId="0" fillId="0" borderId="0" xfId="0" applyNumberFormat="1" applyFill="1"/>
  </cellXfs>
  <cellStyles count="89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" xfId="1" builtinId="27"/>
    <cellStyle name="Bad 2" xfId="27"/>
    <cellStyle name="Calculation 2" xfId="28"/>
    <cellStyle name="Check Cell 2" xfId="29"/>
    <cellStyle name="Comma 2" xfId="2"/>
    <cellStyle name="Comma 2 2" xfId="30"/>
    <cellStyle name="Comma 2 2 2" xfId="31"/>
    <cellStyle name="Comma 2 3" xfId="32"/>
    <cellStyle name="Comma 3" xfId="33"/>
    <cellStyle name="Comma 4" xfId="34"/>
    <cellStyle name="Comma0" xfId="35"/>
    <cellStyle name="Currency0" xfId="36"/>
    <cellStyle name="Date" xfId="37"/>
    <cellStyle name="Explanatory Text 2" xfId="38"/>
    <cellStyle name="Fixed" xfId="39"/>
    <cellStyle name="Good 2" xfId="40"/>
    <cellStyle name="Heading 1 2" xfId="41"/>
    <cellStyle name="Heading 1 2 2" xfId="42"/>
    <cellStyle name="Heading 1 3" xfId="43"/>
    <cellStyle name="Heading 2 2" xfId="44"/>
    <cellStyle name="Heading 2 2 2" xfId="45"/>
    <cellStyle name="Heading 2 3" xfId="46"/>
    <cellStyle name="Heading 3 2" xfId="47"/>
    <cellStyle name="Heading 4 2" xfId="48"/>
    <cellStyle name="Input 2" xfId="49"/>
    <cellStyle name="Linked Cell 2" xfId="50"/>
    <cellStyle name="Neutral 2" xfId="51"/>
    <cellStyle name="Normal" xfId="0" builtinId="0"/>
    <cellStyle name="Normal 2" xfId="52"/>
    <cellStyle name="Normal 2 2" xfId="53"/>
    <cellStyle name="Normal 2 2 2" xfId="54"/>
    <cellStyle name="Normal 2 2 3" xfId="55"/>
    <cellStyle name="Normal 2 3" xfId="56"/>
    <cellStyle name="Normal 2 3 2" xfId="57"/>
    <cellStyle name="Normal 2 4" xfId="58"/>
    <cellStyle name="Normal 2 4 2" xfId="59"/>
    <cellStyle name="Normal 2 5" xfId="60"/>
    <cellStyle name="Normal 2 6" xfId="61"/>
    <cellStyle name="Normal 3" xfId="62"/>
    <cellStyle name="Normal 3 2" xfId="63"/>
    <cellStyle name="Normal 3 3" xfId="64"/>
    <cellStyle name="Normal 3 4" xfId="65"/>
    <cellStyle name="Normal 4" xfId="66"/>
    <cellStyle name="Normal 4 2" xfId="67"/>
    <cellStyle name="Normal 4 3" xfId="68"/>
    <cellStyle name="Normal 5" xfId="69"/>
    <cellStyle name="Normal 5 2" xfId="70"/>
    <cellStyle name="Normal 5 3" xfId="71"/>
    <cellStyle name="Normal 6" xfId="72"/>
    <cellStyle name="Normal 7" xfId="73"/>
    <cellStyle name="Normal 8" xfId="74"/>
    <cellStyle name="Normal 9" xfId="75"/>
    <cellStyle name="Normal 9 2" xfId="76"/>
    <cellStyle name="Note 2" xfId="77"/>
    <cellStyle name="Note 3" xfId="78"/>
    <cellStyle name="Output 2" xfId="79"/>
    <cellStyle name="Percent 2" xfId="80"/>
    <cellStyle name="Percent 2 2" xfId="81"/>
    <cellStyle name="Percent 2 3" xfId="82"/>
    <cellStyle name="Percent 3" xfId="83"/>
    <cellStyle name="Percent 4" xfId="84"/>
    <cellStyle name="Total 2" xfId="85"/>
    <cellStyle name="Total 2 2" xfId="86"/>
    <cellStyle name="Total 3" xfId="87"/>
    <cellStyle name="Warning Text 2" xfId="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abSelected="1" zoomScaleNormal="100" workbookViewId="0">
      <pane xSplit="1" ySplit="2" topLeftCell="L27" activePane="bottomRight" state="frozen"/>
      <selection pane="topRight" activeCell="B1" sqref="B1"/>
      <selection pane="bottomLeft" activeCell="A3" sqref="A3"/>
      <selection pane="bottomRight" activeCell="R34" sqref="R34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9.140625" bestFit="1" customWidth="1"/>
    <col min="4" max="4" width="12" bestFit="1" customWidth="1"/>
    <col min="5" max="5" width="9.5703125" bestFit="1" customWidth="1"/>
    <col min="6" max="6" width="12.140625" bestFit="1" customWidth="1"/>
    <col min="7" max="7" width="10.7109375" bestFit="1" customWidth="1"/>
    <col min="8" max="8" width="13.42578125" bestFit="1" customWidth="1"/>
    <col min="9" max="9" width="11.5703125" bestFit="1" customWidth="1"/>
    <col min="10" max="10" width="9.42578125" bestFit="1" customWidth="1"/>
    <col min="11" max="11" width="9.5703125" bestFit="1" customWidth="1"/>
    <col min="12" max="12" width="9" bestFit="1" customWidth="1"/>
    <col min="13" max="13" width="8.5703125" bestFit="1" customWidth="1"/>
    <col min="14" max="14" width="11.140625" bestFit="1" customWidth="1"/>
    <col min="15" max="15" width="12.140625" bestFit="1" customWidth="1"/>
    <col min="16" max="16" width="9.5703125" bestFit="1" customWidth="1"/>
    <col min="17" max="17" width="12.140625" bestFit="1" customWidth="1"/>
    <col min="18" max="18" width="10.7109375" bestFit="1" customWidth="1"/>
    <col min="19" max="19" width="12.42578125" bestFit="1" customWidth="1"/>
    <col min="20" max="20" width="9.42578125" bestFit="1" customWidth="1"/>
    <col min="21" max="21" width="11.140625" bestFit="1" customWidth="1"/>
    <col min="22" max="22" width="7.28515625" bestFit="1" customWidth="1"/>
    <col min="23" max="23" width="8.5703125" bestFit="1" customWidth="1"/>
    <col min="24" max="24" width="9.5703125" bestFit="1" customWidth="1"/>
  </cols>
  <sheetData>
    <row r="1" spans="1:24" ht="14.45" x14ac:dyDescent="0.3">
      <c r="A1" s="5"/>
      <c r="B1" s="6" t="s">
        <v>19</v>
      </c>
      <c r="C1" s="6" t="s">
        <v>0</v>
      </c>
      <c r="D1" s="6" t="s">
        <v>1</v>
      </c>
      <c r="E1" s="6" t="s">
        <v>2</v>
      </c>
      <c r="F1" s="6" t="s">
        <v>20</v>
      </c>
      <c r="G1" s="6" t="s">
        <v>21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22</v>
      </c>
      <c r="P1" s="6" t="s">
        <v>10</v>
      </c>
      <c r="Q1" s="6" t="s">
        <v>23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</row>
    <row r="2" spans="1:24" ht="14.45" x14ac:dyDescent="0.3">
      <c r="A2" s="7" t="s">
        <v>18</v>
      </c>
      <c r="B2" s="7">
        <v>2</v>
      </c>
      <c r="C2" s="7">
        <v>15</v>
      </c>
      <c r="D2" s="7">
        <v>16</v>
      </c>
      <c r="E2" s="7">
        <v>17</v>
      </c>
      <c r="F2" s="7">
        <v>18</v>
      </c>
      <c r="G2" s="7">
        <v>19</v>
      </c>
      <c r="H2" s="7">
        <v>20</v>
      </c>
      <c r="I2" s="7">
        <v>21</v>
      </c>
      <c r="J2" s="7">
        <v>22</v>
      </c>
      <c r="K2" s="7">
        <v>23</v>
      </c>
      <c r="L2" s="7">
        <v>24</v>
      </c>
      <c r="M2" s="7">
        <v>26</v>
      </c>
      <c r="N2" s="7">
        <v>30</v>
      </c>
      <c r="O2" s="7">
        <v>37</v>
      </c>
      <c r="P2" s="7">
        <v>40</v>
      </c>
      <c r="Q2" s="7">
        <v>41</v>
      </c>
      <c r="R2" s="7">
        <v>42</v>
      </c>
      <c r="S2" s="7">
        <v>43</v>
      </c>
      <c r="T2" s="7">
        <v>44</v>
      </c>
      <c r="U2" s="7">
        <v>45</v>
      </c>
      <c r="V2" s="7">
        <v>46</v>
      </c>
      <c r="W2" s="7">
        <v>47</v>
      </c>
      <c r="X2" s="7">
        <v>48</v>
      </c>
    </row>
    <row r="3" spans="1:24" ht="14.45" x14ac:dyDescent="0.3">
      <c r="A3" s="1">
        <v>1979</v>
      </c>
      <c r="B3" s="2">
        <v>3860</v>
      </c>
      <c r="C3" s="2">
        <v>46964</v>
      </c>
      <c r="D3" s="12">
        <v>18817</v>
      </c>
      <c r="E3" s="2">
        <v>166323.8792</v>
      </c>
      <c r="F3" s="2">
        <v>1012</v>
      </c>
      <c r="G3" s="2">
        <v>2106</v>
      </c>
      <c r="H3" s="8">
        <v>-999</v>
      </c>
      <c r="I3" s="8">
        <v>-999</v>
      </c>
      <c r="J3" s="8">
        <v>-999</v>
      </c>
      <c r="K3" s="9">
        <v>81095</v>
      </c>
      <c r="L3" s="9">
        <v>17765</v>
      </c>
      <c r="M3" s="2">
        <v>61705</v>
      </c>
      <c r="N3" s="3">
        <v>2523</v>
      </c>
      <c r="O3" s="2">
        <v>1950</v>
      </c>
      <c r="P3" s="3">
        <v>30578.863170000001</v>
      </c>
      <c r="Q3" s="3">
        <v>4262</v>
      </c>
      <c r="R3" s="3">
        <v>1960</v>
      </c>
      <c r="S3" s="3">
        <v>1940</v>
      </c>
      <c r="T3" s="3">
        <v>0</v>
      </c>
      <c r="U3" s="3">
        <v>4450</v>
      </c>
      <c r="V3" s="8">
        <v>-999</v>
      </c>
      <c r="W3" s="9">
        <v>3121</v>
      </c>
      <c r="X3" s="9">
        <v>27410</v>
      </c>
    </row>
    <row r="4" spans="1:24" ht="14.45" x14ac:dyDescent="0.3">
      <c r="A4" s="1">
        <v>1980</v>
      </c>
      <c r="B4" s="2">
        <v>2761</v>
      </c>
      <c r="C4" s="2">
        <v>62885</v>
      </c>
      <c r="D4" s="12">
        <v>29850</v>
      </c>
      <c r="E4" s="2">
        <v>148715.7133</v>
      </c>
      <c r="F4" s="2">
        <v>890</v>
      </c>
      <c r="G4" s="2">
        <v>2995</v>
      </c>
      <c r="H4" s="8">
        <v>-999</v>
      </c>
      <c r="I4" s="8">
        <v>-999</v>
      </c>
      <c r="J4" s="8">
        <v>-999</v>
      </c>
      <c r="K4" s="9">
        <v>108616</v>
      </c>
      <c r="L4" s="9">
        <v>17564</v>
      </c>
      <c r="M4" s="2">
        <v>50589</v>
      </c>
      <c r="N4" s="3">
        <v>3867</v>
      </c>
      <c r="O4" s="2">
        <v>350</v>
      </c>
      <c r="P4" s="3">
        <v>28359.33135</v>
      </c>
      <c r="Q4" s="3">
        <v>6516</v>
      </c>
      <c r="R4" s="3">
        <v>4515</v>
      </c>
      <c r="S4" s="3">
        <v>988</v>
      </c>
      <c r="T4" s="3">
        <v>0</v>
      </c>
      <c r="U4" s="3">
        <v>7</v>
      </c>
      <c r="V4" s="8">
        <v>-999</v>
      </c>
      <c r="W4" s="9">
        <v>2430</v>
      </c>
      <c r="X4" s="9">
        <v>19674</v>
      </c>
    </row>
    <row r="5" spans="1:24" ht="14.45" x14ac:dyDescent="0.3">
      <c r="A5" s="1">
        <v>1981</v>
      </c>
      <c r="B5" s="2">
        <v>1829</v>
      </c>
      <c r="C5" s="2">
        <v>59323</v>
      </c>
      <c r="D5" s="12">
        <v>21196</v>
      </c>
      <c r="E5" s="2">
        <v>87311.058560000005</v>
      </c>
      <c r="F5" s="2">
        <v>587</v>
      </c>
      <c r="G5" s="2">
        <v>2104</v>
      </c>
      <c r="H5" s="8">
        <v>-999</v>
      </c>
      <c r="I5" s="8">
        <v>-999</v>
      </c>
      <c r="J5" s="8">
        <v>-999</v>
      </c>
      <c r="K5" s="9">
        <v>85833</v>
      </c>
      <c r="L5" s="9">
        <v>15684</v>
      </c>
      <c r="M5" s="2">
        <v>30836</v>
      </c>
      <c r="N5" s="3">
        <v>2760</v>
      </c>
      <c r="O5" s="2">
        <v>550</v>
      </c>
      <c r="P5" s="3">
        <v>33184.281519999997</v>
      </c>
      <c r="Q5" s="3">
        <v>4774</v>
      </c>
      <c r="R5" s="3">
        <v>2613</v>
      </c>
      <c r="S5" s="3">
        <v>1261</v>
      </c>
      <c r="T5" s="3">
        <v>0</v>
      </c>
      <c r="U5" s="3">
        <v>0</v>
      </c>
      <c r="V5" s="8">
        <v>-999</v>
      </c>
      <c r="W5" s="9">
        <v>2694</v>
      </c>
      <c r="X5" s="9">
        <v>26207</v>
      </c>
    </row>
    <row r="6" spans="1:24" ht="14.45" x14ac:dyDescent="0.3">
      <c r="A6" s="1">
        <v>1982</v>
      </c>
      <c r="B6" s="2">
        <v>869</v>
      </c>
      <c r="C6" s="2">
        <v>47150</v>
      </c>
      <c r="D6" s="12">
        <v>15176</v>
      </c>
      <c r="E6" s="2">
        <v>157175.88930000001</v>
      </c>
      <c r="F6" s="2">
        <v>1295</v>
      </c>
      <c r="G6" s="2">
        <v>2946</v>
      </c>
      <c r="H6" s="8">
        <v>-999</v>
      </c>
      <c r="I6" s="8">
        <v>-999</v>
      </c>
      <c r="J6" s="8">
        <v>-999</v>
      </c>
      <c r="K6" s="9">
        <v>102044</v>
      </c>
      <c r="L6" s="9">
        <v>18086</v>
      </c>
      <c r="M6" s="2">
        <v>52835</v>
      </c>
      <c r="N6" s="3">
        <v>3760</v>
      </c>
      <c r="O6" s="2">
        <v>733</v>
      </c>
      <c r="P6" s="3">
        <v>45139.942539999996</v>
      </c>
      <c r="Q6" s="3">
        <v>4172</v>
      </c>
      <c r="R6" s="3">
        <v>2726</v>
      </c>
      <c r="S6" s="3">
        <v>1293</v>
      </c>
      <c r="T6" s="3">
        <v>0</v>
      </c>
      <c r="U6" s="3">
        <v>96</v>
      </c>
      <c r="V6" s="8">
        <v>-999</v>
      </c>
      <c r="W6" s="9">
        <v>2341</v>
      </c>
      <c r="X6" s="9">
        <v>21231</v>
      </c>
    </row>
    <row r="7" spans="1:24" ht="14.45" x14ac:dyDescent="0.3">
      <c r="A7" s="1">
        <v>1983</v>
      </c>
      <c r="B7" s="2">
        <v>533</v>
      </c>
      <c r="C7" s="2">
        <v>65365</v>
      </c>
      <c r="D7" s="12">
        <v>4456</v>
      </c>
      <c r="E7" s="2">
        <v>65363.086089999997</v>
      </c>
      <c r="F7" s="2">
        <v>178</v>
      </c>
      <c r="G7" s="2">
        <v>2971</v>
      </c>
      <c r="H7" s="8">
        <v>-999</v>
      </c>
      <c r="I7" s="8">
        <v>-999</v>
      </c>
      <c r="J7" s="8">
        <v>-999</v>
      </c>
      <c r="K7" s="9">
        <v>69127</v>
      </c>
      <c r="L7" s="9">
        <v>11743</v>
      </c>
      <c r="M7" s="2">
        <v>37455</v>
      </c>
      <c r="N7" s="3">
        <v>4092</v>
      </c>
      <c r="O7" s="2">
        <v>612</v>
      </c>
      <c r="P7" s="3">
        <v>40386.327590000001</v>
      </c>
      <c r="Q7" s="3">
        <v>4195</v>
      </c>
      <c r="R7" s="3">
        <v>5374</v>
      </c>
      <c r="S7" s="3">
        <v>821</v>
      </c>
      <c r="T7" s="3">
        <v>0</v>
      </c>
      <c r="U7" s="3">
        <v>0</v>
      </c>
      <c r="V7" s="8">
        <v>-999</v>
      </c>
      <c r="W7" s="9">
        <v>2511</v>
      </c>
      <c r="X7" s="9">
        <v>18031</v>
      </c>
    </row>
    <row r="8" spans="1:24" ht="14.45" x14ac:dyDescent="0.3">
      <c r="A8" s="1">
        <v>1984</v>
      </c>
      <c r="B8" s="2">
        <v>793</v>
      </c>
      <c r="C8" s="2">
        <v>69840</v>
      </c>
      <c r="D8" s="12">
        <v>4784</v>
      </c>
      <c r="E8" s="2">
        <v>134829.4203</v>
      </c>
      <c r="F8" s="2">
        <v>325</v>
      </c>
      <c r="G8" s="2">
        <v>1611</v>
      </c>
      <c r="H8" s="8">
        <v>-999</v>
      </c>
      <c r="I8" s="8">
        <v>-999</v>
      </c>
      <c r="J8" s="8">
        <v>-999</v>
      </c>
      <c r="K8" s="9">
        <v>110407</v>
      </c>
      <c r="L8" s="9">
        <v>11373</v>
      </c>
      <c r="M8" s="2">
        <v>45040</v>
      </c>
      <c r="N8" s="3">
        <v>2300</v>
      </c>
      <c r="O8" s="2">
        <v>550</v>
      </c>
      <c r="P8" s="3">
        <v>59949.309359999999</v>
      </c>
      <c r="Q8" s="3">
        <v>3765</v>
      </c>
      <c r="R8" s="3">
        <v>3426</v>
      </c>
      <c r="S8" s="3">
        <v>1332</v>
      </c>
      <c r="T8" s="3">
        <v>0</v>
      </c>
      <c r="U8" s="3">
        <v>80</v>
      </c>
      <c r="V8" s="8">
        <v>-999</v>
      </c>
      <c r="W8" s="9">
        <v>2685</v>
      </c>
      <c r="X8" s="9">
        <v>26498</v>
      </c>
    </row>
    <row r="9" spans="1:24" ht="14.45" x14ac:dyDescent="0.3">
      <c r="A9" s="1">
        <v>1985</v>
      </c>
      <c r="B9" s="2">
        <v>1146</v>
      </c>
      <c r="C9" s="2">
        <v>55912</v>
      </c>
      <c r="D9" s="12">
        <v>12712</v>
      </c>
      <c r="E9" s="2">
        <v>148541.12530000001</v>
      </c>
      <c r="F9" s="2">
        <v>600</v>
      </c>
      <c r="G9" s="2">
        <v>2054</v>
      </c>
      <c r="H9" s="8">
        <v>-999</v>
      </c>
      <c r="I9" s="8">
        <v>-999</v>
      </c>
      <c r="J9" s="8">
        <v>-999</v>
      </c>
      <c r="K9" s="9">
        <v>127980</v>
      </c>
      <c r="L9" s="9">
        <v>10335</v>
      </c>
      <c r="M9" s="2">
        <v>37281</v>
      </c>
      <c r="N9" s="3">
        <v>3600</v>
      </c>
      <c r="O9" s="2">
        <v>385</v>
      </c>
      <c r="P9" s="3">
        <v>44683.224280000002</v>
      </c>
      <c r="Q9" s="3">
        <v>3785</v>
      </c>
      <c r="R9" s="3">
        <v>3186</v>
      </c>
      <c r="S9" s="3">
        <v>823</v>
      </c>
      <c r="T9" s="3">
        <v>0</v>
      </c>
      <c r="U9" s="3">
        <v>596</v>
      </c>
      <c r="V9" s="8">
        <v>-999</v>
      </c>
      <c r="W9" s="9">
        <v>2209</v>
      </c>
      <c r="X9" s="9">
        <v>24128</v>
      </c>
    </row>
    <row r="10" spans="1:24" ht="14.45" x14ac:dyDescent="0.3">
      <c r="A10" s="1">
        <v>1986</v>
      </c>
      <c r="B10" s="2">
        <v>804</v>
      </c>
      <c r="C10" s="2">
        <v>50619</v>
      </c>
      <c r="D10" s="12">
        <v>13591</v>
      </c>
      <c r="E10" s="2">
        <v>276094.2328</v>
      </c>
      <c r="F10" s="2">
        <v>646</v>
      </c>
      <c r="G10" s="2">
        <v>3717</v>
      </c>
      <c r="H10" s="8">
        <v>-999</v>
      </c>
      <c r="I10" s="8">
        <v>-999</v>
      </c>
      <c r="J10" s="8">
        <v>-999</v>
      </c>
      <c r="K10" s="9">
        <v>102323</v>
      </c>
      <c r="L10" s="9">
        <v>8617</v>
      </c>
      <c r="M10" s="2">
        <v>43675</v>
      </c>
      <c r="N10" s="3">
        <v>3950</v>
      </c>
      <c r="O10" s="2">
        <v>267</v>
      </c>
      <c r="P10" s="3">
        <v>59365.470050000004</v>
      </c>
      <c r="Q10" s="3">
        <v>3250</v>
      </c>
      <c r="R10" s="3">
        <v>4410</v>
      </c>
      <c r="S10" s="3">
        <v>1245</v>
      </c>
      <c r="T10" s="3">
        <v>0</v>
      </c>
      <c r="U10" s="3">
        <v>1421</v>
      </c>
      <c r="V10" s="8">
        <v>-999</v>
      </c>
      <c r="W10" s="9">
        <v>1841</v>
      </c>
      <c r="X10" s="9">
        <v>29934</v>
      </c>
    </row>
    <row r="11" spans="1:24" ht="14.45" x14ac:dyDescent="0.3">
      <c r="A11" s="1">
        <v>1987</v>
      </c>
      <c r="B11" s="2">
        <v>1365</v>
      </c>
      <c r="C11" s="2">
        <v>50390</v>
      </c>
      <c r="D11" s="12">
        <v>16738</v>
      </c>
      <c r="E11" s="2">
        <v>482924.3517</v>
      </c>
      <c r="F11" s="2">
        <v>482</v>
      </c>
      <c r="G11" s="2">
        <v>3523</v>
      </c>
      <c r="H11" s="8">
        <v>-999</v>
      </c>
      <c r="I11" s="8">
        <v>-999</v>
      </c>
      <c r="J11" s="8">
        <v>-999</v>
      </c>
      <c r="K11" s="9">
        <v>73312</v>
      </c>
      <c r="L11" s="9">
        <v>34458</v>
      </c>
      <c r="M11" s="2">
        <v>24071</v>
      </c>
      <c r="N11" s="3">
        <v>4150</v>
      </c>
      <c r="O11" s="2">
        <v>627</v>
      </c>
      <c r="P11" s="3">
        <v>103252.9075</v>
      </c>
      <c r="Q11" s="3">
        <v>4473</v>
      </c>
      <c r="R11" s="3">
        <v>3625</v>
      </c>
      <c r="S11" s="3">
        <v>1563</v>
      </c>
      <c r="T11" s="3">
        <v>0</v>
      </c>
      <c r="U11" s="3">
        <v>3561</v>
      </c>
      <c r="V11" s="8">
        <v>-999</v>
      </c>
      <c r="W11" s="9">
        <v>2242</v>
      </c>
      <c r="X11" s="9">
        <v>40595</v>
      </c>
    </row>
    <row r="12" spans="1:24" ht="14.45" x14ac:dyDescent="0.3">
      <c r="A12" s="1">
        <v>1988</v>
      </c>
      <c r="B12" s="2">
        <v>811</v>
      </c>
      <c r="C12" s="2">
        <v>74049</v>
      </c>
      <c r="D12" s="12">
        <v>46380</v>
      </c>
      <c r="E12" s="2">
        <v>493506.56829999998</v>
      </c>
      <c r="F12" s="2">
        <v>503</v>
      </c>
      <c r="G12" s="2">
        <v>4473</v>
      </c>
      <c r="H12" s="8">
        <v>-999</v>
      </c>
      <c r="I12" s="8">
        <v>-999</v>
      </c>
      <c r="J12" s="8">
        <v>-999</v>
      </c>
      <c r="K12" s="9">
        <v>55664</v>
      </c>
      <c r="L12" s="9">
        <v>27330</v>
      </c>
      <c r="M12" s="2">
        <v>20509</v>
      </c>
      <c r="N12" s="3">
        <v>4300</v>
      </c>
      <c r="O12" s="2">
        <v>426.99999999999994</v>
      </c>
      <c r="P12" s="3">
        <v>93714.055919999999</v>
      </c>
      <c r="Q12" s="3">
        <v>5169</v>
      </c>
      <c r="R12" s="3">
        <v>3745</v>
      </c>
      <c r="S12" s="3">
        <v>1496</v>
      </c>
      <c r="T12" s="3">
        <v>0</v>
      </c>
      <c r="U12" s="3">
        <v>3702</v>
      </c>
      <c r="V12" s="8">
        <v>-999</v>
      </c>
      <c r="W12" s="9">
        <v>3091</v>
      </c>
      <c r="X12" s="9">
        <v>42603</v>
      </c>
    </row>
    <row r="13" spans="1:24" ht="14.45" x14ac:dyDescent="0.3">
      <c r="A13" s="1">
        <v>1989</v>
      </c>
      <c r="B13" s="2">
        <v>745</v>
      </c>
      <c r="C13" s="2">
        <v>73870</v>
      </c>
      <c r="D13" s="12">
        <v>52739</v>
      </c>
      <c r="E13" s="2">
        <v>282519.61420000001</v>
      </c>
      <c r="F13" s="2">
        <v>650</v>
      </c>
      <c r="G13" s="2">
        <v>4720</v>
      </c>
      <c r="H13" s="8">
        <v>-999</v>
      </c>
      <c r="I13" s="8">
        <v>-999</v>
      </c>
      <c r="J13" s="8">
        <v>-999</v>
      </c>
      <c r="K13" s="9">
        <v>80115</v>
      </c>
      <c r="L13" s="9">
        <v>32281</v>
      </c>
      <c r="M13" s="2">
        <v>28227</v>
      </c>
      <c r="N13" s="3">
        <v>4150</v>
      </c>
      <c r="O13" s="2">
        <v>565</v>
      </c>
      <c r="P13" s="3">
        <v>88269.279219999997</v>
      </c>
      <c r="Q13" s="3">
        <v>5697</v>
      </c>
      <c r="R13" s="3">
        <v>5247</v>
      </c>
      <c r="S13" s="3">
        <v>4526</v>
      </c>
      <c r="T13" s="3">
        <v>0</v>
      </c>
      <c r="U13" s="3">
        <v>2500</v>
      </c>
      <c r="V13" s="8">
        <v>-999</v>
      </c>
      <c r="W13" s="9">
        <v>3389</v>
      </c>
      <c r="X13" s="9">
        <v>41139</v>
      </c>
    </row>
    <row r="14" spans="1:24" ht="14.45" x14ac:dyDescent="0.3">
      <c r="A14" s="1">
        <v>1990</v>
      </c>
      <c r="B14" s="2">
        <v>678</v>
      </c>
      <c r="C14" s="2">
        <v>74004</v>
      </c>
      <c r="D14" s="12">
        <v>39011</v>
      </c>
      <c r="E14" s="2">
        <v>148726.69639999999</v>
      </c>
      <c r="F14" s="2">
        <v>1256</v>
      </c>
      <c r="G14" s="2">
        <v>5338</v>
      </c>
      <c r="H14" s="8">
        <v>-999</v>
      </c>
      <c r="I14" s="8">
        <v>-999</v>
      </c>
      <c r="J14" s="8">
        <v>-999</v>
      </c>
      <c r="K14" s="9">
        <v>104676</v>
      </c>
      <c r="L14" s="9">
        <v>18730</v>
      </c>
      <c r="M14" s="2">
        <v>29869</v>
      </c>
      <c r="N14" s="3">
        <v>4300</v>
      </c>
      <c r="O14" s="2">
        <v>923</v>
      </c>
      <c r="P14" s="3">
        <v>77408.563760000005</v>
      </c>
      <c r="Q14" s="3">
        <v>5590</v>
      </c>
      <c r="R14" s="3">
        <v>4090</v>
      </c>
      <c r="S14" s="3">
        <v>5626</v>
      </c>
      <c r="T14" s="3">
        <v>0</v>
      </c>
      <c r="U14" s="3">
        <v>2982</v>
      </c>
      <c r="V14" s="8">
        <v>-999</v>
      </c>
      <c r="W14" s="9">
        <v>2919</v>
      </c>
      <c r="X14" s="9">
        <v>34566</v>
      </c>
    </row>
    <row r="15" spans="1:24" ht="14.45" x14ac:dyDescent="0.3">
      <c r="A15" s="1">
        <v>1991</v>
      </c>
      <c r="B15" s="2">
        <v>1233</v>
      </c>
      <c r="C15" s="2">
        <v>43901</v>
      </c>
      <c r="D15" s="12">
        <v>40319</v>
      </c>
      <c r="E15" s="2">
        <v>109485.37940000001</v>
      </c>
      <c r="F15" s="2">
        <v>1896</v>
      </c>
      <c r="G15" s="2">
        <v>4409</v>
      </c>
      <c r="H15" s="8">
        <v>-999</v>
      </c>
      <c r="I15" s="8">
        <v>-999</v>
      </c>
      <c r="J15" s="8">
        <v>-999</v>
      </c>
      <c r="K15" s="9">
        <v>45305</v>
      </c>
      <c r="L15" s="9">
        <v>14076</v>
      </c>
      <c r="M15" s="2">
        <v>28707</v>
      </c>
      <c r="N15" s="3">
        <v>4256</v>
      </c>
      <c r="O15" s="2">
        <v>939</v>
      </c>
      <c r="P15" s="3">
        <v>80474.349199999997</v>
      </c>
      <c r="Q15" s="3">
        <v>8448</v>
      </c>
      <c r="R15" s="3">
        <v>4764</v>
      </c>
      <c r="S15" s="3">
        <v>3335</v>
      </c>
      <c r="T15" s="3">
        <v>0</v>
      </c>
      <c r="U15" s="3">
        <v>3116</v>
      </c>
      <c r="V15" s="8">
        <v>-999</v>
      </c>
      <c r="W15" s="9">
        <v>2693</v>
      </c>
      <c r="X15" s="9">
        <v>41246</v>
      </c>
    </row>
    <row r="16" spans="1:24" ht="14.45" x14ac:dyDescent="0.3">
      <c r="A16" s="1">
        <v>1992</v>
      </c>
      <c r="B16" s="2">
        <v>2333</v>
      </c>
      <c r="C16" s="2">
        <v>36930</v>
      </c>
      <c r="D16" s="12">
        <v>49336</v>
      </c>
      <c r="E16" s="2">
        <v>55698.586000000003</v>
      </c>
      <c r="F16" s="2">
        <v>1185</v>
      </c>
      <c r="G16" s="2">
        <v>5093</v>
      </c>
      <c r="H16" s="8">
        <v>-999</v>
      </c>
      <c r="I16" s="8">
        <v>-999</v>
      </c>
      <c r="J16" s="8">
        <v>-999</v>
      </c>
      <c r="K16" s="9">
        <v>26517</v>
      </c>
      <c r="L16" s="9">
        <v>14801</v>
      </c>
      <c r="M16" s="2">
        <v>17430</v>
      </c>
      <c r="N16" s="3">
        <v>6250</v>
      </c>
      <c r="O16" s="2">
        <v>251</v>
      </c>
      <c r="P16" s="3">
        <v>55471.290099999998</v>
      </c>
      <c r="Q16" s="3">
        <v>5334</v>
      </c>
      <c r="R16" s="3">
        <v>6182</v>
      </c>
      <c r="S16" s="3">
        <v>3204</v>
      </c>
      <c r="T16" s="3">
        <v>0</v>
      </c>
      <c r="U16" s="3">
        <v>4677</v>
      </c>
      <c r="V16" s="8">
        <v>-999</v>
      </c>
      <c r="W16" s="9">
        <v>1649</v>
      </c>
      <c r="X16" s="9">
        <v>39251</v>
      </c>
    </row>
    <row r="17" spans="1:24" ht="14.45" x14ac:dyDescent="0.3">
      <c r="A17" s="1">
        <v>1993</v>
      </c>
      <c r="B17" s="2">
        <v>1467</v>
      </c>
      <c r="C17" s="2">
        <v>23753</v>
      </c>
      <c r="D17" s="12">
        <v>44254</v>
      </c>
      <c r="E17" s="2">
        <v>53512.765460000002</v>
      </c>
      <c r="F17" s="2">
        <v>2827</v>
      </c>
      <c r="G17" s="2">
        <v>5319</v>
      </c>
      <c r="H17" s="8">
        <v>-999</v>
      </c>
      <c r="I17" s="8">
        <v>-999</v>
      </c>
      <c r="J17" s="8">
        <v>-999</v>
      </c>
      <c r="K17" s="9">
        <v>32150</v>
      </c>
      <c r="L17" s="9">
        <v>14289</v>
      </c>
      <c r="M17" s="2">
        <v>29280</v>
      </c>
      <c r="N17" s="3">
        <v>3279</v>
      </c>
      <c r="O17" s="2">
        <v>389</v>
      </c>
      <c r="P17" s="3">
        <v>62440.000540000001</v>
      </c>
      <c r="Q17" s="3">
        <v>7528</v>
      </c>
      <c r="R17" s="3">
        <v>7813</v>
      </c>
      <c r="S17" s="3">
        <v>2880</v>
      </c>
      <c r="T17" s="3">
        <v>0</v>
      </c>
      <c r="U17" s="3">
        <v>3430</v>
      </c>
      <c r="V17" s="8">
        <v>-999</v>
      </c>
      <c r="W17" s="9">
        <v>5510</v>
      </c>
      <c r="X17" s="9">
        <v>43224</v>
      </c>
    </row>
    <row r="18" spans="1:24" ht="14.45" x14ac:dyDescent="0.3">
      <c r="A18" s="1">
        <v>1994</v>
      </c>
      <c r="B18" s="2">
        <v>4288</v>
      </c>
      <c r="C18" s="2">
        <v>25994</v>
      </c>
      <c r="D18" s="12">
        <v>32755</v>
      </c>
      <c r="E18" s="2">
        <v>41632.328909999997</v>
      </c>
      <c r="F18" s="2">
        <v>2317</v>
      </c>
      <c r="G18" s="2">
        <v>5479</v>
      </c>
      <c r="H18" s="8">
        <v>-999</v>
      </c>
      <c r="I18" s="8">
        <v>-999</v>
      </c>
      <c r="J18" s="8">
        <v>-999</v>
      </c>
      <c r="K18" s="9">
        <v>37567</v>
      </c>
      <c r="L18" s="9">
        <v>13273</v>
      </c>
      <c r="M18" s="2">
        <v>31585</v>
      </c>
      <c r="N18" s="3">
        <v>3171</v>
      </c>
      <c r="O18" s="2">
        <v>593</v>
      </c>
      <c r="P18" s="3">
        <v>30662.939259999999</v>
      </c>
      <c r="Q18" s="3">
        <v>5095</v>
      </c>
      <c r="R18" s="3">
        <v>3093</v>
      </c>
      <c r="S18" s="3">
        <v>973</v>
      </c>
      <c r="T18" s="3">
        <v>0</v>
      </c>
      <c r="U18" s="3">
        <v>3195</v>
      </c>
      <c r="V18" s="8">
        <v>-999</v>
      </c>
      <c r="W18" s="9">
        <v>3351</v>
      </c>
      <c r="X18" s="9">
        <v>33233</v>
      </c>
    </row>
    <row r="19" spans="1:24" ht="14.45" x14ac:dyDescent="0.3">
      <c r="A19" s="1">
        <v>1995</v>
      </c>
      <c r="B19" s="2">
        <v>10814</v>
      </c>
      <c r="C19" s="2">
        <v>28679</v>
      </c>
      <c r="D19" s="12">
        <v>36939</v>
      </c>
      <c r="E19" s="2">
        <v>43608.163939999999</v>
      </c>
      <c r="F19" s="2">
        <v>2437</v>
      </c>
      <c r="G19" s="2">
        <v>5109</v>
      </c>
      <c r="H19" s="8">
        <v>-999</v>
      </c>
      <c r="I19" s="8">
        <v>-999</v>
      </c>
      <c r="J19" s="8">
        <v>-999</v>
      </c>
      <c r="K19" s="9">
        <v>34911</v>
      </c>
      <c r="L19" s="9">
        <v>9543</v>
      </c>
      <c r="M19" s="2">
        <v>24241.847425907799</v>
      </c>
      <c r="N19" s="3">
        <v>2475</v>
      </c>
      <c r="O19" s="2">
        <v>1624</v>
      </c>
      <c r="P19" s="3">
        <v>37839.325680000002</v>
      </c>
      <c r="Q19" s="3">
        <v>6346</v>
      </c>
      <c r="R19" s="3">
        <v>3503</v>
      </c>
      <c r="S19" s="3">
        <v>1180</v>
      </c>
      <c r="T19" s="3">
        <v>0</v>
      </c>
      <c r="U19" s="3">
        <v>8258</v>
      </c>
      <c r="V19" s="8">
        <v>-999</v>
      </c>
      <c r="W19" s="9">
        <v>5922</v>
      </c>
      <c r="X19" s="9">
        <v>42282</v>
      </c>
    </row>
    <row r="20" spans="1:24" ht="14.45" x14ac:dyDescent="0.3">
      <c r="A20" s="1">
        <v>1996</v>
      </c>
      <c r="B20" s="2">
        <v>6635</v>
      </c>
      <c r="C20" s="2">
        <v>25307</v>
      </c>
      <c r="D20" s="12">
        <v>44576</v>
      </c>
      <c r="E20" s="2">
        <v>83429.233219999995</v>
      </c>
      <c r="F20" s="2">
        <v>1945</v>
      </c>
      <c r="G20" s="2">
        <v>7093</v>
      </c>
      <c r="H20" s="8">
        <v>-999</v>
      </c>
      <c r="I20" s="8">
        <v>-999</v>
      </c>
      <c r="J20" s="8">
        <v>-999</v>
      </c>
      <c r="K20" s="9">
        <v>36340</v>
      </c>
      <c r="L20" s="9">
        <v>10817</v>
      </c>
      <c r="M20" s="2">
        <v>25574.83</v>
      </c>
      <c r="N20" s="3">
        <v>3382</v>
      </c>
      <c r="O20" s="2">
        <v>1098</v>
      </c>
      <c r="P20" s="3">
        <v>32958.866029999997</v>
      </c>
      <c r="Q20" s="3">
        <v>4646</v>
      </c>
      <c r="R20" s="3">
        <v>1250</v>
      </c>
      <c r="S20" s="3">
        <v>3986</v>
      </c>
      <c r="T20" s="3">
        <v>0</v>
      </c>
      <c r="U20" s="3">
        <v>7635</v>
      </c>
      <c r="V20" s="8">
        <v>-999</v>
      </c>
      <c r="W20" s="9">
        <v>3968</v>
      </c>
      <c r="X20" s="9">
        <v>43403</v>
      </c>
    </row>
    <row r="21" spans="1:24" ht="14.45" x14ac:dyDescent="0.3">
      <c r="A21" s="1">
        <v>1997</v>
      </c>
      <c r="B21" s="2">
        <v>4896</v>
      </c>
      <c r="C21" s="2">
        <v>13152</v>
      </c>
      <c r="D21" s="12">
        <v>21373</v>
      </c>
      <c r="E21" s="2">
        <v>72893.834589999999</v>
      </c>
      <c r="F21" s="2">
        <v>2655</v>
      </c>
      <c r="G21" s="2">
        <v>8042</v>
      </c>
      <c r="H21" s="8">
        <v>-999</v>
      </c>
      <c r="I21" s="8">
        <v>-999</v>
      </c>
      <c r="J21" s="8">
        <v>-999</v>
      </c>
      <c r="K21" s="9">
        <v>34404</v>
      </c>
      <c r="L21" s="9">
        <v>6904</v>
      </c>
      <c r="M21" s="2">
        <v>54329.770000000004</v>
      </c>
      <c r="N21" s="3">
        <v>0</v>
      </c>
      <c r="O21" s="2">
        <v>530.596</v>
      </c>
      <c r="P21" s="3">
        <v>39456.61606</v>
      </c>
      <c r="Q21" s="3">
        <v>6843</v>
      </c>
      <c r="R21" s="3">
        <v>0</v>
      </c>
      <c r="S21" s="3">
        <v>1139</v>
      </c>
      <c r="T21" s="3">
        <v>0</v>
      </c>
      <c r="U21" s="3">
        <v>5051</v>
      </c>
      <c r="V21" s="8">
        <v>-999</v>
      </c>
      <c r="W21" s="9">
        <v>4929</v>
      </c>
      <c r="X21" s="9">
        <v>32318</v>
      </c>
    </row>
    <row r="22" spans="1:24" ht="14.45" x14ac:dyDescent="0.3">
      <c r="A22" s="1">
        <v>1998</v>
      </c>
      <c r="B22" s="2">
        <v>4464</v>
      </c>
      <c r="C22" s="2">
        <v>19776</v>
      </c>
      <c r="D22" s="12">
        <v>10648</v>
      </c>
      <c r="E22" s="2">
        <v>57272.917390000002</v>
      </c>
      <c r="F22" s="2">
        <v>493</v>
      </c>
      <c r="G22" s="2">
        <v>4309</v>
      </c>
      <c r="H22" s="8">
        <v>-999</v>
      </c>
      <c r="I22" s="8">
        <v>-999</v>
      </c>
      <c r="J22" s="8">
        <v>-999</v>
      </c>
      <c r="K22" s="9">
        <v>33562</v>
      </c>
      <c r="L22" s="9">
        <v>9601</v>
      </c>
      <c r="M22" s="2">
        <v>22994.260000000002</v>
      </c>
      <c r="N22" s="3">
        <v>4750</v>
      </c>
      <c r="O22" s="2">
        <v>345.82500000000005</v>
      </c>
      <c r="P22" s="3">
        <v>33008.162369999998</v>
      </c>
      <c r="Q22" s="3">
        <v>3197</v>
      </c>
      <c r="R22" s="3">
        <v>0</v>
      </c>
      <c r="S22" s="3">
        <v>779</v>
      </c>
      <c r="T22" s="3">
        <v>0</v>
      </c>
      <c r="U22" s="3">
        <v>18073</v>
      </c>
      <c r="V22" s="8">
        <v>-999</v>
      </c>
      <c r="W22" s="9">
        <v>9130</v>
      </c>
      <c r="X22" s="9">
        <v>26777</v>
      </c>
    </row>
    <row r="23" spans="1:24" ht="14.45" x14ac:dyDescent="0.3">
      <c r="A23" s="1">
        <v>1999</v>
      </c>
      <c r="B23" s="2">
        <v>6084</v>
      </c>
      <c r="C23" s="2">
        <v>35655</v>
      </c>
      <c r="D23" s="12">
        <v>1820</v>
      </c>
      <c r="E23" s="2">
        <v>92792.704400000002</v>
      </c>
      <c r="F23" s="2">
        <v>1279</v>
      </c>
      <c r="G23" s="2">
        <v>7217</v>
      </c>
      <c r="H23" s="8">
        <v>-999</v>
      </c>
      <c r="I23" s="8">
        <v>-999</v>
      </c>
      <c r="J23" s="8">
        <v>-999</v>
      </c>
      <c r="K23" s="9">
        <v>56248</v>
      </c>
      <c r="L23" s="9">
        <v>8617</v>
      </c>
      <c r="M23" s="2">
        <v>22042</v>
      </c>
      <c r="N23" s="4">
        <v>11700</v>
      </c>
      <c r="O23" s="2">
        <v>430</v>
      </c>
      <c r="P23" s="4">
        <v>46521.116390000003</v>
      </c>
      <c r="Q23" s="3">
        <v>5201</v>
      </c>
      <c r="R23" s="4">
        <v>0</v>
      </c>
      <c r="S23" s="4">
        <v>0</v>
      </c>
      <c r="T23" s="4">
        <v>0</v>
      </c>
      <c r="U23" s="4">
        <v>8509</v>
      </c>
      <c r="V23" s="8">
        <v>-999</v>
      </c>
      <c r="W23" s="9">
        <v>8161</v>
      </c>
      <c r="X23" s="9">
        <v>25144</v>
      </c>
    </row>
    <row r="24" spans="1:24" ht="14.45" x14ac:dyDescent="0.3">
      <c r="A24" s="1">
        <v>2000</v>
      </c>
      <c r="B24" s="2">
        <v>3705</v>
      </c>
      <c r="C24" s="2">
        <v>37764</v>
      </c>
      <c r="D24" s="12">
        <v>10441</v>
      </c>
      <c r="E24" s="2">
        <v>60764.436580000001</v>
      </c>
      <c r="F24" s="2">
        <v>1475</v>
      </c>
      <c r="G24" s="2">
        <v>8138</v>
      </c>
      <c r="H24" s="8">
        <v>-999</v>
      </c>
      <c r="I24" s="8">
        <v>-999</v>
      </c>
      <c r="J24" s="8">
        <v>-999</v>
      </c>
      <c r="K24" s="9">
        <v>41796</v>
      </c>
      <c r="L24" s="9">
        <v>5182</v>
      </c>
      <c r="M24" s="2">
        <v>29083.052705804887</v>
      </c>
      <c r="N24" s="3">
        <v>8600</v>
      </c>
      <c r="O24" s="2">
        <v>142</v>
      </c>
      <c r="P24" s="3">
        <v>36991.016490000002</v>
      </c>
      <c r="Q24" s="3">
        <v>4568</v>
      </c>
      <c r="R24" s="3">
        <v>0</v>
      </c>
      <c r="S24" s="3">
        <v>0</v>
      </c>
      <c r="T24" s="3">
        <v>0</v>
      </c>
      <c r="U24" s="3">
        <v>12836</v>
      </c>
      <c r="V24" s="8">
        <v>-999</v>
      </c>
      <c r="W24" s="9">
        <v>5024</v>
      </c>
      <c r="X24" s="9">
        <v>27881</v>
      </c>
    </row>
    <row r="25" spans="1:24" ht="14.45" x14ac:dyDescent="0.3">
      <c r="A25" s="1">
        <v>2001</v>
      </c>
      <c r="B25" s="2">
        <v>2284</v>
      </c>
      <c r="C25" s="2">
        <v>43066</v>
      </c>
      <c r="D25" s="12">
        <v>11190</v>
      </c>
      <c r="E25" s="2">
        <v>136847.48670000001</v>
      </c>
      <c r="F25" s="2">
        <v>425</v>
      </c>
      <c r="G25" s="2">
        <v>6901</v>
      </c>
      <c r="H25" s="8">
        <v>-999</v>
      </c>
      <c r="I25" s="8">
        <v>-999</v>
      </c>
      <c r="J25" s="8">
        <v>-999</v>
      </c>
      <c r="K25" s="9">
        <v>80127</v>
      </c>
      <c r="L25" s="9">
        <v>8224</v>
      </c>
      <c r="M25" s="2">
        <v>28827.346666666665</v>
      </c>
      <c r="N25" s="3">
        <v>11000</v>
      </c>
      <c r="O25" s="2">
        <v>277</v>
      </c>
      <c r="P25" s="3">
        <v>55214.311959999999</v>
      </c>
      <c r="Q25" s="3">
        <v>4521</v>
      </c>
      <c r="R25" s="3">
        <v>0</v>
      </c>
      <c r="S25" s="3">
        <v>1024</v>
      </c>
      <c r="T25" s="3">
        <v>6198</v>
      </c>
      <c r="U25" s="3">
        <v>25023</v>
      </c>
      <c r="V25" s="8">
        <v>-999</v>
      </c>
      <c r="W25" s="9">
        <v>11843</v>
      </c>
      <c r="X25" s="9">
        <v>43390</v>
      </c>
    </row>
    <row r="26" spans="1:24" ht="14.45" x14ac:dyDescent="0.3">
      <c r="A26" s="1">
        <v>2002</v>
      </c>
      <c r="B26" s="2">
        <v>2326</v>
      </c>
      <c r="C26" s="2">
        <v>35301</v>
      </c>
      <c r="D26" s="12">
        <v>10183</v>
      </c>
      <c r="E26" s="2">
        <v>182395.71789999999</v>
      </c>
      <c r="F26" s="2">
        <v>536</v>
      </c>
      <c r="G26" s="2">
        <v>8045</v>
      </c>
      <c r="H26" s="8">
        <v>-999</v>
      </c>
      <c r="I26" s="8">
        <v>-999</v>
      </c>
      <c r="J26" s="8">
        <v>-999</v>
      </c>
      <c r="K26" s="9">
        <v>75148</v>
      </c>
      <c r="L26" s="9">
        <v>13051</v>
      </c>
      <c r="M26" s="2">
        <v>31527.559771794578</v>
      </c>
      <c r="N26" s="3">
        <v>8000</v>
      </c>
      <c r="O26" s="2">
        <v>317.197</v>
      </c>
      <c r="P26" s="3">
        <v>99380.620680000007</v>
      </c>
      <c r="Q26" s="3">
        <v>4764</v>
      </c>
      <c r="R26" s="3">
        <v>0</v>
      </c>
      <c r="S26" s="3">
        <v>723</v>
      </c>
      <c r="T26" s="3">
        <v>77</v>
      </c>
      <c r="U26" s="3">
        <v>24355</v>
      </c>
      <c r="V26" s="8">
        <v>-999</v>
      </c>
      <c r="W26" s="9">
        <v>13030</v>
      </c>
      <c r="X26" s="9">
        <v>46722</v>
      </c>
    </row>
    <row r="27" spans="1:24" ht="14.45" x14ac:dyDescent="0.3">
      <c r="A27" s="1">
        <v>2003</v>
      </c>
      <c r="B27" s="2">
        <v>4742</v>
      </c>
      <c r="C27" s="2">
        <v>42058</v>
      </c>
      <c r="D27" s="12">
        <v>8310</v>
      </c>
      <c r="E27" s="2">
        <v>190498.16810000001</v>
      </c>
      <c r="F27" s="2">
        <v>544</v>
      </c>
      <c r="G27" s="2">
        <v>9599</v>
      </c>
      <c r="H27" s="8">
        <v>-999</v>
      </c>
      <c r="I27" s="8">
        <v>-999</v>
      </c>
      <c r="J27" s="8">
        <v>-999</v>
      </c>
      <c r="K27" s="9">
        <v>48646</v>
      </c>
      <c r="L27" s="9">
        <v>10097</v>
      </c>
      <c r="M27" s="2">
        <v>39341.463571608023</v>
      </c>
      <c r="N27" s="3">
        <v>8000</v>
      </c>
      <c r="O27" s="2">
        <v>228</v>
      </c>
      <c r="P27" s="3">
        <v>107647.41280000001</v>
      </c>
      <c r="Q27" s="3">
        <v>4741</v>
      </c>
      <c r="R27" s="3">
        <v>5711</v>
      </c>
      <c r="S27" s="3">
        <v>491</v>
      </c>
      <c r="T27" s="3">
        <v>0</v>
      </c>
      <c r="U27" s="3">
        <v>19520</v>
      </c>
      <c r="V27" s="8">
        <v>-999</v>
      </c>
      <c r="W27" s="9">
        <v>10468</v>
      </c>
      <c r="X27" s="9">
        <v>53043</v>
      </c>
    </row>
    <row r="28" spans="1:24" ht="14.45" x14ac:dyDescent="0.3">
      <c r="A28" s="1">
        <v>2004</v>
      </c>
      <c r="B28" s="2">
        <v>2766</v>
      </c>
      <c r="C28" s="2">
        <v>31454</v>
      </c>
      <c r="D28" s="12">
        <v>6843</v>
      </c>
      <c r="E28" s="2">
        <v>192110.23310000001</v>
      </c>
      <c r="F28" s="2">
        <v>6425</v>
      </c>
      <c r="G28" s="2">
        <v>11412</v>
      </c>
      <c r="H28" s="8">
        <v>-999</v>
      </c>
      <c r="I28" s="8">
        <v>-999</v>
      </c>
      <c r="J28" s="8">
        <v>-999</v>
      </c>
      <c r="K28" s="9">
        <v>44637</v>
      </c>
      <c r="L28" s="9">
        <v>15182</v>
      </c>
      <c r="M28" s="2">
        <v>50388.565078934807</v>
      </c>
      <c r="N28" s="3">
        <v>8000</v>
      </c>
      <c r="O28" s="2">
        <v>185</v>
      </c>
      <c r="P28" s="3">
        <v>99816.673240000004</v>
      </c>
      <c r="Q28" s="3">
        <v>5774</v>
      </c>
      <c r="R28" s="3">
        <v>0</v>
      </c>
      <c r="S28" s="3">
        <v>524</v>
      </c>
      <c r="T28" s="3">
        <v>26</v>
      </c>
      <c r="U28" s="3">
        <v>18581</v>
      </c>
      <c r="V28" s="8">
        <v>-999</v>
      </c>
      <c r="W28" s="9">
        <v>5557</v>
      </c>
      <c r="X28" s="9">
        <v>69123</v>
      </c>
    </row>
    <row r="29" spans="1:24" x14ac:dyDescent="0.25">
      <c r="A29" s="1">
        <v>2005</v>
      </c>
      <c r="B29" s="2">
        <v>1101</v>
      </c>
      <c r="C29" s="2">
        <v>46131</v>
      </c>
      <c r="D29" s="12">
        <v>8165</v>
      </c>
      <c r="E29" s="2">
        <v>157244.53769999999</v>
      </c>
      <c r="F29" s="2">
        <v>44850</v>
      </c>
      <c r="G29" s="2">
        <v>29883</v>
      </c>
      <c r="H29" s="8">
        <v>-999</v>
      </c>
      <c r="I29" s="8">
        <v>-999</v>
      </c>
      <c r="J29" s="8">
        <v>-999</v>
      </c>
      <c r="K29" s="9">
        <v>38906</v>
      </c>
      <c r="L29" s="9">
        <v>12526</v>
      </c>
      <c r="M29" s="2">
        <v>28920</v>
      </c>
      <c r="N29" s="3">
        <v>8000</v>
      </c>
      <c r="O29" s="2">
        <v>114</v>
      </c>
      <c r="P29" s="3">
        <v>74495.015520000001</v>
      </c>
      <c r="Q29" s="3">
        <v>11538</v>
      </c>
      <c r="R29" s="3">
        <v>0</v>
      </c>
      <c r="S29" s="3">
        <v>809</v>
      </c>
      <c r="T29" s="3">
        <v>6225</v>
      </c>
      <c r="U29" s="3">
        <v>22688</v>
      </c>
      <c r="V29" s="8">
        <v>-999</v>
      </c>
      <c r="W29" s="9">
        <v>12154</v>
      </c>
      <c r="X29" s="9">
        <v>46928</v>
      </c>
    </row>
    <row r="30" spans="1:24" x14ac:dyDescent="0.25">
      <c r="A30" s="1">
        <v>2006</v>
      </c>
      <c r="B30" s="2">
        <v>1013</v>
      </c>
      <c r="C30" s="2">
        <v>46510</v>
      </c>
      <c r="D30" s="12">
        <v>13914</v>
      </c>
      <c r="E30" s="2">
        <v>127059.2215</v>
      </c>
      <c r="F30" s="2">
        <v>34164</v>
      </c>
      <c r="G30" s="2">
        <v>26403</v>
      </c>
      <c r="H30" s="8">
        <v>-999</v>
      </c>
      <c r="I30" s="8">
        <v>-999</v>
      </c>
      <c r="J30" s="8">
        <v>-999</v>
      </c>
      <c r="K30" s="9">
        <v>63155</v>
      </c>
      <c r="L30" s="9">
        <v>13490</v>
      </c>
      <c r="M30" s="2">
        <v>22479</v>
      </c>
      <c r="N30" s="3">
        <v>8000</v>
      </c>
      <c r="O30" s="2">
        <v>17.003399999999999</v>
      </c>
      <c r="P30" s="3">
        <v>58230.71903</v>
      </c>
      <c r="Q30" s="3">
        <v>9189</v>
      </c>
      <c r="R30" s="3">
        <v>0</v>
      </c>
      <c r="S30" s="3">
        <v>0</v>
      </c>
      <c r="T30" s="3">
        <v>0</v>
      </c>
      <c r="U30" s="3">
        <v>26662</v>
      </c>
      <c r="V30" s="8">
        <v>-999</v>
      </c>
      <c r="W30" s="9">
        <v>17019</v>
      </c>
      <c r="X30" s="9">
        <v>41925</v>
      </c>
    </row>
    <row r="31" spans="1:24" x14ac:dyDescent="0.25">
      <c r="A31" s="1">
        <v>2007</v>
      </c>
      <c r="B31" s="2">
        <v>1203</v>
      </c>
      <c r="C31" s="2">
        <v>55795</v>
      </c>
      <c r="D31" s="12">
        <v>6317</v>
      </c>
      <c r="E31" s="2">
        <v>56445.291680000002</v>
      </c>
      <c r="F31" s="2">
        <v>9106</v>
      </c>
      <c r="G31" s="2">
        <v>15523</v>
      </c>
      <c r="H31" s="8">
        <v>-999</v>
      </c>
      <c r="I31" s="8">
        <v>-999</v>
      </c>
      <c r="J31" s="8">
        <v>-999</v>
      </c>
      <c r="K31" s="9">
        <v>63310</v>
      </c>
      <c r="L31" s="9">
        <v>5999</v>
      </c>
      <c r="M31" s="2">
        <v>20509</v>
      </c>
      <c r="N31" s="3">
        <v>8000</v>
      </c>
      <c r="O31" s="2">
        <v>41.008000000000003</v>
      </c>
      <c r="P31" s="3">
        <v>37782.421799999996</v>
      </c>
      <c r="Q31" s="3">
        <v>6373</v>
      </c>
      <c r="R31" s="3">
        <v>0</v>
      </c>
      <c r="S31" s="3">
        <v>522</v>
      </c>
      <c r="T31" s="3">
        <v>0</v>
      </c>
      <c r="U31" s="3">
        <v>12945</v>
      </c>
      <c r="V31" s="8">
        <v>-999</v>
      </c>
      <c r="W31" s="9">
        <v>19421</v>
      </c>
      <c r="X31" s="9">
        <v>25889</v>
      </c>
    </row>
    <row r="32" spans="1:24" x14ac:dyDescent="0.25">
      <c r="A32" s="1">
        <v>2008</v>
      </c>
      <c r="B32" s="2">
        <v>1043</v>
      </c>
      <c r="C32" s="2">
        <v>47223</v>
      </c>
      <c r="D32" s="12">
        <v>4974</v>
      </c>
      <c r="E32" s="2">
        <v>141772.31</v>
      </c>
      <c r="F32" s="2">
        <v>7663</v>
      </c>
      <c r="G32" s="2">
        <v>11896</v>
      </c>
      <c r="H32" s="8">
        <v>-999</v>
      </c>
      <c r="I32" s="8">
        <v>-999</v>
      </c>
      <c r="J32" s="8">
        <v>-999</v>
      </c>
      <c r="K32" s="9">
        <v>55385</v>
      </c>
      <c r="L32" s="9">
        <v>8846</v>
      </c>
      <c r="M32" s="2">
        <v>26992</v>
      </c>
      <c r="N32" s="3">
        <v>11970</v>
      </c>
      <c r="O32" s="2">
        <v>7.0014000000000003</v>
      </c>
      <c r="P32" s="3">
        <v>39934.147629999999</v>
      </c>
      <c r="Q32" s="3">
        <v>4723</v>
      </c>
      <c r="R32" s="3">
        <v>0</v>
      </c>
      <c r="S32" s="3">
        <v>276</v>
      </c>
      <c r="T32" s="3">
        <v>0</v>
      </c>
      <c r="U32" s="3">
        <v>18596.585999999999</v>
      </c>
      <c r="V32" s="8">
        <v>-999</v>
      </c>
      <c r="W32" s="9">
        <v>15258</v>
      </c>
      <c r="X32" s="9">
        <v>15276</v>
      </c>
    </row>
    <row r="33" spans="1:24" x14ac:dyDescent="0.25">
      <c r="A33" s="1">
        <v>2009</v>
      </c>
      <c r="B33" s="2">
        <v>1684</v>
      </c>
      <c r="C33" s="2">
        <v>35562</v>
      </c>
      <c r="D33" s="12">
        <v>9125</v>
      </c>
      <c r="E33" s="2">
        <v>148539.06390000001</v>
      </c>
      <c r="F33" s="2">
        <v>2895</v>
      </c>
      <c r="G33" s="2">
        <v>11225</v>
      </c>
      <c r="H33" s="8">
        <v>-999</v>
      </c>
      <c r="I33" s="8">
        <v>-999</v>
      </c>
      <c r="J33" s="8">
        <v>-999</v>
      </c>
      <c r="K33" s="9">
        <v>44258</v>
      </c>
      <c r="L33" s="9">
        <v>11798</v>
      </c>
      <c r="M33" s="2">
        <v>35136</v>
      </c>
      <c r="N33" s="3">
        <v>9177</v>
      </c>
      <c r="O33" s="2">
        <v>124.99350000000001</v>
      </c>
      <c r="P33" s="3">
        <v>48322.122759999998</v>
      </c>
      <c r="Q33" s="3">
        <v>3143</v>
      </c>
      <c r="R33" s="3">
        <v>0</v>
      </c>
      <c r="S33" s="3">
        <v>0</v>
      </c>
      <c r="T33" s="3">
        <v>0</v>
      </c>
      <c r="U33" s="3">
        <v>17485</v>
      </c>
      <c r="V33" s="8">
        <v>-999</v>
      </c>
      <c r="W33" s="9">
        <v>14441</v>
      </c>
      <c r="X33" s="9">
        <v>17960</v>
      </c>
    </row>
    <row r="34" spans="1:24" x14ac:dyDescent="0.25">
      <c r="A34" s="1">
        <v>2010</v>
      </c>
      <c r="B34" s="2">
        <v>534</v>
      </c>
      <c r="C34" s="2">
        <v>24896</v>
      </c>
      <c r="D34" s="12">
        <v>10826</v>
      </c>
      <c r="E34" s="2">
        <v>200005.2175</v>
      </c>
      <c r="F34" s="2">
        <v>1344</v>
      </c>
      <c r="G34" s="2">
        <v>10520.106469510882</v>
      </c>
      <c r="H34" s="8">
        <v>-999</v>
      </c>
      <c r="I34" s="8">
        <v>-999</v>
      </c>
      <c r="J34" s="8">
        <v>-999</v>
      </c>
      <c r="K34" s="9">
        <v>55677</v>
      </c>
      <c r="L34" s="9">
        <v>10783</v>
      </c>
      <c r="M34" s="2">
        <v>29385</v>
      </c>
      <c r="N34" s="3">
        <v>7570</v>
      </c>
      <c r="O34" s="2">
        <v>293.93180000000001</v>
      </c>
      <c r="P34" s="3">
        <v>70151.668099999995</v>
      </c>
      <c r="Q34" s="3">
        <v>3693</v>
      </c>
      <c r="R34" s="3">
        <v>2689</v>
      </c>
      <c r="S34" s="3">
        <v>0</v>
      </c>
      <c r="T34" s="3">
        <v>0</v>
      </c>
      <c r="U34" s="3">
        <v>14324</v>
      </c>
      <c r="V34" s="8">
        <v>-999</v>
      </c>
      <c r="W34" s="9">
        <v>15603</v>
      </c>
      <c r="X34" s="9">
        <v>39412</v>
      </c>
    </row>
    <row r="35" spans="1:24" x14ac:dyDescent="0.25">
      <c r="A35" s="1">
        <v>2011</v>
      </c>
      <c r="B35" s="2">
        <v>620</v>
      </c>
      <c r="C35" s="2">
        <v>42694</v>
      </c>
      <c r="D35" s="12">
        <v>25500</v>
      </c>
      <c r="E35" s="2">
        <v>207561.70430000001</v>
      </c>
      <c r="F35" s="2">
        <v>4412</v>
      </c>
      <c r="G35" s="2">
        <v>8934.7132832080206</v>
      </c>
      <c r="H35" s="8">
        <v>-999</v>
      </c>
      <c r="I35" s="8">
        <v>-999</v>
      </c>
      <c r="J35" s="8">
        <v>-999</v>
      </c>
      <c r="K35" s="9">
        <v>57588</v>
      </c>
      <c r="L35" s="9">
        <v>13484</v>
      </c>
      <c r="M35" s="2">
        <v>51107</v>
      </c>
      <c r="N35" s="3">
        <v>14677</v>
      </c>
      <c r="O35" s="2">
        <v>213.286</v>
      </c>
      <c r="P35" s="3">
        <v>82730.44051</v>
      </c>
      <c r="Q35" s="3">
        <v>3139</v>
      </c>
      <c r="R35" s="3">
        <v>2540</v>
      </c>
      <c r="S35" s="3">
        <v>646</v>
      </c>
      <c r="T35" s="3">
        <v>0</v>
      </c>
      <c r="U35" s="3">
        <v>20349</v>
      </c>
      <c r="V35" s="8">
        <v>-999</v>
      </c>
      <c r="W35" s="9">
        <v>18222</v>
      </c>
      <c r="X35" s="9">
        <v>56907</v>
      </c>
    </row>
    <row r="36" spans="1:24" x14ac:dyDescent="0.25">
      <c r="A36" s="1">
        <v>2012</v>
      </c>
      <c r="B36" s="2">
        <v>811</v>
      </c>
      <c r="C36" s="2">
        <v>55520</v>
      </c>
      <c r="D36" s="12">
        <v>13785</v>
      </c>
      <c r="E36" s="2">
        <v>135053.06890000001</v>
      </c>
      <c r="F36" s="2">
        <v>7037</v>
      </c>
      <c r="G36" s="2">
        <v>10119.5</v>
      </c>
      <c r="H36" s="8">
        <v>-999</v>
      </c>
      <c r="I36" s="8">
        <v>-999</v>
      </c>
      <c r="J36" s="8">
        <v>-999</v>
      </c>
      <c r="K36" s="9">
        <v>61508</v>
      </c>
      <c r="L36" s="9">
        <v>14226</v>
      </c>
      <c r="M36" s="2">
        <v>39420</v>
      </c>
      <c r="N36" s="3">
        <v>7017</v>
      </c>
      <c r="O36" s="2">
        <v>84.999999999999986</v>
      </c>
      <c r="P36" s="3">
        <v>92247.160579999996</v>
      </c>
      <c r="Q36" s="3">
        <v>2408</v>
      </c>
      <c r="R36" s="3">
        <v>421</v>
      </c>
      <c r="S36" s="3">
        <v>524</v>
      </c>
      <c r="T36" s="3">
        <v>0</v>
      </c>
      <c r="U36" s="3">
        <v>11396</v>
      </c>
      <c r="V36" s="8">
        <v>-999</v>
      </c>
      <c r="W36" s="9">
        <v>23243</v>
      </c>
      <c r="X36" s="9">
        <v>45463</v>
      </c>
    </row>
    <row r="37" spans="1:24" x14ac:dyDescent="0.25">
      <c r="A37" s="1">
        <v>2013</v>
      </c>
      <c r="B37" s="2">
        <v>482</v>
      </c>
      <c r="C37" s="2">
        <v>55956</v>
      </c>
      <c r="D37" s="12">
        <v>16448</v>
      </c>
      <c r="E37" s="2">
        <v>344763.30369999999</v>
      </c>
      <c r="F37" s="2">
        <v>7911</v>
      </c>
      <c r="G37" s="2">
        <v>6418.5</v>
      </c>
      <c r="H37" s="8">
        <v>-999</v>
      </c>
      <c r="I37" s="8">
        <v>-999</v>
      </c>
      <c r="J37" s="8">
        <v>-999</v>
      </c>
      <c r="K37" s="9">
        <v>49053</v>
      </c>
      <c r="L37" s="9">
        <v>14761</v>
      </c>
      <c r="M37" s="2">
        <v>20216</v>
      </c>
      <c r="N37" s="3">
        <v>10259</v>
      </c>
      <c r="O37" s="2">
        <v>71.914746666666659</v>
      </c>
      <c r="P37" s="3">
        <v>133934.91080000001</v>
      </c>
      <c r="Q37" s="3">
        <v>2377</v>
      </c>
      <c r="R37" s="3">
        <v>2024</v>
      </c>
      <c r="S37" s="3">
        <v>1506</v>
      </c>
      <c r="T37" s="3">
        <v>0</v>
      </c>
      <c r="U37" s="3">
        <v>11506</v>
      </c>
      <c r="V37" s="8">
        <v>-999</v>
      </c>
      <c r="W37" s="9">
        <v>19642</v>
      </c>
      <c r="X37" s="9">
        <v>78695</v>
      </c>
    </row>
    <row r="38" spans="1:24" x14ac:dyDescent="0.25">
      <c r="A38" s="1">
        <v>2014</v>
      </c>
      <c r="B38" s="2">
        <v>1097</v>
      </c>
      <c r="C38" s="2">
        <v>19433</v>
      </c>
      <c r="D38" s="12">
        <v>18164</v>
      </c>
      <c r="E38" s="2">
        <v>405067.56089999998</v>
      </c>
      <c r="F38" s="2">
        <v>4789</v>
      </c>
      <c r="G38" s="2">
        <v>7232</v>
      </c>
      <c r="H38" s="8">
        <v>-999</v>
      </c>
      <c r="I38" s="8">
        <v>-999</v>
      </c>
      <c r="J38" s="8">
        <v>-999</v>
      </c>
      <c r="K38" s="9">
        <v>31293</v>
      </c>
      <c r="L38" s="9">
        <v>21290</v>
      </c>
      <c r="M38" s="2">
        <v>39583</v>
      </c>
      <c r="N38" s="2">
        <v>11973</v>
      </c>
      <c r="O38" s="2">
        <v>43</v>
      </c>
      <c r="P38" s="2">
        <v>123535.3523</v>
      </c>
      <c r="Q38" s="3">
        <v>4122.2770805302671</v>
      </c>
      <c r="R38" s="2">
        <v>2302</v>
      </c>
      <c r="S38" s="2">
        <v>2134</v>
      </c>
      <c r="T38" s="2">
        <v>0</v>
      </c>
      <c r="U38" s="2">
        <v>13105</v>
      </c>
      <c r="V38" s="8">
        <v>-999</v>
      </c>
      <c r="W38" s="9">
        <v>11820</v>
      </c>
      <c r="X38" s="9">
        <v>68886</v>
      </c>
    </row>
    <row r="39" spans="1:24" x14ac:dyDescent="0.25">
      <c r="A39" s="1">
        <v>2015</v>
      </c>
      <c r="B39" s="2">
        <v>248</v>
      </c>
      <c r="C39" s="2">
        <v>26563</v>
      </c>
      <c r="D39" s="12">
        <v>13724</v>
      </c>
      <c r="E39" s="2">
        <v>391995.21899999998</v>
      </c>
      <c r="F39" s="2">
        <v>7536</v>
      </c>
      <c r="G39" s="2">
        <v>8730</v>
      </c>
      <c r="H39" s="8">
        <v>-999</v>
      </c>
      <c r="I39" s="8">
        <v>-999</v>
      </c>
      <c r="J39" s="8">
        <v>-999</v>
      </c>
      <c r="K39" s="9">
        <v>29768</v>
      </c>
      <c r="L39" s="9">
        <v>18914</v>
      </c>
      <c r="M39" s="2">
        <v>31744</v>
      </c>
      <c r="N39" s="2">
        <v>12760</v>
      </c>
      <c r="O39" s="2">
        <v>131.33532690000001</v>
      </c>
      <c r="P39" s="2">
        <v>153990.0289</v>
      </c>
      <c r="Q39" s="3">
        <v>2282.9962475520001</v>
      </c>
      <c r="R39" s="2">
        <v>3442</v>
      </c>
      <c r="S39" s="2">
        <v>1270</v>
      </c>
      <c r="T39" s="2">
        <v>0</v>
      </c>
      <c r="U39" s="2">
        <v>18487</v>
      </c>
      <c r="V39" s="8">
        <v>-999</v>
      </c>
      <c r="W39" s="9">
        <v>11092</v>
      </c>
      <c r="X39" s="9">
        <v>107850</v>
      </c>
    </row>
    <row r="40" spans="1:24" x14ac:dyDescent="0.25">
      <c r="A40">
        <v>2016</v>
      </c>
      <c r="B40" s="2">
        <v>140</v>
      </c>
      <c r="C40" s="2">
        <v>45336</v>
      </c>
      <c r="D40" s="12">
        <v>4348</v>
      </c>
      <c r="E40" s="2">
        <v>224156.7562</v>
      </c>
      <c r="F40" s="2">
        <v>6871</v>
      </c>
      <c r="G40" s="2">
        <v>6063</v>
      </c>
      <c r="H40" s="2">
        <v>-999</v>
      </c>
      <c r="I40" s="2">
        <v>-999</v>
      </c>
      <c r="J40" s="2">
        <v>-999</v>
      </c>
      <c r="K40" s="10">
        <v>33832</v>
      </c>
      <c r="L40" s="12">
        <v>9629</v>
      </c>
      <c r="M40" s="2">
        <v>12583</v>
      </c>
      <c r="N40" s="2">
        <v>10043</v>
      </c>
      <c r="O40" s="2">
        <v>90</v>
      </c>
      <c r="P40" s="2">
        <v>86784.637929999997</v>
      </c>
      <c r="Q40" s="2">
        <v>1262.4168137000001</v>
      </c>
      <c r="R40">
        <v>2246</v>
      </c>
      <c r="S40" s="2">
        <v>1493</v>
      </c>
      <c r="T40" s="2">
        <v>0</v>
      </c>
      <c r="U40">
        <v>7512</v>
      </c>
      <c r="V40" s="2">
        <v>-999</v>
      </c>
      <c r="W40" s="2">
        <v>8753</v>
      </c>
      <c r="X40" s="10">
        <v>47032</v>
      </c>
    </row>
    <row r="41" spans="1:24" x14ac:dyDescent="0.25">
      <c r="A41">
        <v>2017</v>
      </c>
      <c r="B41" s="2">
        <v>131</v>
      </c>
      <c r="C41" s="2">
        <v>74259</v>
      </c>
      <c r="D41" s="12">
        <v>4345</v>
      </c>
      <c r="E41" s="2">
        <v>164815.91870000001</v>
      </c>
      <c r="F41" s="2">
        <v>2392.8208593310865</v>
      </c>
      <c r="G41" s="2">
        <v>1916.5</v>
      </c>
      <c r="H41" s="2">
        <v>-999</v>
      </c>
      <c r="I41" s="2">
        <v>-999</v>
      </c>
      <c r="J41" s="2">
        <v>-999</v>
      </c>
      <c r="K41" s="2">
        <v>60651</v>
      </c>
      <c r="L41" s="12">
        <v>18309</v>
      </c>
      <c r="M41" s="2">
        <v>18859</v>
      </c>
      <c r="N41" s="2">
        <v>10108</v>
      </c>
      <c r="O41" s="2">
        <v>74</v>
      </c>
      <c r="P41" s="2">
        <v>94799.434510000006</v>
      </c>
      <c r="Q41" s="2">
        <v>374.69619226608</v>
      </c>
      <c r="R41">
        <v>1240</v>
      </c>
      <c r="S41" s="2">
        <v>977</v>
      </c>
      <c r="T41" s="2">
        <v>0</v>
      </c>
      <c r="U41">
        <v>8471</v>
      </c>
      <c r="V41" s="2">
        <v>-999</v>
      </c>
      <c r="W41" s="2">
        <v>18728</v>
      </c>
      <c r="X41" s="11">
        <f>X40</f>
        <v>47032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WG Document" ma:contentTypeID="0x010100668C158F62AF47CA85DB5F241BEAB82400D7DD2672724944E68155DFD70A5DF51C009DB7D99CD3D47247A9095A3064C586D5" ma:contentTypeVersion="4" ma:contentTypeDescription="Create a new document." ma:contentTypeScope="" ma:versionID="b914414005026d4ca59190dd7e8ea6fa">
  <xsd:schema xmlns:xsd="http://www.w3.org/2001/XMLSchema" xmlns:xs="http://www.w3.org/2001/XMLSchema" xmlns:p="http://schemas.microsoft.com/office/2006/metadata/properties" xmlns:ns2="74241f76-7691-490d-a8d0-3ac4562d6898" targetNamespace="http://schemas.microsoft.com/office/2006/metadata/properties" ma:root="true" ma:fieldsID="3e0c142bd64e4d6791606578ecc8732b" ns2:_="">
    <xsd:import namespace="74241f76-7691-490d-a8d0-3ac4562d689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jfea087373f04cfb93081c548b6683dc" minOccurs="0"/>
                <xsd:element ref="ns2:a3e1b028c8594264b117415599064a20" minOccurs="0"/>
                <xsd:element ref="ns2:n534157470bd45c5b3f0d542be7bf48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41f76-7691-490d-a8d0-3ac4562d689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c2f495d-3293-4811-ae30-5a9f5102f594}" ma:internalName="TaxCatchAll" ma:showField="CatchAllData" ma:web="74241f76-7691-490d-a8d0-3ac4562d6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fea087373f04cfb93081c548b6683dc" ma:index="12" nillable="true" ma:taxonomy="true" ma:internalName="jfea087373f04cfb93081c548b6683dc" ma:taxonomyFieldName="CTCSubjectTopic" ma:displayName="Subject/Topic" ma:readOnly="false" ma:default="" ma:fieldId="{3fea0873-73f0-4cfb-9308-1c548b6683dc}" ma:taxonomyMulti="true" ma:sspId="24bfa79b-d603-45be-81c3-65a9543319ee" ma:termSetId="8564be68-25b0-4348-a3b7-865518a61b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e1b028c8594264b117415599064a20" ma:index="13" nillable="true" ma:taxonomy="true" ma:internalName="a3e1b028c8594264b117415599064a20" ma:taxonomyFieldName="CTCGroup" ma:displayName="Group" ma:readOnly="false" ma:default="23;#Analytical Work Group Site|c1b03e93-06a3-44f2-a2f7-57ea70b50d92" ma:fieldId="{a3e1b028-c859-4264-b117-415599064a20}" ma:taxonomyMulti="true" ma:sspId="24bfa79b-d603-45be-81c3-65a9543319ee" ma:termSetId="a303b75c-ec0e-4cf5-9e57-2919e1f29b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534157470bd45c5b3f0d542be7bf48f" ma:index="14" ma:taxonomy="true" ma:internalName="n534157470bd45c5b3f0d542be7bf48f" ma:taxonomyFieldName="CTCAnalysisYear" ma:displayName="Analysis Year" ma:default="" ma:fieldId="{75341574-70bd-45c5-b3f0-d542be7bf48f}" ma:sspId="24bfa79b-d603-45be-81c3-65a9543319ee" ma:termSetId="fae2ed9f-3818-4d0f-a6a2-182b55a3192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534157470bd45c5b3f0d542be7bf48f xmlns="74241f76-7691-490d-a8d0-3ac4562d6898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2019</TermName>
          <TermId xmlns="http://schemas.microsoft.com/office/infopath/2007/PartnerControls">738c8823-fd6d-4fab-aa3f-ab7c92028a74</TermId>
        </TermInfo>
      </Terms>
    </n534157470bd45c5b3f0d542be7bf48f>
    <jfea087373f04cfb93081c548b6683dc xmlns="74241f76-7691-490d-a8d0-3ac4562d6898">
      <Terms xmlns="http://schemas.microsoft.com/office/infopath/2007/PartnerControls">
        <TermInfo xmlns="http://schemas.microsoft.com/office/infopath/2007/PartnerControls">
          <TermName xmlns="http://schemas.microsoft.com/office/infopath/2007/PartnerControls">Base Period Calibration</TermName>
          <TermId xmlns="http://schemas.microsoft.com/office/infopath/2007/PartnerControls">ab0c76c5-72a4-4faf-999d-e79995ec40ee</TermId>
        </TermInfo>
      </Terms>
    </jfea087373f04cfb93081c548b6683dc>
    <a3e1b028c8594264b117415599064a20 xmlns="74241f76-7691-490d-a8d0-3ac4562d6898">
      <Terms xmlns="http://schemas.microsoft.com/office/infopath/2007/PartnerControls">
        <TermInfo xmlns="http://schemas.microsoft.com/office/infopath/2007/PartnerControls">
          <TermName xmlns="http://schemas.microsoft.com/office/infopath/2007/PartnerControls">Analytical Work Group Site</TermName>
          <TermId xmlns="http://schemas.microsoft.com/office/infopath/2007/PartnerControls">c1b03e93-06a3-44f2-a2f7-57ea70b50d92</TermId>
        </TermInfo>
      </Terms>
    </a3e1b028c8594264b117415599064a20>
    <TaxCatchAll xmlns="74241f76-7691-490d-a8d0-3ac4562d6898">
      <Value>46</Value>
      <Value>38</Value>
      <Value>23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4bfa79b-d603-45be-81c3-65a9543319ee" ContentTypeId="0x010100668C158F62AF47CA85DB5F241BEAB82400D7DD2672724944E68155DFD70A5DF51C" PreviousValue="false"/>
</file>

<file path=customXml/itemProps1.xml><?xml version="1.0" encoding="utf-8"?>
<ds:datastoreItem xmlns:ds="http://schemas.openxmlformats.org/officeDocument/2006/customXml" ds:itemID="{6695AF6A-6DD0-4F21-BCBC-BBE1621C5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41f76-7691-490d-a8d0-3ac4562d68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0A7992-BAA2-4DF7-83A8-F1244F5B660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purl.org/dc/elements/1.1/"/>
    <ds:schemaRef ds:uri="74241f76-7691-490d-a8d0-3ac4562d6898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0A5132-5C7B-453A-8829-816DB939EF8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F37CE6-7C42-43F3-8242-859E44FCB627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bpP2 Catch Data from C&amp;E</vt:lpstr>
    </vt:vector>
  </TitlesOfParts>
  <Manager/>
  <Company>Alaska Dept of Fish and Game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Peterson, Randy L (DFG)</dc:creator>
  <cp:keywords/>
  <dc:description/>
  <cp:lastModifiedBy>Peterson, Randy L (DFG)</cp:lastModifiedBy>
  <dcterms:created xsi:type="dcterms:W3CDTF">2017-01-18T19:59:05Z</dcterms:created>
  <dcterms:modified xsi:type="dcterms:W3CDTF">2019-02-14T05:44:07Z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0x010100668C158F62AF47CA85DB5F241BEAB82400D7DD2672724944E68155DFD70A5DF51C009DB7D99CD3D47247A9095A3064C586D5</vt:lpwstr>
  </property>
  <property fmtid="{D5CDD505-2E9C-101B-9397-08002B2CF9AE}" pid="3" name="CTCAnalysisYear">
    <vt:lpwstr>46;#2019|738c8823-fd6d-4fab-aa3f-ab7c92028a74</vt:lpwstr>
  </property>
  <property fmtid="{D5CDD505-2E9C-101B-9397-08002B2CF9AE}" pid="4" name="CTCGroup">
    <vt:lpwstr>23;#Analytical Work Group Site|c1b03e93-06a3-44f2-a2f7-57ea70b50d92</vt:lpwstr>
  </property>
  <property fmtid="{D5CDD505-2E9C-101B-9397-08002B2CF9AE}" pid="5" name="CTCSubjectTopic">
    <vt:lpwstr>38;#Base Period Calibration|ab0c76c5-72a4-4faf-999d-e79995ec40ee</vt:lpwstr>
  </property>
</Properties>
</file>