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6c8c329c16f743/Documents/Excel/"/>
    </mc:Choice>
  </mc:AlternateContent>
  <xr:revisionPtr revIDLastSave="746" documentId="8_{17A9B4BA-6D7F-488D-8229-E331A85362B6}" xr6:coauthVersionLast="47" xr6:coauthVersionMax="47" xr10:uidLastSave="{4656EF40-3E48-4369-BAF4-1A948CA209ED}"/>
  <bookViews>
    <workbookView xWindow="2805" yWindow="1080" windowWidth="16725" windowHeight="12255" xr2:uid="{EB5BF4BC-46A6-43DF-9998-7C3965BE350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fieldsRange">Sheet2!$A$1:$B$2</definedName>
    <definedName name="groupRange">Sheet2!$A$4:$A$10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7" i="1" l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G73" i="1" l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</calcChain>
</file>

<file path=xl/sharedStrings.xml><?xml version="1.0" encoding="utf-8"?>
<sst xmlns="http://schemas.openxmlformats.org/spreadsheetml/2006/main" count="554" uniqueCount="155">
  <si>
    <t>Monday Template</t>
  </si>
  <si>
    <t>Check Recon</t>
  </si>
  <si>
    <t>+</t>
  </si>
  <si>
    <t>ID</t>
  </si>
  <si>
    <t>Date</t>
  </si>
  <si>
    <t>Description</t>
  </si>
  <si>
    <t>Debit Amt</t>
  </si>
  <si>
    <t>R</t>
  </si>
  <si>
    <t>Credit Amt</t>
  </si>
  <si>
    <t>Budgeted Bal</t>
  </si>
  <si>
    <t>Recon Balance</t>
  </si>
  <si>
    <t xml:space="preserve"> </t>
  </si>
  <si>
    <t>Do Filter</t>
  </si>
  <si>
    <t>x</t>
  </si>
  <si>
    <t>Recon</t>
  </si>
  <si>
    <t>Recon Bal</t>
  </si>
  <si>
    <t>-End-</t>
  </si>
  <si>
    <t>Text</t>
  </si>
  <si>
    <t>Numeric</t>
  </si>
  <si>
    <t>Internal</t>
  </si>
  <si>
    <t>Jan</t>
  </si>
  <si>
    <t xml:space="preserve"> January 2021</t>
  </si>
  <si>
    <t>Use groups</t>
  </si>
  <si>
    <t>Yes</t>
  </si>
  <si>
    <t>View Name</t>
  </si>
  <si>
    <t>Item</t>
  </si>
  <si>
    <t>Show zTotal</t>
  </si>
  <si>
    <t>No</t>
  </si>
  <si>
    <t>Master</t>
  </si>
  <si>
    <t>Hide or Keep Calendar after use</t>
  </si>
  <si>
    <t>Hide</t>
  </si>
  <si>
    <t>User name</t>
  </si>
  <si>
    <t>Admin</t>
  </si>
  <si>
    <t>Allow add new group</t>
  </si>
  <si>
    <t>Allow add new column</t>
  </si>
  <si>
    <t>Allow sorting</t>
  </si>
  <si>
    <t>Allow filtering</t>
  </si>
  <si>
    <t>Allow data updates</t>
  </si>
  <si>
    <t>Show Sheet2</t>
  </si>
  <si>
    <t>Show Sheet3</t>
  </si>
  <si>
    <t>Row selected</t>
  </si>
  <si>
    <t>Column selected</t>
  </si>
  <si>
    <t>File name for fields list</t>
  </si>
  <si>
    <t>Columnnumber for fields list</t>
  </si>
  <si>
    <t>Gmail Client ID</t>
  </si>
  <si>
    <t>Gmail Client Secret</t>
  </si>
  <si>
    <t>Gmail User ID</t>
  </si>
  <si>
    <t>Gmail Password</t>
  </si>
  <si>
    <t>When</t>
  </si>
  <si>
    <t>column</t>
  </si>
  <si>
    <t>changes to</t>
  </si>
  <si>
    <t>value</t>
  </si>
  <si>
    <t>then set</t>
  </si>
  <si>
    <t>to</t>
  </si>
  <si>
    <t>[Comment]</t>
  </si>
  <si>
    <t>[Disabled]</t>
  </si>
  <si>
    <t>today</t>
  </si>
  <si>
    <t>?</t>
  </si>
  <si>
    <t>JANUARY</t>
  </si>
  <si>
    <t>NYS Pension at last day of month - trans from M&amp;T</t>
  </si>
  <si>
    <t>Netflix, auto ded on 28th</t>
  </si>
  <si>
    <t>Donna $1,103 plus -</t>
  </si>
  <si>
    <t xml:space="preserve">Direct deposit from SS on 2nd Wed </t>
  </si>
  <si>
    <t>Capital One Credit Line payment</t>
  </si>
  <si>
    <t xml:space="preserve">Cash </t>
  </si>
  <si>
    <t>Children International, auto ded 26th</t>
  </si>
  <si>
    <t>Gas for Me</t>
  </si>
  <si>
    <t>AAA</t>
  </si>
  <si>
    <t>Balance from last year</t>
  </si>
  <si>
    <t>2024 Check Recon</t>
  </si>
  <si>
    <t>Ryan bday</t>
  </si>
  <si>
    <t>Cash</t>
  </si>
  <si>
    <t>Francesca's</t>
  </si>
  <si>
    <t>Walmart Rx and $40 cash</t>
  </si>
  <si>
    <t>Thai House</t>
  </si>
  <si>
    <t xml:space="preserve">Gas </t>
  </si>
  <si>
    <t>Transfer from CapitalOne for McFee rental</t>
  </si>
  <si>
    <t>McFee deposit</t>
  </si>
  <si>
    <t>Check#</t>
  </si>
  <si>
    <t>Audible</t>
  </si>
  <si>
    <t>Thailicious</t>
  </si>
  <si>
    <t>Texas Roadhouse</t>
  </si>
  <si>
    <t>Audible for Great Awakening</t>
  </si>
  <si>
    <t>Little Caesar's</t>
  </si>
  <si>
    <t>Denny's</t>
  </si>
  <si>
    <t>Prestige Lawn Care</t>
  </si>
  <si>
    <t>Gas</t>
  </si>
  <si>
    <t>Chat GPT</t>
  </si>
  <si>
    <t>Quest Dental</t>
  </si>
  <si>
    <t>Papa John's</t>
  </si>
  <si>
    <t>Biden Campagn</t>
  </si>
  <si>
    <t xml:space="preserve">FEBRUARY </t>
  </si>
  <si>
    <t>Myrtle Beach: Bob Morton</t>
  </si>
  <si>
    <t>X</t>
  </si>
  <si>
    <t>WinHost on 2/21</t>
  </si>
  <si>
    <t>Gas on 2/13</t>
  </si>
  <si>
    <t>EZ=pass</t>
  </si>
  <si>
    <t>MARCH</t>
  </si>
  <si>
    <t>Chat GPT $21.60</t>
  </si>
  <si>
    <t>Tax return / Transfer to Capital One</t>
  </si>
  <si>
    <t>Gas on 3/11</t>
  </si>
  <si>
    <t>Gaia</t>
  </si>
  <si>
    <t>APRIL</t>
  </si>
  <si>
    <t>Randy bday</t>
  </si>
  <si>
    <t>Amazon Turmeric</t>
  </si>
  <si>
    <t>Elk's membership for Donna</t>
  </si>
  <si>
    <t>Gas on 3/30 at Buc-ees</t>
  </si>
  <si>
    <t>Jersey Mike's</t>
  </si>
  <si>
    <t>Gas at Nags Head</t>
  </si>
  <si>
    <t>Oil Change</t>
  </si>
  <si>
    <t>Sue for Danny</t>
  </si>
  <si>
    <t>Capt George's</t>
  </si>
  <si>
    <t>Walmart for Myrtle's food</t>
  </si>
  <si>
    <t>Parking</t>
  </si>
  <si>
    <t>NY Pizza</t>
  </si>
  <si>
    <t>Omega Pancake house</t>
  </si>
  <si>
    <t>Tap House</t>
  </si>
  <si>
    <t>Children International, bday</t>
  </si>
  <si>
    <t>Waffle House</t>
  </si>
  <si>
    <t>Panda Express</t>
  </si>
  <si>
    <t>MAY 2024</t>
  </si>
  <si>
    <t>Transfer to Capital One</t>
  </si>
  <si>
    <t>Diviendend from Principal Life</t>
  </si>
  <si>
    <t>Money from Transunion</t>
  </si>
  <si>
    <t>The Hartford car insurance for 1 year</t>
  </si>
  <si>
    <t>Gas  for Donna</t>
  </si>
  <si>
    <t>Refund from Farmer's</t>
  </si>
  <si>
    <t>Gas for me</t>
  </si>
  <si>
    <t>Cash on 5/16</t>
  </si>
  <si>
    <t>Atlantic Seafood</t>
  </si>
  <si>
    <t>JUNE 2024 - Chat GPT</t>
  </si>
  <si>
    <t>Addison O'Reilly</t>
  </si>
  <si>
    <t>Ashley &amp; Kyle</t>
  </si>
  <si>
    <t>Oliva's bday</t>
  </si>
  <si>
    <t>Gas  for Donna but she paid me back</t>
  </si>
  <si>
    <t>ETX dues to Jeff on Venmo</t>
  </si>
  <si>
    <t>Donna $1,103 plus - include $1,250 for McFee</t>
  </si>
  <si>
    <t>JULY 2024</t>
  </si>
  <si>
    <t>Principal dividen</t>
  </si>
  <si>
    <t>EZ pass</t>
  </si>
  <si>
    <t>Yiddisk library for Jordan</t>
  </si>
  <si>
    <t xml:space="preserve">Gas  for Donna </t>
  </si>
  <si>
    <t>Donna $1,103 plus - include $570 for counter top</t>
  </si>
  <si>
    <t>EZ-pass</t>
  </si>
  <si>
    <t>Gas for Donna (but deducted from exp log)</t>
  </si>
  <si>
    <t>Avicolli's</t>
  </si>
  <si>
    <t>AUGUST - pythonanywhere</t>
  </si>
  <si>
    <t>Target</t>
  </si>
  <si>
    <t>Gas for Donna</t>
  </si>
  <si>
    <t>Aldi's</t>
  </si>
  <si>
    <t>Python Anywhere</t>
  </si>
  <si>
    <t>Limp Lizard</t>
  </si>
  <si>
    <t>SEPTEMBER</t>
  </si>
  <si>
    <t>Air pump</t>
  </si>
  <si>
    <t>Gas for lawn mower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</si>
</sst>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0" borderId="0" xfId="0" quotePrefix="1"/>
    <xf numFmtId="4" fontId="0" fillId="0" borderId="0" xfId="0" applyNumberFormat="1"/>
    <xf numFmtId="4" fontId="3" fillId="3" borderId="0" xfId="0" quotePrefix="1" applyNumberFormat="1" applyFont="1" applyFill="1"/>
    <xf numFmtId="0" fontId="4" fillId="4" borderId="0" xfId="0" applyFont="1" applyFill="1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5" fillId="5" borderId="0" xfId="0" applyFont="1" applyFill="1"/>
    <xf numFmtId="0" fontId="0" fillId="5" borderId="1" xfId="0" applyFill="1" applyBorder="1"/>
    <xf numFmtId="14" fontId="3" fillId="5" borderId="0" xfId="0" applyNumberFormat="1" applyFont="1" applyFill="1"/>
    <xf numFmtId="14" fontId="3" fillId="0" borderId="1" xfId="0" quotePrefix="1" applyNumberFormat="1" applyFont="1" applyBorder="1"/>
    <xf numFmtId="0" fontId="3" fillId="0" borderId="0" xfId="0" quotePrefix="1" applyFont="1"/>
    <xf numFmtId="4" fontId="3" fillId="0" borderId="0" xfId="0" quotePrefix="1" applyNumberFormat="1" applyFont="1"/>
    <xf numFmtId="4" fontId="3" fillId="0" borderId="1" xfId="0" quotePrefix="1" applyNumberFormat="1" applyFont="1" applyBorder="1"/>
    <xf numFmtId="4" fontId="0" fillId="5" borderId="0" xfId="0" applyNumberFormat="1" applyFill="1"/>
    <xf numFmtId="0" fontId="4" fillId="0" borderId="0" xfId="0" applyFont="1"/>
    <xf numFmtId="0" fontId="6" fillId="5" borderId="0" xfId="0" applyFont="1" applyFill="1"/>
    <xf numFmtId="0" fontId="3" fillId="5" borderId="0" xfId="0" applyFont="1" applyFill="1"/>
    <xf numFmtId="0" fontId="4" fillId="5" borderId="0" xfId="0" applyFont="1" applyFill="1"/>
    <xf numFmtId="17" fontId="4" fillId="0" borderId="0" xfId="0" quotePrefix="1" applyNumberFormat="1" applyFont="1"/>
    <xf numFmtId="0" fontId="6" fillId="5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9C4C-4391-43CF-85BA-45EA6C4E8D1B}">
  <sheetPr codeName="Sheet1"/>
  <dimension ref="A1:AB222"/>
  <sheetViews>
    <sheetView tabSelected="1" defaultGridColor="0" topLeftCell="A172" colorId="9" workbookViewId="0">
      <selection activeCell="E178" sqref="E178"/>
    </sheetView>
  </sheetViews>
  <sheetFormatPr defaultRowHeight="15" x14ac:dyDescent="0.25"/>
  <cols>
    <col min="1" max="1" width="10.85546875" customWidth="1"/>
    <col min="2" max="2" width="15.140625" customWidth="1"/>
    <col min="3" max="3" width="59.140625" customWidth="1"/>
    <col min="4" max="4" width="13.42578125" customWidth="1"/>
    <col min="5" max="5" width="3.85546875" customWidth="1"/>
    <col min="6" max="6" width="12.85546875" customWidth="1"/>
    <col min="7" max="7" width="16.140625" customWidth="1"/>
    <col min="8" max="8" width="17.7109375" customWidth="1"/>
    <col min="9" max="9" width="12.28515625" customWidth="1"/>
  </cols>
  <sheetData>
    <row r="1" spans="1:28" ht="23.25" x14ac:dyDescent="0.35">
      <c r="A1" s="9" t="s">
        <v>0</v>
      </c>
      <c r="C1" s="1" t="s">
        <v>69</v>
      </c>
      <c r="D1" s="1"/>
      <c r="E1" s="1"/>
      <c r="F1" s="1"/>
      <c r="G1" s="1"/>
      <c r="H1" s="1"/>
      <c r="I1" s="2" t="s">
        <v>2</v>
      </c>
      <c r="W1" t="s">
        <v>1</v>
      </c>
    </row>
    <row r="2" spans="1:28" ht="18.75" x14ac:dyDescent="0.3">
      <c r="A2" s="7" t="s">
        <v>78</v>
      </c>
      <c r="B2" s="7" t="s">
        <v>4</v>
      </c>
      <c r="C2" s="7" t="s">
        <v>5</v>
      </c>
      <c r="D2" s="7" t="s">
        <v>6</v>
      </c>
      <c r="E2" s="21" t="s">
        <v>7</v>
      </c>
      <c r="F2" s="7" t="s">
        <v>8</v>
      </c>
      <c r="G2" s="7" t="s">
        <v>9</v>
      </c>
      <c r="H2" s="7" t="s">
        <v>10</v>
      </c>
      <c r="I2" s="10" t="s">
        <v>11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</row>
    <row r="3" spans="1:28" hidden="1" x14ac:dyDescent="0.25">
      <c r="D3" s="5"/>
      <c r="E3" s="5"/>
      <c r="F3" s="5"/>
      <c r="G3" s="5"/>
      <c r="H3" s="5"/>
      <c r="I3" s="3" t="s">
        <v>12</v>
      </c>
    </row>
    <row r="4" spans="1:28" ht="18.75" x14ac:dyDescent="0.3">
      <c r="A4" s="11" t="s">
        <v>11</v>
      </c>
      <c r="B4" s="16">
        <v>45291</v>
      </c>
      <c r="C4" s="17" t="s">
        <v>68</v>
      </c>
      <c r="D4" s="18"/>
      <c r="E4" s="19" t="s">
        <v>13</v>
      </c>
      <c r="F4" s="18"/>
      <c r="G4" s="18">
        <v>198.79</v>
      </c>
      <c r="H4" s="18">
        <v>198.79</v>
      </c>
      <c r="Y4" t="s">
        <v>13</v>
      </c>
      <c r="AA4">
        <v>625.97</v>
      </c>
      <c r="AB4">
        <v>625.97</v>
      </c>
    </row>
    <row r="5" spans="1:28" ht="18.75" x14ac:dyDescent="0.3">
      <c r="C5" s="22" t="s">
        <v>58</v>
      </c>
      <c r="E5" s="20" t="s">
        <v>13</v>
      </c>
      <c r="G5" s="6">
        <f>G4-D5+F5</f>
        <v>198.79</v>
      </c>
      <c r="H5" s="6">
        <f>IF(E5="x",H4-D5+F5,H4)</f>
        <v>198.79</v>
      </c>
    </row>
    <row r="6" spans="1:28" ht="18.75" x14ac:dyDescent="0.3">
      <c r="A6" s="14"/>
      <c r="B6" s="15" t="s">
        <v>11</v>
      </c>
      <c r="C6" s="13" t="s">
        <v>59</v>
      </c>
      <c r="D6" s="13">
        <v>0</v>
      </c>
      <c r="E6" s="20" t="s">
        <v>13</v>
      </c>
      <c r="F6" s="13">
        <v>2407.16</v>
      </c>
      <c r="G6" s="6">
        <f t="shared" ref="G6:G73" si="0">G5-D6+F6</f>
        <v>2605.9499999999998</v>
      </c>
      <c r="H6" s="6">
        <f t="shared" ref="H6:H73" si="1">IF(E6="x",H5-D6+F6,H5)</f>
        <v>2605.9499999999998</v>
      </c>
    </row>
    <row r="7" spans="1:28" ht="18.75" x14ac:dyDescent="0.3">
      <c r="A7" s="12"/>
      <c r="B7" s="15" t="s">
        <v>11</v>
      </c>
      <c r="C7" s="13" t="s">
        <v>71</v>
      </c>
      <c r="D7" s="13">
        <v>200</v>
      </c>
      <c r="E7" s="20" t="s">
        <v>13</v>
      </c>
      <c r="F7" s="13">
        <v>0</v>
      </c>
      <c r="G7" s="6">
        <f t="shared" si="0"/>
        <v>2405.9499999999998</v>
      </c>
      <c r="H7" s="6">
        <f t="shared" si="1"/>
        <v>2405.9499999999998</v>
      </c>
    </row>
    <row r="8" spans="1:28" ht="18.75" x14ac:dyDescent="0.3">
      <c r="A8" s="12"/>
      <c r="B8" s="15" t="s">
        <v>11</v>
      </c>
      <c r="C8" s="13" t="s">
        <v>66</v>
      </c>
      <c r="D8" s="13">
        <v>54.79</v>
      </c>
      <c r="E8" s="20" t="s">
        <v>13</v>
      </c>
      <c r="F8" s="13"/>
      <c r="G8" s="6">
        <f t="shared" si="0"/>
        <v>2351.16</v>
      </c>
      <c r="H8" s="6">
        <f t="shared" si="1"/>
        <v>2351.16</v>
      </c>
    </row>
    <row r="9" spans="1:28" ht="18.75" x14ac:dyDescent="0.3">
      <c r="A9" s="12"/>
      <c r="B9" s="15" t="s">
        <v>11</v>
      </c>
      <c r="C9" s="13" t="s">
        <v>75</v>
      </c>
      <c r="D9" s="13">
        <v>32.56</v>
      </c>
      <c r="E9" s="20" t="s">
        <v>13</v>
      </c>
      <c r="F9" s="13">
        <v>0</v>
      </c>
      <c r="G9" s="6">
        <f t="shared" si="0"/>
        <v>2318.6</v>
      </c>
      <c r="H9" s="6">
        <f t="shared" si="1"/>
        <v>2318.6</v>
      </c>
    </row>
    <row r="10" spans="1:28" ht="18.75" x14ac:dyDescent="0.3">
      <c r="A10" s="12" t="s">
        <v>57</v>
      </c>
      <c r="B10" s="15"/>
      <c r="C10" s="13" t="s">
        <v>86</v>
      </c>
      <c r="D10" s="13">
        <v>50.92</v>
      </c>
      <c r="E10" s="20" t="s">
        <v>13</v>
      </c>
      <c r="F10" s="13"/>
      <c r="G10" s="6">
        <f t="shared" si="0"/>
        <v>2267.6799999999998</v>
      </c>
      <c r="H10" s="6">
        <f t="shared" si="1"/>
        <v>2267.6799999999998</v>
      </c>
    </row>
    <row r="11" spans="1:28" ht="18.75" x14ac:dyDescent="0.3">
      <c r="A11" s="12" t="s">
        <v>11</v>
      </c>
      <c r="B11" s="15"/>
      <c r="C11" s="13" t="s">
        <v>75</v>
      </c>
      <c r="D11" s="13">
        <v>47.92</v>
      </c>
      <c r="E11" s="20" t="s">
        <v>13</v>
      </c>
      <c r="F11" s="13">
        <v>0</v>
      </c>
      <c r="G11" s="6">
        <f t="shared" si="0"/>
        <v>2219.7599999999998</v>
      </c>
      <c r="H11" s="6">
        <f t="shared" si="1"/>
        <v>2219.7599999999998</v>
      </c>
    </row>
    <row r="12" spans="1:28" ht="18.75" x14ac:dyDescent="0.3">
      <c r="A12" s="12"/>
      <c r="B12" s="15" t="s">
        <v>11</v>
      </c>
      <c r="C12" s="13" t="s">
        <v>62</v>
      </c>
      <c r="D12" s="13">
        <v>0</v>
      </c>
      <c r="E12" s="20" t="s">
        <v>13</v>
      </c>
      <c r="F12" s="13">
        <v>2225</v>
      </c>
      <c r="G12" s="6">
        <f t="shared" si="0"/>
        <v>4444.76</v>
      </c>
      <c r="H12" s="6">
        <f t="shared" si="1"/>
        <v>4444.76</v>
      </c>
    </row>
    <row r="13" spans="1:28" ht="18.75" x14ac:dyDescent="0.3">
      <c r="A13" s="12"/>
      <c r="B13" s="15" t="s">
        <v>11</v>
      </c>
      <c r="C13" s="13" t="s">
        <v>63</v>
      </c>
      <c r="D13" s="13">
        <v>167.79</v>
      </c>
      <c r="E13" s="20" t="s">
        <v>13</v>
      </c>
      <c r="F13" s="13">
        <v>0</v>
      </c>
      <c r="G13" s="6">
        <f t="shared" si="0"/>
        <v>4276.97</v>
      </c>
      <c r="H13" s="6">
        <f t="shared" si="1"/>
        <v>4276.97</v>
      </c>
    </row>
    <row r="14" spans="1:28" ht="18.75" x14ac:dyDescent="0.3">
      <c r="A14" s="12" t="s">
        <v>57</v>
      </c>
      <c r="B14" s="15" t="s">
        <v>11</v>
      </c>
      <c r="C14" s="13" t="s">
        <v>61</v>
      </c>
      <c r="D14" s="13">
        <v>1973</v>
      </c>
      <c r="E14" s="20" t="s">
        <v>13</v>
      </c>
      <c r="F14" s="13">
        <v>0</v>
      </c>
      <c r="G14" s="6">
        <f t="shared" si="0"/>
        <v>2303.9700000000003</v>
      </c>
      <c r="H14" s="6">
        <f t="shared" si="1"/>
        <v>2303.9700000000003</v>
      </c>
    </row>
    <row r="15" spans="1:28" ht="18.75" x14ac:dyDescent="0.3">
      <c r="C15" s="13" t="s">
        <v>65</v>
      </c>
      <c r="D15" s="13">
        <v>39</v>
      </c>
      <c r="E15" s="20" t="s">
        <v>13</v>
      </c>
      <c r="F15" s="12"/>
      <c r="G15" s="6">
        <f t="shared" si="0"/>
        <v>2264.9700000000003</v>
      </c>
      <c r="H15" s="6">
        <f t="shared" si="1"/>
        <v>2264.9700000000003</v>
      </c>
    </row>
    <row r="16" spans="1:28" ht="18.75" x14ac:dyDescent="0.3">
      <c r="C16" s="13" t="s">
        <v>64</v>
      </c>
      <c r="D16" s="13">
        <v>0</v>
      </c>
      <c r="E16" s="20" t="s">
        <v>13</v>
      </c>
      <c r="F16" s="12"/>
      <c r="G16" s="6">
        <f t="shared" si="0"/>
        <v>2264.9700000000003</v>
      </c>
      <c r="H16" s="6">
        <f t="shared" si="1"/>
        <v>2264.9700000000003</v>
      </c>
    </row>
    <row r="17" spans="3:8" ht="18.75" x14ac:dyDescent="0.3">
      <c r="C17" s="13" t="s">
        <v>60</v>
      </c>
      <c r="D17" s="13">
        <v>33.46</v>
      </c>
      <c r="E17" s="13" t="s">
        <v>13</v>
      </c>
      <c r="F17" s="13">
        <v>0</v>
      </c>
      <c r="G17" s="6">
        <f t="shared" si="0"/>
        <v>2231.5100000000002</v>
      </c>
      <c r="H17" s="6">
        <f t="shared" si="1"/>
        <v>2231.5100000000002</v>
      </c>
    </row>
    <row r="18" spans="3:8" ht="18.75" x14ac:dyDescent="0.3">
      <c r="C18" s="13" t="s">
        <v>70</v>
      </c>
      <c r="D18" s="13">
        <v>1000</v>
      </c>
      <c r="E18" s="20" t="s">
        <v>13</v>
      </c>
      <c r="F18" s="12"/>
      <c r="G18" s="6">
        <f t="shared" si="0"/>
        <v>1231.5100000000002</v>
      </c>
      <c r="H18" s="6">
        <f t="shared" si="1"/>
        <v>1231.5100000000002</v>
      </c>
    </row>
    <row r="19" spans="3:8" ht="18.75" x14ac:dyDescent="0.3">
      <c r="C19" s="13" t="s">
        <v>67</v>
      </c>
      <c r="D19" s="13">
        <v>230</v>
      </c>
      <c r="E19" s="20" t="s">
        <v>13</v>
      </c>
      <c r="F19" s="12"/>
      <c r="G19" s="6">
        <f t="shared" si="0"/>
        <v>1001.5100000000002</v>
      </c>
      <c r="H19" s="6">
        <f t="shared" si="1"/>
        <v>1001.5100000000002</v>
      </c>
    </row>
    <row r="20" spans="3:8" ht="18.75" x14ac:dyDescent="0.3">
      <c r="C20" s="13" t="s">
        <v>72</v>
      </c>
      <c r="D20" s="13">
        <v>159.04</v>
      </c>
      <c r="E20" s="12" t="s">
        <v>13</v>
      </c>
      <c r="F20" s="12"/>
      <c r="G20" s="6">
        <f t="shared" si="0"/>
        <v>842.47000000000025</v>
      </c>
      <c r="H20" s="6">
        <f t="shared" si="1"/>
        <v>842.47000000000025</v>
      </c>
    </row>
    <row r="21" spans="3:8" ht="18.75" x14ac:dyDescent="0.3">
      <c r="C21" s="13" t="s">
        <v>73</v>
      </c>
      <c r="D21" s="13">
        <v>53.45</v>
      </c>
      <c r="E21" s="12" t="s">
        <v>13</v>
      </c>
      <c r="F21" s="12"/>
      <c r="G21" s="6">
        <f t="shared" si="0"/>
        <v>789.02000000000021</v>
      </c>
      <c r="H21" s="6">
        <f t="shared" si="1"/>
        <v>789.02000000000021</v>
      </c>
    </row>
    <row r="22" spans="3:8" ht="18.75" x14ac:dyDescent="0.3">
      <c r="C22" s="23" t="s">
        <v>74</v>
      </c>
      <c r="D22" s="12">
        <v>90</v>
      </c>
      <c r="E22" s="12" t="s">
        <v>13</v>
      </c>
      <c r="F22" s="12"/>
      <c r="G22" s="6">
        <f t="shared" si="0"/>
        <v>699.02000000000021</v>
      </c>
      <c r="H22" s="6">
        <f t="shared" si="1"/>
        <v>699.02000000000021</v>
      </c>
    </row>
    <row r="23" spans="3:8" ht="18.75" x14ac:dyDescent="0.3">
      <c r="C23" s="13" t="s">
        <v>76</v>
      </c>
      <c r="D23" s="13">
        <v>1700</v>
      </c>
      <c r="E23" s="12" t="s">
        <v>13</v>
      </c>
      <c r="F23" s="12">
        <v>1700</v>
      </c>
      <c r="G23" s="6">
        <f t="shared" si="0"/>
        <v>699.02000000000021</v>
      </c>
      <c r="H23" s="6">
        <f t="shared" si="1"/>
        <v>699.02000000000021</v>
      </c>
    </row>
    <row r="24" spans="3:8" ht="18.75" x14ac:dyDescent="0.3">
      <c r="C24" s="13" t="s">
        <v>77</v>
      </c>
      <c r="D24" s="13">
        <v>228</v>
      </c>
      <c r="E24" s="12" t="s">
        <v>13</v>
      </c>
      <c r="F24" s="12"/>
      <c r="G24" s="6">
        <f t="shared" si="0"/>
        <v>471.02000000000021</v>
      </c>
      <c r="H24" s="6">
        <f t="shared" si="1"/>
        <v>471.02000000000021</v>
      </c>
    </row>
    <row r="25" spans="3:8" ht="18.75" x14ac:dyDescent="0.3">
      <c r="C25" s="13" t="s">
        <v>79</v>
      </c>
      <c r="D25" s="12">
        <v>7.49</v>
      </c>
      <c r="E25" s="12" t="s">
        <v>13</v>
      </c>
      <c r="F25" s="12"/>
      <c r="G25" s="6">
        <f t="shared" si="0"/>
        <v>463.5300000000002</v>
      </c>
      <c r="H25" s="6">
        <f t="shared" si="1"/>
        <v>463.5300000000002</v>
      </c>
    </row>
    <row r="26" spans="3:8" ht="18.75" x14ac:dyDescent="0.3">
      <c r="C26" s="12" t="s">
        <v>80</v>
      </c>
      <c r="D26" s="12">
        <v>16</v>
      </c>
      <c r="E26" s="12" t="s">
        <v>13</v>
      </c>
      <c r="F26" s="12"/>
      <c r="G26" s="6">
        <f t="shared" si="0"/>
        <v>447.5300000000002</v>
      </c>
      <c r="H26" s="6">
        <f t="shared" si="1"/>
        <v>447.5300000000002</v>
      </c>
    </row>
    <row r="27" spans="3:8" ht="18.75" x14ac:dyDescent="0.3">
      <c r="C27" s="12" t="s">
        <v>81</v>
      </c>
      <c r="D27" s="12">
        <v>20.12</v>
      </c>
      <c r="E27" s="12" t="s">
        <v>13</v>
      </c>
      <c r="F27" s="12"/>
      <c r="G27" s="6">
        <f t="shared" si="0"/>
        <v>427.4100000000002</v>
      </c>
      <c r="H27" s="6">
        <f t="shared" si="1"/>
        <v>427.4100000000002</v>
      </c>
    </row>
    <row r="28" spans="3:8" ht="18.75" x14ac:dyDescent="0.3">
      <c r="C28" s="12" t="s">
        <v>82</v>
      </c>
      <c r="D28" s="12">
        <v>15.99</v>
      </c>
      <c r="E28" s="12" t="s">
        <v>13</v>
      </c>
      <c r="F28" s="12"/>
      <c r="G28" s="6">
        <f t="shared" si="0"/>
        <v>411.42000000000019</v>
      </c>
      <c r="H28" s="6">
        <f t="shared" si="1"/>
        <v>411.42000000000019</v>
      </c>
    </row>
    <row r="29" spans="3:8" ht="18.75" x14ac:dyDescent="0.3">
      <c r="C29" s="12" t="s">
        <v>83</v>
      </c>
      <c r="D29" s="12">
        <v>28.32</v>
      </c>
      <c r="E29" s="12" t="s">
        <v>13</v>
      </c>
      <c r="G29" s="6">
        <f t="shared" si="0"/>
        <v>383.10000000000019</v>
      </c>
      <c r="H29" s="6">
        <f t="shared" si="1"/>
        <v>383.10000000000019</v>
      </c>
    </row>
    <row r="30" spans="3:8" ht="18.75" x14ac:dyDescent="0.3">
      <c r="C30" s="12" t="s">
        <v>84</v>
      </c>
      <c r="D30" s="12">
        <v>33.46</v>
      </c>
      <c r="E30" s="12" t="s">
        <v>13</v>
      </c>
      <c r="G30" s="6">
        <f t="shared" si="0"/>
        <v>349.64000000000021</v>
      </c>
      <c r="H30" s="6">
        <f t="shared" si="1"/>
        <v>349.64000000000021</v>
      </c>
    </row>
    <row r="31" spans="3:8" ht="18.75" x14ac:dyDescent="0.3">
      <c r="C31" s="12" t="s">
        <v>88</v>
      </c>
      <c r="D31" s="12">
        <v>118</v>
      </c>
      <c r="E31" s="12" t="s">
        <v>13</v>
      </c>
      <c r="G31" s="6">
        <f t="shared" si="0"/>
        <v>231.64000000000021</v>
      </c>
      <c r="H31" s="6">
        <f t="shared" si="1"/>
        <v>231.64000000000021</v>
      </c>
    </row>
    <row r="32" spans="3:8" ht="18.75" x14ac:dyDescent="0.3">
      <c r="C32" s="12" t="s">
        <v>87</v>
      </c>
      <c r="D32" s="12">
        <v>21.6</v>
      </c>
      <c r="E32" s="12" t="s">
        <v>13</v>
      </c>
      <c r="G32" s="6">
        <f t="shared" si="0"/>
        <v>210.04000000000022</v>
      </c>
      <c r="H32" s="6">
        <f t="shared" si="1"/>
        <v>210.04000000000022</v>
      </c>
    </row>
    <row r="33" spans="1:8" ht="18.75" x14ac:dyDescent="0.3">
      <c r="C33" s="24" t="s">
        <v>91</v>
      </c>
      <c r="D33" s="12">
        <v>0</v>
      </c>
      <c r="E33" s="12" t="s">
        <v>13</v>
      </c>
      <c r="G33" s="6">
        <f t="shared" si="0"/>
        <v>210.04000000000022</v>
      </c>
      <c r="H33" s="6">
        <f t="shared" si="1"/>
        <v>210.04000000000022</v>
      </c>
    </row>
    <row r="34" spans="1:8" ht="18.75" x14ac:dyDescent="0.3">
      <c r="A34" s="14"/>
      <c r="B34" s="15" t="s">
        <v>11</v>
      </c>
      <c r="C34" s="13" t="s">
        <v>59</v>
      </c>
      <c r="D34" s="13">
        <v>0</v>
      </c>
      <c r="E34" s="20" t="s">
        <v>13</v>
      </c>
      <c r="F34" s="13">
        <v>2407.16</v>
      </c>
      <c r="G34" s="6">
        <f t="shared" si="0"/>
        <v>2617.2000000000003</v>
      </c>
      <c r="H34" s="6">
        <f t="shared" si="1"/>
        <v>2617.2000000000003</v>
      </c>
    </row>
    <row r="35" spans="1:8" ht="18.75" x14ac:dyDescent="0.3">
      <c r="A35" s="12"/>
      <c r="B35" s="15" t="s">
        <v>11</v>
      </c>
      <c r="C35" s="13" t="s">
        <v>71</v>
      </c>
      <c r="D35" s="13">
        <v>300</v>
      </c>
      <c r="E35" s="20" t="s">
        <v>93</v>
      </c>
      <c r="F35" s="13">
        <v>0</v>
      </c>
      <c r="G35" s="6">
        <f t="shared" si="0"/>
        <v>2317.2000000000003</v>
      </c>
      <c r="H35" s="6">
        <f t="shared" si="1"/>
        <v>2317.2000000000003</v>
      </c>
    </row>
    <row r="36" spans="1:8" ht="18.75" x14ac:dyDescent="0.3">
      <c r="A36" s="12"/>
      <c r="B36" s="15" t="s">
        <v>11</v>
      </c>
      <c r="C36" s="13" t="s">
        <v>95</v>
      </c>
      <c r="D36" s="13">
        <v>62.58</v>
      </c>
      <c r="E36" s="20" t="s">
        <v>13</v>
      </c>
      <c r="F36" s="13"/>
      <c r="G36" s="6">
        <f t="shared" si="0"/>
        <v>2254.6200000000003</v>
      </c>
      <c r="H36" s="6">
        <f t="shared" si="1"/>
        <v>2254.6200000000003</v>
      </c>
    </row>
    <row r="37" spans="1:8" ht="18.75" x14ac:dyDescent="0.3">
      <c r="A37" s="12"/>
      <c r="B37" s="15" t="s">
        <v>11</v>
      </c>
      <c r="C37" s="13" t="s">
        <v>75</v>
      </c>
      <c r="D37" s="13">
        <v>0</v>
      </c>
      <c r="E37" s="20" t="s">
        <v>11</v>
      </c>
      <c r="F37" s="13">
        <v>0</v>
      </c>
      <c r="G37" s="6">
        <f t="shared" si="0"/>
        <v>2254.6200000000003</v>
      </c>
      <c r="H37" s="6">
        <f t="shared" si="1"/>
        <v>2254.6200000000003</v>
      </c>
    </row>
    <row r="38" spans="1:8" ht="18.75" x14ac:dyDescent="0.3">
      <c r="A38" s="12" t="s">
        <v>57</v>
      </c>
      <c r="B38" s="15"/>
      <c r="C38" s="13" t="s">
        <v>64</v>
      </c>
      <c r="D38" s="13">
        <v>0</v>
      </c>
      <c r="E38" s="20" t="s">
        <v>11</v>
      </c>
      <c r="F38" s="13"/>
      <c r="G38" s="6">
        <f t="shared" si="0"/>
        <v>2254.6200000000003</v>
      </c>
      <c r="H38" s="6">
        <f t="shared" si="1"/>
        <v>2254.6200000000003</v>
      </c>
    </row>
    <row r="39" spans="1:8" ht="18.75" x14ac:dyDescent="0.3">
      <c r="A39" s="12" t="s">
        <v>11</v>
      </c>
      <c r="B39" s="15"/>
      <c r="C39" s="13" t="s">
        <v>75</v>
      </c>
      <c r="D39" s="13">
        <v>0</v>
      </c>
      <c r="E39" s="20" t="s">
        <v>11</v>
      </c>
      <c r="F39" s="13">
        <v>0</v>
      </c>
      <c r="G39" s="6">
        <f t="shared" si="0"/>
        <v>2254.6200000000003</v>
      </c>
      <c r="H39" s="6">
        <f t="shared" si="1"/>
        <v>2254.6200000000003</v>
      </c>
    </row>
    <row r="40" spans="1:8" ht="18.75" x14ac:dyDescent="0.3">
      <c r="A40" s="12"/>
      <c r="B40" s="15" t="s">
        <v>11</v>
      </c>
      <c r="C40" s="13" t="s">
        <v>62</v>
      </c>
      <c r="D40" s="13">
        <v>0</v>
      </c>
      <c r="E40" s="20" t="s">
        <v>13</v>
      </c>
      <c r="F40" s="13">
        <v>2225</v>
      </c>
      <c r="G40" s="6">
        <f t="shared" si="0"/>
        <v>4479.6200000000008</v>
      </c>
      <c r="H40" s="6">
        <f t="shared" si="1"/>
        <v>4479.6200000000008</v>
      </c>
    </row>
    <row r="41" spans="1:8" ht="18.75" x14ac:dyDescent="0.3">
      <c r="A41" s="12"/>
      <c r="B41" s="15" t="s">
        <v>11</v>
      </c>
      <c r="C41" s="13" t="s">
        <v>63</v>
      </c>
      <c r="D41" s="13">
        <v>308.45</v>
      </c>
      <c r="E41" s="20" t="s">
        <v>13</v>
      </c>
      <c r="F41" s="13">
        <v>0</v>
      </c>
      <c r="G41" s="6">
        <f t="shared" si="0"/>
        <v>4171.170000000001</v>
      </c>
      <c r="H41" s="6">
        <f t="shared" si="1"/>
        <v>4171.170000000001</v>
      </c>
    </row>
    <row r="42" spans="1:8" ht="18.75" x14ac:dyDescent="0.3">
      <c r="A42" s="12" t="s">
        <v>57</v>
      </c>
      <c r="B42" s="15" t="s">
        <v>11</v>
      </c>
      <c r="C42" s="13" t="s">
        <v>61</v>
      </c>
      <c r="D42" s="13">
        <v>2191</v>
      </c>
      <c r="E42" s="20" t="s">
        <v>13</v>
      </c>
      <c r="F42" s="13">
        <v>0</v>
      </c>
      <c r="G42" s="6">
        <f t="shared" si="0"/>
        <v>1980.170000000001</v>
      </c>
      <c r="H42" s="6">
        <f t="shared" si="1"/>
        <v>1980.170000000001</v>
      </c>
    </row>
    <row r="43" spans="1:8" ht="18.75" x14ac:dyDescent="0.3">
      <c r="C43" s="13" t="s">
        <v>65</v>
      </c>
      <c r="D43" s="13">
        <v>39</v>
      </c>
      <c r="E43" s="20" t="s">
        <v>13</v>
      </c>
      <c r="F43" s="12"/>
      <c r="G43" s="6">
        <f t="shared" si="0"/>
        <v>1941.170000000001</v>
      </c>
      <c r="H43" s="6">
        <f t="shared" si="1"/>
        <v>1941.170000000001</v>
      </c>
    </row>
    <row r="44" spans="1:8" ht="18.75" x14ac:dyDescent="0.3">
      <c r="C44" s="13" t="s">
        <v>99</v>
      </c>
      <c r="D44" s="13">
        <v>2332</v>
      </c>
      <c r="E44" s="20" t="s">
        <v>13</v>
      </c>
      <c r="F44" s="12">
        <v>2332</v>
      </c>
      <c r="G44" s="6">
        <f t="shared" si="0"/>
        <v>1941.170000000001</v>
      </c>
      <c r="H44" s="6">
        <f t="shared" si="1"/>
        <v>1941.170000000001</v>
      </c>
    </row>
    <row r="45" spans="1:8" ht="18.75" x14ac:dyDescent="0.3">
      <c r="C45" s="13" t="s">
        <v>60</v>
      </c>
      <c r="D45" s="13">
        <v>33.46</v>
      </c>
      <c r="E45" s="13" t="s">
        <v>13</v>
      </c>
      <c r="F45" s="13">
        <v>0</v>
      </c>
      <c r="G45" s="6">
        <f t="shared" si="0"/>
        <v>1907.7100000000009</v>
      </c>
      <c r="H45" s="6">
        <f t="shared" si="1"/>
        <v>1907.7100000000009</v>
      </c>
    </row>
    <row r="46" spans="1:8" ht="18.75" x14ac:dyDescent="0.3">
      <c r="C46" s="13" t="s">
        <v>85</v>
      </c>
      <c r="D46" s="13">
        <v>261.64999999999998</v>
      </c>
      <c r="E46" s="20" t="s">
        <v>13</v>
      </c>
      <c r="G46" s="6">
        <f t="shared" si="0"/>
        <v>1646.0600000000009</v>
      </c>
      <c r="H46" s="6">
        <f t="shared" si="1"/>
        <v>1646.0600000000009</v>
      </c>
    </row>
    <row r="47" spans="1:8" ht="18.75" x14ac:dyDescent="0.3">
      <c r="C47" s="13" t="s">
        <v>92</v>
      </c>
      <c r="D47" s="13">
        <v>1239</v>
      </c>
      <c r="E47" s="20" t="s">
        <v>13</v>
      </c>
      <c r="G47" s="6">
        <f t="shared" si="0"/>
        <v>407.06000000000085</v>
      </c>
      <c r="H47" s="6">
        <f t="shared" si="1"/>
        <v>407.06000000000085</v>
      </c>
    </row>
    <row r="48" spans="1:8" ht="18.75" x14ac:dyDescent="0.3">
      <c r="C48" s="13" t="s">
        <v>98</v>
      </c>
      <c r="D48" s="13">
        <v>21.6</v>
      </c>
      <c r="E48" t="s">
        <v>13</v>
      </c>
      <c r="G48" s="6">
        <f t="shared" si="0"/>
        <v>385.46000000000083</v>
      </c>
      <c r="H48" s="6">
        <f t="shared" si="1"/>
        <v>385.46000000000083</v>
      </c>
    </row>
    <row r="49" spans="1:8" ht="18.75" x14ac:dyDescent="0.3">
      <c r="C49" s="13" t="s">
        <v>89</v>
      </c>
      <c r="D49" s="13">
        <v>39.380000000000003</v>
      </c>
      <c r="E49" t="s">
        <v>13</v>
      </c>
      <c r="G49" s="6">
        <f t="shared" si="0"/>
        <v>346.08000000000084</v>
      </c>
      <c r="H49" s="6">
        <f t="shared" si="1"/>
        <v>346.08000000000084</v>
      </c>
    </row>
    <row r="50" spans="1:8" ht="18.75" x14ac:dyDescent="0.3">
      <c r="C50" s="13" t="s">
        <v>90</v>
      </c>
      <c r="D50" s="13">
        <v>50</v>
      </c>
      <c r="E50" t="s">
        <v>13</v>
      </c>
      <c r="G50" s="6">
        <f t="shared" si="0"/>
        <v>296.08000000000084</v>
      </c>
      <c r="H50" s="6">
        <f t="shared" si="1"/>
        <v>296.08000000000084</v>
      </c>
    </row>
    <row r="51" spans="1:8" ht="18.75" x14ac:dyDescent="0.3">
      <c r="C51" s="13" t="s">
        <v>94</v>
      </c>
      <c r="D51" s="13">
        <v>190.8</v>
      </c>
      <c r="E51" t="s">
        <v>13</v>
      </c>
      <c r="G51" s="6">
        <f t="shared" si="0"/>
        <v>105.28000000000083</v>
      </c>
      <c r="H51" s="6">
        <f t="shared" si="1"/>
        <v>105.28000000000083</v>
      </c>
    </row>
    <row r="52" spans="1:8" ht="18.75" x14ac:dyDescent="0.3">
      <c r="C52" s="13" t="s">
        <v>96</v>
      </c>
      <c r="D52" s="13">
        <v>25</v>
      </c>
      <c r="E52" t="s">
        <v>13</v>
      </c>
      <c r="G52" s="6">
        <f t="shared" si="0"/>
        <v>80.280000000000825</v>
      </c>
      <c r="H52" s="6">
        <f t="shared" si="1"/>
        <v>80.280000000000825</v>
      </c>
    </row>
    <row r="53" spans="1:8" ht="18.75" x14ac:dyDescent="0.3">
      <c r="C53" s="24" t="s">
        <v>97</v>
      </c>
      <c r="D53" s="12">
        <v>0</v>
      </c>
      <c r="E53" s="12" t="s">
        <v>13</v>
      </c>
      <c r="G53" s="6">
        <f t="shared" si="0"/>
        <v>80.280000000000825</v>
      </c>
      <c r="H53" s="6">
        <f t="shared" si="1"/>
        <v>80.280000000000825</v>
      </c>
    </row>
    <row r="54" spans="1:8" ht="18.75" x14ac:dyDescent="0.3">
      <c r="A54" s="14"/>
      <c r="B54" s="15" t="s">
        <v>11</v>
      </c>
      <c r="C54" s="13" t="s">
        <v>59</v>
      </c>
      <c r="D54" s="13">
        <v>0</v>
      </c>
      <c r="E54" s="20" t="s">
        <v>13</v>
      </c>
      <c r="F54" s="13">
        <v>2407.16</v>
      </c>
      <c r="G54" s="6">
        <f t="shared" si="0"/>
        <v>2487.4400000000005</v>
      </c>
      <c r="H54" s="6">
        <f t="shared" si="1"/>
        <v>2487.4400000000005</v>
      </c>
    </row>
    <row r="55" spans="1:8" ht="18.75" x14ac:dyDescent="0.3">
      <c r="A55" s="12"/>
      <c r="B55" s="15" t="s">
        <v>11</v>
      </c>
      <c r="C55" s="13" t="s">
        <v>71</v>
      </c>
      <c r="D55" s="13">
        <v>300</v>
      </c>
      <c r="E55" s="20" t="s">
        <v>13</v>
      </c>
      <c r="F55" s="13">
        <v>0</v>
      </c>
      <c r="G55" s="6">
        <f t="shared" si="0"/>
        <v>2187.4400000000005</v>
      </c>
      <c r="H55" s="6">
        <f t="shared" si="1"/>
        <v>2187.4400000000005</v>
      </c>
    </row>
    <row r="56" spans="1:8" ht="18.75" x14ac:dyDescent="0.3">
      <c r="A56" s="12"/>
      <c r="B56" s="15" t="s">
        <v>11</v>
      </c>
      <c r="C56" s="13" t="s">
        <v>100</v>
      </c>
      <c r="D56" s="13">
        <v>61.48</v>
      </c>
      <c r="E56" s="20" t="s">
        <v>13</v>
      </c>
      <c r="F56" s="13"/>
      <c r="G56" s="6">
        <f t="shared" si="0"/>
        <v>2125.9600000000005</v>
      </c>
      <c r="H56" s="6">
        <f t="shared" si="1"/>
        <v>2125.9600000000005</v>
      </c>
    </row>
    <row r="57" spans="1:8" ht="18.75" x14ac:dyDescent="0.3">
      <c r="A57" s="12"/>
      <c r="B57" s="15" t="s">
        <v>11</v>
      </c>
      <c r="C57" s="13" t="s">
        <v>73</v>
      </c>
      <c r="D57" s="13">
        <v>2.48</v>
      </c>
      <c r="E57" s="20" t="s">
        <v>13</v>
      </c>
      <c r="F57" s="13">
        <v>0</v>
      </c>
      <c r="G57" s="6">
        <f t="shared" si="0"/>
        <v>2123.4800000000005</v>
      </c>
      <c r="H57" s="6">
        <f t="shared" si="1"/>
        <v>2123.4800000000005</v>
      </c>
    </row>
    <row r="58" spans="1:8" ht="18.75" x14ac:dyDescent="0.3">
      <c r="A58" s="12" t="s">
        <v>57</v>
      </c>
      <c r="B58" s="15"/>
      <c r="C58" s="13" t="s">
        <v>64</v>
      </c>
      <c r="D58" s="13">
        <v>300</v>
      </c>
      <c r="E58" s="20" t="s">
        <v>13</v>
      </c>
      <c r="F58" s="13"/>
      <c r="G58" s="6">
        <f t="shared" si="0"/>
        <v>1823.4800000000005</v>
      </c>
      <c r="H58" s="6">
        <f t="shared" si="1"/>
        <v>1823.4800000000005</v>
      </c>
    </row>
    <row r="59" spans="1:8" ht="18.75" x14ac:dyDescent="0.3">
      <c r="A59" s="12" t="s">
        <v>11</v>
      </c>
      <c r="B59" s="15"/>
      <c r="C59" s="13" t="s">
        <v>75</v>
      </c>
      <c r="D59" s="13">
        <v>65.45</v>
      </c>
      <c r="E59" s="20" t="s">
        <v>13</v>
      </c>
      <c r="F59" s="13">
        <v>0</v>
      </c>
      <c r="G59" s="6">
        <f t="shared" si="0"/>
        <v>1758.0300000000004</v>
      </c>
      <c r="H59" s="6">
        <f t="shared" si="1"/>
        <v>1758.0300000000004</v>
      </c>
    </row>
    <row r="60" spans="1:8" ht="18.75" x14ac:dyDescent="0.3">
      <c r="A60" s="12"/>
      <c r="B60" s="15" t="s">
        <v>11</v>
      </c>
      <c r="C60" s="13" t="s">
        <v>62</v>
      </c>
      <c r="D60" s="13">
        <v>0</v>
      </c>
      <c r="E60" s="20" t="s">
        <v>13</v>
      </c>
      <c r="F60" s="13">
        <v>2225</v>
      </c>
      <c r="G60" s="6">
        <f t="shared" si="0"/>
        <v>3983.0300000000007</v>
      </c>
      <c r="H60" s="6">
        <f t="shared" si="1"/>
        <v>3983.0300000000007</v>
      </c>
    </row>
    <row r="61" spans="1:8" ht="18.75" x14ac:dyDescent="0.3">
      <c r="A61" s="12"/>
      <c r="B61" s="15" t="s">
        <v>11</v>
      </c>
      <c r="C61" s="13" t="s">
        <v>63</v>
      </c>
      <c r="D61" s="13">
        <v>94.99</v>
      </c>
      <c r="E61" s="20" t="s">
        <v>13</v>
      </c>
      <c r="F61" s="13">
        <v>0</v>
      </c>
      <c r="G61" s="6">
        <f t="shared" si="0"/>
        <v>3888.0400000000009</v>
      </c>
      <c r="H61" s="6">
        <f t="shared" si="1"/>
        <v>3888.0400000000009</v>
      </c>
    </row>
    <row r="62" spans="1:8" ht="18.75" x14ac:dyDescent="0.3">
      <c r="A62" s="12" t="s">
        <v>57</v>
      </c>
      <c r="B62" s="15" t="s">
        <v>11</v>
      </c>
      <c r="C62" s="13" t="s">
        <v>61</v>
      </c>
      <c r="D62" s="13">
        <v>1429</v>
      </c>
      <c r="E62" s="20" t="s">
        <v>13</v>
      </c>
      <c r="F62" s="13">
        <v>0</v>
      </c>
      <c r="G62" s="6">
        <f t="shared" si="0"/>
        <v>2459.0400000000009</v>
      </c>
      <c r="H62" s="6">
        <f t="shared" si="1"/>
        <v>2459.0400000000009</v>
      </c>
    </row>
    <row r="63" spans="1:8" ht="18.75" x14ac:dyDescent="0.3">
      <c r="C63" s="13" t="s">
        <v>65</v>
      </c>
      <c r="D63" s="13">
        <v>39</v>
      </c>
      <c r="E63" s="20" t="s">
        <v>13</v>
      </c>
      <c r="F63" s="12"/>
      <c r="G63" s="6">
        <f t="shared" si="0"/>
        <v>2420.0400000000009</v>
      </c>
      <c r="H63" s="6">
        <f t="shared" si="1"/>
        <v>2420.0400000000009</v>
      </c>
    </row>
    <row r="64" spans="1:8" ht="18.75" x14ac:dyDescent="0.3">
      <c r="C64" s="13" t="s">
        <v>96</v>
      </c>
      <c r="D64" s="13">
        <v>25</v>
      </c>
      <c r="E64" s="20" t="s">
        <v>13</v>
      </c>
      <c r="F64" s="12"/>
      <c r="G64" s="6">
        <f t="shared" si="0"/>
        <v>2395.0400000000009</v>
      </c>
      <c r="H64" s="6">
        <f t="shared" si="1"/>
        <v>2395.0400000000009</v>
      </c>
    </row>
    <row r="65" spans="1:8" ht="18.75" x14ac:dyDescent="0.3">
      <c r="C65" s="13" t="s">
        <v>60</v>
      </c>
      <c r="D65" s="13">
        <v>33.46</v>
      </c>
      <c r="E65" s="13" t="s">
        <v>13</v>
      </c>
      <c r="F65" s="13">
        <v>0</v>
      </c>
      <c r="G65" s="6">
        <f t="shared" si="0"/>
        <v>2361.5800000000008</v>
      </c>
      <c r="H65" s="6">
        <f t="shared" si="1"/>
        <v>2361.5800000000008</v>
      </c>
    </row>
    <row r="66" spans="1:8" ht="18.75" x14ac:dyDescent="0.3">
      <c r="C66" s="13" t="s">
        <v>105</v>
      </c>
      <c r="D66" s="13">
        <v>129</v>
      </c>
      <c r="E66" s="20" t="s">
        <v>13</v>
      </c>
      <c r="G66" s="6">
        <f t="shared" si="0"/>
        <v>2232.5800000000008</v>
      </c>
      <c r="H66" s="6">
        <f t="shared" si="1"/>
        <v>2232.5800000000008</v>
      </c>
    </row>
    <row r="67" spans="1:8" ht="18.75" x14ac:dyDescent="0.3">
      <c r="C67" s="13" t="s">
        <v>101</v>
      </c>
      <c r="D67" s="13">
        <v>99</v>
      </c>
      <c r="E67" s="20" t="s">
        <v>13</v>
      </c>
      <c r="G67" s="6">
        <f t="shared" si="0"/>
        <v>2133.5800000000008</v>
      </c>
      <c r="H67" s="6">
        <f t="shared" si="1"/>
        <v>2133.5800000000008</v>
      </c>
    </row>
    <row r="68" spans="1:8" ht="18.75" x14ac:dyDescent="0.3">
      <c r="C68" s="13" t="s">
        <v>103</v>
      </c>
      <c r="D68" s="13">
        <v>1000</v>
      </c>
      <c r="E68" t="s">
        <v>13</v>
      </c>
      <c r="G68" s="6">
        <f t="shared" si="0"/>
        <v>1133.5800000000008</v>
      </c>
      <c r="H68" s="6">
        <f t="shared" si="1"/>
        <v>1133.5800000000008</v>
      </c>
    </row>
    <row r="69" spans="1:8" ht="18.75" x14ac:dyDescent="0.3">
      <c r="C69" s="13" t="s">
        <v>103</v>
      </c>
      <c r="D69" s="13">
        <v>30</v>
      </c>
      <c r="E69" t="s">
        <v>13</v>
      </c>
      <c r="G69" s="6">
        <f t="shared" si="0"/>
        <v>1103.5800000000008</v>
      </c>
      <c r="H69" s="6">
        <f t="shared" si="1"/>
        <v>1103.5800000000008</v>
      </c>
    </row>
    <row r="70" spans="1:8" ht="18.75" x14ac:dyDescent="0.3">
      <c r="C70" s="13" t="s">
        <v>104</v>
      </c>
      <c r="D70" s="13">
        <v>13.35</v>
      </c>
      <c r="E70" t="s">
        <v>13</v>
      </c>
      <c r="G70" s="6">
        <f t="shared" si="0"/>
        <v>1090.2300000000009</v>
      </c>
      <c r="H70" s="6">
        <f t="shared" si="1"/>
        <v>1090.2300000000009</v>
      </c>
    </row>
    <row r="71" spans="1:8" ht="18.75" x14ac:dyDescent="0.3">
      <c r="C71" s="13" t="s">
        <v>87</v>
      </c>
      <c r="D71" s="13">
        <v>21.6</v>
      </c>
      <c r="E71" t="s">
        <v>13</v>
      </c>
      <c r="G71" s="6">
        <f t="shared" si="0"/>
        <v>1068.630000000001</v>
      </c>
      <c r="H71" s="6">
        <f t="shared" si="1"/>
        <v>1068.630000000001</v>
      </c>
    </row>
    <row r="72" spans="1:8" ht="18.75" x14ac:dyDescent="0.3">
      <c r="C72" s="22" t="s">
        <v>102</v>
      </c>
      <c r="D72" s="13">
        <v>0</v>
      </c>
      <c r="E72" t="s">
        <v>13</v>
      </c>
      <c r="G72" s="6">
        <f t="shared" si="0"/>
        <v>1068.630000000001</v>
      </c>
      <c r="H72" s="6">
        <f t="shared" si="1"/>
        <v>1068.630000000001</v>
      </c>
    </row>
    <row r="73" spans="1:8" ht="18.75" x14ac:dyDescent="0.3">
      <c r="A73" s="14"/>
      <c r="B73" s="15" t="s">
        <v>11</v>
      </c>
      <c r="C73" s="13" t="s">
        <v>59</v>
      </c>
      <c r="D73" s="13">
        <v>0</v>
      </c>
      <c r="E73" s="20" t="s">
        <v>13</v>
      </c>
      <c r="F73" s="13">
        <v>2407.16</v>
      </c>
      <c r="G73" s="6">
        <f t="shared" si="0"/>
        <v>3475.7900000000009</v>
      </c>
      <c r="H73" s="6">
        <f t="shared" si="1"/>
        <v>3475.7900000000009</v>
      </c>
    </row>
    <row r="74" spans="1:8" ht="18.75" x14ac:dyDescent="0.3">
      <c r="A74" s="12"/>
      <c r="B74" s="15" t="s">
        <v>11</v>
      </c>
      <c r="C74" s="13" t="s">
        <v>71</v>
      </c>
      <c r="D74" s="13">
        <v>300</v>
      </c>
      <c r="E74" s="20" t="s">
        <v>13</v>
      </c>
      <c r="F74" s="13">
        <v>0</v>
      </c>
      <c r="G74" s="6">
        <f t="shared" ref="G74:G137" si="2">G73-D74+F74</f>
        <v>3175.7900000000009</v>
      </c>
      <c r="H74" s="6">
        <f t="shared" ref="H74:H137" si="3">IF(E74="x",H73-D74+F74,H73)</f>
        <v>3175.7900000000009</v>
      </c>
    </row>
    <row r="75" spans="1:8" ht="18.75" x14ac:dyDescent="0.3">
      <c r="A75" s="12"/>
      <c r="B75" s="15" t="s">
        <v>11</v>
      </c>
      <c r="C75" s="13" t="s">
        <v>106</v>
      </c>
      <c r="D75" s="13">
        <v>22.26</v>
      </c>
      <c r="E75" s="20" t="s">
        <v>13</v>
      </c>
      <c r="F75" s="13"/>
      <c r="G75" s="6">
        <f t="shared" si="2"/>
        <v>3153.5300000000007</v>
      </c>
      <c r="H75" s="6">
        <f t="shared" si="3"/>
        <v>3153.5300000000007</v>
      </c>
    </row>
    <row r="76" spans="1:8" ht="18.75" x14ac:dyDescent="0.3">
      <c r="A76" s="12"/>
      <c r="B76" s="15" t="s">
        <v>11</v>
      </c>
      <c r="C76" s="13" t="s">
        <v>108</v>
      </c>
      <c r="D76" s="13">
        <v>37.31</v>
      </c>
      <c r="E76" s="20" t="s">
        <v>13</v>
      </c>
      <c r="F76" s="13">
        <v>0</v>
      </c>
      <c r="G76" s="6">
        <f t="shared" si="2"/>
        <v>3116.2200000000007</v>
      </c>
      <c r="H76" s="6">
        <f t="shared" si="3"/>
        <v>3116.2200000000007</v>
      </c>
    </row>
    <row r="77" spans="1:8" ht="18.75" x14ac:dyDescent="0.3">
      <c r="A77" s="12" t="s">
        <v>57</v>
      </c>
      <c r="B77" s="15"/>
      <c r="C77" s="13" t="s">
        <v>64</v>
      </c>
      <c r="D77" s="13">
        <v>300</v>
      </c>
      <c r="E77" s="20" t="s">
        <v>13</v>
      </c>
      <c r="F77" s="13"/>
      <c r="G77" s="6">
        <f t="shared" si="2"/>
        <v>2816.2200000000007</v>
      </c>
      <c r="H77" s="6">
        <f t="shared" si="3"/>
        <v>2816.2200000000007</v>
      </c>
    </row>
    <row r="78" spans="1:8" ht="18.75" x14ac:dyDescent="0.3">
      <c r="A78" s="12" t="s">
        <v>11</v>
      </c>
      <c r="B78" s="15"/>
      <c r="C78" s="13" t="s">
        <v>75</v>
      </c>
      <c r="D78" s="13">
        <v>59.62</v>
      </c>
      <c r="E78" s="20" t="s">
        <v>13</v>
      </c>
      <c r="F78" s="13">
        <v>0</v>
      </c>
      <c r="G78" s="6">
        <f t="shared" si="2"/>
        <v>2756.6000000000008</v>
      </c>
      <c r="H78" s="6">
        <f t="shared" si="3"/>
        <v>2756.6000000000008</v>
      </c>
    </row>
    <row r="79" spans="1:8" ht="18.75" x14ac:dyDescent="0.3">
      <c r="A79" s="12"/>
      <c r="B79" s="15" t="s">
        <v>11</v>
      </c>
      <c r="C79" s="13" t="s">
        <v>62</v>
      </c>
      <c r="D79" s="13">
        <v>0</v>
      </c>
      <c r="E79" s="20" t="s">
        <v>13</v>
      </c>
      <c r="F79" s="13">
        <v>2225</v>
      </c>
      <c r="G79" s="6">
        <f t="shared" si="2"/>
        <v>4981.6000000000004</v>
      </c>
      <c r="H79" s="6">
        <f t="shared" si="3"/>
        <v>4981.6000000000004</v>
      </c>
    </row>
    <row r="80" spans="1:8" ht="18.75" x14ac:dyDescent="0.3">
      <c r="A80" s="12"/>
      <c r="B80" s="15" t="s">
        <v>11</v>
      </c>
      <c r="C80" s="13" t="s">
        <v>63</v>
      </c>
      <c r="D80" s="13">
        <v>94.98</v>
      </c>
      <c r="E80" s="20" t="s">
        <v>13</v>
      </c>
      <c r="F80" s="13">
        <v>0</v>
      </c>
      <c r="G80" s="6">
        <f t="shared" si="2"/>
        <v>4886.6200000000008</v>
      </c>
      <c r="H80" s="6">
        <f t="shared" si="3"/>
        <v>4886.6200000000008</v>
      </c>
    </row>
    <row r="81" spans="1:8" ht="18.75" x14ac:dyDescent="0.3">
      <c r="A81" s="12" t="s">
        <v>57</v>
      </c>
      <c r="B81" s="15" t="s">
        <v>11</v>
      </c>
      <c r="C81" s="13" t="s">
        <v>61</v>
      </c>
      <c r="D81" s="13">
        <v>1931</v>
      </c>
      <c r="E81" s="20" t="s">
        <v>13</v>
      </c>
      <c r="F81" s="13">
        <v>0</v>
      </c>
      <c r="G81" s="6">
        <f t="shared" si="2"/>
        <v>2955.6200000000008</v>
      </c>
      <c r="H81" s="6">
        <f t="shared" si="3"/>
        <v>2955.6200000000008</v>
      </c>
    </row>
    <row r="82" spans="1:8" ht="18.75" x14ac:dyDescent="0.3">
      <c r="C82" s="13" t="s">
        <v>65</v>
      </c>
      <c r="D82" s="13">
        <v>39</v>
      </c>
      <c r="E82" s="20" t="s">
        <v>13</v>
      </c>
      <c r="F82" s="12"/>
      <c r="G82" s="6">
        <f t="shared" si="2"/>
        <v>2916.6200000000008</v>
      </c>
      <c r="H82" s="6">
        <f t="shared" si="3"/>
        <v>2916.6200000000008</v>
      </c>
    </row>
    <row r="83" spans="1:8" ht="18.75" x14ac:dyDescent="0.3">
      <c r="C83" s="13" t="s">
        <v>64</v>
      </c>
      <c r="D83" s="13">
        <v>0</v>
      </c>
      <c r="E83" s="20" t="s">
        <v>11</v>
      </c>
      <c r="F83" s="12"/>
      <c r="G83" s="6">
        <f t="shared" si="2"/>
        <v>2916.6200000000008</v>
      </c>
      <c r="H83" s="6">
        <f t="shared" si="3"/>
        <v>2916.6200000000008</v>
      </c>
    </row>
    <row r="84" spans="1:8" ht="18.75" x14ac:dyDescent="0.3">
      <c r="C84" s="13" t="s">
        <v>60</v>
      </c>
      <c r="D84" s="13">
        <v>33.46</v>
      </c>
      <c r="E84" s="13" t="s">
        <v>13</v>
      </c>
      <c r="F84" s="13">
        <v>0</v>
      </c>
      <c r="G84" s="6">
        <f t="shared" si="2"/>
        <v>2883.1600000000008</v>
      </c>
      <c r="H84" s="6">
        <f t="shared" si="3"/>
        <v>2883.1600000000008</v>
      </c>
    </row>
    <row r="85" spans="1:8" ht="18.75" x14ac:dyDescent="0.3">
      <c r="C85" s="13" t="s">
        <v>107</v>
      </c>
      <c r="D85" s="13">
        <v>81.78</v>
      </c>
      <c r="E85" s="20" t="s">
        <v>13</v>
      </c>
      <c r="G85" s="6">
        <f t="shared" si="2"/>
        <v>2801.3800000000006</v>
      </c>
      <c r="H85" s="6">
        <f t="shared" si="3"/>
        <v>2801.3800000000006</v>
      </c>
    </row>
    <row r="86" spans="1:8" ht="18.75" x14ac:dyDescent="0.3">
      <c r="C86" s="13" t="s">
        <v>110</v>
      </c>
      <c r="D86" s="13">
        <v>200</v>
      </c>
      <c r="E86" s="20" t="s">
        <v>13</v>
      </c>
      <c r="G86" s="6">
        <f t="shared" si="2"/>
        <v>2601.3800000000006</v>
      </c>
      <c r="H86" s="6">
        <f t="shared" si="3"/>
        <v>2601.3800000000006</v>
      </c>
    </row>
    <row r="87" spans="1:8" ht="18.75" x14ac:dyDescent="0.3">
      <c r="C87" s="13" t="s">
        <v>112</v>
      </c>
      <c r="D87" s="13">
        <v>42</v>
      </c>
      <c r="E87" s="20" t="s">
        <v>13</v>
      </c>
      <c r="G87" s="6">
        <f t="shared" si="2"/>
        <v>2559.3800000000006</v>
      </c>
      <c r="H87" s="6">
        <f t="shared" si="3"/>
        <v>2559.3800000000006</v>
      </c>
    </row>
    <row r="88" spans="1:8" ht="18.75" x14ac:dyDescent="0.3">
      <c r="C88" s="13" t="s">
        <v>111</v>
      </c>
      <c r="D88" s="13">
        <v>52.39</v>
      </c>
      <c r="E88" t="s">
        <v>13</v>
      </c>
      <c r="G88" s="6">
        <f t="shared" si="2"/>
        <v>2506.9900000000007</v>
      </c>
      <c r="H88" s="6">
        <f t="shared" si="3"/>
        <v>2506.9900000000007</v>
      </c>
    </row>
    <row r="89" spans="1:8" ht="18.75" x14ac:dyDescent="0.3">
      <c r="C89" s="13" t="s">
        <v>113</v>
      </c>
      <c r="D89" s="13">
        <v>2.5</v>
      </c>
      <c r="E89" s="20" t="s">
        <v>13</v>
      </c>
      <c r="G89" s="6">
        <f t="shared" si="2"/>
        <v>2504.4900000000007</v>
      </c>
      <c r="H89" s="6">
        <f t="shared" si="3"/>
        <v>2504.4900000000007</v>
      </c>
    </row>
    <row r="90" spans="1:8" ht="18.75" x14ac:dyDescent="0.3">
      <c r="C90" s="13" t="s">
        <v>114</v>
      </c>
      <c r="D90" s="13">
        <v>41.75</v>
      </c>
      <c r="E90" s="20" t="s">
        <v>13</v>
      </c>
      <c r="G90" s="6">
        <f t="shared" si="2"/>
        <v>2462.7400000000007</v>
      </c>
      <c r="H90" s="6">
        <f t="shared" si="3"/>
        <v>2462.7400000000007</v>
      </c>
    </row>
    <row r="91" spans="1:8" ht="18.75" x14ac:dyDescent="0.3">
      <c r="C91" s="13" t="s">
        <v>115</v>
      </c>
      <c r="D91" s="13">
        <v>36</v>
      </c>
      <c r="E91" s="20" t="s">
        <v>13</v>
      </c>
      <c r="G91" s="6">
        <f t="shared" si="2"/>
        <v>2426.7400000000007</v>
      </c>
      <c r="H91" s="6">
        <f t="shared" si="3"/>
        <v>2426.7400000000007</v>
      </c>
    </row>
    <row r="92" spans="1:8" ht="18.75" x14ac:dyDescent="0.3">
      <c r="C92" s="13" t="s">
        <v>116</v>
      </c>
      <c r="D92" s="13">
        <v>26</v>
      </c>
      <c r="E92" s="20" t="s">
        <v>13</v>
      </c>
      <c r="G92" s="6">
        <f t="shared" si="2"/>
        <v>2400.7400000000007</v>
      </c>
      <c r="H92" s="6">
        <f t="shared" si="3"/>
        <v>2400.7400000000007</v>
      </c>
    </row>
    <row r="93" spans="1:8" ht="18.75" x14ac:dyDescent="0.3">
      <c r="C93" s="13" t="s">
        <v>117</v>
      </c>
      <c r="D93" s="13">
        <v>25</v>
      </c>
      <c r="E93" s="20" t="s">
        <v>13</v>
      </c>
      <c r="G93" s="6">
        <f t="shared" si="2"/>
        <v>2375.7400000000007</v>
      </c>
      <c r="H93" s="6">
        <f t="shared" si="3"/>
        <v>2375.7400000000007</v>
      </c>
    </row>
    <row r="94" spans="1:8" ht="18.75" x14ac:dyDescent="0.3">
      <c r="C94" s="13" t="s">
        <v>118</v>
      </c>
      <c r="D94" s="13">
        <v>22.25</v>
      </c>
      <c r="E94" s="20" t="s">
        <v>13</v>
      </c>
      <c r="G94" s="6">
        <f t="shared" si="2"/>
        <v>2353.4900000000007</v>
      </c>
      <c r="H94" s="6">
        <f t="shared" si="3"/>
        <v>2353.4900000000007</v>
      </c>
    </row>
    <row r="95" spans="1:8" ht="18.75" x14ac:dyDescent="0.3">
      <c r="C95" s="13" t="s">
        <v>119</v>
      </c>
      <c r="D95" s="13">
        <v>25.3</v>
      </c>
      <c r="E95" s="20" t="s">
        <v>13</v>
      </c>
      <c r="G95" s="6">
        <f t="shared" si="2"/>
        <v>2328.1900000000005</v>
      </c>
      <c r="H95" s="6">
        <f t="shared" si="3"/>
        <v>2328.1900000000005</v>
      </c>
    </row>
    <row r="96" spans="1:8" ht="18.75" x14ac:dyDescent="0.3">
      <c r="C96" s="13" t="s">
        <v>87</v>
      </c>
      <c r="D96" s="13">
        <v>21.6</v>
      </c>
      <c r="E96" s="20" t="s">
        <v>13</v>
      </c>
      <c r="G96" s="6">
        <f t="shared" si="2"/>
        <v>2306.5900000000006</v>
      </c>
      <c r="H96" s="6">
        <f t="shared" si="3"/>
        <v>2306.5900000000006</v>
      </c>
    </row>
    <row r="97" spans="1:8" ht="18.75" x14ac:dyDescent="0.3">
      <c r="C97" t="s">
        <v>109</v>
      </c>
      <c r="D97">
        <v>256.16000000000003</v>
      </c>
      <c r="E97" s="20" t="s">
        <v>13</v>
      </c>
      <c r="G97" s="6">
        <f t="shared" si="2"/>
        <v>2050.4300000000007</v>
      </c>
      <c r="H97" s="6">
        <f t="shared" si="3"/>
        <v>2050.4300000000007</v>
      </c>
    </row>
    <row r="98" spans="1:8" ht="18.75" x14ac:dyDescent="0.3">
      <c r="C98" s="25" t="s">
        <v>120</v>
      </c>
      <c r="E98" s="20" t="s">
        <v>13</v>
      </c>
      <c r="G98" s="6">
        <f t="shared" si="2"/>
        <v>2050.4300000000007</v>
      </c>
      <c r="H98" s="6">
        <f t="shared" si="3"/>
        <v>2050.4300000000007</v>
      </c>
    </row>
    <row r="99" spans="1:8" ht="18.75" x14ac:dyDescent="0.3">
      <c r="A99" s="14"/>
      <c r="B99" s="15" t="s">
        <v>11</v>
      </c>
      <c r="C99" s="13" t="s">
        <v>59</v>
      </c>
      <c r="D99" s="13">
        <v>0</v>
      </c>
      <c r="E99" s="20" t="s">
        <v>13</v>
      </c>
      <c r="F99" s="13">
        <v>2407.16</v>
      </c>
      <c r="G99" s="6">
        <f t="shared" si="2"/>
        <v>4457.59</v>
      </c>
      <c r="H99" s="6">
        <f t="shared" si="3"/>
        <v>4457.59</v>
      </c>
    </row>
    <row r="100" spans="1:8" ht="18.75" x14ac:dyDescent="0.3">
      <c r="A100" s="12"/>
      <c r="B100" s="15" t="s">
        <v>11</v>
      </c>
      <c r="C100" s="13" t="s">
        <v>71</v>
      </c>
      <c r="D100" s="13">
        <v>300</v>
      </c>
      <c r="E100" s="20" t="s">
        <v>13</v>
      </c>
      <c r="F100" s="13">
        <v>0</v>
      </c>
      <c r="G100" s="6">
        <f t="shared" si="2"/>
        <v>4157.59</v>
      </c>
      <c r="H100" s="6">
        <f t="shared" si="3"/>
        <v>4157.59</v>
      </c>
    </row>
    <row r="101" spans="1:8" ht="18.75" x14ac:dyDescent="0.3">
      <c r="A101" s="12"/>
      <c r="B101" s="15" t="s">
        <v>11</v>
      </c>
      <c r="C101" s="13" t="s">
        <v>75</v>
      </c>
      <c r="D101" s="13">
        <v>36.43</v>
      </c>
      <c r="E101" s="20" t="s">
        <v>13</v>
      </c>
      <c r="F101" s="13"/>
      <c r="G101" s="6">
        <f t="shared" si="2"/>
        <v>4121.16</v>
      </c>
      <c r="H101" s="6">
        <f t="shared" si="3"/>
        <v>4121.16</v>
      </c>
    </row>
    <row r="102" spans="1:8" ht="18.75" x14ac:dyDescent="0.3">
      <c r="A102" s="12"/>
      <c r="B102" s="15" t="s">
        <v>11</v>
      </c>
      <c r="C102" s="13" t="s">
        <v>125</v>
      </c>
      <c r="D102" s="13">
        <v>36.68</v>
      </c>
      <c r="E102" s="20" t="s">
        <v>13</v>
      </c>
      <c r="F102" s="13">
        <v>0</v>
      </c>
      <c r="G102" s="6">
        <f t="shared" si="2"/>
        <v>4084.48</v>
      </c>
      <c r="H102" s="6">
        <f t="shared" si="3"/>
        <v>4084.48</v>
      </c>
    </row>
    <row r="103" spans="1:8" ht="18.75" x14ac:dyDescent="0.3">
      <c r="A103" s="12" t="s">
        <v>57</v>
      </c>
      <c r="B103" s="15"/>
      <c r="C103" s="13" t="s">
        <v>128</v>
      </c>
      <c r="D103" s="13">
        <v>200</v>
      </c>
      <c r="E103" s="20" t="s">
        <v>13</v>
      </c>
      <c r="F103" s="13"/>
      <c r="G103" s="6">
        <f t="shared" si="2"/>
        <v>3884.48</v>
      </c>
      <c r="H103" s="6">
        <f t="shared" si="3"/>
        <v>3884.48</v>
      </c>
    </row>
    <row r="104" spans="1:8" ht="18.75" x14ac:dyDescent="0.3">
      <c r="A104" s="12" t="s">
        <v>11</v>
      </c>
      <c r="B104" s="15"/>
      <c r="C104" s="13" t="s">
        <v>127</v>
      </c>
      <c r="D104" s="13">
        <v>52.95</v>
      </c>
      <c r="E104" s="20" t="s">
        <v>13</v>
      </c>
      <c r="F104" s="13">
        <v>0</v>
      </c>
      <c r="G104" s="6">
        <f t="shared" si="2"/>
        <v>3831.53</v>
      </c>
      <c r="H104" s="6">
        <f t="shared" si="3"/>
        <v>3831.53</v>
      </c>
    </row>
    <row r="105" spans="1:8" ht="18.75" x14ac:dyDescent="0.3">
      <c r="A105" s="12"/>
      <c r="B105" s="15" t="s">
        <v>11</v>
      </c>
      <c r="C105" s="13" t="s">
        <v>62</v>
      </c>
      <c r="D105" s="13">
        <v>0</v>
      </c>
      <c r="E105" s="20" t="s">
        <v>13</v>
      </c>
      <c r="F105" s="13">
        <v>2225</v>
      </c>
      <c r="G105" s="6">
        <f t="shared" si="2"/>
        <v>6056.5300000000007</v>
      </c>
      <c r="H105" s="6">
        <f t="shared" si="3"/>
        <v>6056.5300000000007</v>
      </c>
    </row>
    <row r="106" spans="1:8" ht="18.75" x14ac:dyDescent="0.3">
      <c r="A106" s="12"/>
      <c r="B106" s="15" t="s">
        <v>11</v>
      </c>
      <c r="C106" s="13" t="s">
        <v>63</v>
      </c>
      <c r="D106" s="13">
        <v>129.97999999999999</v>
      </c>
      <c r="E106" s="20" t="s">
        <v>13</v>
      </c>
      <c r="F106" s="13">
        <v>0</v>
      </c>
      <c r="G106" s="6">
        <f t="shared" si="2"/>
        <v>5926.5500000000011</v>
      </c>
      <c r="H106" s="6">
        <f t="shared" si="3"/>
        <v>5926.5500000000011</v>
      </c>
    </row>
    <row r="107" spans="1:8" ht="18.75" x14ac:dyDescent="0.3">
      <c r="A107" s="12" t="s">
        <v>57</v>
      </c>
      <c r="B107" s="15" t="s">
        <v>11</v>
      </c>
      <c r="C107" s="13" t="s">
        <v>61</v>
      </c>
      <c r="D107" s="13">
        <v>1406</v>
      </c>
      <c r="E107" s="20" t="s">
        <v>13</v>
      </c>
      <c r="F107" s="13">
        <v>0</v>
      </c>
      <c r="G107" s="6">
        <f t="shared" si="2"/>
        <v>4520.5500000000011</v>
      </c>
      <c r="H107" s="6">
        <f t="shared" si="3"/>
        <v>4520.5500000000011</v>
      </c>
    </row>
    <row r="108" spans="1:8" ht="18.75" x14ac:dyDescent="0.3">
      <c r="C108" s="13" t="s">
        <v>65</v>
      </c>
      <c r="D108" s="13">
        <v>39</v>
      </c>
      <c r="E108" s="20" t="s">
        <v>13</v>
      </c>
      <c r="F108" s="12"/>
      <c r="G108" s="6">
        <f t="shared" si="2"/>
        <v>4481.5500000000011</v>
      </c>
      <c r="H108" s="6">
        <f t="shared" si="3"/>
        <v>4481.5500000000011</v>
      </c>
    </row>
    <row r="109" spans="1:8" ht="18.75" x14ac:dyDescent="0.3">
      <c r="C109" s="13" t="s">
        <v>71</v>
      </c>
      <c r="D109" s="13">
        <v>300</v>
      </c>
      <c r="E109" s="20" t="s">
        <v>13</v>
      </c>
      <c r="F109" s="12"/>
      <c r="G109" s="6">
        <f t="shared" si="2"/>
        <v>4181.5500000000011</v>
      </c>
      <c r="H109" s="6">
        <f t="shared" si="3"/>
        <v>4181.5500000000011</v>
      </c>
    </row>
    <row r="110" spans="1:8" ht="18.75" x14ac:dyDescent="0.3">
      <c r="C110" s="13" t="s">
        <v>60</v>
      </c>
      <c r="D110" s="13">
        <v>33.46</v>
      </c>
      <c r="E110" s="13" t="s">
        <v>13</v>
      </c>
      <c r="F110" s="13">
        <v>0</v>
      </c>
      <c r="G110" s="6">
        <f t="shared" si="2"/>
        <v>4148.0900000000011</v>
      </c>
      <c r="H110" s="6">
        <f t="shared" si="3"/>
        <v>4148.0900000000011</v>
      </c>
    </row>
    <row r="111" spans="1:8" ht="18.75" x14ac:dyDescent="0.3">
      <c r="C111" s="13" t="s">
        <v>121</v>
      </c>
      <c r="D111" s="13">
        <v>2000</v>
      </c>
      <c r="E111" s="20" t="s">
        <v>13</v>
      </c>
      <c r="G111" s="6">
        <f t="shared" si="2"/>
        <v>2148.0900000000011</v>
      </c>
      <c r="H111" s="6">
        <f t="shared" si="3"/>
        <v>2148.0900000000011</v>
      </c>
    </row>
    <row r="112" spans="1:8" ht="18.75" x14ac:dyDescent="0.3">
      <c r="C112" s="13" t="s">
        <v>124</v>
      </c>
      <c r="D112" s="13">
        <v>1142</v>
      </c>
      <c r="E112" s="20" t="s">
        <v>13</v>
      </c>
      <c r="G112" s="6">
        <f t="shared" si="2"/>
        <v>1006.0900000000011</v>
      </c>
      <c r="H112" s="6">
        <f t="shared" si="3"/>
        <v>1006.0900000000011</v>
      </c>
    </row>
    <row r="113" spans="1:8" ht="18.75" x14ac:dyDescent="0.3">
      <c r="C113" s="13" t="s">
        <v>122</v>
      </c>
      <c r="E113" s="20" t="s">
        <v>13</v>
      </c>
      <c r="F113">
        <v>115.92</v>
      </c>
      <c r="G113" s="6">
        <f t="shared" si="2"/>
        <v>1122.0100000000011</v>
      </c>
      <c r="H113" s="6">
        <f t="shared" si="3"/>
        <v>1122.0100000000011</v>
      </c>
    </row>
    <row r="114" spans="1:8" ht="18.75" x14ac:dyDescent="0.3">
      <c r="C114" s="13" t="s">
        <v>74</v>
      </c>
      <c r="D114" s="13">
        <v>138.86000000000001</v>
      </c>
      <c r="E114" t="s">
        <v>13</v>
      </c>
      <c r="G114" s="6">
        <f t="shared" si="2"/>
        <v>983.15000000000111</v>
      </c>
      <c r="H114" s="6">
        <f t="shared" si="3"/>
        <v>983.15000000000111</v>
      </c>
    </row>
    <row r="115" spans="1:8" ht="18.75" x14ac:dyDescent="0.3">
      <c r="C115" s="13" t="s">
        <v>123</v>
      </c>
      <c r="E115" s="20" t="s">
        <v>13</v>
      </c>
      <c r="F115">
        <v>52.51</v>
      </c>
      <c r="G115" s="6">
        <f t="shared" si="2"/>
        <v>1035.6600000000012</v>
      </c>
      <c r="H115" s="6">
        <f t="shared" si="3"/>
        <v>1035.6600000000012</v>
      </c>
    </row>
    <row r="116" spans="1:8" ht="18.75" x14ac:dyDescent="0.3">
      <c r="C116" s="13" t="s">
        <v>126</v>
      </c>
      <c r="E116" s="20" t="s">
        <v>13</v>
      </c>
      <c r="F116">
        <v>105.71</v>
      </c>
      <c r="G116" s="6">
        <f t="shared" si="2"/>
        <v>1141.3700000000013</v>
      </c>
      <c r="H116" s="6">
        <f t="shared" si="3"/>
        <v>1141.3700000000013</v>
      </c>
    </row>
    <row r="117" spans="1:8" ht="18.75" x14ac:dyDescent="0.3">
      <c r="C117" s="13" t="s">
        <v>129</v>
      </c>
      <c r="D117">
        <v>50.98</v>
      </c>
      <c r="E117" s="20" t="s">
        <v>13</v>
      </c>
      <c r="G117" s="6">
        <f t="shared" si="2"/>
        <v>1090.3900000000012</v>
      </c>
      <c r="H117" s="6">
        <f t="shared" si="3"/>
        <v>1090.3900000000012</v>
      </c>
    </row>
    <row r="118" spans="1:8" ht="18.75" x14ac:dyDescent="0.3">
      <c r="C118" s="26" t="s">
        <v>130</v>
      </c>
      <c r="D118">
        <v>21.6</v>
      </c>
      <c r="E118" s="20" t="s">
        <v>13</v>
      </c>
      <c r="G118" s="6">
        <f t="shared" si="2"/>
        <v>1068.7900000000013</v>
      </c>
      <c r="H118" s="6">
        <f t="shared" si="3"/>
        <v>1068.7900000000013</v>
      </c>
    </row>
    <row r="119" spans="1:8" ht="18.75" x14ac:dyDescent="0.3">
      <c r="A119" s="14"/>
      <c r="B119" s="15" t="s">
        <v>11</v>
      </c>
      <c r="C119" s="13" t="s">
        <v>59</v>
      </c>
      <c r="D119" s="13">
        <v>0</v>
      </c>
      <c r="E119" s="20" t="s">
        <v>13</v>
      </c>
      <c r="F119" s="13">
        <v>2407.16</v>
      </c>
      <c r="G119" s="6">
        <f t="shared" si="2"/>
        <v>3475.9500000000012</v>
      </c>
      <c r="H119" s="6">
        <f t="shared" si="3"/>
        <v>3475.9500000000012</v>
      </c>
    </row>
    <row r="120" spans="1:8" ht="18.75" x14ac:dyDescent="0.3">
      <c r="A120" s="12"/>
      <c r="B120" s="15" t="s">
        <v>11</v>
      </c>
      <c r="C120" s="13" t="s">
        <v>71</v>
      </c>
      <c r="D120" s="13">
        <v>0</v>
      </c>
      <c r="E120" s="20" t="s">
        <v>13</v>
      </c>
      <c r="F120" s="13">
        <v>0</v>
      </c>
      <c r="G120" s="6">
        <f t="shared" si="2"/>
        <v>3475.9500000000012</v>
      </c>
      <c r="H120" s="6">
        <f t="shared" si="3"/>
        <v>3475.9500000000012</v>
      </c>
    </row>
    <row r="121" spans="1:8" ht="18.75" x14ac:dyDescent="0.3">
      <c r="A121" s="12"/>
      <c r="B121" s="15" t="s">
        <v>11</v>
      </c>
      <c r="C121" s="13" t="s">
        <v>125</v>
      </c>
      <c r="D121" s="13">
        <v>40.74</v>
      </c>
      <c r="E121" s="20" t="s">
        <v>13</v>
      </c>
      <c r="F121" s="13"/>
      <c r="G121" s="6">
        <f t="shared" si="2"/>
        <v>3435.2100000000014</v>
      </c>
      <c r="H121" s="6">
        <f t="shared" si="3"/>
        <v>3435.2100000000014</v>
      </c>
    </row>
    <row r="122" spans="1:8" ht="18.75" x14ac:dyDescent="0.3">
      <c r="A122" s="12"/>
      <c r="B122" s="15" t="s">
        <v>11</v>
      </c>
      <c r="C122" s="13" t="s">
        <v>134</v>
      </c>
      <c r="D122" s="13">
        <v>37.53</v>
      </c>
      <c r="E122" s="20" t="s">
        <v>13</v>
      </c>
      <c r="F122" s="13">
        <v>0</v>
      </c>
      <c r="G122" s="6">
        <f t="shared" si="2"/>
        <v>3397.6800000000012</v>
      </c>
      <c r="H122" s="6">
        <f t="shared" si="3"/>
        <v>3397.6800000000012</v>
      </c>
    </row>
    <row r="123" spans="1:8" ht="18.75" x14ac:dyDescent="0.3">
      <c r="A123" s="12" t="s">
        <v>57</v>
      </c>
      <c r="B123" s="15"/>
      <c r="C123" s="13" t="s">
        <v>64</v>
      </c>
      <c r="D123" s="13">
        <v>0</v>
      </c>
      <c r="E123" s="20" t="s">
        <v>13</v>
      </c>
      <c r="F123" s="13"/>
      <c r="G123" s="6">
        <f t="shared" si="2"/>
        <v>3397.6800000000012</v>
      </c>
      <c r="H123" s="6">
        <f t="shared" si="3"/>
        <v>3397.6800000000012</v>
      </c>
    </row>
    <row r="124" spans="1:8" ht="18.75" x14ac:dyDescent="0.3">
      <c r="A124" s="12" t="s">
        <v>11</v>
      </c>
      <c r="B124" s="15"/>
      <c r="C124" s="13" t="s">
        <v>127</v>
      </c>
      <c r="D124" s="13">
        <v>0</v>
      </c>
      <c r="E124" s="20" t="s">
        <v>13</v>
      </c>
      <c r="F124" s="13">
        <v>0</v>
      </c>
      <c r="G124" s="6">
        <f t="shared" si="2"/>
        <v>3397.6800000000012</v>
      </c>
      <c r="H124" s="6">
        <f t="shared" si="3"/>
        <v>3397.6800000000012</v>
      </c>
    </row>
    <row r="125" spans="1:8" ht="18.75" x14ac:dyDescent="0.3">
      <c r="A125" s="12"/>
      <c r="B125" s="15" t="s">
        <v>11</v>
      </c>
      <c r="C125" s="13" t="s">
        <v>62</v>
      </c>
      <c r="D125" s="13">
        <v>0</v>
      </c>
      <c r="E125" s="20" t="s">
        <v>13</v>
      </c>
      <c r="F125" s="13">
        <v>2225</v>
      </c>
      <c r="G125" s="6">
        <f t="shared" si="2"/>
        <v>5622.6800000000012</v>
      </c>
      <c r="H125" s="6">
        <f t="shared" si="3"/>
        <v>5622.6800000000012</v>
      </c>
    </row>
    <row r="126" spans="1:8" ht="18.75" x14ac:dyDescent="0.3">
      <c r="A126" s="12"/>
      <c r="B126" s="15" t="s">
        <v>11</v>
      </c>
      <c r="C126" s="13" t="s">
        <v>63</v>
      </c>
      <c r="D126" s="13">
        <v>245.88</v>
      </c>
      <c r="E126" s="20" t="s">
        <v>13</v>
      </c>
      <c r="F126" s="13">
        <v>0</v>
      </c>
      <c r="G126" s="6">
        <f t="shared" si="2"/>
        <v>5376.8000000000011</v>
      </c>
      <c r="H126" s="6">
        <f t="shared" si="3"/>
        <v>5376.8000000000011</v>
      </c>
    </row>
    <row r="127" spans="1:8" ht="18.75" x14ac:dyDescent="0.3">
      <c r="A127" s="12" t="s">
        <v>57</v>
      </c>
      <c r="B127" s="15" t="s">
        <v>11</v>
      </c>
      <c r="C127" s="13" t="s">
        <v>136</v>
      </c>
      <c r="D127" s="13">
        <v>3814</v>
      </c>
      <c r="E127" s="20" t="s">
        <v>13</v>
      </c>
      <c r="F127" s="13">
        <v>0</v>
      </c>
      <c r="G127" s="6">
        <f t="shared" si="2"/>
        <v>1562.8000000000011</v>
      </c>
      <c r="H127" s="6">
        <f t="shared" si="3"/>
        <v>1562.8000000000011</v>
      </c>
    </row>
    <row r="128" spans="1:8" ht="18.75" x14ac:dyDescent="0.3">
      <c r="C128" s="13" t="s">
        <v>65</v>
      </c>
      <c r="D128" s="13">
        <v>39</v>
      </c>
      <c r="E128" s="20" t="s">
        <v>13</v>
      </c>
      <c r="F128" s="12"/>
      <c r="G128" s="6">
        <f t="shared" si="2"/>
        <v>1523.8000000000011</v>
      </c>
      <c r="H128" s="6">
        <f t="shared" si="3"/>
        <v>1523.8000000000011</v>
      </c>
    </row>
    <row r="129" spans="2:8" ht="18.75" x14ac:dyDescent="0.3">
      <c r="C129" s="13" t="s">
        <v>64</v>
      </c>
      <c r="D129" s="13">
        <v>0</v>
      </c>
      <c r="E129" s="20" t="s">
        <v>13</v>
      </c>
      <c r="F129" s="12"/>
      <c r="G129" s="6">
        <f t="shared" si="2"/>
        <v>1523.8000000000011</v>
      </c>
      <c r="H129" s="6">
        <f t="shared" si="3"/>
        <v>1523.8000000000011</v>
      </c>
    </row>
    <row r="130" spans="2:8" ht="18.75" x14ac:dyDescent="0.3">
      <c r="C130" s="13" t="s">
        <v>60</v>
      </c>
      <c r="D130" s="13">
        <v>33.46</v>
      </c>
      <c r="E130" s="13" t="s">
        <v>13</v>
      </c>
      <c r="F130" s="13">
        <v>0</v>
      </c>
      <c r="G130" s="6">
        <f t="shared" si="2"/>
        <v>1490.3400000000011</v>
      </c>
      <c r="H130" s="6">
        <f t="shared" si="3"/>
        <v>1490.3400000000011</v>
      </c>
    </row>
    <row r="131" spans="2:8" ht="18.75" x14ac:dyDescent="0.3">
      <c r="C131" s="13" t="s">
        <v>131</v>
      </c>
      <c r="D131" s="13">
        <v>100</v>
      </c>
      <c r="E131" s="20" t="s">
        <v>13</v>
      </c>
      <c r="G131" s="6">
        <f t="shared" si="2"/>
        <v>1390.3400000000011</v>
      </c>
      <c r="H131" s="6">
        <f t="shared" si="3"/>
        <v>1390.3400000000011</v>
      </c>
    </row>
    <row r="132" spans="2:8" ht="18.75" x14ac:dyDescent="0.3">
      <c r="C132" s="13" t="s">
        <v>132</v>
      </c>
      <c r="D132" s="13">
        <v>100</v>
      </c>
      <c r="E132" s="20" t="s">
        <v>13</v>
      </c>
      <c r="G132" s="6">
        <f t="shared" si="2"/>
        <v>1290.3400000000011</v>
      </c>
      <c r="H132" s="6">
        <f t="shared" si="3"/>
        <v>1290.3400000000011</v>
      </c>
    </row>
    <row r="133" spans="2:8" ht="18.75" x14ac:dyDescent="0.3">
      <c r="C133" s="13" t="s">
        <v>133</v>
      </c>
      <c r="D133" s="13">
        <v>200</v>
      </c>
      <c r="E133" t="s">
        <v>13</v>
      </c>
      <c r="G133" s="6">
        <f t="shared" si="2"/>
        <v>1090.3400000000011</v>
      </c>
      <c r="H133" s="6">
        <f t="shared" si="3"/>
        <v>1090.3400000000011</v>
      </c>
    </row>
    <row r="134" spans="2:8" ht="18.75" x14ac:dyDescent="0.3">
      <c r="C134" s="13" t="s">
        <v>135</v>
      </c>
      <c r="D134" s="13">
        <v>100</v>
      </c>
      <c r="E134" t="s">
        <v>13</v>
      </c>
      <c r="G134" s="6">
        <f t="shared" si="2"/>
        <v>990.34000000000106</v>
      </c>
      <c r="H134" s="6">
        <f t="shared" si="3"/>
        <v>990.34000000000106</v>
      </c>
    </row>
    <row r="135" spans="2:8" ht="18.75" x14ac:dyDescent="0.3">
      <c r="C135" s="4" t="s">
        <v>87</v>
      </c>
      <c r="D135" s="13">
        <v>21.6</v>
      </c>
      <c r="E135" t="s">
        <v>13</v>
      </c>
      <c r="G135" s="6">
        <f t="shared" si="2"/>
        <v>968.74000000000103</v>
      </c>
      <c r="H135" s="6">
        <f t="shared" si="3"/>
        <v>968.74000000000103</v>
      </c>
    </row>
    <row r="136" spans="2:8" ht="18.75" x14ac:dyDescent="0.3">
      <c r="C136" s="26" t="s">
        <v>137</v>
      </c>
      <c r="E136" t="s">
        <v>13</v>
      </c>
      <c r="G136" s="6">
        <f t="shared" si="2"/>
        <v>968.74000000000103</v>
      </c>
      <c r="H136" s="6">
        <f t="shared" si="3"/>
        <v>968.74000000000103</v>
      </c>
    </row>
    <row r="137" spans="2:8" ht="18.75" x14ac:dyDescent="0.3">
      <c r="B137" s="15" t="s">
        <v>11</v>
      </c>
      <c r="C137" s="13" t="s">
        <v>59</v>
      </c>
      <c r="D137" s="13">
        <v>0</v>
      </c>
      <c r="E137" s="20" t="s">
        <v>13</v>
      </c>
      <c r="F137" s="13">
        <v>2407.16</v>
      </c>
      <c r="G137" s="6">
        <f t="shared" si="2"/>
        <v>3375.900000000001</v>
      </c>
      <c r="H137" s="6">
        <f t="shared" si="3"/>
        <v>3375.900000000001</v>
      </c>
    </row>
    <row r="138" spans="2:8" ht="18.75" x14ac:dyDescent="0.3">
      <c r="B138" s="15" t="s">
        <v>11</v>
      </c>
      <c r="C138" s="13" t="s">
        <v>71</v>
      </c>
      <c r="D138" s="13">
        <v>200</v>
      </c>
      <c r="E138" s="20" t="s">
        <v>13</v>
      </c>
      <c r="F138" s="13">
        <v>0</v>
      </c>
      <c r="G138" s="6">
        <f t="shared" ref="G138:G201" si="4">G137-D138+F138</f>
        <v>3175.900000000001</v>
      </c>
      <c r="H138" s="6">
        <f t="shared" ref="H138:H201" si="5">IF(E138="x",H137-D138+F138,H137)</f>
        <v>3175.900000000001</v>
      </c>
    </row>
    <row r="139" spans="2:8" ht="18.75" x14ac:dyDescent="0.3">
      <c r="B139" s="15" t="s">
        <v>11</v>
      </c>
      <c r="C139" s="13" t="s">
        <v>75</v>
      </c>
      <c r="D139" s="13">
        <v>44.52</v>
      </c>
      <c r="E139" s="20" t="s">
        <v>13</v>
      </c>
      <c r="F139" s="13"/>
      <c r="G139" s="6">
        <f t="shared" si="4"/>
        <v>3131.380000000001</v>
      </c>
      <c r="H139" s="6">
        <f t="shared" si="5"/>
        <v>3131.380000000001</v>
      </c>
    </row>
    <row r="140" spans="2:8" ht="18.75" x14ac:dyDescent="0.3">
      <c r="B140" s="15" t="s">
        <v>11</v>
      </c>
      <c r="C140" s="13" t="s">
        <v>141</v>
      </c>
      <c r="D140" s="13">
        <v>43.02</v>
      </c>
      <c r="E140" s="20" t="s">
        <v>13</v>
      </c>
      <c r="F140" s="13">
        <v>0</v>
      </c>
      <c r="G140" s="6">
        <f t="shared" si="4"/>
        <v>3088.360000000001</v>
      </c>
      <c r="H140" s="6">
        <f t="shared" si="5"/>
        <v>3088.360000000001</v>
      </c>
    </row>
    <row r="141" spans="2:8" ht="18.75" x14ac:dyDescent="0.3">
      <c r="B141" s="15"/>
      <c r="C141" s="13" t="s">
        <v>64</v>
      </c>
      <c r="D141" s="13">
        <v>200</v>
      </c>
      <c r="E141" s="20" t="s">
        <v>13</v>
      </c>
      <c r="F141" s="13"/>
      <c r="G141" s="6">
        <f t="shared" si="4"/>
        <v>2888.360000000001</v>
      </c>
      <c r="H141" s="6">
        <f t="shared" si="5"/>
        <v>2888.360000000001</v>
      </c>
    </row>
    <row r="142" spans="2:8" ht="18.75" x14ac:dyDescent="0.3">
      <c r="B142" s="15"/>
      <c r="C142" s="13" t="s">
        <v>144</v>
      </c>
      <c r="D142" s="13">
        <v>37.58</v>
      </c>
      <c r="E142" s="20" t="s">
        <v>13</v>
      </c>
      <c r="F142" s="13">
        <v>0</v>
      </c>
      <c r="G142" s="6">
        <f t="shared" si="4"/>
        <v>2850.7800000000011</v>
      </c>
      <c r="H142" s="6">
        <f t="shared" si="5"/>
        <v>2850.7800000000011</v>
      </c>
    </row>
    <row r="143" spans="2:8" ht="18.75" x14ac:dyDescent="0.3">
      <c r="B143" s="15" t="s">
        <v>11</v>
      </c>
      <c r="C143" s="13" t="s">
        <v>62</v>
      </c>
      <c r="D143" s="13">
        <v>0</v>
      </c>
      <c r="E143" s="20" t="s">
        <v>13</v>
      </c>
      <c r="F143" s="13">
        <v>2225</v>
      </c>
      <c r="G143" s="6">
        <f t="shared" si="4"/>
        <v>5075.7800000000007</v>
      </c>
      <c r="H143" s="6">
        <f t="shared" si="5"/>
        <v>5075.7800000000007</v>
      </c>
    </row>
    <row r="144" spans="2:8" ht="18.75" x14ac:dyDescent="0.3">
      <c r="B144" s="15" t="s">
        <v>11</v>
      </c>
      <c r="C144" s="13" t="s">
        <v>63</v>
      </c>
      <c r="D144" s="13">
        <v>134.35</v>
      </c>
      <c r="E144" s="20" t="s">
        <v>13</v>
      </c>
      <c r="F144" s="13">
        <v>0</v>
      </c>
      <c r="G144" s="6">
        <f t="shared" si="4"/>
        <v>4941.43</v>
      </c>
      <c r="H144" s="6">
        <f t="shared" si="5"/>
        <v>4941.43</v>
      </c>
    </row>
    <row r="145" spans="2:8" ht="18.75" x14ac:dyDescent="0.3">
      <c r="B145" s="15" t="s">
        <v>11</v>
      </c>
      <c r="C145" s="13" t="s">
        <v>142</v>
      </c>
      <c r="D145" s="13">
        <v>2150</v>
      </c>
      <c r="E145" s="20" t="s">
        <v>13</v>
      </c>
      <c r="F145" s="13">
        <v>0</v>
      </c>
      <c r="G145" s="6">
        <f t="shared" si="4"/>
        <v>2791.4300000000003</v>
      </c>
      <c r="H145" s="6">
        <f t="shared" si="5"/>
        <v>2791.4300000000003</v>
      </c>
    </row>
    <row r="146" spans="2:8" ht="18.75" x14ac:dyDescent="0.3">
      <c r="C146" s="13" t="s">
        <v>65</v>
      </c>
      <c r="D146" s="13">
        <v>39</v>
      </c>
      <c r="E146" s="20" t="s">
        <v>13</v>
      </c>
      <c r="F146" s="12"/>
      <c r="G146" s="6">
        <f t="shared" si="4"/>
        <v>2752.4300000000003</v>
      </c>
      <c r="H146" s="6">
        <f t="shared" si="5"/>
        <v>2752.4300000000003</v>
      </c>
    </row>
    <row r="147" spans="2:8" ht="18.75" x14ac:dyDescent="0.3">
      <c r="C147" s="13" t="s">
        <v>87</v>
      </c>
      <c r="D147" s="13">
        <v>21.6</v>
      </c>
      <c r="E147" s="20" t="s">
        <v>13</v>
      </c>
      <c r="F147" s="12"/>
      <c r="G147" s="6">
        <f t="shared" si="4"/>
        <v>2730.8300000000004</v>
      </c>
      <c r="H147" s="6">
        <f t="shared" si="5"/>
        <v>2730.8300000000004</v>
      </c>
    </row>
    <row r="148" spans="2:8" ht="18.75" x14ac:dyDescent="0.3">
      <c r="C148" s="13" t="s">
        <v>60</v>
      </c>
      <c r="D148" s="13">
        <v>33.46</v>
      </c>
      <c r="E148" s="13" t="s">
        <v>13</v>
      </c>
      <c r="F148" s="13">
        <v>0</v>
      </c>
      <c r="G148" s="6">
        <f t="shared" si="4"/>
        <v>2697.3700000000003</v>
      </c>
      <c r="H148" s="6">
        <f t="shared" si="5"/>
        <v>2697.3700000000003</v>
      </c>
    </row>
    <row r="149" spans="2:8" ht="18.75" x14ac:dyDescent="0.3">
      <c r="C149" s="13" t="s">
        <v>138</v>
      </c>
      <c r="E149" s="20" t="s">
        <v>13</v>
      </c>
      <c r="F149" s="13">
        <v>119.28</v>
      </c>
      <c r="G149" s="6">
        <f t="shared" si="4"/>
        <v>2816.6500000000005</v>
      </c>
      <c r="H149" s="6">
        <f t="shared" si="5"/>
        <v>2816.6500000000005</v>
      </c>
    </row>
    <row r="150" spans="2:8" ht="18.75" x14ac:dyDescent="0.3">
      <c r="C150" s="13" t="s">
        <v>145</v>
      </c>
      <c r="D150" s="13">
        <v>21.58</v>
      </c>
      <c r="E150" s="20" t="s">
        <v>13</v>
      </c>
      <c r="G150" s="6">
        <f t="shared" si="4"/>
        <v>2795.0700000000006</v>
      </c>
      <c r="H150" s="6">
        <f t="shared" si="5"/>
        <v>2795.0700000000006</v>
      </c>
    </row>
    <row r="151" spans="2:8" ht="18.75" x14ac:dyDescent="0.3">
      <c r="C151" s="13" t="s">
        <v>139</v>
      </c>
      <c r="D151" s="13">
        <v>25</v>
      </c>
      <c r="E151" t="s">
        <v>13</v>
      </c>
      <c r="G151" s="6">
        <f t="shared" si="4"/>
        <v>2770.0700000000006</v>
      </c>
      <c r="H151" s="6">
        <f t="shared" si="5"/>
        <v>2770.0700000000006</v>
      </c>
    </row>
    <row r="152" spans="2:8" ht="18.75" x14ac:dyDescent="0.3">
      <c r="C152" s="13" t="s">
        <v>140</v>
      </c>
      <c r="D152" s="13">
        <v>54</v>
      </c>
      <c r="E152" t="s">
        <v>13</v>
      </c>
      <c r="G152" s="6">
        <f t="shared" si="4"/>
        <v>2716.0700000000006</v>
      </c>
      <c r="H152" s="6">
        <f t="shared" si="5"/>
        <v>2716.0700000000006</v>
      </c>
    </row>
    <row r="153" spans="2:8" ht="18.75" x14ac:dyDescent="0.3">
      <c r="C153" s="13" t="s">
        <v>143</v>
      </c>
      <c r="D153" s="13">
        <v>25</v>
      </c>
      <c r="E153" t="s">
        <v>13</v>
      </c>
      <c r="G153" s="6">
        <f t="shared" si="4"/>
        <v>2691.0700000000006</v>
      </c>
      <c r="H153" s="6">
        <f t="shared" si="5"/>
        <v>2691.0700000000006</v>
      </c>
    </row>
    <row r="154" spans="2:8" ht="18.75" x14ac:dyDescent="0.3">
      <c r="C154" s="22" t="s">
        <v>146</v>
      </c>
      <c r="D154" s="13">
        <v>5</v>
      </c>
      <c r="E154" t="s">
        <v>13</v>
      </c>
      <c r="G154" s="6">
        <f t="shared" si="4"/>
        <v>2686.0700000000006</v>
      </c>
      <c r="H154" s="6">
        <f t="shared" si="5"/>
        <v>2686.0700000000006</v>
      </c>
    </row>
    <row r="155" spans="2:8" ht="18.75" x14ac:dyDescent="0.3">
      <c r="B155" s="15" t="s">
        <v>11</v>
      </c>
      <c r="C155" s="13" t="s">
        <v>59</v>
      </c>
      <c r="D155" s="13">
        <v>0</v>
      </c>
      <c r="E155" s="20" t="s">
        <v>13</v>
      </c>
      <c r="F155" s="13">
        <v>2407.16</v>
      </c>
      <c r="G155" s="6">
        <f t="shared" si="4"/>
        <v>5093.2300000000005</v>
      </c>
      <c r="H155" s="6">
        <f t="shared" si="5"/>
        <v>5093.2300000000005</v>
      </c>
    </row>
    <row r="156" spans="2:8" ht="18.75" x14ac:dyDescent="0.3">
      <c r="B156" s="15" t="s">
        <v>11</v>
      </c>
      <c r="C156" s="13" t="s">
        <v>71</v>
      </c>
      <c r="D156" s="13">
        <v>200</v>
      </c>
      <c r="E156" s="20" t="s">
        <v>13</v>
      </c>
      <c r="F156" s="13">
        <v>0</v>
      </c>
      <c r="G156" s="6">
        <f t="shared" si="4"/>
        <v>4893.2300000000005</v>
      </c>
      <c r="H156" s="6">
        <f t="shared" si="5"/>
        <v>4893.2300000000005</v>
      </c>
    </row>
    <row r="157" spans="2:8" ht="18.75" x14ac:dyDescent="0.3">
      <c r="B157" s="15" t="s">
        <v>11</v>
      </c>
      <c r="C157" s="13" t="s">
        <v>75</v>
      </c>
      <c r="D157" s="13">
        <v>59.4</v>
      </c>
      <c r="E157" s="20" t="s">
        <v>13</v>
      </c>
      <c r="F157" s="13"/>
      <c r="G157" s="6">
        <f t="shared" si="4"/>
        <v>4833.8300000000008</v>
      </c>
      <c r="H157" s="6">
        <f t="shared" si="5"/>
        <v>4833.8300000000008</v>
      </c>
    </row>
    <row r="158" spans="2:8" ht="18.75" x14ac:dyDescent="0.3">
      <c r="B158" s="15" t="s">
        <v>11</v>
      </c>
      <c r="C158" s="13" t="s">
        <v>141</v>
      </c>
      <c r="D158" s="13">
        <v>38.92</v>
      </c>
      <c r="E158" s="20" t="s">
        <v>13</v>
      </c>
      <c r="F158" s="13">
        <v>0</v>
      </c>
      <c r="G158" s="6">
        <f t="shared" si="4"/>
        <v>4794.9100000000008</v>
      </c>
      <c r="H158" s="6">
        <f t="shared" si="5"/>
        <v>4794.9100000000008</v>
      </c>
    </row>
    <row r="159" spans="2:8" ht="18.75" x14ac:dyDescent="0.3">
      <c r="B159" s="15"/>
      <c r="C159" s="13" t="s">
        <v>64</v>
      </c>
      <c r="D159" s="13">
        <v>200</v>
      </c>
      <c r="E159" s="20" t="s">
        <v>13</v>
      </c>
      <c r="F159" s="13"/>
      <c r="G159" s="6">
        <f t="shared" si="4"/>
        <v>4594.9100000000008</v>
      </c>
      <c r="H159" s="6">
        <f t="shared" si="5"/>
        <v>4594.9100000000008</v>
      </c>
    </row>
    <row r="160" spans="2:8" ht="18.75" x14ac:dyDescent="0.3">
      <c r="B160" s="15"/>
      <c r="C160" s="13" t="s">
        <v>148</v>
      </c>
      <c r="D160" s="13">
        <v>29.07</v>
      </c>
      <c r="E160" s="20" t="s">
        <v>13</v>
      </c>
      <c r="F160" s="13">
        <v>0</v>
      </c>
      <c r="G160" s="6">
        <f t="shared" si="4"/>
        <v>4565.8400000000011</v>
      </c>
      <c r="H160" s="6">
        <f t="shared" si="5"/>
        <v>4565.8400000000011</v>
      </c>
    </row>
    <row r="161" spans="2:8" ht="18.75" x14ac:dyDescent="0.3">
      <c r="B161" s="15" t="s">
        <v>11</v>
      </c>
      <c r="C161" s="13" t="s">
        <v>62</v>
      </c>
      <c r="D161" s="13">
        <v>0</v>
      </c>
      <c r="E161" s="20" t="s">
        <v>13</v>
      </c>
      <c r="F161" s="13">
        <v>2225</v>
      </c>
      <c r="G161" s="6">
        <f t="shared" si="4"/>
        <v>6790.8400000000011</v>
      </c>
      <c r="H161" s="6">
        <f t="shared" si="5"/>
        <v>6790.8400000000011</v>
      </c>
    </row>
    <row r="162" spans="2:8" ht="18.75" x14ac:dyDescent="0.3">
      <c r="B162" s="15" t="s">
        <v>11</v>
      </c>
      <c r="C162" s="13" t="s">
        <v>63</v>
      </c>
      <c r="D162" s="13">
        <v>173.82</v>
      </c>
      <c r="E162" s="20" t="s">
        <v>13</v>
      </c>
      <c r="F162" s="13">
        <v>0</v>
      </c>
      <c r="G162" s="6">
        <f t="shared" si="4"/>
        <v>6617.0200000000013</v>
      </c>
      <c r="H162" s="6">
        <f t="shared" si="5"/>
        <v>6617.0200000000013</v>
      </c>
    </row>
    <row r="163" spans="2:8" ht="18.75" x14ac:dyDescent="0.3">
      <c r="B163" s="15" t="s">
        <v>11</v>
      </c>
      <c r="C163" s="13" t="s">
        <v>136</v>
      </c>
      <c r="D163" s="13">
        <v>2864</v>
      </c>
      <c r="E163" s="20" t="s">
        <v>13</v>
      </c>
      <c r="F163" s="13">
        <v>0</v>
      </c>
      <c r="G163" s="6">
        <f t="shared" si="4"/>
        <v>3753.0200000000013</v>
      </c>
      <c r="H163" s="6">
        <f t="shared" si="5"/>
        <v>3753.0200000000013</v>
      </c>
    </row>
    <row r="164" spans="2:8" ht="18.75" x14ac:dyDescent="0.3">
      <c r="C164" s="13" t="s">
        <v>65</v>
      </c>
      <c r="D164" s="13">
        <v>39</v>
      </c>
      <c r="E164" s="20" t="s">
        <v>13</v>
      </c>
      <c r="F164" s="12"/>
      <c r="G164" s="6">
        <f t="shared" si="4"/>
        <v>3714.0200000000013</v>
      </c>
      <c r="H164" s="6">
        <f t="shared" si="5"/>
        <v>3714.0200000000013</v>
      </c>
    </row>
    <row r="165" spans="2:8" ht="18.75" x14ac:dyDescent="0.3">
      <c r="C165" s="13" t="s">
        <v>87</v>
      </c>
      <c r="D165" s="13">
        <v>21.6</v>
      </c>
      <c r="E165" s="20" t="s">
        <v>13</v>
      </c>
      <c r="F165" s="12"/>
      <c r="G165" s="6">
        <f t="shared" si="4"/>
        <v>3692.4200000000014</v>
      </c>
      <c r="H165" s="6">
        <f t="shared" si="5"/>
        <v>3692.4200000000014</v>
      </c>
    </row>
    <row r="166" spans="2:8" ht="18.75" x14ac:dyDescent="0.3">
      <c r="C166" s="13" t="s">
        <v>60</v>
      </c>
      <c r="D166" s="13">
        <v>33.46</v>
      </c>
      <c r="E166" s="13" t="s">
        <v>13</v>
      </c>
      <c r="F166" s="13">
        <v>0</v>
      </c>
      <c r="G166" s="6">
        <f t="shared" si="4"/>
        <v>3658.9600000000014</v>
      </c>
      <c r="H166" s="6">
        <f t="shared" si="5"/>
        <v>3658.9600000000014</v>
      </c>
    </row>
    <row r="167" spans="2:8" ht="18.75" x14ac:dyDescent="0.3">
      <c r="C167" s="13" t="s">
        <v>150</v>
      </c>
      <c r="D167" s="13">
        <v>12</v>
      </c>
      <c r="E167" s="20" t="s">
        <v>13</v>
      </c>
      <c r="G167" s="6">
        <f t="shared" si="4"/>
        <v>3646.9600000000014</v>
      </c>
      <c r="H167" s="6">
        <f t="shared" si="5"/>
        <v>3646.9600000000014</v>
      </c>
    </row>
    <row r="168" spans="2:8" ht="18.75" x14ac:dyDescent="0.3">
      <c r="C168" s="13" t="s">
        <v>74</v>
      </c>
      <c r="D168" s="13">
        <v>100</v>
      </c>
      <c r="E168" s="20" t="s">
        <v>13</v>
      </c>
      <c r="G168" s="6">
        <f t="shared" si="4"/>
        <v>3546.9600000000014</v>
      </c>
      <c r="H168" s="6">
        <f t="shared" si="5"/>
        <v>3546.9600000000014</v>
      </c>
    </row>
    <row r="169" spans="2:8" ht="18.75" x14ac:dyDescent="0.3">
      <c r="C169" s="13" t="s">
        <v>147</v>
      </c>
      <c r="D169" s="13">
        <v>38.64</v>
      </c>
      <c r="E169" s="20" t="s">
        <v>13</v>
      </c>
      <c r="G169" s="6">
        <f t="shared" si="4"/>
        <v>3508.3200000000015</v>
      </c>
      <c r="H169" s="6">
        <f t="shared" si="5"/>
        <v>3508.3200000000015</v>
      </c>
    </row>
    <row r="170" spans="2:8" ht="18.75" x14ac:dyDescent="0.3">
      <c r="C170" s="13" t="s">
        <v>149</v>
      </c>
      <c r="D170" s="13">
        <v>11</v>
      </c>
      <c r="E170" s="20" t="s">
        <v>13</v>
      </c>
      <c r="G170" s="6">
        <f t="shared" si="4"/>
        <v>3497.3200000000015</v>
      </c>
      <c r="H170" s="6">
        <f t="shared" si="5"/>
        <v>3497.3200000000015</v>
      </c>
    </row>
    <row r="171" spans="2:8" ht="18.75" x14ac:dyDescent="0.3">
      <c r="C171" s="13" t="s">
        <v>145</v>
      </c>
      <c r="D171" s="13">
        <v>30.31</v>
      </c>
      <c r="E171" s="20" t="s">
        <v>13</v>
      </c>
      <c r="G171" s="6">
        <f t="shared" si="4"/>
        <v>3467.0100000000016</v>
      </c>
      <c r="H171" s="6">
        <f t="shared" si="5"/>
        <v>3467.0100000000016</v>
      </c>
    </row>
    <row r="172" spans="2:8" ht="18.75" x14ac:dyDescent="0.3">
      <c r="C172" s="13" t="s">
        <v>147</v>
      </c>
      <c r="D172" s="13">
        <v>38.64</v>
      </c>
      <c r="E172" s="20" t="s">
        <v>13</v>
      </c>
      <c r="G172" s="6">
        <f t="shared" si="4"/>
        <v>3428.3700000000017</v>
      </c>
      <c r="H172" s="6">
        <f t="shared" si="5"/>
        <v>3428.3700000000017</v>
      </c>
    </row>
    <row r="173" spans="2:8" ht="18.75" x14ac:dyDescent="0.3">
      <c r="C173" s="13" t="s">
        <v>151</v>
      </c>
      <c r="D173" s="13">
        <v>150</v>
      </c>
      <c r="E173" s="20" t="s">
        <v>13</v>
      </c>
      <c r="G173" s="6">
        <f t="shared" si="4"/>
        <v>3278.3700000000017</v>
      </c>
      <c r="H173" s="6">
        <f t="shared" si="5"/>
        <v>3278.3700000000017</v>
      </c>
    </row>
    <row r="174" spans="2:8" ht="18.75" x14ac:dyDescent="0.3">
      <c r="C174" s="13" t="s">
        <v>81</v>
      </c>
      <c r="D174" s="13">
        <v>58.23</v>
      </c>
      <c r="E174" s="20" t="s">
        <v>13</v>
      </c>
      <c r="G174" s="6">
        <f t="shared" si="4"/>
        <v>3220.1400000000017</v>
      </c>
      <c r="H174" s="6">
        <f t="shared" si="5"/>
        <v>3220.1400000000017</v>
      </c>
    </row>
    <row r="175" spans="2:8" ht="18.75" x14ac:dyDescent="0.3">
      <c r="C175" s="22" t="s">
        <v>152</v>
      </c>
      <c r="E175" s="20" t="s">
        <v>13</v>
      </c>
      <c r="G175" s="6">
        <f t="shared" si="4"/>
        <v>3220.1400000000017</v>
      </c>
      <c r="H175" s="6">
        <f t="shared" si="5"/>
        <v>3220.1400000000017</v>
      </c>
    </row>
    <row r="176" spans="2:8" ht="18.75" x14ac:dyDescent="0.3">
      <c r="B176" s="15" t="s">
        <v>11</v>
      </c>
      <c r="C176" s="13" t="s">
        <v>59</v>
      </c>
      <c r="D176" s="13">
        <v>0</v>
      </c>
      <c r="E176" s="20" t="s">
        <v>13</v>
      </c>
      <c r="F176" s="13">
        <v>2407.16</v>
      </c>
      <c r="G176" s="6">
        <f t="shared" si="4"/>
        <v>5627.3000000000011</v>
      </c>
      <c r="H176" s="6">
        <f t="shared" si="5"/>
        <v>5627.3000000000011</v>
      </c>
    </row>
    <row r="177" spans="2:8" ht="18.75" x14ac:dyDescent="0.3">
      <c r="B177" s="15" t="s">
        <v>11</v>
      </c>
      <c r="C177" s="13" t="s">
        <v>71</v>
      </c>
      <c r="D177" s="13">
        <v>200</v>
      </c>
      <c r="E177" s="20" t="s">
        <v>13</v>
      </c>
      <c r="F177" s="13">
        <v>0</v>
      </c>
      <c r="G177" s="6">
        <f t="shared" si="4"/>
        <v>5427.3000000000011</v>
      </c>
      <c r="H177" s="6">
        <f t="shared" si="5"/>
        <v>5427.3000000000011</v>
      </c>
    </row>
    <row r="178" spans="2:8" ht="18.75" x14ac:dyDescent="0.3">
      <c r="B178" s="15" t="s">
        <v>11</v>
      </c>
      <c r="C178" s="13" t="s">
        <v>75</v>
      </c>
      <c r="D178" s="13">
        <v>59.4</v>
      </c>
      <c r="E178" s="20" t="s">
        <v>11</v>
      </c>
      <c r="F178" s="13"/>
      <c r="G178" s="6">
        <f t="shared" si="4"/>
        <v>5367.9000000000015</v>
      </c>
      <c r="H178" s="6">
        <f t="shared" si="5"/>
        <v>5427.3000000000011</v>
      </c>
    </row>
    <row r="179" spans="2:8" ht="18.75" x14ac:dyDescent="0.3">
      <c r="B179" s="15" t="s">
        <v>11</v>
      </c>
      <c r="C179" s="13" t="s">
        <v>141</v>
      </c>
      <c r="D179" s="13">
        <v>38.92</v>
      </c>
      <c r="E179" s="20" t="s">
        <v>11</v>
      </c>
      <c r="F179" s="13">
        <v>0</v>
      </c>
      <c r="G179" s="6">
        <f t="shared" si="4"/>
        <v>5328.9800000000014</v>
      </c>
      <c r="H179" s="6">
        <f t="shared" si="5"/>
        <v>5427.3000000000011</v>
      </c>
    </row>
    <row r="180" spans="2:8" ht="18.75" x14ac:dyDescent="0.3">
      <c r="B180" s="15"/>
      <c r="C180" s="13" t="s">
        <v>64</v>
      </c>
      <c r="D180" s="13">
        <v>200</v>
      </c>
      <c r="E180" s="20" t="s">
        <v>11</v>
      </c>
      <c r="F180" s="13"/>
      <c r="G180" s="6">
        <f t="shared" si="4"/>
        <v>5128.9800000000014</v>
      </c>
      <c r="H180" s="6">
        <f t="shared" si="5"/>
        <v>5427.3000000000011</v>
      </c>
    </row>
    <row r="181" spans="2:8" ht="18.75" x14ac:dyDescent="0.3">
      <c r="B181" s="15"/>
      <c r="C181" s="13" t="s">
        <v>148</v>
      </c>
      <c r="D181" s="13">
        <v>29.07</v>
      </c>
      <c r="E181" s="20" t="s">
        <v>11</v>
      </c>
      <c r="F181" s="13">
        <v>0</v>
      </c>
      <c r="G181" s="6">
        <f t="shared" si="4"/>
        <v>5099.9100000000017</v>
      </c>
      <c r="H181" s="6">
        <f t="shared" si="5"/>
        <v>5427.3000000000011</v>
      </c>
    </row>
    <row r="182" spans="2:8" ht="18.75" x14ac:dyDescent="0.3">
      <c r="B182" s="15" t="s">
        <v>11</v>
      </c>
      <c r="C182" s="13" t="s">
        <v>62</v>
      </c>
      <c r="D182" s="13">
        <v>0</v>
      </c>
      <c r="E182" s="20" t="s">
        <v>11</v>
      </c>
      <c r="F182" s="13">
        <v>2225</v>
      </c>
      <c r="G182" s="6">
        <f t="shared" si="4"/>
        <v>7324.9100000000017</v>
      </c>
      <c r="H182" s="6">
        <f t="shared" si="5"/>
        <v>5427.3000000000011</v>
      </c>
    </row>
    <row r="183" spans="2:8" ht="18.75" x14ac:dyDescent="0.3">
      <c r="B183" s="15" t="s">
        <v>11</v>
      </c>
      <c r="C183" s="13" t="s">
        <v>63</v>
      </c>
      <c r="D183" s="13">
        <v>173.82</v>
      </c>
      <c r="E183" s="20" t="s">
        <v>11</v>
      </c>
      <c r="F183" s="13">
        <v>0</v>
      </c>
      <c r="G183" s="6">
        <f t="shared" si="4"/>
        <v>7151.090000000002</v>
      </c>
      <c r="H183" s="6">
        <f t="shared" si="5"/>
        <v>5427.3000000000011</v>
      </c>
    </row>
    <row r="184" spans="2:8" ht="18.75" x14ac:dyDescent="0.3">
      <c r="B184" s="15" t="s">
        <v>11</v>
      </c>
      <c r="C184" s="13" t="s">
        <v>136</v>
      </c>
      <c r="D184" s="13">
        <v>2864</v>
      </c>
      <c r="E184" s="20" t="s">
        <v>11</v>
      </c>
      <c r="F184" s="13">
        <v>0</v>
      </c>
      <c r="G184" s="6">
        <f t="shared" si="4"/>
        <v>4287.090000000002</v>
      </c>
      <c r="H184" s="6">
        <f t="shared" si="5"/>
        <v>5427.3000000000011</v>
      </c>
    </row>
    <row r="185" spans="2:8" ht="18.75" x14ac:dyDescent="0.3">
      <c r="C185" s="13" t="s">
        <v>65</v>
      </c>
      <c r="D185" s="13">
        <v>39</v>
      </c>
      <c r="E185" s="20" t="s">
        <v>11</v>
      </c>
      <c r="F185" s="12"/>
      <c r="G185" s="6">
        <f t="shared" si="4"/>
        <v>4248.090000000002</v>
      </c>
      <c r="H185" s="6">
        <f t="shared" si="5"/>
        <v>5427.3000000000011</v>
      </c>
    </row>
    <row r="186" spans="2:8" ht="18.75" x14ac:dyDescent="0.3">
      <c r="C186" s="13" t="s">
        <v>87</v>
      </c>
      <c r="D186" s="13">
        <v>21.6</v>
      </c>
      <c r="E186" s="20" t="s">
        <v>11</v>
      </c>
      <c r="F186" s="12"/>
      <c r="G186" s="6">
        <f t="shared" si="4"/>
        <v>4226.4900000000016</v>
      </c>
      <c r="H186" s="6">
        <f t="shared" si="5"/>
        <v>5427.3000000000011</v>
      </c>
    </row>
    <row r="187" spans="2:8" ht="18.75" x14ac:dyDescent="0.3">
      <c r="C187" s="13" t="s">
        <v>60</v>
      </c>
      <c r="D187" s="13">
        <v>33.46</v>
      </c>
      <c r="E187" s="13" t="s">
        <v>11</v>
      </c>
      <c r="F187" s="13">
        <v>0</v>
      </c>
      <c r="G187" s="6">
        <f t="shared" si="4"/>
        <v>4193.0300000000016</v>
      </c>
      <c r="H187" s="6">
        <f t="shared" si="5"/>
        <v>5427.3000000000011</v>
      </c>
    </row>
    <row r="188" spans="2:8" ht="18.75" x14ac:dyDescent="0.3">
      <c r="C188" s="13" t="s">
        <v>150</v>
      </c>
      <c r="D188" s="13">
        <v>12</v>
      </c>
      <c r="E188" s="20" t="s">
        <v>11</v>
      </c>
      <c r="G188" s="6">
        <f t="shared" si="4"/>
        <v>4181.0300000000016</v>
      </c>
      <c r="H188" s="6">
        <f t="shared" si="5"/>
        <v>5427.3000000000011</v>
      </c>
    </row>
    <row r="189" spans="2:8" ht="18.75" x14ac:dyDescent="0.3">
      <c r="C189" s="13" t="s">
        <v>154</v>
      </c>
      <c r="D189" s="13">
        <v>9.52</v>
      </c>
      <c r="E189" s="20" t="s">
        <v>13</v>
      </c>
      <c r="G189" s="6">
        <f t="shared" si="4"/>
        <v>4171.5100000000011</v>
      </c>
      <c r="H189" s="6">
        <f t="shared" si="5"/>
        <v>5417.7800000000007</v>
      </c>
    </row>
    <row r="190" spans="2:8" ht="18.75" x14ac:dyDescent="0.3">
      <c r="C190" s="13" t="s">
        <v>153</v>
      </c>
      <c r="D190" s="13">
        <v>2.5</v>
      </c>
      <c r="E190" s="20" t="s">
        <v>13</v>
      </c>
      <c r="G190" s="6">
        <f t="shared" si="4"/>
        <v>4169.0100000000011</v>
      </c>
      <c r="H190" s="6">
        <f t="shared" si="5"/>
        <v>5415.2800000000007</v>
      </c>
    </row>
    <row r="191" spans="2:8" ht="18.75" x14ac:dyDescent="0.3">
      <c r="G191" s="6">
        <f t="shared" si="4"/>
        <v>4169.0100000000011</v>
      </c>
      <c r="H191" s="6">
        <f t="shared" si="5"/>
        <v>5415.2800000000007</v>
      </c>
    </row>
    <row r="192" spans="2:8" ht="18.75" x14ac:dyDescent="0.3">
      <c r="G192" s="6">
        <f t="shared" si="4"/>
        <v>4169.0100000000011</v>
      </c>
      <c r="H192" s="6">
        <f t="shared" si="5"/>
        <v>5415.2800000000007</v>
      </c>
    </row>
    <row r="193" spans="7:8" ht="18.75" x14ac:dyDescent="0.3">
      <c r="G193" s="6">
        <f t="shared" si="4"/>
        <v>4169.0100000000011</v>
      </c>
      <c r="H193" s="6">
        <f t="shared" si="5"/>
        <v>5415.2800000000007</v>
      </c>
    </row>
    <row r="194" spans="7:8" ht="18.75" x14ac:dyDescent="0.3">
      <c r="G194" s="6">
        <f t="shared" si="4"/>
        <v>4169.0100000000011</v>
      </c>
      <c r="H194" s="6">
        <f t="shared" si="5"/>
        <v>5415.2800000000007</v>
      </c>
    </row>
    <row r="195" spans="7:8" ht="18.75" x14ac:dyDescent="0.3">
      <c r="G195" s="6">
        <f t="shared" si="4"/>
        <v>4169.0100000000011</v>
      </c>
      <c r="H195" s="6">
        <f t="shared" si="5"/>
        <v>5415.2800000000007</v>
      </c>
    </row>
    <row r="196" spans="7:8" ht="18.75" x14ac:dyDescent="0.3">
      <c r="G196" s="6">
        <f t="shared" si="4"/>
        <v>4169.0100000000011</v>
      </c>
      <c r="H196" s="6">
        <f t="shared" si="5"/>
        <v>5415.2800000000007</v>
      </c>
    </row>
    <row r="197" spans="7:8" ht="18.75" x14ac:dyDescent="0.3">
      <c r="G197" s="6">
        <f t="shared" si="4"/>
        <v>4169.0100000000011</v>
      </c>
      <c r="H197" s="6">
        <f t="shared" si="5"/>
        <v>5415.2800000000007</v>
      </c>
    </row>
    <row r="198" spans="7:8" ht="18.75" x14ac:dyDescent="0.3">
      <c r="G198" s="6">
        <f t="shared" si="4"/>
        <v>4169.0100000000011</v>
      </c>
      <c r="H198" s="6">
        <f t="shared" si="5"/>
        <v>5415.2800000000007</v>
      </c>
    </row>
    <row r="199" spans="7:8" ht="18.75" x14ac:dyDescent="0.3">
      <c r="G199" s="6">
        <f t="shared" si="4"/>
        <v>4169.0100000000011</v>
      </c>
      <c r="H199" s="6">
        <f t="shared" si="5"/>
        <v>5415.2800000000007</v>
      </c>
    </row>
    <row r="200" spans="7:8" ht="18.75" x14ac:dyDescent="0.3">
      <c r="G200" s="6">
        <f t="shared" si="4"/>
        <v>4169.0100000000011</v>
      </c>
      <c r="H200" s="6">
        <f t="shared" si="5"/>
        <v>5415.2800000000007</v>
      </c>
    </row>
    <row r="201" spans="7:8" ht="18.75" x14ac:dyDescent="0.3">
      <c r="G201" s="6">
        <f t="shared" si="4"/>
        <v>4169.0100000000011</v>
      </c>
      <c r="H201" s="6">
        <f t="shared" si="5"/>
        <v>5415.2800000000007</v>
      </c>
    </row>
    <row r="202" spans="7:8" ht="18.75" x14ac:dyDescent="0.3">
      <c r="G202" s="6">
        <f t="shared" ref="G202:G222" si="6">G201-D202+F202</f>
        <v>4169.0100000000011</v>
      </c>
      <c r="H202" s="6">
        <f t="shared" ref="H202:H222" si="7">IF(E202="x",H201-D202+F202,H201)</f>
        <v>5415.2800000000007</v>
      </c>
    </row>
    <row r="203" spans="7:8" ht="18.75" x14ac:dyDescent="0.3">
      <c r="G203" s="6">
        <f t="shared" si="6"/>
        <v>4169.0100000000011</v>
      </c>
      <c r="H203" s="6">
        <f t="shared" si="7"/>
        <v>5415.2800000000007</v>
      </c>
    </row>
    <row r="204" spans="7:8" ht="18.75" x14ac:dyDescent="0.3">
      <c r="G204" s="6">
        <f t="shared" si="6"/>
        <v>4169.0100000000011</v>
      </c>
      <c r="H204" s="6">
        <f t="shared" si="7"/>
        <v>5415.2800000000007</v>
      </c>
    </row>
    <row r="205" spans="7:8" ht="18.75" x14ac:dyDescent="0.3">
      <c r="G205" s="6">
        <f t="shared" si="6"/>
        <v>4169.0100000000011</v>
      </c>
      <c r="H205" s="6">
        <f t="shared" si="7"/>
        <v>5415.2800000000007</v>
      </c>
    </row>
    <row r="206" spans="7:8" ht="18.75" x14ac:dyDescent="0.3">
      <c r="G206" s="6">
        <f t="shared" si="6"/>
        <v>4169.0100000000011</v>
      </c>
      <c r="H206" s="6">
        <f t="shared" si="7"/>
        <v>5415.2800000000007</v>
      </c>
    </row>
    <row r="207" spans="7:8" ht="18.75" x14ac:dyDescent="0.3">
      <c r="G207" s="6">
        <f t="shared" si="6"/>
        <v>4169.0100000000011</v>
      </c>
      <c r="H207" s="6">
        <f t="shared" si="7"/>
        <v>5415.2800000000007</v>
      </c>
    </row>
    <row r="208" spans="7:8" ht="18.75" x14ac:dyDescent="0.3">
      <c r="G208" s="6">
        <f t="shared" si="6"/>
        <v>4169.0100000000011</v>
      </c>
      <c r="H208" s="6">
        <f t="shared" si="7"/>
        <v>5415.2800000000007</v>
      </c>
    </row>
    <row r="209" spans="7:8" ht="18.75" x14ac:dyDescent="0.3">
      <c r="G209" s="6">
        <f t="shared" si="6"/>
        <v>4169.0100000000011</v>
      </c>
      <c r="H209" s="6">
        <f t="shared" si="7"/>
        <v>5415.2800000000007</v>
      </c>
    </row>
    <row r="210" spans="7:8" ht="18.75" x14ac:dyDescent="0.3">
      <c r="G210" s="6">
        <f t="shared" si="6"/>
        <v>4169.0100000000011</v>
      </c>
      <c r="H210" s="6">
        <f t="shared" si="7"/>
        <v>5415.2800000000007</v>
      </c>
    </row>
    <row r="211" spans="7:8" ht="18.75" x14ac:dyDescent="0.3">
      <c r="G211" s="6">
        <f t="shared" si="6"/>
        <v>4169.0100000000011</v>
      </c>
      <c r="H211" s="6">
        <f t="shared" si="7"/>
        <v>5415.2800000000007</v>
      </c>
    </row>
    <row r="212" spans="7:8" ht="18.75" x14ac:dyDescent="0.3">
      <c r="G212" s="6">
        <f t="shared" si="6"/>
        <v>4169.0100000000011</v>
      </c>
      <c r="H212" s="6">
        <f t="shared" si="7"/>
        <v>5415.2800000000007</v>
      </c>
    </row>
    <row r="213" spans="7:8" ht="18.75" x14ac:dyDescent="0.3">
      <c r="G213" s="6">
        <f t="shared" si="6"/>
        <v>4169.0100000000011</v>
      </c>
      <c r="H213" s="6">
        <f t="shared" si="7"/>
        <v>5415.2800000000007</v>
      </c>
    </row>
    <row r="214" spans="7:8" ht="18.75" x14ac:dyDescent="0.3">
      <c r="G214" s="6">
        <f t="shared" si="6"/>
        <v>4169.0100000000011</v>
      </c>
      <c r="H214" s="6">
        <f t="shared" si="7"/>
        <v>5415.2800000000007</v>
      </c>
    </row>
    <row r="215" spans="7:8" ht="18.75" x14ac:dyDescent="0.3">
      <c r="G215" s="6">
        <f t="shared" si="6"/>
        <v>4169.0100000000011</v>
      </c>
      <c r="H215" s="6">
        <f t="shared" si="7"/>
        <v>5415.2800000000007</v>
      </c>
    </row>
    <row r="216" spans="7:8" ht="18.75" x14ac:dyDescent="0.3">
      <c r="G216" s="6">
        <f t="shared" si="6"/>
        <v>4169.0100000000011</v>
      </c>
      <c r="H216" s="6">
        <f t="shared" si="7"/>
        <v>5415.2800000000007</v>
      </c>
    </row>
    <row r="217" spans="7:8" ht="18.75" x14ac:dyDescent="0.3">
      <c r="G217" s="6">
        <f t="shared" si="6"/>
        <v>4169.0100000000011</v>
      </c>
      <c r="H217" s="6">
        <f t="shared" si="7"/>
        <v>5415.2800000000007</v>
      </c>
    </row>
    <row r="218" spans="7:8" ht="18.75" x14ac:dyDescent="0.3">
      <c r="G218" s="6">
        <f t="shared" si="6"/>
        <v>4169.0100000000011</v>
      </c>
      <c r="H218" s="6">
        <f t="shared" si="7"/>
        <v>5415.2800000000007</v>
      </c>
    </row>
    <row r="219" spans="7:8" ht="18.75" x14ac:dyDescent="0.3">
      <c r="G219" s="6">
        <f t="shared" si="6"/>
        <v>4169.0100000000011</v>
      </c>
      <c r="H219" s="6">
        <f t="shared" si="7"/>
        <v>5415.2800000000007</v>
      </c>
    </row>
    <row r="220" spans="7:8" ht="18.75" x14ac:dyDescent="0.3">
      <c r="G220" s="6">
        <f t="shared" si="6"/>
        <v>4169.0100000000011</v>
      </c>
      <c r="H220" s="6">
        <f t="shared" si="7"/>
        <v>5415.2800000000007</v>
      </c>
    </row>
    <row r="221" spans="7:8" ht="18.75" x14ac:dyDescent="0.3">
      <c r="G221" s="6">
        <f t="shared" si="6"/>
        <v>4169.0100000000011</v>
      </c>
      <c r="H221" s="6">
        <f t="shared" si="7"/>
        <v>5415.2800000000007</v>
      </c>
    </row>
    <row r="222" spans="7:8" ht="18.75" x14ac:dyDescent="0.3">
      <c r="G222" s="6">
        <f t="shared" si="6"/>
        <v>4169.0100000000011</v>
      </c>
      <c r="H222" s="6">
        <f t="shared" si="7"/>
        <v>5415.2800000000007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30F4-6474-4227-AF5B-D5B273704C9A}">
  <sheetPr codeName="Sheet2"/>
  <dimension ref="A1:I5"/>
  <sheetViews>
    <sheetView workbookViewId="0">
      <selection activeCell="B4" sqref="B4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14</v>
      </c>
      <c r="F1" t="s">
        <v>8</v>
      </c>
      <c r="G1" t="s">
        <v>9</v>
      </c>
      <c r="H1" t="s">
        <v>15</v>
      </c>
      <c r="I1" s="4" t="s">
        <v>16</v>
      </c>
    </row>
    <row r="2" spans="1:9" x14ac:dyDescent="0.25">
      <c r="B2" t="s">
        <v>4</v>
      </c>
      <c r="C2" t="s">
        <v>17</v>
      </c>
      <c r="D2" t="s">
        <v>18</v>
      </c>
      <c r="E2" t="s">
        <v>17</v>
      </c>
      <c r="F2" t="s">
        <v>18</v>
      </c>
      <c r="G2" t="s">
        <v>18</v>
      </c>
      <c r="H2" t="s">
        <v>18</v>
      </c>
    </row>
    <row r="3" spans="1:9" x14ac:dyDescent="0.25">
      <c r="A3" t="s">
        <v>19</v>
      </c>
      <c r="B3" s="8" t="s">
        <v>11</v>
      </c>
      <c r="C3" t="s">
        <v>11</v>
      </c>
      <c r="D3">
        <v>0</v>
      </c>
      <c r="F3">
        <v>0</v>
      </c>
      <c r="G3">
        <v>0</v>
      </c>
      <c r="H3">
        <v>0</v>
      </c>
    </row>
    <row r="4" spans="1:9" x14ac:dyDescent="0.25">
      <c r="A4" t="s">
        <v>20</v>
      </c>
      <c r="B4" t="s">
        <v>21</v>
      </c>
    </row>
    <row r="5" spans="1:9" x14ac:dyDescent="0.25">
      <c r="A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882C-DBD0-42F8-9426-9CCEF1EF28F7}">
  <sheetPr codeName="Sheet3"/>
  <dimension ref="A1:F19"/>
  <sheetViews>
    <sheetView workbookViewId="0">
      <selection activeCell="A14" sqref="A14:A19"/>
    </sheetView>
  </sheetViews>
  <sheetFormatPr defaultRowHeight="15" x14ac:dyDescent="0.25"/>
  <cols>
    <col min="1" max="1" width="30.7109375" customWidth="1"/>
  </cols>
  <sheetData>
    <row r="1" spans="1:6" x14ac:dyDescent="0.25">
      <c r="A1" t="s">
        <v>22</v>
      </c>
      <c r="B1" t="s">
        <v>23</v>
      </c>
      <c r="C1">
        <v>2</v>
      </c>
      <c r="D1" t="s">
        <v>24</v>
      </c>
      <c r="E1" t="s">
        <v>3</v>
      </c>
      <c r="F1" t="s">
        <v>25</v>
      </c>
    </row>
    <row r="2" spans="1:6" x14ac:dyDescent="0.25">
      <c r="A2" t="s">
        <v>26</v>
      </c>
      <c r="B2" t="s">
        <v>27</v>
      </c>
      <c r="D2" t="s">
        <v>28</v>
      </c>
    </row>
    <row r="3" spans="1:6" x14ac:dyDescent="0.25">
      <c r="A3" t="s">
        <v>29</v>
      </c>
      <c r="B3" t="s">
        <v>30</v>
      </c>
    </row>
    <row r="4" spans="1:6" x14ac:dyDescent="0.25">
      <c r="A4" t="s">
        <v>31</v>
      </c>
      <c r="B4" t="s">
        <v>32</v>
      </c>
    </row>
    <row r="5" spans="1:6" x14ac:dyDescent="0.25">
      <c r="A5" t="s">
        <v>33</v>
      </c>
      <c r="B5" t="s">
        <v>23</v>
      </c>
    </row>
    <row r="6" spans="1:6" x14ac:dyDescent="0.25">
      <c r="A6" t="s">
        <v>34</v>
      </c>
      <c r="B6" t="s">
        <v>23</v>
      </c>
    </row>
    <row r="7" spans="1:6" x14ac:dyDescent="0.25">
      <c r="A7" t="s">
        <v>35</v>
      </c>
      <c r="B7" t="s">
        <v>27</v>
      </c>
    </row>
    <row r="8" spans="1:6" x14ac:dyDescent="0.25">
      <c r="A8" t="s">
        <v>36</v>
      </c>
      <c r="B8" t="s">
        <v>23</v>
      </c>
    </row>
    <row r="9" spans="1:6" x14ac:dyDescent="0.25">
      <c r="A9" t="s">
        <v>37</v>
      </c>
      <c r="B9" t="s">
        <v>23</v>
      </c>
    </row>
    <row r="10" spans="1:6" x14ac:dyDescent="0.25">
      <c r="A10" t="s">
        <v>38</v>
      </c>
      <c r="B10" t="s">
        <v>23</v>
      </c>
    </row>
    <row r="11" spans="1:6" x14ac:dyDescent="0.25">
      <c r="A11" t="s">
        <v>39</v>
      </c>
      <c r="B11" t="s">
        <v>23</v>
      </c>
    </row>
    <row r="12" spans="1:6" x14ac:dyDescent="0.25">
      <c r="A12" t="s">
        <v>40</v>
      </c>
      <c r="B12">
        <v>66</v>
      </c>
    </row>
    <row r="13" spans="1:6" x14ac:dyDescent="0.25">
      <c r="A13" t="s">
        <v>41</v>
      </c>
      <c r="B13">
        <v>7</v>
      </c>
    </row>
    <row r="14" spans="1:6" x14ac:dyDescent="0.25">
      <c r="A14" t="s">
        <v>42</v>
      </c>
    </row>
    <row r="15" spans="1:6" x14ac:dyDescent="0.25">
      <c r="A15" t="s">
        <v>43</v>
      </c>
    </row>
    <row r="16" spans="1:6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3CC0-1ACD-4A60-BB74-2339F7A2F8A4}">
  <sheetPr codeName="Sheet4"/>
  <dimension ref="A1:J3"/>
  <sheetViews>
    <sheetView workbookViewId="0">
      <selection activeCell="H3" sqref="H3"/>
    </sheetView>
  </sheetViews>
  <sheetFormatPr defaultRowHeight="15" x14ac:dyDescent="0.25"/>
  <cols>
    <col min="3" max="3" width="11.42578125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49</v>
      </c>
      <c r="G1" t="s">
        <v>53</v>
      </c>
      <c r="H1" t="s">
        <v>51</v>
      </c>
      <c r="I1" t="s">
        <v>54</v>
      </c>
      <c r="J1" t="s">
        <v>55</v>
      </c>
    </row>
    <row r="2" spans="1:10" x14ac:dyDescent="0.25">
      <c r="A2" t="s">
        <v>48</v>
      </c>
      <c r="B2" t="s">
        <v>14</v>
      </c>
      <c r="C2" t="s">
        <v>50</v>
      </c>
      <c r="D2" t="s">
        <v>13</v>
      </c>
      <c r="E2" t="s">
        <v>52</v>
      </c>
      <c r="F2" t="s">
        <v>4</v>
      </c>
      <c r="G2" t="s">
        <v>53</v>
      </c>
      <c r="H2" t="s">
        <v>56</v>
      </c>
      <c r="I2" t="s">
        <v>11</v>
      </c>
      <c r="J2" t="s">
        <v>11</v>
      </c>
    </row>
    <row r="3" spans="1:10" x14ac:dyDescent="0.25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fieldsRange</vt:lpstr>
      <vt:lpstr>groupRange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</dc:creator>
  <cp:keywords/>
  <dc:description/>
  <cp:lastModifiedBy>Randy Scott</cp:lastModifiedBy>
  <cp:revision/>
  <dcterms:created xsi:type="dcterms:W3CDTF">2021-02-05T21:43:58Z</dcterms:created>
  <dcterms:modified xsi:type="dcterms:W3CDTF">2024-09-04T13:04:58Z</dcterms:modified>
  <cp:category/>
  <cp:contentStatus/>
</cp:coreProperties>
</file>